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Отдел ценообразования\Цены\Цены 2022\Январь 2022\На отправку\"/>
    </mc:Choice>
  </mc:AlternateContent>
  <bookViews>
    <workbookView xWindow="0" yWindow="0" windowWidth="28800" windowHeight="9735" tabRatio="773" firstSheet="2" activeTab="2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" sheetId="31" r:id="rId7"/>
    <sheet name="СН_менее 670 кВт" sheetId="26" state="hidden" r:id="rId8"/>
    <sheet name="СН_от 150 кВт до 670 кВт" sheetId="27" state="hidden" r:id="rId9"/>
    <sheet name="СН_от 670 кВт до 10 МВт" sheetId="28" state="hidden" r:id="rId10"/>
    <sheet name="СН_не менее 10 МВт" sheetId="29" state="hidden" r:id="rId11"/>
    <sheet name="для шаблона" sheetId="17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й">[0]!й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йй">[0]!йй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й" localSheetId="0">#REF!</definedName>
    <definedName name="критерий">#REF!</definedName>
    <definedName name="Критерии_ИМ" localSheetId="0">#REF!</definedName>
    <definedName name="Критерии_ИМ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2">'менее 670 кВт'!$A$1:$Y$1141</definedName>
    <definedName name="_xlnm.Print_Area" localSheetId="4">'от 670 кВт до 10 МВт'!$A$1:$Y$1080</definedName>
    <definedName name="_xlnm.Print_Area" localSheetId="6">Потери!$A$1:$B$16</definedName>
    <definedName name="_xlnm.Print_Area" localSheetId="7">'СН_менее 670 кВт'!$A$1:$Y$160</definedName>
    <definedName name="_xlnm.Print_Area" localSheetId="10">'СН_не менее 10 МВт'!$A$1:$Y$147</definedName>
    <definedName name="_xlnm.Print_Area" localSheetId="8">'СН_от 150 кВт до 670 кВт'!$A$1:$Y$160</definedName>
    <definedName name="_xlnm.Print_Area" localSheetId="9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52511"/>
</workbook>
</file>

<file path=xl/calcChain.xml><?xml version="1.0" encoding="utf-8"?>
<calcChain xmlns="http://schemas.openxmlformats.org/spreadsheetml/2006/main">
  <c r="M56" i="23" l="1"/>
  <c r="M45" i="23"/>
  <c r="M36" i="23"/>
  <c r="M37" i="23"/>
  <c r="M40" i="23"/>
  <c r="E23" i="17"/>
  <c r="D23" i="17"/>
  <c r="C22" i="17"/>
  <c r="F6" i="28"/>
  <c r="R6" i="28"/>
  <c r="V6" i="28"/>
  <c r="K7" i="28"/>
  <c r="Q15" i="23"/>
  <c r="N536" i="23"/>
  <c r="Q531" i="23"/>
  <c r="P531" i="23"/>
  <c r="N531" i="23"/>
  <c r="O531" i="23" s="1"/>
  <c r="H112" i="18"/>
  <c r="H111" i="18"/>
  <c r="H109" i="18"/>
  <c r="H99" i="18"/>
  <c r="H88" i="18"/>
  <c r="H87" i="18"/>
  <c r="H98" i="18"/>
  <c r="H97" i="18"/>
  <c r="H105" i="18"/>
  <c r="H108" i="18"/>
  <c r="H113" i="18"/>
  <c r="H114" i="18"/>
  <c r="H82" i="18"/>
  <c r="H80" i="18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AJ6" i="29"/>
  <c r="L13" i="18"/>
  <c r="R531" i="23"/>
  <c r="N34" i="18"/>
  <c r="N13" i="18"/>
  <c r="J12" i="18"/>
  <c r="J34" i="18"/>
  <c r="J13" i="18"/>
  <c r="J35" i="18"/>
  <c r="J33" i="18"/>
  <c r="R11" i="18"/>
  <c r="H11" i="18"/>
  <c r="I33" i="18"/>
  <c r="I22" i="18"/>
  <c r="I12" i="18"/>
  <c r="R12" i="18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AD43" i="28"/>
  <c r="T43" i="29"/>
  <c r="H43" i="29"/>
  <c r="P43" i="29"/>
  <c r="W43" i="29"/>
  <c r="B43" i="29"/>
  <c r="Y43" i="29"/>
  <c r="C43" i="29"/>
  <c r="X43" i="29"/>
  <c r="BV43" i="29" s="1"/>
  <c r="J43" i="29"/>
  <c r="K4" i="26"/>
  <c r="AA19" i="27"/>
  <c r="AZ19" i="27" s="1"/>
  <c r="R19" i="27"/>
  <c r="G19" i="27"/>
  <c r="AM19" i="27"/>
  <c r="AT19" i="27"/>
  <c r="U19" i="27"/>
  <c r="K19" i="27"/>
  <c r="AW19" i="27"/>
  <c r="AK19" i="27"/>
  <c r="T6" i="28"/>
  <c r="BR6" i="28" s="1"/>
  <c r="W6" i="28"/>
  <c r="E6" i="28"/>
  <c r="H6" i="28"/>
  <c r="Q6" i="28"/>
  <c r="BO6" i="28" s="1"/>
  <c r="P6" i="28"/>
  <c r="C6" i="28"/>
  <c r="D6" i="28"/>
  <c r="G6" i="28"/>
  <c r="O6" i="28"/>
  <c r="K6" i="28"/>
  <c r="H6" i="29"/>
  <c r="V6" i="29"/>
  <c r="BT6" i="29" s="1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O6" i="29"/>
  <c r="AL6" i="29"/>
  <c r="AG6" i="29"/>
  <c r="AD6" i="29"/>
  <c r="AS6" i="29"/>
  <c r="N1139" i="23"/>
  <c r="AX6" i="29"/>
  <c r="AV6" i="29"/>
  <c r="AK6" i="29"/>
  <c r="K13" i="26"/>
  <c r="AQ6" i="29"/>
  <c r="K11" i="26"/>
  <c r="AR56" i="27"/>
  <c r="AF56" i="27"/>
  <c r="AS56" i="26"/>
  <c r="AU6" i="29"/>
  <c r="AH6" i="29"/>
  <c r="AR6" i="29"/>
  <c r="AO6" i="29"/>
  <c r="AI43" i="28"/>
  <c r="AR43" i="28"/>
  <c r="AF43" i="28"/>
  <c r="AX56" i="26"/>
  <c r="AE6" i="29"/>
  <c r="BD6" i="29" s="1"/>
  <c r="AF6" i="29"/>
  <c r="BE6" i="29" s="1"/>
  <c r="AI6" i="29"/>
  <c r="BH6" i="29" s="1"/>
  <c r="AV6" i="28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BL7" i="28" s="1"/>
  <c r="F7" i="28"/>
  <c r="Q7" i="28"/>
  <c r="I7" i="28"/>
  <c r="H7" i="28"/>
  <c r="AL19" i="27"/>
  <c r="AQ19" i="27"/>
  <c r="AJ19" i="27"/>
  <c r="BI19" i="27" s="1"/>
  <c r="AO56" i="27"/>
  <c r="AH56" i="27"/>
  <c r="F19" i="27"/>
  <c r="I19" i="27"/>
  <c r="K20" i="27"/>
  <c r="N19" i="27"/>
  <c r="AG56" i="27"/>
  <c r="AJ56" i="27"/>
  <c r="AW56" i="27"/>
  <c r="BV56" i="27" s="1"/>
  <c r="AE19" i="27"/>
  <c r="AI19" i="27"/>
  <c r="C19" i="27"/>
  <c r="W19" i="27"/>
  <c r="Y19" i="27"/>
  <c r="T19" i="27"/>
  <c r="E19" i="27"/>
  <c r="AK56" i="27"/>
  <c r="BJ56" i="27" s="1"/>
  <c r="L19" i="27"/>
  <c r="P19" i="27"/>
  <c r="AQ56" i="27"/>
  <c r="AU56" i="27"/>
  <c r="BT56" i="27" s="1"/>
  <c r="AV56" i="27"/>
  <c r="AS56" i="27"/>
  <c r="X81" i="23"/>
  <c r="X255" i="23"/>
  <c r="AP6" i="28"/>
  <c r="AA6" i="28"/>
  <c r="G7" i="28"/>
  <c r="X6" i="29"/>
  <c r="X6" i="28"/>
  <c r="AV43" i="29"/>
  <c r="AT6" i="29"/>
  <c r="AP57" i="27"/>
  <c r="BO57" i="27" s="1"/>
  <c r="T6" i="29"/>
  <c r="R6" i="29"/>
  <c r="AQ6" i="28"/>
  <c r="L6" i="28"/>
  <c r="BJ6" i="28" s="1"/>
  <c r="J7" i="28"/>
  <c r="J6" i="28"/>
  <c r="AD19" i="27"/>
  <c r="E255" i="23"/>
  <c r="X19" i="27"/>
  <c r="G20" i="27"/>
  <c r="O20" i="27"/>
  <c r="T20" i="27"/>
  <c r="M20" i="27"/>
  <c r="N20" i="27"/>
  <c r="F20" i="27"/>
  <c r="V43" i="29"/>
  <c r="BT43" i="29" s="1"/>
  <c r="AC56" i="27"/>
  <c r="D787" i="23"/>
  <c r="AX43" i="28"/>
  <c r="AV56" i="26"/>
  <c r="AA56" i="26"/>
  <c r="AA56" i="27"/>
  <c r="B787" i="23"/>
  <c r="AM6" i="28"/>
  <c r="T7" i="28"/>
  <c r="AF6" i="28"/>
  <c r="AN6" i="28"/>
  <c r="S6" i="28"/>
  <c r="M7" i="28"/>
  <c r="R7" i="28"/>
  <c r="X7" i="28"/>
  <c r="V7" i="28"/>
  <c r="N6" i="28"/>
  <c r="J19" i="27"/>
  <c r="J81" i="23"/>
  <c r="E43" i="28"/>
  <c r="AO19" i="27"/>
  <c r="P255" i="23"/>
  <c r="V19" i="27"/>
  <c r="BT19" i="27" s="1"/>
  <c r="H19" i="27"/>
  <c r="J20" i="27"/>
  <c r="AM56" i="27"/>
  <c r="N787" i="23"/>
  <c r="P43" i="28"/>
  <c r="BN43" i="28" s="1"/>
  <c r="H43" i="28"/>
  <c r="J43" i="28"/>
  <c r="M19" i="27"/>
  <c r="BK19" i="27" s="1"/>
  <c r="T43" i="28"/>
  <c r="F56" i="27"/>
  <c r="F542" i="23"/>
  <c r="U43" i="29"/>
  <c r="Q19" i="27"/>
  <c r="BO19" i="27" s="1"/>
  <c r="E43" i="29"/>
  <c r="O56" i="27"/>
  <c r="O542" i="23"/>
  <c r="AO43" i="28"/>
  <c r="H20" i="27"/>
  <c r="AL43" i="28"/>
  <c r="C56" i="27"/>
  <c r="C542" i="23"/>
  <c r="AE56" i="27"/>
  <c r="BD56" i="27"/>
  <c r="F787" i="23"/>
  <c r="AT56" i="27"/>
  <c r="BS56" i="27" s="1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BV6" i="29" s="1"/>
  <c r="AM6" i="29"/>
  <c r="AB6" i="29"/>
  <c r="AC6" i="29"/>
  <c r="AN6" i="29"/>
  <c r="M6" i="29"/>
  <c r="AD6" i="28"/>
  <c r="AI6" i="28"/>
  <c r="AK6" i="28"/>
  <c r="AR6" i="28"/>
  <c r="U6" i="28"/>
  <c r="Y6" i="28"/>
  <c r="M6" i="28"/>
  <c r="AE6" i="28"/>
  <c r="Y7" i="28"/>
  <c r="AT6" i="28"/>
  <c r="BS6" i="28" s="1"/>
  <c r="AL6" i="28"/>
  <c r="BK6" i="28" s="1"/>
  <c r="I255" i="23"/>
  <c r="AH19" i="27"/>
  <c r="T255" i="23"/>
  <c r="AS19" i="27"/>
  <c r="AB19" i="27"/>
  <c r="C255" i="23"/>
  <c r="S57" i="27"/>
  <c r="M43" i="29"/>
  <c r="N43" i="29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L43" i="29"/>
  <c r="AG43" i="29"/>
  <c r="AI56" i="27"/>
  <c r="J787" i="23"/>
  <c r="AD57" i="27"/>
  <c r="AS19" i="26"/>
  <c r="AN56" i="27"/>
  <c r="BM56" i="27" s="1"/>
  <c r="O787" i="23"/>
  <c r="AR56" i="26"/>
  <c r="V43" i="28"/>
  <c r="Y56" i="27"/>
  <c r="BW56" i="27" s="1"/>
  <c r="Y542" i="23"/>
  <c r="V56" i="27"/>
  <c r="V542" i="23"/>
  <c r="AT43" i="28"/>
  <c r="AD56" i="26"/>
  <c r="AM43" i="28"/>
  <c r="K9" i="27"/>
  <c r="AN56" i="26"/>
  <c r="L157" i="27"/>
  <c r="S19" i="27"/>
  <c r="D19" i="27"/>
  <c r="B20" i="27"/>
  <c r="L20" i="27"/>
  <c r="O19" i="27"/>
  <c r="R20" i="27"/>
  <c r="D20" i="27"/>
  <c r="AC19" i="27"/>
  <c r="X20" i="27"/>
  <c r="I20" i="27"/>
  <c r="AX19" i="27"/>
  <c r="BW19" i="27" s="1"/>
  <c r="Y255" i="23"/>
  <c r="AG19" i="27"/>
  <c r="Q43" i="28"/>
  <c r="F43" i="28"/>
  <c r="O24" i="23"/>
  <c r="C43" i="28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BC44" i="29" s="1"/>
  <c r="H44" i="29"/>
  <c r="U44" i="29"/>
  <c r="R44" i="29"/>
  <c r="J44" i="29"/>
  <c r="W44" i="29"/>
  <c r="C44" i="29"/>
  <c r="B44" i="29"/>
  <c r="Q44" i="29"/>
  <c r="BO44" i="29" s="1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T45" i="29"/>
  <c r="L45" i="29"/>
  <c r="C45" i="29"/>
  <c r="U45" i="29"/>
  <c r="G45" i="29"/>
  <c r="M45" i="29"/>
  <c r="N45" i="29"/>
  <c r="J45" i="29"/>
  <c r="H45" i="29"/>
  <c r="S45" i="29"/>
  <c r="F45" i="29"/>
  <c r="W45" i="29"/>
  <c r="C8" i="28"/>
  <c r="G8" i="28"/>
  <c r="K8" i="28"/>
  <c r="O8" i="28"/>
  <c r="BM8" i="28" s="1"/>
  <c r="W8" i="28"/>
  <c r="F8" i="28"/>
  <c r="L8" i="28"/>
  <c r="Q8" i="28"/>
  <c r="V8" i="28"/>
  <c r="D8" i="28"/>
  <c r="I8" i="28"/>
  <c r="N8" i="28"/>
  <c r="BL8" i="28" s="1"/>
  <c r="T8" i="28"/>
  <c r="Y8" i="28"/>
  <c r="E8" i="28"/>
  <c r="P8" i="28"/>
  <c r="J8" i="28"/>
  <c r="U8" i="28"/>
  <c r="B8" i="28"/>
  <c r="M8" i="28"/>
  <c r="BK8" i="28" s="1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BV6" i="28" s="1"/>
  <c r="AS6" i="28"/>
  <c r="AH6" i="28"/>
  <c r="S20" i="27"/>
  <c r="S82" i="23"/>
  <c r="Q20" i="27"/>
  <c r="Q82" i="23"/>
  <c r="E82" i="23"/>
  <c r="E20" i="27"/>
  <c r="G56" i="27"/>
  <c r="G542" i="23"/>
  <c r="AE57" i="27"/>
  <c r="AA57" i="27"/>
  <c r="AO57" i="27"/>
  <c r="AL57" i="27"/>
  <c r="AW57" i="27"/>
  <c r="AC56" i="26"/>
  <c r="W43" i="28"/>
  <c r="BU43" i="28" s="1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AB19" i="26"/>
  <c r="AQ19" i="26"/>
  <c r="H57" i="27"/>
  <c r="BF57" i="27" s="1"/>
  <c r="G43" i="28"/>
  <c r="L43" i="28"/>
  <c r="L160" i="27"/>
  <c r="Y58" i="27"/>
  <c r="AQ43" i="29"/>
  <c r="K56" i="27"/>
  <c r="K542" i="23"/>
  <c r="W56" i="27"/>
  <c r="W542" i="23"/>
  <c r="D56" i="27"/>
  <c r="D542" i="23"/>
  <c r="X56" i="27"/>
  <c r="X542" i="23"/>
  <c r="AK19" i="26"/>
  <c r="AH19" i="26"/>
  <c r="AM19" i="26"/>
  <c r="F57" i="27"/>
  <c r="R57" i="27"/>
  <c r="G57" i="27"/>
  <c r="P57" i="27"/>
  <c r="Y43" i="28"/>
  <c r="O43" i="28"/>
  <c r="M43" i="28"/>
  <c r="R43" i="28"/>
  <c r="AN57" i="26"/>
  <c r="E56" i="27"/>
  <c r="E542" i="23"/>
  <c r="AT19" i="26"/>
  <c r="U57" i="27"/>
  <c r="U543" i="23"/>
  <c r="Q57" i="27"/>
  <c r="AN44" i="28"/>
  <c r="AP43" i="29"/>
  <c r="L56" i="27"/>
  <c r="L542" i="23"/>
  <c r="H56" i="27"/>
  <c r="H542" i="23"/>
  <c r="S56" i="27"/>
  <c r="S542" i="23"/>
  <c r="N56" i="27"/>
  <c r="N542" i="23"/>
  <c r="AV19" i="26"/>
  <c r="AX19" i="26"/>
  <c r="AD19" i="26"/>
  <c r="AF19" i="26"/>
  <c r="AG19" i="26"/>
  <c r="K57" i="27"/>
  <c r="E57" i="27"/>
  <c r="E543" i="23"/>
  <c r="L57" i="27"/>
  <c r="X57" i="27"/>
  <c r="X543" i="23"/>
  <c r="D43" i="28"/>
  <c r="S43" i="28"/>
  <c r="K43" i="28"/>
  <c r="I43" i="28"/>
  <c r="AB43" i="29"/>
  <c r="U56" i="27"/>
  <c r="U542" i="23"/>
  <c r="AA19" i="26"/>
  <c r="AI19" i="26"/>
  <c r="B57" i="27"/>
  <c r="Q56" i="27"/>
  <c r="Q542" i="23"/>
  <c r="I56" i="27"/>
  <c r="BG56" i="27" s="1"/>
  <c r="I542" i="23"/>
  <c r="R56" i="27"/>
  <c r="R542" i="23"/>
  <c r="AP19" i="26"/>
  <c r="AW19" i="26"/>
  <c r="AJ19" i="26"/>
  <c r="AN19" i="26"/>
  <c r="W57" i="27"/>
  <c r="W543" i="23"/>
  <c r="I57" i="27"/>
  <c r="O57" i="27"/>
  <c r="O543" i="23"/>
  <c r="B43" i="28"/>
  <c r="X43" i="28"/>
  <c r="N43" i="28"/>
  <c r="U43" i="28"/>
  <c r="O66" i="23"/>
  <c r="W58" i="27"/>
  <c r="L58" i="27"/>
  <c r="K58" i="27"/>
  <c r="AU43" i="29"/>
  <c r="AE43" i="29"/>
  <c r="BD43" i="29" s="1"/>
  <c r="AT43" i="29"/>
  <c r="AM43" i="29"/>
  <c r="M24" i="23"/>
  <c r="F58" i="27"/>
  <c r="AI43" i="29"/>
  <c r="BH43" i="29" s="1"/>
  <c r="AA43" i="29"/>
  <c r="AJ43" i="29"/>
  <c r="AX43" i="29"/>
  <c r="P66" i="23"/>
  <c r="T58" i="27"/>
  <c r="J58" i="27"/>
  <c r="P58" i="27"/>
  <c r="AD43" i="29"/>
  <c r="AC43" i="29"/>
  <c r="AH43" i="29"/>
  <c r="AK43" i="29"/>
  <c r="M66" i="23"/>
  <c r="M58" i="27"/>
  <c r="Q58" i="27"/>
  <c r="AL43" i="29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L6" i="29" s="1"/>
  <c r="B6" i="28"/>
  <c r="AZ6" i="28" s="1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AS58" i="27"/>
  <c r="BR58" i="27" s="1"/>
  <c r="T789" i="23"/>
  <c r="AA58" i="27"/>
  <c r="AJ58" i="27"/>
  <c r="K789" i="23"/>
  <c r="AP58" i="27"/>
  <c r="T57" i="27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D543" i="23"/>
  <c r="C543" i="23"/>
  <c r="C57" i="27"/>
  <c r="BA57" i="27" s="1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BH57" i="27" s="1"/>
  <c r="J543" i="23"/>
  <c r="V21" i="27"/>
  <c r="R21" i="27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AN45" i="28"/>
  <c r="AE45" i="28"/>
  <c r="I58" i="27"/>
  <c r="I544" i="23"/>
  <c r="F44" i="28"/>
  <c r="S44" i="28"/>
  <c r="AG7" i="28"/>
  <c r="AC7" i="28"/>
  <c r="BB7" i="28" s="1"/>
  <c r="AJ7" i="28"/>
  <c r="V150" i="23"/>
  <c r="I150" i="23"/>
  <c r="P150" i="23"/>
  <c r="X150" i="23"/>
  <c r="R150" i="23"/>
  <c r="F150" i="23"/>
  <c r="AJ45" i="28"/>
  <c r="AD45" i="28"/>
  <c r="AF45" i="28"/>
  <c r="AM45" i="28"/>
  <c r="AW45" i="28"/>
  <c r="AV45" i="28"/>
  <c r="V58" i="27"/>
  <c r="V544" i="23"/>
  <c r="C58" i="27"/>
  <c r="C544" i="23"/>
  <c r="U58" i="27"/>
  <c r="U544" i="23"/>
  <c r="G58" i="27"/>
  <c r="G544" i="23"/>
  <c r="E44" i="28"/>
  <c r="K44" i="28"/>
  <c r="BI44" i="28" s="1"/>
  <c r="T44" i="28"/>
  <c r="N44" i="28"/>
  <c r="U44" i="28"/>
  <c r="P44" i="28"/>
  <c r="AA7" i="28"/>
  <c r="AH7" i="28"/>
  <c r="AF7" i="28"/>
  <c r="AU7" i="28"/>
  <c r="AI7" i="28"/>
  <c r="AM7" i="28"/>
  <c r="AU45" i="28"/>
  <c r="H58" i="27"/>
  <c r="H544" i="23"/>
  <c r="Q44" i="28"/>
  <c r="B44" i="28"/>
  <c r="AX7" i="28"/>
  <c r="AN7" i="28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BP58" i="27" s="1"/>
  <c r="R544" i="23"/>
  <c r="D544" i="23"/>
  <c r="D58" i="27"/>
  <c r="X58" i="27"/>
  <c r="X544" i="23"/>
  <c r="C44" i="28"/>
  <c r="L44" i="28"/>
  <c r="M44" i="28"/>
  <c r="BK44" i="28" s="1"/>
  <c r="I44" i="28"/>
  <c r="O44" i="28"/>
  <c r="J44" i="28"/>
  <c r="AE7" i="28"/>
  <c r="AV7" i="28"/>
  <c r="BU7" i="28" s="1"/>
  <c r="AO7" i="28"/>
  <c r="AW7" i="28"/>
  <c r="AD7" i="28"/>
  <c r="AK7" i="28"/>
  <c r="AS45" i="28"/>
  <c r="AL45" i="28"/>
  <c r="B58" i="27"/>
  <c r="B544" i="23"/>
  <c r="H44" i="28"/>
  <c r="Y44" i="28"/>
  <c r="BW44" i="28" s="1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X44" i="28"/>
  <c r="BV44" i="28" s="1"/>
  <c r="R44" i="28"/>
  <c r="W44" i="28"/>
  <c r="V44" i="28"/>
  <c r="D44" i="28"/>
  <c r="AL7" i="28"/>
  <c r="AQ7" i="28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AG44" i="29"/>
  <c r="B576" i="23"/>
  <c r="AA20" i="27"/>
  <c r="AE20" i="27"/>
  <c r="F256" i="23"/>
  <c r="E256" i="23"/>
  <c r="AD20" i="27"/>
  <c r="AM20" i="27"/>
  <c r="N256" i="23"/>
  <c r="Y256" i="23"/>
  <c r="AX20" i="27"/>
  <c r="AP20" i="27"/>
  <c r="BO20" i="27" s="1"/>
  <c r="Q256" i="23"/>
  <c r="AA20" i="26"/>
  <c r="AE20" i="26"/>
  <c r="AW20" i="26"/>
  <c r="AV20" i="26"/>
  <c r="AD20" i="26"/>
  <c r="C7" i="29"/>
  <c r="W7" i="29"/>
  <c r="K7" i="29"/>
  <c r="BI7" i="29" s="1"/>
  <c r="V7" i="29"/>
  <c r="R7" i="29"/>
  <c r="U7" i="29"/>
  <c r="AD58" i="26"/>
  <c r="AK58" i="26"/>
  <c r="AF58" i="26"/>
  <c r="AJ58" i="26"/>
  <c r="AG58" i="26"/>
  <c r="C8" i="33"/>
  <c r="R779" i="23"/>
  <c r="AT44" i="29"/>
  <c r="AA44" i="29"/>
  <c r="AE44" i="29"/>
  <c r="AC44" i="29"/>
  <c r="AK44" i="29"/>
  <c r="AB44" i="29"/>
  <c r="AQ20" i="27"/>
  <c r="BP20" i="27" s="1"/>
  <c r="R256" i="23"/>
  <c r="AJ20" i="27"/>
  <c r="K256" i="23"/>
  <c r="T256" i="23"/>
  <c r="AS20" i="27"/>
  <c r="AV20" i="27"/>
  <c r="BU20" i="27" s="1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Q7" i="29"/>
  <c r="O7" i="29"/>
  <c r="P7" i="29"/>
  <c r="I7" i="29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G256" i="23"/>
  <c r="AH20" i="27"/>
  <c r="I256" i="23"/>
  <c r="AN20" i="27"/>
  <c r="O256" i="23"/>
  <c r="AK20" i="27"/>
  <c r="L256" i="23"/>
  <c r="AO20" i="27"/>
  <c r="BN20" i="27" s="1"/>
  <c r="P256" i="23"/>
  <c r="AL20" i="26"/>
  <c r="AF20" i="26"/>
  <c r="AS20" i="26"/>
  <c r="AI20" i="26"/>
  <c r="AM20" i="26"/>
  <c r="AB20" i="26"/>
  <c r="S7" i="29"/>
  <c r="N7" i="29"/>
  <c r="L7" i="29"/>
  <c r="F7" i="29"/>
  <c r="H7" i="29"/>
  <c r="X7" i="29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AV44" i="29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BV20" i="27" s="1"/>
  <c r="C256" i="23"/>
  <c r="AB20" i="27"/>
  <c r="D256" i="23"/>
  <c r="AC20" i="27"/>
  <c r="AI20" i="27"/>
  <c r="BH20" i="27" s="1"/>
  <c r="J256" i="23"/>
  <c r="S256" i="23"/>
  <c r="AR20" i="27"/>
  <c r="AG20" i="26"/>
  <c r="AT20" i="26"/>
  <c r="AP20" i="26"/>
  <c r="AH20" i="26"/>
  <c r="AN20" i="26"/>
  <c r="AU20" i="26"/>
  <c r="AR20" i="26"/>
  <c r="B7" i="29"/>
  <c r="T7" i="29"/>
  <c r="G7" i="29"/>
  <c r="D7" i="29"/>
  <c r="J7" i="29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BC45" i="28" s="1"/>
  <c r="H45" i="28"/>
  <c r="X45" i="28"/>
  <c r="AC46" i="28"/>
  <c r="AL46" i="28"/>
  <c r="AT46" i="28"/>
  <c r="AI8" i="28"/>
  <c r="AK8" i="28"/>
  <c r="R59" i="27"/>
  <c r="O59" i="27"/>
  <c r="G59" i="27"/>
  <c r="N45" i="28"/>
  <c r="K45" i="28"/>
  <c r="R45" i="28"/>
  <c r="O45" i="28"/>
  <c r="Y45" i="28"/>
  <c r="P45" i="28"/>
  <c r="AX46" i="28"/>
  <c r="AQ46" i="28"/>
  <c r="AK46" i="28"/>
  <c r="AE46" i="28"/>
  <c r="AJ46" i="28"/>
  <c r="AH8" i="28"/>
  <c r="AB8" i="28"/>
  <c r="AL8" i="28"/>
  <c r="AS8" i="28"/>
  <c r="AR8" i="28"/>
  <c r="AX8" i="28"/>
  <c r="BW8" i="28" s="1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59" i="27"/>
  <c r="P59" i="27"/>
  <c r="L59" i="27"/>
  <c r="M59" i="27"/>
  <c r="BK59" i="27" s="1"/>
  <c r="B45" i="28"/>
  <c r="Q45" i="28"/>
  <c r="AP46" i="28"/>
  <c r="AD8" i="28"/>
  <c r="AJ8" i="28"/>
  <c r="Y59" i="27"/>
  <c r="D59" i="27"/>
  <c r="X59" i="27"/>
  <c r="J59" i="27"/>
  <c r="D45" i="28"/>
  <c r="S45" i="28"/>
  <c r="F45" i="28"/>
  <c r="U45" i="28"/>
  <c r="M45" i="28"/>
  <c r="G45" i="28"/>
  <c r="AG46" i="28"/>
  <c r="AB46" i="28"/>
  <c r="AU46" i="28"/>
  <c r="AA46" i="28"/>
  <c r="AD46" i="28"/>
  <c r="AR46" i="28"/>
  <c r="AN8" i="28"/>
  <c r="AE8" i="28"/>
  <c r="AP8" i="28"/>
  <c r="AC8" i="28"/>
  <c r="AM8" i="28"/>
  <c r="AG8" i="28"/>
  <c r="BF8" i="28" s="1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F545" i="23"/>
  <c r="H59" i="27"/>
  <c r="K59" i="27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J45" i="28"/>
  <c r="L45" i="28"/>
  <c r="C45" i="28"/>
  <c r="BA45" i="28" s="1"/>
  <c r="AS46" i="28"/>
  <c r="AW46" i="28"/>
  <c r="AI46" i="28"/>
  <c r="AM46" i="28"/>
  <c r="AO46" i="28"/>
  <c r="AV46" i="28"/>
  <c r="AF8" i="28"/>
  <c r="AO8" i="28"/>
  <c r="AV8" i="28"/>
  <c r="AT8" i="28"/>
  <c r="AQ8" i="28"/>
  <c r="AA8" i="28"/>
  <c r="W59" i="27"/>
  <c r="E59" i="27"/>
  <c r="S59" i="27"/>
  <c r="BQ59" i="27" s="1"/>
  <c r="V59" i="27"/>
  <c r="Q59" i="27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BA8" i="29"/>
  <c r="H8" i="29"/>
  <c r="U8" i="29"/>
  <c r="T8" i="29"/>
  <c r="X8" i="29"/>
  <c r="R8" i="29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BR21" i="27" s="1"/>
  <c r="E257" i="23"/>
  <c r="AD21" i="27"/>
  <c r="Q257" i="23"/>
  <c r="AP21" i="27"/>
  <c r="S257" i="23"/>
  <c r="AR21" i="27"/>
  <c r="BQ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AQ45" i="29"/>
  <c r="AE45" i="29"/>
  <c r="AS45" i="29"/>
  <c r="AX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J8" i="29"/>
  <c r="K8" i="29"/>
  <c r="L8" i="29"/>
  <c r="W8" i="29"/>
  <c r="N8" i="29"/>
  <c r="BL8" i="29"/>
  <c r="AI21" i="26"/>
  <c r="AM21" i="26"/>
  <c r="AF21" i="26"/>
  <c r="AE21" i="26"/>
  <c r="AG21" i="26"/>
  <c r="AX21" i="26"/>
  <c r="M257" i="23"/>
  <c r="AL21" i="27"/>
  <c r="BK21" i="27" s="1"/>
  <c r="W257" i="23"/>
  <c r="AV21" i="27"/>
  <c r="G257" i="23"/>
  <c r="AF21" i="27"/>
  <c r="R257" i="23"/>
  <c r="AQ21" i="27"/>
  <c r="AT21" i="27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AG45" i="29"/>
  <c r="AW45" i="29"/>
  <c r="AT45" i="29"/>
  <c r="P291" i="23"/>
  <c r="R291" i="23"/>
  <c r="I291" i="23"/>
  <c r="V291" i="23"/>
  <c r="Q291" i="23"/>
  <c r="V8" i="29"/>
  <c r="G8" i="29"/>
  <c r="D8" i="29"/>
  <c r="P8" i="29"/>
  <c r="BN8" i="29"/>
  <c r="E8" i="29"/>
  <c r="I8" i="29"/>
  <c r="BG8" i="29" s="1"/>
  <c r="AJ21" i="26"/>
  <c r="AN21" i="26"/>
  <c r="AV21" i="26"/>
  <c r="AS21" i="26"/>
  <c r="AP21" i="26"/>
  <c r="AT21" i="26"/>
  <c r="K257" i="23"/>
  <c r="AJ21" i="27"/>
  <c r="AA21" i="27"/>
  <c r="AZ21" i="27" s="1"/>
  <c r="B257" i="23"/>
  <c r="N257" i="23"/>
  <c r="AM21" i="27"/>
  <c r="I257" i="23"/>
  <c r="AH21" i="27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Q8" i="29"/>
  <c r="BO8" i="29" s="1"/>
  <c r="S8" i="29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Y257" i="23"/>
  <c r="AB21" i="27"/>
  <c r="C257" i="23"/>
  <c r="V257" i="23"/>
  <c r="AU21" i="27"/>
  <c r="BT21" i="27" s="1"/>
  <c r="D257" i="23"/>
  <c r="AC21" i="27"/>
  <c r="H323" i="23"/>
  <c r="D323" i="23"/>
  <c r="P46" i="29"/>
  <c r="L46" i="29"/>
  <c r="W46" i="29"/>
  <c r="T46" i="29"/>
  <c r="D46" i="29"/>
  <c r="X46" i="29"/>
  <c r="K46" i="29"/>
  <c r="H46" i="29"/>
  <c r="E46" i="29"/>
  <c r="G46" i="29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U46" i="28"/>
  <c r="I46" i="28"/>
  <c r="P546" i="23"/>
  <c r="P60" i="27"/>
  <c r="D546" i="23"/>
  <c r="D60" i="27"/>
  <c r="I60" i="27"/>
  <c r="I546" i="23"/>
  <c r="AX47" i="28"/>
  <c r="AS47" i="28"/>
  <c r="AI47" i="28"/>
  <c r="B217" i="23"/>
  <c r="L51" i="27"/>
  <c r="AC9" i="28"/>
  <c r="AB9" i="28"/>
  <c r="AK9" i="28"/>
  <c r="AU9" i="28"/>
  <c r="AD9" i="28"/>
  <c r="AO9" i="28"/>
  <c r="BN9" i="28" s="1"/>
  <c r="V46" i="28"/>
  <c r="H46" i="28"/>
  <c r="W46" i="28"/>
  <c r="Y46" i="28"/>
  <c r="O46" i="28"/>
  <c r="G546" i="23"/>
  <c r="G60" i="27"/>
  <c r="U60" i="27"/>
  <c r="U546" i="23"/>
  <c r="X546" i="23"/>
  <c r="X60" i="27"/>
  <c r="L60" i="27"/>
  <c r="L546" i="23"/>
  <c r="H60" i="27"/>
  <c r="H546" i="23"/>
  <c r="N60" i="27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AS9" i="28"/>
  <c r="BR9" i="28" s="1"/>
  <c r="J46" i="28"/>
  <c r="W60" i="27"/>
  <c r="W546" i="23"/>
  <c r="B60" i="27"/>
  <c r="B546" i="23"/>
  <c r="J546" i="23"/>
  <c r="J60" i="27"/>
  <c r="S60" i="27"/>
  <c r="S546" i="23"/>
  <c r="AU47" i="28"/>
  <c r="AO47" i="28"/>
  <c r="AA47" i="28"/>
  <c r="AN9" i="28"/>
  <c r="AX9" i="28"/>
  <c r="BW9" i="28" s="1"/>
  <c r="AL9" i="28"/>
  <c r="AJ9" i="28"/>
  <c r="BI9" i="28" s="1"/>
  <c r="AF9" i="28"/>
  <c r="AG9" i="28"/>
  <c r="P46" i="28"/>
  <c r="T46" i="28"/>
  <c r="X46" i="28"/>
  <c r="C46" i="28"/>
  <c r="K46" i="28"/>
  <c r="L46" i="28"/>
  <c r="BJ46" i="28" s="1"/>
  <c r="T546" i="23"/>
  <c r="T60" i="27"/>
  <c r="BR60" i="27" s="1"/>
  <c r="Y546" i="23"/>
  <c r="Y60" i="27"/>
  <c r="BW60" i="27" s="1"/>
  <c r="Q60" i="27"/>
  <c r="Q546" i="23"/>
  <c r="V60" i="27"/>
  <c r="V546" i="23"/>
  <c r="F60" i="27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N46" i="28"/>
  <c r="S46" i="28"/>
  <c r="M46" i="28"/>
  <c r="AE9" i="28"/>
  <c r="AR9" i="28"/>
  <c r="BQ9" i="28" s="1"/>
  <c r="AW9" i="28"/>
  <c r="AA9" i="28"/>
  <c r="AZ9" i="28" s="1"/>
  <c r="AV9" i="28"/>
  <c r="AI9" i="28"/>
  <c r="B46" i="28"/>
  <c r="D46" i="28"/>
  <c r="BB46" i="28" s="1"/>
  <c r="R46" i="28"/>
  <c r="BP46" i="28" s="1"/>
  <c r="Q46" i="28"/>
  <c r="G46" i="28"/>
  <c r="E46" i="28"/>
  <c r="F46" i="28"/>
  <c r="O60" i="27"/>
  <c r="O546" i="23"/>
  <c r="R546" i="23"/>
  <c r="R60" i="27"/>
  <c r="M546" i="23"/>
  <c r="M60" i="27"/>
  <c r="K60" i="27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AX22" i="27"/>
  <c r="Y258" i="23"/>
  <c r="AS22" i="27"/>
  <c r="T258" i="23"/>
  <c r="AU22" i="27"/>
  <c r="V258" i="23"/>
  <c r="N579" i="23"/>
  <c r="I9" i="29"/>
  <c r="R9" i="29"/>
  <c r="BP9" i="29" s="1"/>
  <c r="Q9" i="29"/>
  <c r="S9" i="29"/>
  <c r="D9" i="29"/>
  <c r="Y9" i="29"/>
  <c r="AC46" i="29"/>
  <c r="AJ46" i="29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F258" i="23"/>
  <c r="AV22" i="27"/>
  <c r="W258" i="23"/>
  <c r="AL22" i="27"/>
  <c r="M258" i="23"/>
  <c r="AI22" i="27"/>
  <c r="J258" i="23"/>
  <c r="B9" i="29"/>
  <c r="K9" i="29"/>
  <c r="E9" i="29"/>
  <c r="G9" i="29"/>
  <c r="U9" i="29"/>
  <c r="W9" i="29"/>
  <c r="AK46" i="29"/>
  <c r="BJ46" i="29" s="1"/>
  <c r="AQ46" i="29"/>
  <c r="AU46" i="29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AZ22" i="27" s="1"/>
  <c r="B258" i="23"/>
  <c r="AN22" i="27"/>
  <c r="O258" i="23"/>
  <c r="X258" i="23"/>
  <c r="AW22" i="27"/>
  <c r="R258" i="23"/>
  <c r="AQ22" i="27"/>
  <c r="BP22" i="27" s="1"/>
  <c r="AC22" i="27"/>
  <c r="D258" i="23"/>
  <c r="AO22" i="27"/>
  <c r="P258" i="23"/>
  <c r="T9" i="29"/>
  <c r="N9" i="29"/>
  <c r="J9" i="29"/>
  <c r="O9" i="29"/>
  <c r="BM9" i="29" s="1"/>
  <c r="P9" i="29"/>
  <c r="L9" i="29"/>
  <c r="BJ9" i="29" s="1"/>
  <c r="B291" i="23"/>
  <c r="AX46" i="29"/>
  <c r="AR46" i="29"/>
  <c r="AM46" i="29"/>
  <c r="AE46" i="29"/>
  <c r="BD46" i="29" s="1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BF22" i="27" s="1"/>
  <c r="AB22" i="27"/>
  <c r="C258" i="23"/>
  <c r="AD22" i="27"/>
  <c r="E258" i="23"/>
  <c r="F9" i="29"/>
  <c r="M9" i="29"/>
  <c r="C9" i="29"/>
  <c r="BA9" i="29" s="1"/>
  <c r="V9" i="29"/>
  <c r="BT9" i="29" s="1"/>
  <c r="X9" i="29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AH46" i="29"/>
  <c r="AP46" i="29"/>
  <c r="AG46" i="29"/>
  <c r="AA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BW12" i="28" s="1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I547" i="23"/>
  <c r="I61" i="27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P47" i="28"/>
  <c r="H47" i="28"/>
  <c r="N249" i="23"/>
  <c r="B8" i="33"/>
  <c r="E61" i="27"/>
  <c r="E547" i="23"/>
  <c r="M61" i="27"/>
  <c r="M547" i="23"/>
  <c r="P61" i="27"/>
  <c r="P547" i="23"/>
  <c r="W61" i="27"/>
  <c r="W547" i="23"/>
  <c r="B547" i="23"/>
  <c r="B61" i="27"/>
  <c r="O61" i="27"/>
  <c r="O547" i="23"/>
  <c r="AH10" i="28"/>
  <c r="AX10" i="28"/>
  <c r="BW10" i="28" s="1"/>
  <c r="AI10" i="28"/>
  <c r="BH10" i="28" s="1"/>
  <c r="AQ10" i="28"/>
  <c r="AF10" i="28"/>
  <c r="AR10" i="28"/>
  <c r="AL48" i="28"/>
  <c r="AX48" i="28"/>
  <c r="AU48" i="28"/>
  <c r="AA48" i="28"/>
  <c r="AJ48" i="28"/>
  <c r="AK48" i="28"/>
  <c r="X47" i="28"/>
  <c r="S47" i="28"/>
  <c r="Y47" i="28"/>
  <c r="F47" i="28"/>
  <c r="BD47" i="28" s="1"/>
  <c r="R47" i="28"/>
  <c r="K47" i="28"/>
  <c r="X547" i="23"/>
  <c r="X61" i="27"/>
  <c r="AE10" i="28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C47" i="28"/>
  <c r="V47" i="28"/>
  <c r="R61" i="27"/>
  <c r="R547" i="23"/>
  <c r="Q547" i="23"/>
  <c r="Q61" i="27"/>
  <c r="V547" i="23"/>
  <c r="V61" i="27"/>
  <c r="U547" i="23"/>
  <c r="U61" i="27"/>
  <c r="BS61" i="27" s="1"/>
  <c r="G547" i="23"/>
  <c r="G61" i="27"/>
  <c r="C61" i="27"/>
  <c r="C547" i="23"/>
  <c r="AO10" i="28"/>
  <c r="AS10" i="28"/>
  <c r="AG10" i="28"/>
  <c r="BF10" i="28" s="1"/>
  <c r="AD10" i="28"/>
  <c r="AC10" i="28"/>
  <c r="AL10" i="28"/>
  <c r="AQ48" i="28"/>
  <c r="AM48" i="28"/>
  <c r="AV48" i="28"/>
  <c r="AI48" i="28"/>
  <c r="AN48" i="28"/>
  <c r="AP48" i="28"/>
  <c r="J47" i="28"/>
  <c r="U47" i="28"/>
  <c r="Q47" i="28"/>
  <c r="T47" i="28"/>
  <c r="W47" i="28"/>
  <c r="D47" i="28"/>
  <c r="H547" i="23"/>
  <c r="H61" i="27"/>
  <c r="S547" i="23"/>
  <c r="S61" i="27"/>
  <c r="F547" i="23"/>
  <c r="F61" i="27"/>
  <c r="AA10" i="28"/>
  <c r="AN10" i="28"/>
  <c r="AW48" i="28"/>
  <c r="K61" i="27"/>
  <c r="K547" i="23"/>
  <c r="N547" i="23"/>
  <c r="N61" i="27"/>
  <c r="D61" i="27"/>
  <c r="D547" i="23"/>
  <c r="Y547" i="23"/>
  <c r="Y61" i="27"/>
  <c r="J547" i="23"/>
  <c r="J61" i="27"/>
  <c r="T547" i="23"/>
  <c r="T61" i="27"/>
  <c r="AT10" i="28"/>
  <c r="AU10" i="28"/>
  <c r="AB10" i="28"/>
  <c r="AV10" i="28"/>
  <c r="AP10" i="28"/>
  <c r="AW10" i="28"/>
  <c r="BV10" i="28" s="1"/>
  <c r="AO48" i="28"/>
  <c r="AD48" i="28"/>
  <c r="AH48" i="28"/>
  <c r="AE48" i="28"/>
  <c r="AB48" i="28"/>
  <c r="AG48" i="28"/>
  <c r="E47" i="28"/>
  <c r="I47" i="28"/>
  <c r="O47" i="28"/>
  <c r="N47" i="28"/>
  <c r="G47" i="28"/>
  <c r="L47" i="28"/>
  <c r="D77" i="29"/>
  <c r="T77" i="29"/>
  <c r="K77" i="29"/>
  <c r="G77" i="29"/>
  <c r="U77" i="29"/>
  <c r="I77" i="29"/>
  <c r="E77" i="29"/>
  <c r="W77" i="29"/>
  <c r="F77" i="29"/>
  <c r="S77" i="29"/>
  <c r="Q77" i="29"/>
  <c r="C77" i="29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AD47" i="29"/>
  <c r="AC47" i="29"/>
  <c r="BB47" i="29" s="1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V10" i="29"/>
  <c r="B10" i="29"/>
  <c r="C10" i="29"/>
  <c r="L10" i="29"/>
  <c r="BJ10" i="29" s="1"/>
  <c r="W10" i="29"/>
  <c r="BU10" i="29" s="1"/>
  <c r="AG77" i="28"/>
  <c r="AI77" i="28"/>
  <c r="AH77" i="28"/>
  <c r="AO77" i="28"/>
  <c r="AI23" i="27"/>
  <c r="J259" i="23"/>
  <c r="AQ23" i="27"/>
  <c r="BP23" i="27" s="1"/>
  <c r="R259" i="23"/>
  <c r="AF23" i="27"/>
  <c r="G259" i="23"/>
  <c r="P259" i="23"/>
  <c r="AO23" i="27"/>
  <c r="D259" i="23"/>
  <c r="AC23" i="27"/>
  <c r="AD23" i="27"/>
  <c r="BC23" i="27" s="1"/>
  <c r="E259" i="23"/>
  <c r="AX23" i="26"/>
  <c r="AD23" i="26"/>
  <c r="AS61" i="26"/>
  <c r="AP61" i="26"/>
  <c r="AU61" i="26"/>
  <c r="AI61" i="26"/>
  <c r="AJ61" i="26"/>
  <c r="AF61" i="26"/>
  <c r="AL47" i="29"/>
  <c r="AK47" i="29"/>
  <c r="AX47" i="29"/>
  <c r="AJ47" i="29"/>
  <c r="AG47" i="29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BF10" i="29" s="1"/>
  <c r="J10" i="29"/>
  <c r="D10" i="29"/>
  <c r="G10" i="29"/>
  <c r="S10" i="29"/>
  <c r="I10" i="29"/>
  <c r="F259" i="23"/>
  <c r="AE23" i="27"/>
  <c r="AG23" i="27"/>
  <c r="H259" i="23"/>
  <c r="AA23" i="27"/>
  <c r="Y259" i="23"/>
  <c r="AX23" i="27"/>
  <c r="BW23" i="27" s="1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AR47" i="29"/>
  <c r="BQ47" i="29" s="1"/>
  <c r="AV47" i="29"/>
  <c r="AU47" i="29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Q10" i="29"/>
  <c r="R10" i="29"/>
  <c r="BP10" i="29" s="1"/>
  <c r="M10" i="29"/>
  <c r="BK10" i="29" s="1"/>
  <c r="F10" i="29"/>
  <c r="BD10" i="29" s="1"/>
  <c r="AW77" i="28"/>
  <c r="AX77" i="28"/>
  <c r="AN77" i="28"/>
  <c r="AA77" i="28"/>
  <c r="AU77" i="28"/>
  <c r="AL23" i="27"/>
  <c r="M259" i="23"/>
  <c r="AV23" i="27"/>
  <c r="W259" i="23"/>
  <c r="I259" i="23"/>
  <c r="AH23" i="27"/>
  <c r="N259" i="23"/>
  <c r="AM23" i="27"/>
  <c r="L259" i="23"/>
  <c r="AK23" i="27"/>
  <c r="C259" i="23"/>
  <c r="AB23" i="27"/>
  <c r="BA23" i="27" s="1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AO47" i="29"/>
  <c r="AB47" i="29"/>
  <c r="AW47" i="29"/>
  <c r="AA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BC10" i="29" s="1"/>
  <c r="N10" i="29"/>
  <c r="X10" i="29"/>
  <c r="Y10" i="29"/>
  <c r="P10" i="29"/>
  <c r="O10" i="29"/>
  <c r="AP77" i="28"/>
  <c r="AE77" i="28"/>
  <c r="AC77" i="28"/>
  <c r="AK77" i="28"/>
  <c r="AT77" i="28"/>
  <c r="AD77" i="28"/>
  <c r="AS23" i="27"/>
  <c r="T259" i="23"/>
  <c r="U259" i="23"/>
  <c r="AT23" i="27"/>
  <c r="BS23" i="27" s="1"/>
  <c r="AP23" i="27"/>
  <c r="Q259" i="23"/>
  <c r="V259" i="23"/>
  <c r="AU23" i="27"/>
  <c r="AW23" i="27"/>
  <c r="X259" i="23"/>
  <c r="O259" i="23"/>
  <c r="AN23" i="27"/>
  <c r="BM23" i="27" s="1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W48" i="29"/>
  <c r="D48" i="29"/>
  <c r="U48" i="29"/>
  <c r="C48" i="29"/>
  <c r="E48" i="29"/>
  <c r="F48" i="29"/>
  <c r="K48" i="29"/>
  <c r="M48" i="29"/>
  <c r="T48" i="29"/>
  <c r="Q48" i="29"/>
  <c r="V48" i="29"/>
  <c r="J48" i="29"/>
  <c r="L48" i="29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BF11" i="28" s="1"/>
  <c r="AR11" i="28"/>
  <c r="BQ11" i="28" s="1"/>
  <c r="G62" i="27"/>
  <c r="T62" i="27"/>
  <c r="BR62" i="27" s="1"/>
  <c r="T548" i="23"/>
  <c r="U48" i="28"/>
  <c r="AA49" i="28"/>
  <c r="AV49" i="28"/>
  <c r="Q77" i="28"/>
  <c r="P77" i="28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BH11" i="28" s="1"/>
  <c r="AD11" i="28"/>
  <c r="F62" i="27"/>
  <c r="C62" i="27"/>
  <c r="BA62" i="27" s="1"/>
  <c r="K62" i="27"/>
  <c r="W62" i="27"/>
  <c r="J62" i="27"/>
  <c r="L62" i="27"/>
  <c r="G48" i="28"/>
  <c r="BE48" i="28" s="1"/>
  <c r="W48" i="28"/>
  <c r="F48" i="28"/>
  <c r="T48" i="28"/>
  <c r="B48" i="28"/>
  <c r="E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N77" i="28"/>
  <c r="U77" i="28"/>
  <c r="AC11" i="28"/>
  <c r="AE11" i="28"/>
  <c r="N62" i="27"/>
  <c r="BL62" i="27" s="1"/>
  <c r="S62" i="27"/>
  <c r="J48" i="28"/>
  <c r="AX49" i="28"/>
  <c r="AS49" i="28"/>
  <c r="I77" i="28"/>
  <c r="O77" i="28"/>
  <c r="B77" i="28"/>
  <c r="AI91" i="27"/>
  <c r="N1060" i="23"/>
  <c r="AA11" i="28"/>
  <c r="AM11" i="28"/>
  <c r="AL11" i="28"/>
  <c r="AO11" i="28"/>
  <c r="AH11" i="28"/>
  <c r="AT11" i="28"/>
  <c r="P62" i="27"/>
  <c r="B548" i="23"/>
  <c r="B62" i="27"/>
  <c r="Y62" i="27"/>
  <c r="O548" i="23"/>
  <c r="O62" i="27"/>
  <c r="X62" i="27"/>
  <c r="L48" i="28"/>
  <c r="X48" i="28"/>
  <c r="K48" i="28"/>
  <c r="I48" i="28"/>
  <c r="V48" i="28"/>
  <c r="D48" i="28"/>
  <c r="AR49" i="28"/>
  <c r="AN49" i="28"/>
  <c r="AH49" i="28"/>
  <c r="AK49" i="28"/>
  <c r="AE49" i="28"/>
  <c r="AC49" i="28"/>
  <c r="R77" i="28"/>
  <c r="E77" i="28"/>
  <c r="Y77" i="28"/>
  <c r="X77" i="28"/>
  <c r="T77" i="28"/>
  <c r="L77" i="28"/>
  <c r="AS11" i="28"/>
  <c r="AU11" i="28"/>
  <c r="BT11" i="28" s="1"/>
  <c r="E62" i="27"/>
  <c r="E548" i="23"/>
  <c r="H62" i="27"/>
  <c r="V62" i="27"/>
  <c r="V548" i="23"/>
  <c r="N48" i="28"/>
  <c r="M48" i="28"/>
  <c r="Q48" i="28"/>
  <c r="C48" i="28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AW11" i="28"/>
  <c r="BV11" i="28" s="1"/>
  <c r="AX11" i="28"/>
  <c r="AV11" i="28"/>
  <c r="BU11" i="28" s="1"/>
  <c r="AQ11" i="28"/>
  <c r="AN11" i="28"/>
  <c r="D62" i="27"/>
  <c r="U62" i="27"/>
  <c r="I62" i="27"/>
  <c r="Q62" i="27"/>
  <c r="M62" i="27"/>
  <c r="R62" i="27"/>
  <c r="R548" i="23"/>
  <c r="H48" i="28"/>
  <c r="R48" i="28"/>
  <c r="P48" i="28"/>
  <c r="BN48" i="28" s="1"/>
  <c r="Y48" i="28"/>
  <c r="O48" i="28"/>
  <c r="S48" i="28"/>
  <c r="AP49" i="28"/>
  <c r="AU49" i="28"/>
  <c r="AJ49" i="28"/>
  <c r="AB49" i="28"/>
  <c r="AL49" i="28"/>
  <c r="AF49" i="28"/>
  <c r="H77" i="28"/>
  <c r="J77" i="28"/>
  <c r="M77" i="28"/>
  <c r="F77" i="28"/>
  <c r="G77" i="28"/>
  <c r="D77" i="28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N78" i="29"/>
  <c r="R78" i="29"/>
  <c r="F111" i="29"/>
  <c r="M111" i="29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O260" i="23"/>
  <c r="AR24" i="27"/>
  <c r="S260" i="23"/>
  <c r="AA24" i="27"/>
  <c r="AZ24" i="27" s="1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BQ11" i="29" s="1"/>
  <c r="N11" i="29"/>
  <c r="G11" i="29"/>
  <c r="O11" i="29"/>
  <c r="E11" i="29"/>
  <c r="O90" i="27"/>
  <c r="O712" i="23"/>
  <c r="T90" i="27"/>
  <c r="T712" i="23"/>
  <c r="W90" i="27"/>
  <c r="W712" i="23"/>
  <c r="Q90" i="27"/>
  <c r="Q712" i="23"/>
  <c r="N90" i="27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BP48" i="29" s="1"/>
  <c r="AG48" i="29"/>
  <c r="AJ48" i="29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BA24" i="27" s="1"/>
  <c r="K260" i="23"/>
  <c r="AJ24" i="27"/>
  <c r="AV24" i="27"/>
  <c r="W260" i="23"/>
  <c r="AW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BD11" i="29" s="1"/>
  <c r="Q11" i="29"/>
  <c r="W11" i="29"/>
  <c r="M11" i="29"/>
  <c r="BK11" i="29" s="1"/>
  <c r="U11" i="29"/>
  <c r="D90" i="27"/>
  <c r="D712" i="23"/>
  <c r="P90" i="27"/>
  <c r="P712" i="23"/>
  <c r="J90" i="27"/>
  <c r="J712" i="23"/>
  <c r="G90" i="27"/>
  <c r="G712" i="23"/>
  <c r="I90" i="27"/>
  <c r="I712" i="23"/>
  <c r="L712" i="23"/>
  <c r="L90" i="27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AH48" i="29"/>
  <c r="AC48" i="29"/>
  <c r="AX48" i="29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BW24" i="27" s="1"/>
  <c r="Y260" i="23"/>
  <c r="AE24" i="27"/>
  <c r="F260" i="23"/>
  <c r="I260" i="23"/>
  <c r="AH24" i="27"/>
  <c r="AG24" i="27"/>
  <c r="H260" i="23"/>
  <c r="M260" i="23"/>
  <c r="AL24" i="27"/>
  <c r="AQ24" i="27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I11" i="29"/>
  <c r="Y11" i="29"/>
  <c r="BW11" i="29" s="1"/>
  <c r="B11" i="29"/>
  <c r="AZ11" i="29" s="1"/>
  <c r="K11" i="29"/>
  <c r="F647" i="23"/>
  <c r="C647" i="23"/>
  <c r="N647" i="23"/>
  <c r="M90" i="27"/>
  <c r="BK90" i="27" s="1"/>
  <c r="M712" i="23"/>
  <c r="F90" i="27"/>
  <c r="F712" i="23"/>
  <c r="Y712" i="23"/>
  <c r="Y90" i="27"/>
  <c r="U90" i="27"/>
  <c r="U712" i="23"/>
  <c r="X90" i="27"/>
  <c r="X712" i="23"/>
  <c r="K712" i="23"/>
  <c r="K90" i="27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BJ48" i="29" s="1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BC24" i="27" s="1"/>
  <c r="E260" i="23"/>
  <c r="AO24" i="27"/>
  <c r="P260" i="23"/>
  <c r="G260" i="23"/>
  <c r="AF24" i="27"/>
  <c r="J260" i="23"/>
  <c r="AI24" i="27"/>
  <c r="AP24" i="27"/>
  <c r="BO24" i="27" s="1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BF11" i="29" s="1"/>
  <c r="L11" i="29"/>
  <c r="BJ11" i="29"/>
  <c r="R11" i="29"/>
  <c r="T11" i="29"/>
  <c r="BR11" i="29" s="1"/>
  <c r="X11" i="29"/>
  <c r="BV11" i="29" s="1"/>
  <c r="D11" i="29"/>
  <c r="BB11" i="29"/>
  <c r="R90" i="27"/>
  <c r="R712" i="23"/>
  <c r="C90" i="27"/>
  <c r="C712" i="23"/>
  <c r="B90" i="27"/>
  <c r="E90" i="27"/>
  <c r="E712" i="23"/>
  <c r="V90" i="27"/>
  <c r="V712" i="23"/>
  <c r="S90" i="27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BP77" i="28" s="1"/>
  <c r="AJ77" i="28"/>
  <c r="BI77" i="28" s="1"/>
  <c r="D49" i="29"/>
  <c r="U49" i="29"/>
  <c r="G49" i="29"/>
  <c r="BE49" i="29" s="1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BF13" i="29" s="1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K49" i="29"/>
  <c r="C49" i="29"/>
  <c r="R49" i="29"/>
  <c r="B49" i="29"/>
  <c r="AZ49" i="29" s="1"/>
  <c r="E14" i="28"/>
  <c r="I14" i="28"/>
  <c r="M14" i="28"/>
  <c r="Q14" i="28"/>
  <c r="U14" i="28"/>
  <c r="Y14" i="28"/>
  <c r="F14" i="28"/>
  <c r="K14" i="28"/>
  <c r="P14" i="28"/>
  <c r="V14" i="28"/>
  <c r="C14" i="28"/>
  <c r="H14" i="28"/>
  <c r="BF14" i="28" s="1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AZ6" i="29" s="1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BH90" i="27" s="1"/>
  <c r="J1059" i="23"/>
  <c r="AS90" i="27"/>
  <c r="T1059" i="23"/>
  <c r="P1059" i="23"/>
  <c r="AO90" i="27"/>
  <c r="AC90" i="27"/>
  <c r="D1059" i="23"/>
  <c r="AA90" i="27"/>
  <c r="E120" i="23"/>
  <c r="J120" i="23"/>
  <c r="T120" i="23"/>
  <c r="X120" i="23"/>
  <c r="D120" i="23"/>
  <c r="H120" i="23"/>
  <c r="AB63" i="27"/>
  <c r="AN63" i="27"/>
  <c r="BM63" i="27" s="1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BG63" i="27" s="1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BA26" i="27" s="1"/>
  <c r="C88" i="23"/>
  <c r="S26" i="27"/>
  <c r="S88" i="23"/>
  <c r="AB125" i="27"/>
  <c r="AH111" i="28"/>
  <c r="AI63" i="27"/>
  <c r="AL63" i="27"/>
  <c r="AK63" i="27"/>
  <c r="BJ63" i="27" s="1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BP50" i="28" s="1"/>
  <c r="U49" i="28"/>
  <c r="N49" i="28"/>
  <c r="BL49" i="28" s="1"/>
  <c r="V63" i="27"/>
  <c r="V549" i="23"/>
  <c r="B63" i="27"/>
  <c r="B549" i="23"/>
  <c r="AD12" i="28"/>
  <c r="AW12" i="28"/>
  <c r="BV12" i="28" s="1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BA50" i="28" s="1"/>
  <c r="AM50" i="28"/>
  <c r="AN50" i="28"/>
  <c r="AJ50" i="28"/>
  <c r="AI50" i="28"/>
  <c r="BH50" i="28" s="1"/>
  <c r="AX50" i="28"/>
  <c r="Q111" i="28"/>
  <c r="L111" i="28"/>
  <c r="H111" i="28"/>
  <c r="K111" i="28"/>
  <c r="C111" i="28"/>
  <c r="I111" i="28"/>
  <c r="V111" i="28"/>
  <c r="BT111" i="28" s="1"/>
  <c r="I49" i="28"/>
  <c r="C49" i="28"/>
  <c r="O49" i="28"/>
  <c r="J49" i="28"/>
  <c r="BH49" i="28" s="1"/>
  <c r="B49" i="28"/>
  <c r="R49" i="28"/>
  <c r="E549" i="23"/>
  <c r="E63" i="27"/>
  <c r="L63" i="27"/>
  <c r="L549" i="23"/>
  <c r="K63" i="27"/>
  <c r="K549" i="23"/>
  <c r="X63" i="27"/>
  <c r="X549" i="23"/>
  <c r="N63" i="27"/>
  <c r="BL63" i="27" s="1"/>
  <c r="N549" i="23"/>
  <c r="AJ12" i="28"/>
  <c r="AC12" i="28"/>
  <c r="AT12" i="28"/>
  <c r="BS12" i="28" s="1"/>
  <c r="AA12" i="28"/>
  <c r="AZ12" i="28" s="1"/>
  <c r="AX12" i="28"/>
  <c r="AH12" i="28"/>
  <c r="N78" i="28"/>
  <c r="V78" i="28"/>
  <c r="H78" i="28"/>
  <c r="U78" i="28"/>
  <c r="M78" i="28"/>
  <c r="AO50" i="28"/>
  <c r="AC50" i="28"/>
  <c r="F111" i="28"/>
  <c r="E111" i="28"/>
  <c r="F49" i="28"/>
  <c r="W63" i="27"/>
  <c r="W549" i="23"/>
  <c r="H63" i="27"/>
  <c r="H549" i="23"/>
  <c r="AP12" i="28"/>
  <c r="BO12" i="28" s="1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111" i="28"/>
  <c r="D49" i="28"/>
  <c r="M49" i="28"/>
  <c r="X49" i="28"/>
  <c r="BV49" i="28" s="1"/>
  <c r="T49" i="28"/>
  <c r="W49" i="28"/>
  <c r="S49" i="28"/>
  <c r="I63" i="27"/>
  <c r="I549" i="23"/>
  <c r="R63" i="27"/>
  <c r="R549" i="23"/>
  <c r="C63" i="27"/>
  <c r="C549" i="23"/>
  <c r="J63" i="27"/>
  <c r="J549" i="23"/>
  <c r="G63" i="27"/>
  <c r="G549" i="23"/>
  <c r="P63" i="27"/>
  <c r="P549" i="23"/>
  <c r="AU12" i="28"/>
  <c r="AG12" i="28"/>
  <c r="BF12" i="28" s="1"/>
  <c r="AR12" i="28"/>
  <c r="AV12" i="28"/>
  <c r="BU12" i="28" s="1"/>
  <c r="AK12" i="28"/>
  <c r="AE12" i="28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R111" i="28"/>
  <c r="E49" i="28"/>
  <c r="K49" i="28"/>
  <c r="P49" i="28"/>
  <c r="Q63" i="27"/>
  <c r="Q549" i="23"/>
  <c r="T63" i="27"/>
  <c r="T549" i="23"/>
  <c r="AS12" i="28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N111" i="28"/>
  <c r="T111" i="28"/>
  <c r="M111" i="28"/>
  <c r="L49" i="28"/>
  <c r="Q49" i="28"/>
  <c r="H49" i="28"/>
  <c r="G49" i="28"/>
  <c r="Y49" i="28"/>
  <c r="V49" i="28"/>
  <c r="U63" i="27"/>
  <c r="U549" i="23"/>
  <c r="D63" i="27"/>
  <c r="D549" i="23"/>
  <c r="Y63" i="27"/>
  <c r="Y549" i="23"/>
  <c r="O63" i="27"/>
  <c r="O549" i="23"/>
  <c r="M63" i="27"/>
  <c r="M549" i="23"/>
  <c r="F549" i="23"/>
  <c r="F63" i="27"/>
  <c r="S63" i="27"/>
  <c r="S549" i="23"/>
  <c r="AF12" i="28"/>
  <c r="AI12" i="28"/>
  <c r="AM12" i="28"/>
  <c r="AO12" i="28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V713" i="23"/>
  <c r="M91" i="27"/>
  <c r="M713" i="23"/>
  <c r="T91" i="27"/>
  <c r="T713" i="23"/>
  <c r="N91" i="27"/>
  <c r="N713" i="23"/>
  <c r="P91" i="27"/>
  <c r="P713" i="23"/>
  <c r="R91" i="27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BE25" i="27" s="1"/>
  <c r="G261" i="23"/>
  <c r="I261" i="23"/>
  <c r="AH25" i="27"/>
  <c r="AK25" i="27"/>
  <c r="L261" i="23"/>
  <c r="AT25" i="27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BI49" i="29" s="1"/>
  <c r="AX49" i="29"/>
  <c r="AS49" i="29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AE77" i="29"/>
  <c r="AG77" i="29"/>
  <c r="AK77" i="29"/>
  <c r="BJ77" i="29"/>
  <c r="AX77" i="29"/>
  <c r="W12" i="29"/>
  <c r="I12" i="29"/>
  <c r="U12" i="29"/>
  <c r="R12" i="29"/>
  <c r="BP12" i="29" s="1"/>
  <c r="Q12" i="29"/>
  <c r="O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E713" i="23"/>
  <c r="C91" i="27"/>
  <c r="C713" i="23"/>
  <c r="K91" i="27"/>
  <c r="K713" i="23"/>
  <c r="Q91" i="27"/>
  <c r="Q713" i="23"/>
  <c r="Y91" i="27"/>
  <c r="Y713" i="23"/>
  <c r="U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BF25" i="27" s="1"/>
  <c r="H261" i="23"/>
  <c r="AN25" i="27"/>
  <c r="O261" i="23"/>
  <c r="AP25" i="27"/>
  <c r="Q261" i="23"/>
  <c r="P261" i="23"/>
  <c r="AO25" i="27"/>
  <c r="BN25" i="27" s="1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AF49" i="29"/>
  <c r="AV49" i="29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AH77" i="29"/>
  <c r="AI77" i="29"/>
  <c r="AV77" i="29"/>
  <c r="AM77" i="29"/>
  <c r="AJ77" i="29"/>
  <c r="G12" i="29"/>
  <c r="S12" i="29"/>
  <c r="L12" i="29"/>
  <c r="BJ12" i="29" s="1"/>
  <c r="V12" i="29"/>
  <c r="J12" i="29"/>
  <c r="E12" i="29"/>
  <c r="I91" i="27"/>
  <c r="BG91" i="27" s="1"/>
  <c r="I713" i="23"/>
  <c r="B91" i="27"/>
  <c r="B713" i="23"/>
  <c r="X91" i="27"/>
  <c r="X713" i="23"/>
  <c r="F91" i="27"/>
  <c r="F713" i="23"/>
  <c r="L91" i="27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AO77" i="29"/>
  <c r="AL77" i="29"/>
  <c r="AQ77" i="29"/>
  <c r="AS77" i="29"/>
  <c r="AA77" i="29"/>
  <c r="C12" i="29"/>
  <c r="K12" i="29"/>
  <c r="BI12" i="29" s="1"/>
  <c r="X12" i="29"/>
  <c r="T12" i="29"/>
  <c r="BR12" i="29" s="1"/>
  <c r="D12" i="29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J713" i="23"/>
  <c r="H91" i="27"/>
  <c r="H713" i="23"/>
  <c r="S91" i="27"/>
  <c r="S713" i="23"/>
  <c r="D91" i="27"/>
  <c r="D713" i="23"/>
  <c r="O91" i="27"/>
  <c r="O713" i="23"/>
  <c r="W91" i="27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BV25" i="27" s="1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AK49" i="29"/>
  <c r="AM49" i="29"/>
  <c r="AH49" i="29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AF77" i="29"/>
  <c r="AP77" i="29"/>
  <c r="AD77" i="29"/>
  <c r="AU77" i="29"/>
  <c r="AW77" i="29"/>
  <c r="Y12" i="29"/>
  <c r="BW12" i="29" s="1"/>
  <c r="B12" i="29"/>
  <c r="F12" i="29"/>
  <c r="N12" i="29"/>
  <c r="P12" i="29"/>
  <c r="BN12" i="29" s="1"/>
  <c r="M12" i="29"/>
  <c r="BK12" i="29" s="1"/>
  <c r="H493" i="23"/>
  <c r="H459" i="23"/>
  <c r="D493" i="23"/>
  <c r="D459" i="23"/>
  <c r="B323" i="23"/>
  <c r="AI111" i="28"/>
  <c r="AS78" i="28"/>
  <c r="AJ78" i="28"/>
  <c r="AC78" i="28"/>
  <c r="AK78" i="28"/>
  <c r="AU78" i="28"/>
  <c r="AE78" i="28"/>
  <c r="AR91" i="26"/>
  <c r="AB91" i="26"/>
  <c r="AL91" i="26"/>
  <c r="AM91" i="26"/>
  <c r="AA91" i="26"/>
  <c r="AV91" i="26"/>
  <c r="N50" i="29"/>
  <c r="F50" i="29"/>
  <c r="G50" i="29"/>
  <c r="E50" i="29"/>
  <c r="L50" i="29"/>
  <c r="Q50" i="29"/>
  <c r="AU124" i="26"/>
  <c r="AN124" i="26"/>
  <c r="AI124" i="26"/>
  <c r="AK124" i="26"/>
  <c r="AX124" i="26"/>
  <c r="AH124" i="26"/>
  <c r="AC111" i="28"/>
  <c r="AN111" i="28"/>
  <c r="AN78" i="28"/>
  <c r="AH78" i="28"/>
  <c r="AF78" i="28"/>
  <c r="AG78" i="28"/>
  <c r="AL78" i="28"/>
  <c r="AT78" i="28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AA78" i="28"/>
  <c r="AR78" i="28"/>
  <c r="AI78" i="28"/>
  <c r="AD78" i="28"/>
  <c r="AX78" i="28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BM14" i="29" s="1"/>
  <c r="AC14" i="29"/>
  <c r="AW14" i="29"/>
  <c r="AU14" i="29"/>
  <c r="AI14" i="29"/>
  <c r="AL14" i="29"/>
  <c r="AV78" i="28"/>
  <c r="AP78" i="28"/>
  <c r="AB78" i="28"/>
  <c r="AO78" i="28"/>
  <c r="BN78" i="28" s="1"/>
  <c r="AW78" i="28"/>
  <c r="BV78" i="28" s="1"/>
  <c r="AM78" i="28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AR124" i="27"/>
  <c r="S1093" i="23"/>
  <c r="AI124" i="27"/>
  <c r="J1093" i="23"/>
  <c r="AO91" i="27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AL13" i="28"/>
  <c r="AT13" i="28"/>
  <c r="M550" i="23"/>
  <c r="M64" i="27"/>
  <c r="I550" i="23"/>
  <c r="I64" i="27"/>
  <c r="U64" i="27"/>
  <c r="BS64" i="27" s="1"/>
  <c r="U550" i="23"/>
  <c r="Y50" i="28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O112" i="28"/>
  <c r="S79" i="28"/>
  <c r="V79" i="28"/>
  <c r="X79" i="28"/>
  <c r="G79" i="28"/>
  <c r="D79" i="28"/>
  <c r="F79" i="28"/>
  <c r="Y79" i="28"/>
  <c r="AM13" i="28"/>
  <c r="AV13" i="28"/>
  <c r="AX13" i="28"/>
  <c r="AS13" i="28"/>
  <c r="AN13" i="28"/>
  <c r="AH13" i="28"/>
  <c r="BG13" i="28" s="1"/>
  <c r="R64" i="27"/>
  <c r="R550" i="23"/>
  <c r="D550" i="23"/>
  <c r="D64" i="27"/>
  <c r="W550" i="23"/>
  <c r="W64" i="27"/>
  <c r="Y64" i="27"/>
  <c r="Y550" i="23"/>
  <c r="L64" i="27"/>
  <c r="L550" i="23"/>
  <c r="J64" i="27"/>
  <c r="J550" i="23"/>
  <c r="H50" i="28"/>
  <c r="O50" i="28"/>
  <c r="BM50" i="28" s="1"/>
  <c r="R50" i="28"/>
  <c r="D50" i="28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AW13" i="28"/>
  <c r="AP13" i="28"/>
  <c r="E64" i="27"/>
  <c r="E550" i="23"/>
  <c r="G550" i="23"/>
  <c r="G64" i="27"/>
  <c r="BE64" i="27" s="1"/>
  <c r="S64" i="27"/>
  <c r="BQ64" i="27" s="1"/>
  <c r="S550" i="23"/>
  <c r="C50" i="28"/>
  <c r="U50" i="28"/>
  <c r="T50" i="28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M79" i="28"/>
  <c r="B79" i="28"/>
  <c r="K79" i="28"/>
  <c r="O79" i="28"/>
  <c r="AU13" i="28"/>
  <c r="AG13" i="28"/>
  <c r="BF13" i="28" s="1"/>
  <c r="AB13" i="28"/>
  <c r="AQ13" i="28"/>
  <c r="AO13" i="28"/>
  <c r="AK13" i="28"/>
  <c r="P64" i="27"/>
  <c r="BN64" i="27" s="1"/>
  <c r="P550" i="23"/>
  <c r="V550" i="23"/>
  <c r="V64" i="27"/>
  <c r="B550" i="23"/>
  <c r="B64" i="27"/>
  <c r="O550" i="23"/>
  <c r="O64" i="27"/>
  <c r="X64" i="27"/>
  <c r="X550" i="23"/>
  <c r="C64" i="27"/>
  <c r="C550" i="23"/>
  <c r="W50" i="28"/>
  <c r="Q50" i="28"/>
  <c r="P50" i="28"/>
  <c r="B50" i="28"/>
  <c r="X50" i="28"/>
  <c r="E50" i="28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AF13" i="28"/>
  <c r="BE13" i="28" s="1"/>
  <c r="AJ13" i="28"/>
  <c r="AA13" i="28"/>
  <c r="AC13" i="28"/>
  <c r="AR13" i="28"/>
  <c r="H64" i="27"/>
  <c r="H550" i="23"/>
  <c r="T550" i="23"/>
  <c r="T64" i="27"/>
  <c r="N550" i="23"/>
  <c r="N64" i="27"/>
  <c r="Q550" i="23"/>
  <c r="Q64" i="27"/>
  <c r="K64" i="27"/>
  <c r="K550" i="23"/>
  <c r="F64" i="27"/>
  <c r="F550" i="23"/>
  <c r="I50" i="28"/>
  <c r="S50" i="28"/>
  <c r="V50" i="28"/>
  <c r="N50" i="28"/>
  <c r="G50" i="28"/>
  <c r="BE50" i="28" s="1"/>
  <c r="K50" i="28"/>
  <c r="M50" i="28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N80" i="29"/>
  <c r="V80" i="29"/>
  <c r="E80" i="29"/>
  <c r="P80" i="29"/>
  <c r="T80" i="29"/>
  <c r="X80" i="29"/>
  <c r="M13" i="29"/>
  <c r="BK13" i="29" s="1"/>
  <c r="I13" i="29"/>
  <c r="S13" i="29"/>
  <c r="L13" i="29"/>
  <c r="C13" i="29"/>
  <c r="BA13" i="29" s="1"/>
  <c r="N13" i="29"/>
  <c r="AB78" i="29"/>
  <c r="AL78" i="29"/>
  <c r="AT78" i="29"/>
  <c r="AJ78" i="29"/>
  <c r="AG78" i="29"/>
  <c r="AW78" i="29"/>
  <c r="AC26" i="26"/>
  <c r="AD26" i="26"/>
  <c r="AE26" i="26"/>
  <c r="AK26" i="26"/>
  <c r="AR26" i="26"/>
  <c r="AJ26" i="26"/>
  <c r="AN26" i="27"/>
  <c r="O262" i="23"/>
  <c r="AE26" i="27"/>
  <c r="F262" i="23"/>
  <c r="AJ26" i="27"/>
  <c r="K262" i="23"/>
  <c r="S262" i="23"/>
  <c r="AR26" i="27"/>
  <c r="AC26" i="27"/>
  <c r="D262" i="23"/>
  <c r="AB26" i="27"/>
  <c r="C262" i="23"/>
  <c r="N92" i="27"/>
  <c r="O92" i="27"/>
  <c r="H714" i="23"/>
  <c r="H92" i="27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D125" i="27"/>
  <c r="O125" i="27"/>
  <c r="E125" i="27"/>
  <c r="E747" i="23"/>
  <c r="X125" i="27"/>
  <c r="AU50" i="29"/>
  <c r="AK50" i="29"/>
  <c r="AC50" i="29"/>
  <c r="AM50" i="29"/>
  <c r="AN50" i="29"/>
  <c r="AW50" i="29"/>
  <c r="AS111" i="29"/>
  <c r="AW111" i="29"/>
  <c r="AV111" i="29"/>
  <c r="AO111" i="29"/>
  <c r="AX111" i="29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V13" i="29"/>
  <c r="B13" i="29"/>
  <c r="W13" i="29"/>
  <c r="G13" i="29"/>
  <c r="BE13" i="29" s="1"/>
  <c r="P13" i="29"/>
  <c r="BN13" i="29" s="1"/>
  <c r="AC78" i="29"/>
  <c r="AE78" i="29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N125" i="27"/>
  <c r="N747" i="23"/>
  <c r="U125" i="27"/>
  <c r="U747" i="23"/>
  <c r="W125" i="27"/>
  <c r="Y125" i="27"/>
  <c r="AL50" i="29"/>
  <c r="AA50" i="29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AG111" i="29"/>
  <c r="AB111" i="29"/>
  <c r="AE111" i="29"/>
  <c r="AH64" i="26"/>
  <c r="AL64" i="26"/>
  <c r="AU64" i="26"/>
  <c r="AC64" i="26"/>
  <c r="AA64" i="26"/>
  <c r="AI64" i="26"/>
  <c r="B582" i="23"/>
  <c r="X13" i="29"/>
  <c r="BV13" i="29" s="1"/>
  <c r="K13" i="29"/>
  <c r="BI13" i="29" s="1"/>
  <c r="T13" i="29"/>
  <c r="U13" i="29"/>
  <c r="R13" i="29"/>
  <c r="BP13" i="29" s="1"/>
  <c r="J13" i="29"/>
  <c r="BH13" i="29" s="1"/>
  <c r="AM78" i="29"/>
  <c r="AI78" i="29"/>
  <c r="BH78" i="29" s="1"/>
  <c r="AK78" i="29"/>
  <c r="AV78" i="29"/>
  <c r="AD78" i="29"/>
  <c r="AP78" i="29"/>
  <c r="BO78" i="29" s="1"/>
  <c r="AN26" i="26"/>
  <c r="AH26" i="26"/>
  <c r="AM26" i="26"/>
  <c r="AA26" i="26"/>
  <c r="AG26" i="26"/>
  <c r="AU26" i="26"/>
  <c r="AV26" i="27"/>
  <c r="W262" i="23"/>
  <c r="AO26" i="27"/>
  <c r="P262" i="23"/>
  <c r="M262" i="23"/>
  <c r="AL26" i="27"/>
  <c r="BK26" i="27" s="1"/>
  <c r="AD26" i="27"/>
  <c r="E262" i="23"/>
  <c r="AH26" i="27"/>
  <c r="I262" i="23"/>
  <c r="AK26" i="27"/>
  <c r="BJ26" i="27" s="1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J125" i="27"/>
  <c r="G125" i="27"/>
  <c r="G747" i="23"/>
  <c r="R125" i="27"/>
  <c r="BP125" i="27" s="1"/>
  <c r="L125" i="27"/>
  <c r="AF50" i="29"/>
  <c r="AV50" i="29"/>
  <c r="AO50" i="29"/>
  <c r="AS50" i="29"/>
  <c r="AJ50" i="29"/>
  <c r="AX50" i="29"/>
  <c r="AD111" i="29"/>
  <c r="AA111" i="29"/>
  <c r="AR111" i="29"/>
  <c r="AJ111" i="29"/>
  <c r="AU111" i="29"/>
  <c r="AF111" i="29"/>
  <c r="AX64" i="26"/>
  <c r="AK64" i="26"/>
  <c r="AO64" i="26"/>
  <c r="AW64" i="26"/>
  <c r="AP64" i="26"/>
  <c r="AF64" i="26"/>
  <c r="Q13" i="29"/>
  <c r="BO13" i="29" s="1"/>
  <c r="O13" i="29"/>
  <c r="D13" i="29"/>
  <c r="H13" i="29"/>
  <c r="E13" i="29"/>
  <c r="BC13" i="29" s="1"/>
  <c r="F13" i="29"/>
  <c r="AR78" i="29"/>
  <c r="AS78" i="29"/>
  <c r="AU78" i="29"/>
  <c r="AA78" i="29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Q262" i="23"/>
  <c r="AP26" i="27"/>
  <c r="AG26" i="27"/>
  <c r="H262" i="23"/>
  <c r="AW26" i="27"/>
  <c r="BV26" i="27" s="1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M125" i="27"/>
  <c r="K125" i="27"/>
  <c r="BI125" i="27" s="1"/>
  <c r="K747" i="23"/>
  <c r="T125" i="27"/>
  <c r="P125" i="27"/>
  <c r="AG50" i="29"/>
  <c r="AQ50" i="29"/>
  <c r="AD50" i="29"/>
  <c r="AR50" i="29"/>
  <c r="AE50" i="29"/>
  <c r="AB50" i="29"/>
  <c r="AQ111" i="29"/>
  <c r="AT111" i="29"/>
  <c r="AC111" i="29"/>
  <c r="AP111" i="29"/>
  <c r="BO111" i="29" s="1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AR79" i="28"/>
  <c r="AS79" i="28"/>
  <c r="AA79" i="28"/>
  <c r="AO79" i="28"/>
  <c r="AM79" i="28"/>
  <c r="AE125" i="26"/>
  <c r="AO125" i="26"/>
  <c r="AR125" i="26"/>
  <c r="AS125" i="26"/>
  <c r="AQ125" i="26"/>
  <c r="AD125" i="26"/>
  <c r="AF112" i="28"/>
  <c r="AS112" i="28"/>
  <c r="AW112" i="28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AG79" i="28"/>
  <c r="AF79" i="28"/>
  <c r="AK79" i="28"/>
  <c r="AL79" i="28"/>
  <c r="AW125" i="26"/>
  <c r="AH125" i="26"/>
  <c r="AJ125" i="26"/>
  <c r="AP125" i="26"/>
  <c r="AX125" i="26"/>
  <c r="AI125" i="26"/>
  <c r="AD112" i="28"/>
  <c r="AE112" i="28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AX79" i="28"/>
  <c r="AD79" i="28"/>
  <c r="AP79" i="28"/>
  <c r="AW79" i="28"/>
  <c r="AV125" i="26"/>
  <c r="AK125" i="26"/>
  <c r="AL125" i="26"/>
  <c r="AG125" i="26"/>
  <c r="AT125" i="26"/>
  <c r="AB125" i="26"/>
  <c r="AX112" i="28"/>
  <c r="AI112" i="28"/>
  <c r="AQ112" i="28"/>
  <c r="AG112" i="28"/>
  <c r="AB112" i="28"/>
  <c r="AK112" i="28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AQ79" i="28"/>
  <c r="AJ79" i="28"/>
  <c r="AN79" i="28"/>
  <c r="AI79" i="28"/>
  <c r="AH79" i="28"/>
  <c r="BG79" i="28" s="1"/>
  <c r="AV79" i="28"/>
  <c r="AA125" i="26"/>
  <c r="AU125" i="26"/>
  <c r="AC125" i="26"/>
  <c r="AN125" i="26"/>
  <c r="AM125" i="26"/>
  <c r="AF125" i="26"/>
  <c r="AA112" i="28"/>
  <c r="AU112" i="28"/>
  <c r="BT112" i="28" s="1"/>
  <c r="AP112" i="28"/>
  <c r="AL112" i="28"/>
  <c r="AO112" i="28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AX92" i="27"/>
  <c r="Y1061" i="23"/>
  <c r="U1061" i="23"/>
  <c r="AT92" i="27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P80" i="28"/>
  <c r="W80" i="28"/>
  <c r="M113" i="28"/>
  <c r="W113" i="28"/>
  <c r="AM52" i="28"/>
  <c r="AC52" i="28"/>
  <c r="G51" i="28"/>
  <c r="N51" i="28"/>
  <c r="W51" i="28"/>
  <c r="U65" i="27"/>
  <c r="U551" i="23"/>
  <c r="I65" i="27"/>
  <c r="I551" i="23"/>
  <c r="R65" i="27"/>
  <c r="R551" i="23"/>
  <c r="AQ14" i="28"/>
  <c r="AW14" i="28"/>
  <c r="BV14" i="28"/>
  <c r="AO14" i="28"/>
  <c r="AF14" i="28"/>
  <c r="AG14" i="28"/>
  <c r="AC14" i="28"/>
  <c r="B80" i="28"/>
  <c r="L80" i="28"/>
  <c r="V80" i="28"/>
  <c r="C80" i="28"/>
  <c r="E80" i="28"/>
  <c r="K80" i="28"/>
  <c r="K113" i="28"/>
  <c r="D113" i="28"/>
  <c r="L113" i="28"/>
  <c r="N113" i="28"/>
  <c r="C113" i="28"/>
  <c r="B113" i="28"/>
  <c r="AU52" i="28"/>
  <c r="AA52" i="28"/>
  <c r="AQ52" i="28"/>
  <c r="AH52" i="28"/>
  <c r="AF52" i="28"/>
  <c r="AE52" i="28"/>
  <c r="I51" i="28"/>
  <c r="S51" i="28"/>
  <c r="X51" i="28"/>
  <c r="B51" i="28"/>
  <c r="R51" i="28"/>
  <c r="O51" i="28"/>
  <c r="J65" i="27"/>
  <c r="J551" i="23"/>
  <c r="T65" i="27"/>
  <c r="T551" i="23"/>
  <c r="G65" i="27"/>
  <c r="G551" i="23"/>
  <c r="W551" i="23"/>
  <c r="W65" i="27"/>
  <c r="B551" i="23"/>
  <c r="B65" i="27"/>
  <c r="V551" i="23"/>
  <c r="V65" i="27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T113" i="28"/>
  <c r="AL52" i="28"/>
  <c r="AR52" i="28"/>
  <c r="L51" i="28"/>
  <c r="J51" i="28"/>
  <c r="E551" i="23"/>
  <c r="E65" i="27"/>
  <c r="AS14" i="28"/>
  <c r="BR14" i="28" s="1"/>
  <c r="AR14" i="28"/>
  <c r="AL14" i="28"/>
  <c r="BK14" i="28" s="1"/>
  <c r="AA14" i="28"/>
  <c r="AU14" i="28"/>
  <c r="AX14" i="28"/>
  <c r="BW14" i="28" s="1"/>
  <c r="T80" i="28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M51" i="28"/>
  <c r="Q51" i="28"/>
  <c r="BO51" i="28" s="1"/>
  <c r="D51" i="28"/>
  <c r="E51" i="28"/>
  <c r="BC51" i="28" s="1"/>
  <c r="Y551" i="23"/>
  <c r="Y65" i="27"/>
  <c r="Q65" i="27"/>
  <c r="Q551" i="23"/>
  <c r="O65" i="27"/>
  <c r="O551" i="23"/>
  <c r="H65" i="27"/>
  <c r="H551" i="23"/>
  <c r="X551" i="23"/>
  <c r="X65" i="27"/>
  <c r="C65" i="27"/>
  <c r="C551" i="23"/>
  <c r="B222" i="23"/>
  <c r="AM14" i="28"/>
  <c r="BL14" i="28" s="1"/>
  <c r="AJ14" i="28"/>
  <c r="AB14" i="28"/>
  <c r="BA14" i="28" s="1"/>
  <c r="O80" i="28"/>
  <c r="R80" i="28"/>
  <c r="J113" i="28"/>
  <c r="F113" i="28"/>
  <c r="S113" i="28"/>
  <c r="AT52" i="28"/>
  <c r="AV52" i="28"/>
  <c r="K51" i="28"/>
  <c r="L65" i="27"/>
  <c r="BJ65" i="27" s="1"/>
  <c r="L551" i="23"/>
  <c r="F65" i="27"/>
  <c r="F551" i="23"/>
  <c r="AV14" i="28"/>
  <c r="AP14" i="28"/>
  <c r="AT14" i="28"/>
  <c r="AE14" i="28"/>
  <c r="BD14" i="28" s="1"/>
  <c r="AH14" i="28"/>
  <c r="BG14" i="28"/>
  <c r="AN14" i="28"/>
  <c r="I80" i="28"/>
  <c r="F80" i="28"/>
  <c r="M80" i="28"/>
  <c r="D80" i="28"/>
  <c r="Q80" i="28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C51" i="28"/>
  <c r="H51" i="28"/>
  <c r="F51" i="28"/>
  <c r="BD51" i="28" s="1"/>
  <c r="V51" i="28"/>
  <c r="P51" i="28"/>
  <c r="BN51" i="28" s="1"/>
  <c r="S65" i="27"/>
  <c r="S551" i="23"/>
  <c r="D65" i="27"/>
  <c r="BB65" i="27" s="1"/>
  <c r="D551" i="23"/>
  <c r="M65" i="27"/>
  <c r="M551" i="23"/>
  <c r="N65" i="27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W81" i="29"/>
  <c r="P81" i="29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F14" i="29"/>
  <c r="BD14" i="29" s="1"/>
  <c r="M14" i="29"/>
  <c r="L14" i="29"/>
  <c r="Q14" i="29"/>
  <c r="S14" i="29"/>
  <c r="AS51" i="29"/>
  <c r="AX51" i="29"/>
  <c r="AQ51" i="29"/>
  <c r="AC51" i="29"/>
  <c r="AU51" i="29"/>
  <c r="AA51" i="29"/>
  <c r="AU65" i="26"/>
  <c r="AO65" i="26"/>
  <c r="AB65" i="26"/>
  <c r="AL65" i="26"/>
  <c r="AK65" i="26"/>
  <c r="AS65" i="26"/>
  <c r="H263" i="23"/>
  <c r="AG27" i="27"/>
  <c r="BF27" i="27" s="1"/>
  <c r="AT27" i="27"/>
  <c r="BS27" i="27" s="1"/>
  <c r="U263" i="23"/>
  <c r="V263" i="23"/>
  <c r="AU27" i="27"/>
  <c r="BT27" i="27" s="1"/>
  <c r="Y263" i="23"/>
  <c r="AX27" i="27"/>
  <c r="AW27" i="27"/>
  <c r="X263" i="23"/>
  <c r="AE27" i="27"/>
  <c r="BD27" i="27" s="1"/>
  <c r="F263" i="23"/>
  <c r="AO112" i="29"/>
  <c r="AR112" i="29"/>
  <c r="AD112" i="29"/>
  <c r="AG112" i="29"/>
  <c r="AT112" i="29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D715" i="23"/>
  <c r="I93" i="27"/>
  <c r="I715" i="23"/>
  <c r="AX79" i="29"/>
  <c r="AU79" i="29"/>
  <c r="AN79" i="29"/>
  <c r="AF79" i="29"/>
  <c r="AS79" i="29"/>
  <c r="AE79" i="29"/>
  <c r="AP27" i="26"/>
  <c r="AM27" i="26"/>
  <c r="AH27" i="26"/>
  <c r="AQ27" i="26"/>
  <c r="AE27" i="26"/>
  <c r="V14" i="29"/>
  <c r="U14" i="29"/>
  <c r="G14" i="29"/>
  <c r="C14" i="29"/>
  <c r="K14" i="29"/>
  <c r="R14" i="29"/>
  <c r="BP14" i="29" s="1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AA27" i="27"/>
  <c r="B263" i="23"/>
  <c r="AV27" i="27"/>
  <c r="W263" i="23"/>
  <c r="AN27" i="27"/>
  <c r="O263" i="23"/>
  <c r="B428" i="23"/>
  <c r="AQ112" i="29"/>
  <c r="AK112" i="29"/>
  <c r="AV112" i="29"/>
  <c r="AH112" i="29"/>
  <c r="AC112" i="29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AM79" i="29"/>
  <c r="AO79" i="29"/>
  <c r="BN79" i="29" s="1"/>
  <c r="AD79" i="29"/>
  <c r="AB79" i="29"/>
  <c r="AW79" i="29"/>
  <c r="AO27" i="26"/>
  <c r="AT27" i="26"/>
  <c r="AD27" i="26"/>
  <c r="AS27" i="26"/>
  <c r="AG27" i="26"/>
  <c r="AL27" i="26"/>
  <c r="AR27" i="26"/>
  <c r="O14" i="29"/>
  <c r="D14" i="29"/>
  <c r="P14" i="29"/>
  <c r="I14" i="29"/>
  <c r="BG14" i="29"/>
  <c r="W14" i="29"/>
  <c r="J14" i="29"/>
  <c r="BH14" i="29" s="1"/>
  <c r="AR51" i="29"/>
  <c r="AD51" i="29"/>
  <c r="AW51" i="29"/>
  <c r="AB51" i="29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BK27" i="27" s="1"/>
  <c r="AI27" i="27"/>
  <c r="J263" i="23"/>
  <c r="T263" i="23"/>
  <c r="AS27" i="27"/>
  <c r="AK27" i="27"/>
  <c r="BJ27" i="27" s="1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AA112" i="29"/>
  <c r="AZ112" i="29" s="1"/>
  <c r="AP112" i="29"/>
  <c r="AL112" i="29"/>
  <c r="AJ112" i="29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AC79" i="29"/>
  <c r="AJ79" i="29"/>
  <c r="AP79" i="29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BV14" i="29" s="1"/>
  <c r="H14" i="29"/>
  <c r="B14" i="29"/>
  <c r="AZ14" i="29" s="1"/>
  <c r="T14" i="29"/>
  <c r="E14" i="29"/>
  <c r="BC14" i="29" s="1"/>
  <c r="Y14" i="29"/>
  <c r="AN51" i="29"/>
  <c r="AJ51" i="29"/>
  <c r="AG51" i="29"/>
  <c r="AI51" i="29"/>
  <c r="AT51" i="29"/>
  <c r="AF51" i="29"/>
  <c r="AV65" i="26"/>
  <c r="AW65" i="26"/>
  <c r="AE65" i="26"/>
  <c r="AC65" i="26"/>
  <c r="AJ65" i="26"/>
  <c r="AF65" i="26"/>
  <c r="B395" i="23"/>
  <c r="AD27" i="27"/>
  <c r="E263" i="23"/>
  <c r="AO27" i="27"/>
  <c r="P263" i="23"/>
  <c r="AF27" i="27"/>
  <c r="BE27" i="27" s="1"/>
  <c r="G263" i="23"/>
  <c r="AR27" i="27"/>
  <c r="S263" i="23"/>
  <c r="AJ27" i="27"/>
  <c r="K263" i="23"/>
  <c r="AQ27" i="27"/>
  <c r="BP27" i="27"/>
  <c r="R263" i="23"/>
  <c r="AS112" i="29"/>
  <c r="AM112" i="29"/>
  <c r="AN112" i="29"/>
  <c r="AW112" i="29"/>
  <c r="BV112" i="29" s="1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BH79" i="29" s="1"/>
  <c r="AH79" i="29"/>
  <c r="AA79" i="29"/>
  <c r="AZ79" i="29" s="1"/>
  <c r="AT79" i="29"/>
  <c r="AV79" i="29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AU113" i="28"/>
  <c r="BT113" i="28" s="1"/>
  <c r="AQ113" i="28"/>
  <c r="AS113" i="28"/>
  <c r="AE113" i="28"/>
  <c r="AR113" i="28"/>
  <c r="BQ113" i="28" s="1"/>
  <c r="AM126" i="26"/>
  <c r="AT126" i="26"/>
  <c r="AE126" i="26"/>
  <c r="AD126" i="26"/>
  <c r="AA126" i="26"/>
  <c r="AH126" i="26"/>
  <c r="AM80" i="28"/>
  <c r="AO80" i="28"/>
  <c r="BN80" i="28" s="1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AH113" i="28"/>
  <c r="AN113" i="28"/>
  <c r="AV113" i="28"/>
  <c r="AR126" i="26"/>
  <c r="AW126" i="26"/>
  <c r="AP126" i="26"/>
  <c r="AL126" i="26"/>
  <c r="AQ126" i="26"/>
  <c r="AF126" i="26"/>
  <c r="AQ80" i="28"/>
  <c r="AW80" i="28"/>
  <c r="AC80" i="28"/>
  <c r="AK80" i="28"/>
  <c r="AH80" i="28"/>
  <c r="AE80" i="28"/>
  <c r="D52" i="29"/>
  <c r="K52" i="29"/>
  <c r="X52" i="29"/>
  <c r="I52" i="29"/>
  <c r="P52" i="29"/>
  <c r="E52" i="29"/>
  <c r="AB93" i="26"/>
  <c r="AA93" i="26"/>
  <c r="AL93" i="26"/>
  <c r="AW93" i="26"/>
  <c r="AR93" i="26"/>
  <c r="AD93" i="26"/>
  <c r="AX113" i="28"/>
  <c r="AF113" i="28"/>
  <c r="AD113" i="28"/>
  <c r="AM113" i="28"/>
  <c r="AC113" i="28"/>
  <c r="AB113" i="28"/>
  <c r="AJ126" i="26"/>
  <c r="AB126" i="26"/>
  <c r="AX126" i="26"/>
  <c r="AK126" i="26"/>
  <c r="AC126" i="26"/>
  <c r="AU126" i="26"/>
  <c r="AU80" i="28"/>
  <c r="AI80" i="28"/>
  <c r="AS80" i="28"/>
  <c r="AD80" i="28"/>
  <c r="AV80" i="28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AL113" i="28"/>
  <c r="AI126" i="26"/>
  <c r="AO126" i="26"/>
  <c r="AV126" i="26"/>
  <c r="AN126" i="26"/>
  <c r="AG126" i="26"/>
  <c r="AS126" i="26"/>
  <c r="AP80" i="28"/>
  <c r="AX80" i="28"/>
  <c r="AB80" i="28"/>
  <c r="AN80" i="28"/>
  <c r="AJ80" i="28"/>
  <c r="AA80" i="28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E1095" i="23"/>
  <c r="D1095" i="23"/>
  <c r="AC126" i="27"/>
  <c r="R1095" i="23"/>
  <c r="AQ126" i="27"/>
  <c r="AN126" i="27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F1095" i="23"/>
  <c r="AG126" i="27"/>
  <c r="H1095" i="23"/>
  <c r="AS126" i="27"/>
  <c r="T1095" i="23"/>
  <c r="AP126" i="27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AL126" i="27"/>
  <c r="M1095" i="23"/>
  <c r="AI126" i="27"/>
  <c r="J1095" i="23"/>
  <c r="X1095" i="23"/>
  <c r="AW126" i="27"/>
  <c r="AJ126" i="27"/>
  <c r="K1095" i="23"/>
  <c r="AV126" i="27"/>
  <c r="W1095" i="23"/>
  <c r="AC93" i="27"/>
  <c r="D1062" i="23"/>
  <c r="AT93" i="27"/>
  <c r="AA93" i="27"/>
  <c r="B1062" i="23"/>
  <c r="F1062" i="23"/>
  <c r="AE93" i="27"/>
  <c r="AB93" i="27"/>
  <c r="C1062" i="23"/>
  <c r="AS93" i="27"/>
  <c r="AO126" i="27"/>
  <c r="P1095" i="23"/>
  <c r="AK126" i="27"/>
  <c r="L1095" i="23"/>
  <c r="AU126" i="27"/>
  <c r="BT126" i="27" s="1"/>
  <c r="V1095" i="23"/>
  <c r="AT126" i="27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V52" i="28"/>
  <c r="AA15" i="28"/>
  <c r="AJ15" i="28"/>
  <c r="H66" i="27"/>
  <c r="H552" i="23"/>
  <c r="J552" i="23"/>
  <c r="J66" i="27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C52" i="28"/>
  <c r="U52" i="28"/>
  <c r="J52" i="28"/>
  <c r="S52" i="28"/>
  <c r="R52" i="28"/>
  <c r="AB15" i="28"/>
  <c r="BA15" i="28" s="1"/>
  <c r="AW15" i="28"/>
  <c r="BV15" i="28" s="1"/>
  <c r="AT15" i="28"/>
  <c r="AN15" i="28"/>
  <c r="AK15" i="28"/>
  <c r="AO15" i="28"/>
  <c r="M552" i="23"/>
  <c r="M66" i="27"/>
  <c r="Q552" i="23"/>
  <c r="Q66" i="27"/>
  <c r="BO66" i="27" s="1"/>
  <c r="N66" i="27"/>
  <c r="N552" i="23"/>
  <c r="V66" i="27"/>
  <c r="V552" i="23"/>
  <c r="Y66" i="27"/>
  <c r="BW66" i="27" s="1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G52" i="28"/>
  <c r="I52" i="28"/>
  <c r="AR15" i="28"/>
  <c r="AD15" i="28"/>
  <c r="L552" i="23"/>
  <c r="L66" i="27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M52" i="28"/>
  <c r="K52" i="28"/>
  <c r="O52" i="28"/>
  <c r="D52" i="28"/>
  <c r="BB52" i="28" s="1"/>
  <c r="E52" i="28"/>
  <c r="X52" i="28"/>
  <c r="AE15" i="28"/>
  <c r="BD15" i="28" s="1"/>
  <c r="AF15" i="28"/>
  <c r="BE15" i="28" s="1"/>
  <c r="AX15" i="28"/>
  <c r="AH15" i="28"/>
  <c r="AP15" i="28"/>
  <c r="AI15" i="28"/>
  <c r="P552" i="23"/>
  <c r="P66" i="27"/>
  <c r="B552" i="23"/>
  <c r="B66" i="27"/>
  <c r="AZ66" i="27" s="1"/>
  <c r="E66" i="27"/>
  <c r="E552" i="23"/>
  <c r="X552" i="23"/>
  <c r="X66" i="27"/>
  <c r="G66" i="27"/>
  <c r="G552" i="23"/>
  <c r="F552" i="23"/>
  <c r="F66" i="27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AU15" i="28"/>
  <c r="AG15" i="28"/>
  <c r="D66" i="27"/>
  <c r="D552" i="23"/>
  <c r="I66" i="27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F52" i="28"/>
  <c r="Y52" i="28"/>
  <c r="Q52" i="28"/>
  <c r="B52" i="28"/>
  <c r="P52" i="28"/>
  <c r="AC15" i="28"/>
  <c r="AV15" i="28"/>
  <c r="AM15" i="28"/>
  <c r="AS15" i="28"/>
  <c r="BR15" i="28" s="1"/>
  <c r="AQ15" i="28"/>
  <c r="BP15" i="28" s="1"/>
  <c r="AL15" i="28"/>
  <c r="BK15" i="28" s="1"/>
  <c r="K66" i="27"/>
  <c r="K552" i="23"/>
  <c r="R552" i="23"/>
  <c r="R66" i="27"/>
  <c r="S66" i="27"/>
  <c r="S552" i="23"/>
  <c r="C66" i="27"/>
  <c r="C552" i="23"/>
  <c r="U66" i="27"/>
  <c r="U552" i="23"/>
  <c r="W66" i="27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C115" i="29"/>
  <c r="O115" i="29"/>
  <c r="H82" i="29"/>
  <c r="B82" i="29"/>
  <c r="P82" i="29"/>
  <c r="X82" i="29"/>
  <c r="M82" i="29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AT28" i="27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BF113" i="29" s="1"/>
  <c r="AN113" i="29"/>
  <c r="AJ113" i="29"/>
  <c r="AX113" i="29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I15" i="29"/>
  <c r="BG15" i="29" s="1"/>
  <c r="J15" i="29"/>
  <c r="T15" i="29"/>
  <c r="S15" i="29"/>
  <c r="B15" i="29"/>
  <c r="AZ15" i="29" s="1"/>
  <c r="AI28" i="26"/>
  <c r="AW28" i="26"/>
  <c r="AN28" i="26"/>
  <c r="AJ28" i="26"/>
  <c r="AL28" i="26"/>
  <c r="AD28" i="26"/>
  <c r="AX80" i="29"/>
  <c r="AU80" i="29"/>
  <c r="BT80" i="29" s="1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AQ52" i="29"/>
  <c r="AM52" i="29"/>
  <c r="AR52" i="29"/>
  <c r="AN52" i="29"/>
  <c r="BM52" i="29" s="1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Q15" i="29"/>
  <c r="V15" i="29"/>
  <c r="BT15" i="29" s="1"/>
  <c r="D15" i="29"/>
  <c r="BB15" i="29" s="1"/>
  <c r="R15" i="29"/>
  <c r="H15" i="29"/>
  <c r="BF15" i="29" s="1"/>
  <c r="AC28" i="26"/>
  <c r="AH28" i="26"/>
  <c r="AF28" i="26"/>
  <c r="AB28" i="26"/>
  <c r="AS28" i="26"/>
  <c r="AM28" i="26"/>
  <c r="AI80" i="29"/>
  <c r="AQ80" i="29"/>
  <c r="AW80" i="29"/>
  <c r="BV80" i="29" s="1"/>
  <c r="AD80" i="29"/>
  <c r="AJ80" i="29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L28" i="27" s="1"/>
  <c r="B264" i="23"/>
  <c r="AA28" i="27"/>
  <c r="AP28" i="27"/>
  <c r="Q264" i="23"/>
  <c r="Y264" i="23"/>
  <c r="AX28" i="27"/>
  <c r="L264" i="23"/>
  <c r="AK28" i="27"/>
  <c r="BJ28" i="27" s="1"/>
  <c r="AD66" i="26"/>
  <c r="AW66" i="26"/>
  <c r="AP66" i="26"/>
  <c r="AM66" i="26"/>
  <c r="AA66" i="26"/>
  <c r="AL66" i="26"/>
  <c r="AV52" i="29"/>
  <c r="AG52" i="29"/>
  <c r="AI52" i="29"/>
  <c r="AW52" i="29"/>
  <c r="AE52" i="29"/>
  <c r="AX52" i="29"/>
  <c r="AL113" i="29"/>
  <c r="BK113" i="29" s="1"/>
  <c r="AE113" i="29"/>
  <c r="AM113" i="29"/>
  <c r="BL113" i="29" s="1"/>
  <c r="AU113" i="29"/>
  <c r="AI113" i="29"/>
  <c r="AK113" i="29"/>
  <c r="BJ113" i="29" s="1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Y15" i="29"/>
  <c r="BW15" i="29" s="1"/>
  <c r="L15" i="29"/>
  <c r="U15" i="29"/>
  <c r="BS15" i="29" s="1"/>
  <c r="E15" i="29"/>
  <c r="W15" i="29"/>
  <c r="AG28" i="26"/>
  <c r="AK28" i="26"/>
  <c r="AV28" i="26"/>
  <c r="AE28" i="26"/>
  <c r="AQ28" i="26"/>
  <c r="AO28" i="26"/>
  <c r="AV80" i="29"/>
  <c r="AM80" i="29"/>
  <c r="BL80" i="29" s="1"/>
  <c r="AE80" i="29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AC28" i="27"/>
  <c r="BB28" i="27" s="1"/>
  <c r="D264" i="23"/>
  <c r="K264" i="23"/>
  <c r="AJ28" i="27"/>
  <c r="AB28" i="27"/>
  <c r="BA28" i="27" s="1"/>
  <c r="C264" i="23"/>
  <c r="AR28" i="27"/>
  <c r="S264" i="23"/>
  <c r="AV28" i="27"/>
  <c r="BU28" i="27" s="1"/>
  <c r="W264" i="23"/>
  <c r="AS66" i="26"/>
  <c r="AK66" i="26"/>
  <c r="AV66" i="26"/>
  <c r="AB66" i="26"/>
  <c r="AN66" i="26"/>
  <c r="AE66" i="26"/>
  <c r="AK52" i="29"/>
  <c r="AU52" i="29"/>
  <c r="AD52" i="29"/>
  <c r="AT52" i="29"/>
  <c r="BS52" i="29" s="1"/>
  <c r="AS52" i="29"/>
  <c r="AO52" i="29"/>
  <c r="AT113" i="29"/>
  <c r="AP113" i="29"/>
  <c r="AA113" i="29"/>
  <c r="AD113" i="29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BM15" i="29" s="1"/>
  <c r="X15" i="29"/>
  <c r="BV15" i="29" s="1"/>
  <c r="C15" i="29"/>
  <c r="F15" i="29"/>
  <c r="P15" i="29"/>
  <c r="M15" i="29"/>
  <c r="BK15" i="29" s="1"/>
  <c r="AA28" i="26"/>
  <c r="AU28" i="26"/>
  <c r="AP28" i="26"/>
  <c r="AR28" i="26"/>
  <c r="AT28" i="26"/>
  <c r="AX28" i="26"/>
  <c r="AF80" i="29"/>
  <c r="BE80" i="29" s="1"/>
  <c r="AL80" i="29"/>
  <c r="AR80" i="29"/>
  <c r="BQ80" i="29" s="1"/>
  <c r="AB80" i="29"/>
  <c r="AN80" i="29"/>
  <c r="AO80" i="29"/>
  <c r="BN80" i="29" s="1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AP81" i="28"/>
  <c r="AT81" i="28"/>
  <c r="AN81" i="28"/>
  <c r="AX81" i="28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AU114" i="28"/>
  <c r="AK114" i="28"/>
  <c r="AQ114" i="28"/>
  <c r="BP114" i="28" s="1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BJ81" i="28" s="1"/>
  <c r="AF81" i="28"/>
  <c r="AO81" i="28"/>
  <c r="AG81" i="28"/>
  <c r="BF81" i="28" s="1"/>
  <c r="AE81" i="28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AL114" i="28"/>
  <c r="AT114" i="28"/>
  <c r="AP114" i="28"/>
  <c r="AL81" i="28"/>
  <c r="AQ81" i="28"/>
  <c r="AD81" i="28"/>
  <c r="AS81" i="28"/>
  <c r="AR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AC114" i="28"/>
  <c r="AM114" i="28"/>
  <c r="AO114" i="28"/>
  <c r="AR114" i="28"/>
  <c r="AC81" i="28"/>
  <c r="AI81" i="28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BN94" i="27" s="1"/>
  <c r="U1063" i="23"/>
  <c r="AT94" i="27"/>
  <c r="E1063" i="23"/>
  <c r="AD94" i="27"/>
  <c r="AQ127" i="27"/>
  <c r="R1096" i="23"/>
  <c r="AK127" i="27"/>
  <c r="L1096" i="23"/>
  <c r="G1096" i="23"/>
  <c r="AF127" i="27"/>
  <c r="U1096" i="23"/>
  <c r="AT127" i="27"/>
  <c r="AA127" i="27"/>
  <c r="B1096" i="23"/>
  <c r="C1063" i="23"/>
  <c r="AB94" i="27"/>
  <c r="G1063" i="23"/>
  <c r="AF94" i="27"/>
  <c r="F1063" i="23"/>
  <c r="AE94" i="27"/>
  <c r="BD94" i="27" s="1"/>
  <c r="AV94" i="27"/>
  <c r="W1063" i="23"/>
  <c r="AA94" i="27"/>
  <c r="B1063" i="23"/>
  <c r="AK94" i="27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Y1063" i="23"/>
  <c r="N1063" i="23"/>
  <c r="AM94" i="27"/>
  <c r="M1063" i="23"/>
  <c r="AL94" i="27"/>
  <c r="BK94" i="27" s="1"/>
  <c r="AJ94" i="27"/>
  <c r="K1063" i="23"/>
  <c r="N1096" i="23"/>
  <c r="AM127" i="27"/>
  <c r="BL127" i="27" s="1"/>
  <c r="E1096" i="23"/>
  <c r="AD127" i="27"/>
  <c r="AI127" i="27"/>
  <c r="J1096" i="23"/>
  <c r="AU127" i="27"/>
  <c r="V1096" i="23"/>
  <c r="I1096" i="23"/>
  <c r="AH127" i="27"/>
  <c r="AL127" i="27"/>
  <c r="M1096" i="23"/>
  <c r="AW127" i="27"/>
  <c r="X1096" i="23"/>
  <c r="Q1063" i="23"/>
  <c r="AP94" i="27"/>
  <c r="S1063" i="23"/>
  <c r="AR94" i="27"/>
  <c r="BQ94" i="27" s="1"/>
  <c r="AU94" i="27"/>
  <c r="V1063" i="23"/>
  <c r="AW94" i="27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BO127" i="27" s="1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BB67" i="27" s="1"/>
  <c r="I553" i="23"/>
  <c r="I67" i="27"/>
  <c r="G553" i="23"/>
  <c r="G67" i="27"/>
  <c r="X115" i="28"/>
  <c r="N115" i="28"/>
  <c r="B115" i="28"/>
  <c r="D53" i="28"/>
  <c r="BB53" i="28" s="1"/>
  <c r="T53" i="28"/>
  <c r="Y53" i="28"/>
  <c r="N53" i="28"/>
  <c r="D82" i="28"/>
  <c r="H82" i="28"/>
  <c r="Q82" i="28"/>
  <c r="C82" i="28"/>
  <c r="U82" i="28"/>
  <c r="L82" i="28"/>
  <c r="AJ16" i="28"/>
  <c r="BI16" i="28" s="1"/>
  <c r="AK16" i="28"/>
  <c r="AP16" i="28"/>
  <c r="AE16" i="28"/>
  <c r="BD16" i="28" s="1"/>
  <c r="AH16" i="28"/>
  <c r="AN16" i="28"/>
  <c r="AH54" i="28"/>
  <c r="AX54" i="28"/>
  <c r="AR54" i="28"/>
  <c r="AA54" i="28"/>
  <c r="AG54" i="28"/>
  <c r="AP54" i="28"/>
  <c r="E553" i="23"/>
  <c r="E67" i="27"/>
  <c r="W553" i="23"/>
  <c r="W67" i="27"/>
  <c r="J67" i="27"/>
  <c r="J553" i="23"/>
  <c r="Q553" i="23"/>
  <c r="Q67" i="27"/>
  <c r="B67" i="27"/>
  <c r="AZ67" i="27" s="1"/>
  <c r="B553" i="23"/>
  <c r="V553" i="23"/>
  <c r="V67" i="27"/>
  <c r="T115" i="28"/>
  <c r="G115" i="28"/>
  <c r="U115" i="28"/>
  <c r="P115" i="28"/>
  <c r="L115" i="28"/>
  <c r="E115" i="28"/>
  <c r="U53" i="28"/>
  <c r="O53" i="28"/>
  <c r="B53" i="28"/>
  <c r="AZ53" i="28" s="1"/>
  <c r="M53" i="28"/>
  <c r="BK53" i="28"/>
  <c r="H53" i="28"/>
  <c r="M82" i="28"/>
  <c r="AL16" i="28"/>
  <c r="BK16" i="28"/>
  <c r="AR16" i="28"/>
  <c r="AU54" i="28"/>
  <c r="AJ54" i="28"/>
  <c r="AF54" i="28"/>
  <c r="M553" i="23"/>
  <c r="M67" i="27"/>
  <c r="R67" i="27"/>
  <c r="R553" i="23"/>
  <c r="F67" i="27"/>
  <c r="BD67" i="27" s="1"/>
  <c r="F553" i="23"/>
  <c r="Q115" i="28"/>
  <c r="F115" i="28"/>
  <c r="I115" i="28"/>
  <c r="K159" i="23"/>
  <c r="Y159" i="23"/>
  <c r="O159" i="23"/>
  <c r="D159" i="23"/>
  <c r="U159" i="23"/>
  <c r="V159" i="23"/>
  <c r="K53" i="28"/>
  <c r="BI53" i="28" s="1"/>
  <c r="E53" i="28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BW16" i="28" s="1"/>
  <c r="AM16" i="28"/>
  <c r="AU16" i="28"/>
  <c r="BT16" i="28" s="1"/>
  <c r="AT16" i="28"/>
  <c r="AS54" i="28"/>
  <c r="AT54" i="28"/>
  <c r="AK54" i="28"/>
  <c r="AD54" i="28"/>
  <c r="AB54" i="28"/>
  <c r="AO54" i="28"/>
  <c r="X553" i="23"/>
  <c r="X67" i="27"/>
  <c r="S553" i="23"/>
  <c r="S67" i="27"/>
  <c r="C553" i="23"/>
  <c r="C67" i="27"/>
  <c r="U553" i="23"/>
  <c r="U67" i="27"/>
  <c r="O67" i="27"/>
  <c r="O553" i="23"/>
  <c r="H67" i="27"/>
  <c r="H553" i="23"/>
  <c r="W115" i="28"/>
  <c r="S115" i="28"/>
  <c r="J115" i="28"/>
  <c r="V115" i="28"/>
  <c r="O115" i="28"/>
  <c r="C115" i="28"/>
  <c r="F53" i="28"/>
  <c r="J53" i="28"/>
  <c r="I53" i="28"/>
  <c r="R53" i="28"/>
  <c r="W53" i="28"/>
  <c r="BU53" i="28" s="1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BB16" i="28" s="1"/>
  <c r="AQ16" i="28"/>
  <c r="AO16" i="28"/>
  <c r="AV54" i="28"/>
  <c r="W82" i="28"/>
  <c r="K82" i="28"/>
  <c r="O82" i="28"/>
  <c r="P82" i="28"/>
  <c r="S82" i="28"/>
  <c r="N82" i="28"/>
  <c r="AA16" i="28"/>
  <c r="AG16" i="28"/>
  <c r="AI16" i="28"/>
  <c r="AW16" i="28"/>
  <c r="BV16" i="28" s="1"/>
  <c r="AV16" i="28"/>
  <c r="BU16" i="28" s="1"/>
  <c r="AS16" i="28"/>
  <c r="BR16" i="28" s="1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K553" i="23"/>
  <c r="K67" i="27"/>
  <c r="Y115" i="28"/>
  <c r="D115" i="28"/>
  <c r="M115" i="28"/>
  <c r="R115" i="28"/>
  <c r="K115" i="28"/>
  <c r="H115" i="28"/>
  <c r="L53" i="28"/>
  <c r="V53" i="28"/>
  <c r="P53" i="28"/>
  <c r="X53" i="28"/>
  <c r="BV53" i="28" s="1"/>
  <c r="Q53" i="28"/>
  <c r="S53" i="28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BC114" i="29" s="1"/>
  <c r="AT114" i="29"/>
  <c r="AS114" i="29"/>
  <c r="AV114" i="29"/>
  <c r="AG114" i="29"/>
  <c r="AB29" i="27"/>
  <c r="BA29" i="27" s="1"/>
  <c r="C265" i="23"/>
  <c r="T265" i="23"/>
  <c r="AS29" i="27"/>
  <c r="BR29" i="27" s="1"/>
  <c r="AO29" i="27"/>
  <c r="BN29" i="27" s="1"/>
  <c r="P265" i="23"/>
  <c r="AR29" i="27"/>
  <c r="BQ29" i="27" s="1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AG81" i="29"/>
  <c r="AV81" i="29"/>
  <c r="AC81" i="29"/>
  <c r="AJ81" i="29"/>
  <c r="AP81" i="29"/>
  <c r="AK29" i="26"/>
  <c r="AL29" i="26"/>
  <c r="AC29" i="26"/>
  <c r="AT29" i="26"/>
  <c r="AE29" i="26"/>
  <c r="AM29" i="26"/>
  <c r="AS53" i="29"/>
  <c r="AK53" i="29"/>
  <c r="AX53" i="29"/>
  <c r="AU53" i="29"/>
  <c r="AH53" i="29"/>
  <c r="AO53" i="29"/>
  <c r="AW67" i="26"/>
  <c r="AQ67" i="26"/>
  <c r="AS67" i="26"/>
  <c r="AI67" i="26"/>
  <c r="AX67" i="26"/>
  <c r="AP67" i="26"/>
  <c r="U16" i="29"/>
  <c r="BS16" i="29" s="1"/>
  <c r="V16" i="29"/>
  <c r="BT16" i="29" s="1"/>
  <c r="G16" i="29"/>
  <c r="BE16" i="29" s="1"/>
  <c r="Y16" i="29"/>
  <c r="BW16" i="29" s="1"/>
  <c r="N16" i="29"/>
  <c r="K16" i="29"/>
  <c r="BI16" i="29" s="1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AQ114" i="29"/>
  <c r="AA114" i="29"/>
  <c r="AW114" i="29"/>
  <c r="AK114" i="29"/>
  <c r="AK29" i="27"/>
  <c r="L265" i="23"/>
  <c r="AC29" i="27"/>
  <c r="D265" i="23"/>
  <c r="F265" i="23"/>
  <c r="AE29" i="27"/>
  <c r="AL29" i="27"/>
  <c r="BK29" i="27" s="1"/>
  <c r="M265" i="23"/>
  <c r="AI29" i="27"/>
  <c r="BH29" i="27" s="1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AK81" i="29"/>
  <c r="AO81" i="29"/>
  <c r="AI81" i="29"/>
  <c r="BH81" i="29" s="1"/>
  <c r="AM81" i="29"/>
  <c r="AF81" i="29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AC67" i="26"/>
  <c r="AE67" i="26"/>
  <c r="AR67" i="26"/>
  <c r="AG67" i="26"/>
  <c r="AD67" i="26"/>
  <c r="AN67" i="26"/>
  <c r="I16" i="29"/>
  <c r="L16" i="29"/>
  <c r="D16" i="29"/>
  <c r="H16" i="29"/>
  <c r="X16" i="29"/>
  <c r="BV16" i="29" s="1"/>
  <c r="Q16" i="29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AB114" i="29"/>
  <c r="AL114" i="29"/>
  <c r="AU114" i="29"/>
  <c r="AP114" i="29"/>
  <c r="AR114" i="29"/>
  <c r="N265" i="23"/>
  <c r="AM29" i="27"/>
  <c r="AU29" i="27"/>
  <c r="V265" i="23"/>
  <c r="G265" i="23"/>
  <c r="AF29" i="27"/>
  <c r="AW29" i="27"/>
  <c r="X265" i="23"/>
  <c r="AV29" i="27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AE81" i="29"/>
  <c r="AA81" i="29"/>
  <c r="AT81" i="29"/>
  <c r="AQ81" i="29"/>
  <c r="AR81" i="29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AR53" i="29"/>
  <c r="AA53" i="29"/>
  <c r="AO67" i="26"/>
  <c r="AF67" i="26"/>
  <c r="AU67" i="26"/>
  <c r="AV67" i="26"/>
  <c r="AJ67" i="26"/>
  <c r="AK67" i="26"/>
  <c r="E16" i="29"/>
  <c r="BC16" i="29" s="1"/>
  <c r="M16" i="29"/>
  <c r="S16" i="29"/>
  <c r="BQ16" i="29" s="1"/>
  <c r="P16" i="29"/>
  <c r="J16" i="29"/>
  <c r="BH16" i="29" s="1"/>
  <c r="W16" i="29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AM114" i="29"/>
  <c r="AH114" i="29"/>
  <c r="AX114" i="29"/>
  <c r="AF114" i="29"/>
  <c r="AC114" i="29"/>
  <c r="O265" i="23"/>
  <c r="AN29" i="27"/>
  <c r="H265" i="23"/>
  <c r="AG29" i="27"/>
  <c r="BF29" i="27" s="1"/>
  <c r="B265" i="23"/>
  <c r="AA29" i="27"/>
  <c r="AZ29" i="27" s="1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AL81" i="29"/>
  <c r="AS81" i="29"/>
  <c r="AU81" i="29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AE53" i="29"/>
  <c r="AL53" i="29"/>
  <c r="AD53" i="29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R16" i="29" s="1"/>
  <c r="B16" i="29"/>
  <c r="O16" i="29"/>
  <c r="F16" i="29"/>
  <c r="R16" i="29"/>
  <c r="C16" i="29"/>
  <c r="BA16" i="29" s="1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AU82" i="28"/>
  <c r="AJ82" i="28"/>
  <c r="AF82" i="28"/>
  <c r="AV82" i="28"/>
  <c r="AL82" i="28"/>
  <c r="AS115" i="28"/>
  <c r="AL115" i="28"/>
  <c r="AX115" i="28"/>
  <c r="AI115" i="28"/>
  <c r="AF115" i="28"/>
  <c r="BE115" i="28" s="1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AG82" i="28"/>
  <c r="AC82" i="28"/>
  <c r="AR115" i="28"/>
  <c r="AO115" i="28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Z82" i="28" s="1"/>
  <c r="AO82" i="28"/>
  <c r="AM82" i="28"/>
  <c r="AE82" i="28"/>
  <c r="AI82" i="28"/>
  <c r="AN82" i="28"/>
  <c r="AB115" i="28"/>
  <c r="AM115" i="28"/>
  <c r="AH115" i="28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AR82" i="28"/>
  <c r="AH82" i="28"/>
  <c r="AA115" i="28"/>
  <c r="AK115" i="28"/>
  <c r="AN115" i="28"/>
  <c r="AQ115" i="28"/>
  <c r="AP115" i="28"/>
  <c r="AU115" i="28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AM128" i="27"/>
  <c r="N1097" i="23"/>
  <c r="AS128" i="27"/>
  <c r="T1097" i="23"/>
  <c r="AN128" i="27"/>
  <c r="O1097" i="23"/>
  <c r="AK128" i="27"/>
  <c r="L1097" i="23"/>
  <c r="I1064" i="23"/>
  <c r="AH95" i="27"/>
  <c r="AI95" i="27"/>
  <c r="J1064" i="23"/>
  <c r="AT95" i="27"/>
  <c r="U1064" i="23"/>
  <c r="AJ95" i="27"/>
  <c r="K1064" i="23"/>
  <c r="AQ95" i="27"/>
  <c r="R1064" i="23"/>
  <c r="AE95" i="27"/>
  <c r="F1064" i="23"/>
  <c r="AC128" i="27"/>
  <c r="D1097" i="23"/>
  <c r="AB128" i="27"/>
  <c r="C1097" i="23"/>
  <c r="AH128" i="27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T1064" i="23"/>
  <c r="AS95" i="27"/>
  <c r="AK95" i="27"/>
  <c r="L1064" i="23"/>
  <c r="O1064" i="23"/>
  <c r="AN95" i="27"/>
  <c r="O125" i="23"/>
  <c r="F1097" i="23"/>
  <c r="AE128" i="27"/>
  <c r="G1097" i="23"/>
  <c r="AF128" i="27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AJ128" i="27"/>
  <c r="K1097" i="23"/>
  <c r="AR128" i="27"/>
  <c r="S1097" i="23"/>
  <c r="AL128" i="27"/>
  <c r="M1097" i="23"/>
  <c r="X1097" i="23"/>
  <c r="AW128" i="27"/>
  <c r="BV128" i="27" s="1"/>
  <c r="AM95" i="27"/>
  <c r="N1064" i="23"/>
  <c r="AP95" i="27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AH17" i="28"/>
  <c r="BG17" i="28" s="1"/>
  <c r="O83" i="28"/>
  <c r="J83" i="28"/>
  <c r="T54" i="28"/>
  <c r="N54" i="28"/>
  <c r="M54" i="28"/>
  <c r="G68" i="27"/>
  <c r="Y116" i="28"/>
  <c r="W116" i="28"/>
  <c r="X116" i="28"/>
  <c r="AQ55" i="28"/>
  <c r="AE55" i="28"/>
  <c r="AI55" i="28"/>
  <c r="AG55" i="28"/>
  <c r="AP55" i="28"/>
  <c r="AR55" i="28"/>
  <c r="AQ17" i="28"/>
  <c r="AE17" i="28"/>
  <c r="BD17" i="28" s="1"/>
  <c r="AV17" i="28"/>
  <c r="AL17" i="28"/>
  <c r="AT17" i="28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K54" i="28"/>
  <c r="B54" i="28"/>
  <c r="AZ54" i="28" s="1"/>
  <c r="Q54" i="28"/>
  <c r="O54" i="28"/>
  <c r="C54" i="28"/>
  <c r="J68" i="27"/>
  <c r="L554" i="23"/>
  <c r="L68" i="27"/>
  <c r="BJ68" i="27" s="1"/>
  <c r="N68" i="27"/>
  <c r="T68" i="27"/>
  <c r="X68" i="27"/>
  <c r="X554" i="23"/>
  <c r="E116" i="28"/>
  <c r="F116" i="28"/>
  <c r="B116" i="28"/>
  <c r="K116" i="28"/>
  <c r="M116" i="28"/>
  <c r="T116" i="28"/>
  <c r="AL55" i="28"/>
  <c r="AB55" i="28"/>
  <c r="AI17" i="28"/>
  <c r="BH17" i="28" s="1"/>
  <c r="AJ17" i="28"/>
  <c r="I83" i="28"/>
  <c r="R54" i="28"/>
  <c r="L54" i="28"/>
  <c r="I68" i="27"/>
  <c r="S116" i="28"/>
  <c r="U116" i="28"/>
  <c r="O116" i="28"/>
  <c r="AJ55" i="28"/>
  <c r="AS55" i="28"/>
  <c r="AM55" i="28"/>
  <c r="AW55" i="28"/>
  <c r="AH55" i="28"/>
  <c r="AU55" i="28"/>
  <c r="AW17" i="28"/>
  <c r="BV17" i="28" s="1"/>
  <c r="AC17" i="28"/>
  <c r="AD17" i="28"/>
  <c r="BC17" i="28" s="1"/>
  <c r="AG17" i="28"/>
  <c r="BF17" i="28" s="1"/>
  <c r="AP17" i="28"/>
  <c r="AR17" i="28"/>
  <c r="E83" i="28"/>
  <c r="D83" i="28"/>
  <c r="Q83" i="28"/>
  <c r="N83" i="28"/>
  <c r="C83" i="28"/>
  <c r="M83" i="28"/>
  <c r="D54" i="28"/>
  <c r="U54" i="28"/>
  <c r="F54" i="28"/>
  <c r="E54" i="28"/>
  <c r="X54" i="28"/>
  <c r="S54" i="28"/>
  <c r="D554" i="23"/>
  <c r="D68" i="27"/>
  <c r="Q68" i="27"/>
  <c r="R554" i="23"/>
  <c r="R68" i="27"/>
  <c r="BP68" i="27" s="1"/>
  <c r="V68" i="27"/>
  <c r="BT68" i="27" s="1"/>
  <c r="P68" i="27"/>
  <c r="C68" i="27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H68" i="27"/>
  <c r="Y554" i="23"/>
  <c r="Y68" i="27"/>
  <c r="M68" i="27"/>
  <c r="S68" i="27"/>
  <c r="AK55" i="28"/>
  <c r="AA55" i="28"/>
  <c r="AX55" i="28"/>
  <c r="AF55" i="28"/>
  <c r="AN55" i="28"/>
  <c r="AO55" i="28"/>
  <c r="AM17" i="28"/>
  <c r="AK17" i="28"/>
  <c r="AS17" i="28"/>
  <c r="AO17" i="28"/>
  <c r="AB17" i="28"/>
  <c r="BA17" i="28" s="1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G54" i="28"/>
  <c r="J54" i="28"/>
  <c r="BH54" i="28" s="1"/>
  <c r="W54" i="28"/>
  <c r="I54" i="28"/>
  <c r="BG54" i="28" s="1"/>
  <c r="K68" i="27"/>
  <c r="B68" i="27"/>
  <c r="O68" i="27"/>
  <c r="E68" i="27"/>
  <c r="E554" i="23"/>
  <c r="F68" i="27"/>
  <c r="W68" i="27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BH115" i="29" s="1"/>
  <c r="AM115" i="29"/>
  <c r="BL115" i="29" s="1"/>
  <c r="AV115" i="29"/>
  <c r="AE115" i="29"/>
  <c r="AW115" i="29"/>
  <c r="AC115" i="29"/>
  <c r="AH54" i="29"/>
  <c r="AN54" i="29"/>
  <c r="AA54" i="29"/>
  <c r="AL54" i="29"/>
  <c r="AX54" i="29"/>
  <c r="BW54" i="29" s="1"/>
  <c r="AV54" i="29"/>
  <c r="AM30" i="27"/>
  <c r="BL30" i="27" s="1"/>
  <c r="N266" i="23"/>
  <c r="L266" i="23"/>
  <c r="AK30" i="27"/>
  <c r="AL30" i="27"/>
  <c r="M266" i="23"/>
  <c r="I266" i="23"/>
  <c r="AH30" i="27"/>
  <c r="U266" i="23"/>
  <c r="AT30" i="27"/>
  <c r="BS30" i="27" s="1"/>
  <c r="AC30" i="27"/>
  <c r="BB30" i="27" s="1"/>
  <c r="D266" i="23"/>
  <c r="U17" i="29"/>
  <c r="X17" i="29"/>
  <c r="H17" i="29"/>
  <c r="O17" i="29"/>
  <c r="BM17" i="29" s="1"/>
  <c r="W17" i="29"/>
  <c r="C17" i="29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AF82" i="29"/>
  <c r="AM82" i="29"/>
  <c r="AV82" i="29"/>
  <c r="AG82" i="29"/>
  <c r="BF82" i="29" s="1"/>
  <c r="AX82" i="29"/>
  <c r="BW82" i="29" s="1"/>
  <c r="U129" i="27"/>
  <c r="U751" i="23"/>
  <c r="S129" i="27"/>
  <c r="S751" i="23"/>
  <c r="W129" i="27"/>
  <c r="W751" i="23"/>
  <c r="J129" i="27"/>
  <c r="J751" i="23"/>
  <c r="B129" i="27"/>
  <c r="B751" i="23"/>
  <c r="E129" i="27"/>
  <c r="BC129" i="27" s="1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AQ115" i="29"/>
  <c r="AH115" i="29"/>
  <c r="BG115" i="29" s="1"/>
  <c r="AE54" i="29"/>
  <c r="BD54" i="29" s="1"/>
  <c r="AQ54" i="29"/>
  <c r="BP54" i="29" s="1"/>
  <c r="AW54" i="29"/>
  <c r="AC54" i="29"/>
  <c r="AG54" i="29"/>
  <c r="BF54" i="29" s="1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BC30" i="27" s="1"/>
  <c r="E266" i="23"/>
  <c r="F266" i="23"/>
  <c r="AE30" i="27"/>
  <c r="R266" i="23"/>
  <c r="AQ30" i="27"/>
  <c r="AV30" i="27"/>
  <c r="W266" i="23"/>
  <c r="V266" i="23"/>
  <c r="AU30" i="27"/>
  <c r="Y17" i="29"/>
  <c r="E17" i="29"/>
  <c r="L17" i="29"/>
  <c r="BJ17" i="29" s="1"/>
  <c r="R17" i="29"/>
  <c r="M17" i="29"/>
  <c r="BK17" i="29" s="1"/>
  <c r="P17" i="29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BV82" i="29" s="1"/>
  <c r="AP82" i="29"/>
  <c r="AU82" i="29"/>
  <c r="AO82" i="29"/>
  <c r="AD82" i="29"/>
  <c r="AS82" i="29"/>
  <c r="F129" i="27"/>
  <c r="F751" i="23"/>
  <c r="M129" i="27"/>
  <c r="BK129" i="27" s="1"/>
  <c r="M751" i="23"/>
  <c r="N129" i="27"/>
  <c r="N751" i="23"/>
  <c r="Q129" i="27"/>
  <c r="BO129" i="27" s="1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BJ96" i="27" s="1"/>
  <c r="L718" i="23"/>
  <c r="AS115" i="29"/>
  <c r="AA115" i="29"/>
  <c r="AD115" i="29"/>
  <c r="BC115" i="29" s="1"/>
  <c r="AJ115" i="29"/>
  <c r="AO115" i="29"/>
  <c r="AG115" i="29"/>
  <c r="AD54" i="29"/>
  <c r="BC54" i="29" s="1"/>
  <c r="AK54" i="29"/>
  <c r="AM54" i="29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T266" i="23"/>
  <c r="AS30" i="27"/>
  <c r="AX30" i="27"/>
  <c r="Y266" i="23"/>
  <c r="AJ30" i="27"/>
  <c r="K266" i="23"/>
  <c r="AN30" i="27"/>
  <c r="BM30" i="27" s="1"/>
  <c r="O266" i="23"/>
  <c r="Q17" i="29"/>
  <c r="BO17" i="29" s="1"/>
  <c r="I17" i="29"/>
  <c r="G17" i="29"/>
  <c r="BE17" i="29" s="1"/>
  <c r="S17" i="29"/>
  <c r="T17" i="29"/>
  <c r="BR17" i="29" s="1"/>
  <c r="J17" i="29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H82" i="29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AR115" i="29"/>
  <c r="AK115" i="29"/>
  <c r="AL115" i="29"/>
  <c r="AU115" i="29"/>
  <c r="AN115" i="29"/>
  <c r="AI54" i="29"/>
  <c r="AU54" i="29"/>
  <c r="AR54" i="29"/>
  <c r="AS54" i="29"/>
  <c r="AO54" i="29"/>
  <c r="BN54" i="29" s="1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BQ30" i="27" s="1"/>
  <c r="AO30" i="27"/>
  <c r="P266" i="23"/>
  <c r="AW30" i="27"/>
  <c r="X266" i="23"/>
  <c r="AA30" i="27"/>
  <c r="AZ30" i="27" s="1"/>
  <c r="B266" i="23"/>
  <c r="AG30" i="27"/>
  <c r="H266" i="23"/>
  <c r="D17" i="29"/>
  <c r="B17" i="29"/>
  <c r="AZ17" i="29" s="1"/>
  <c r="K17" i="29"/>
  <c r="BI17" i="29" s="1"/>
  <c r="V17" i="29"/>
  <c r="N17" i="29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BO83" i="28" s="1"/>
  <c r="AI83" i="28"/>
  <c r="AD83" i="28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AH83" i="28"/>
  <c r="AV83" i="28"/>
  <c r="AJ83" i="28"/>
  <c r="AG83" i="28"/>
  <c r="AQ83" i="28"/>
  <c r="AC116" i="28"/>
  <c r="AP116" i="28"/>
  <c r="AH116" i="28"/>
  <c r="BG116" i="28" s="1"/>
  <c r="AF116" i="28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AX83" i="28"/>
  <c r="AT83" i="28"/>
  <c r="AO83" i="28"/>
  <c r="AA83" i="28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AE83" i="28"/>
  <c r="AN83" i="28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BO96" i="27" s="1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AZ129" i="27" s="1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BG129" i="27" s="1"/>
  <c r="I1098" i="23"/>
  <c r="AI129" i="27"/>
  <c r="J1098" i="23"/>
  <c r="AU129" i="27"/>
  <c r="V1098" i="23"/>
  <c r="K1065" i="23"/>
  <c r="AJ96" i="27"/>
  <c r="E1065" i="23"/>
  <c r="AD96" i="27"/>
  <c r="AL96" i="27"/>
  <c r="M1065" i="23"/>
  <c r="D1065" i="23"/>
  <c r="AC96" i="27"/>
  <c r="AQ96" i="27"/>
  <c r="R1065" i="23"/>
  <c r="AR96" i="27"/>
  <c r="S1065" i="23"/>
  <c r="AA96" i="27"/>
  <c r="B1065" i="23"/>
  <c r="O1098" i="23"/>
  <c r="AN129" i="27"/>
  <c r="F1098" i="23"/>
  <c r="AE129" i="27"/>
  <c r="AS129" i="27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O55" i="28"/>
  <c r="AD18" i="28"/>
  <c r="BC18" i="28" s="1"/>
  <c r="AV18" i="28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W55" i="28"/>
  <c r="E55" i="28"/>
  <c r="J55" i="28"/>
  <c r="G55" i="28"/>
  <c r="AR18" i="28"/>
  <c r="BQ18" i="28" s="1"/>
  <c r="AP18" i="28"/>
  <c r="AC18" i="28"/>
  <c r="AT18" i="28"/>
  <c r="BS18" i="28" s="1"/>
  <c r="AW18" i="28"/>
  <c r="AB18" i="28"/>
  <c r="D69" i="27"/>
  <c r="N555" i="23"/>
  <c r="N69" i="27"/>
  <c r="F69" i="27"/>
  <c r="J69" i="27"/>
  <c r="Y69" i="27"/>
  <c r="L69" i="27"/>
  <c r="U69" i="27"/>
  <c r="BS69" i="27" s="1"/>
  <c r="M84" i="28"/>
  <c r="D84" i="28"/>
  <c r="R84" i="28"/>
  <c r="P84" i="28"/>
  <c r="O84" i="28"/>
  <c r="L84" i="28"/>
  <c r="C84" i="28"/>
  <c r="F117" i="28"/>
  <c r="AX56" i="28"/>
  <c r="AR56" i="28"/>
  <c r="L55" i="28"/>
  <c r="M55" i="28"/>
  <c r="AX18" i="28"/>
  <c r="BW18" i="28" s="1"/>
  <c r="AK18" i="28"/>
  <c r="BJ18" i="28" s="1"/>
  <c r="V69" i="27"/>
  <c r="K69" i="27"/>
  <c r="T69" i="27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P55" i="28"/>
  <c r="S55" i="28"/>
  <c r="BQ55" i="28" s="1"/>
  <c r="F55" i="28"/>
  <c r="BD55" i="28" s="1"/>
  <c r="C55" i="28"/>
  <c r="V55" i="28"/>
  <c r="AF18" i="28"/>
  <c r="AS18" i="28"/>
  <c r="AE18" i="28"/>
  <c r="AU18" i="28"/>
  <c r="BT18" i="28" s="1"/>
  <c r="AL18" i="28"/>
  <c r="AM18" i="28"/>
  <c r="S69" i="27"/>
  <c r="C69" i="27"/>
  <c r="H69" i="27"/>
  <c r="O69" i="27"/>
  <c r="BM69" i="27" s="1"/>
  <c r="P69" i="27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Q55" i="28"/>
  <c r="BO55" i="28" s="1"/>
  <c r="K55" i="28"/>
  <c r="D55" i="28"/>
  <c r="U55" i="28"/>
  <c r="B55" i="28"/>
  <c r="AH18" i="28"/>
  <c r="AG18" i="28"/>
  <c r="AQ18" i="28"/>
  <c r="AJ18" i="28"/>
  <c r="AI18" i="28"/>
  <c r="BH18" i="28" s="1"/>
  <c r="AN18" i="28"/>
  <c r="BM18" i="28" s="1"/>
  <c r="B555" i="23"/>
  <c r="B69" i="27"/>
  <c r="E69" i="27"/>
  <c r="R69" i="27"/>
  <c r="Q69" i="27"/>
  <c r="G555" i="23"/>
  <c r="G69" i="27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BQ31" i="27" s="1"/>
  <c r="AM31" i="27"/>
  <c r="N267" i="23"/>
  <c r="L267" i="23"/>
  <c r="AK31" i="27"/>
  <c r="M267" i="23"/>
  <c r="AL31" i="27"/>
  <c r="AJ83" i="29"/>
  <c r="AM83" i="29"/>
  <c r="AO83" i="29"/>
  <c r="AX83" i="29"/>
  <c r="AA83" i="29"/>
  <c r="AS83" i="29"/>
  <c r="R18" i="29"/>
  <c r="BP18" i="29" s="1"/>
  <c r="N18" i="29"/>
  <c r="BL18" i="29" s="1"/>
  <c r="W18" i="29"/>
  <c r="F18" i="29"/>
  <c r="V18" i="29"/>
  <c r="BT18" i="29" s="1"/>
  <c r="U18" i="29"/>
  <c r="AF31" i="26"/>
  <c r="AO31" i="26"/>
  <c r="AR31" i="26"/>
  <c r="AH31" i="26"/>
  <c r="AU31" i="26"/>
  <c r="AK31" i="26"/>
  <c r="AK55" i="29"/>
  <c r="AB55" i="29"/>
  <c r="AE55" i="29"/>
  <c r="AQ55" i="29"/>
  <c r="AV55" i="29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BO116" i="29" s="1"/>
  <c r="AW116" i="29"/>
  <c r="AA116" i="29"/>
  <c r="AG116" i="29"/>
  <c r="BF116" i="29" s="1"/>
  <c r="AL116" i="29"/>
  <c r="AD116" i="29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BA31" i="27" s="1"/>
  <c r="C267" i="23"/>
  <c r="AH31" i="27"/>
  <c r="I267" i="23"/>
  <c r="AP31" i="27"/>
  <c r="BO31" i="27" s="1"/>
  <c r="Q267" i="23"/>
  <c r="H267" i="23"/>
  <c r="AG31" i="27"/>
  <c r="T267" i="23"/>
  <c r="AS31" i="27"/>
  <c r="P267" i="23"/>
  <c r="AO31" i="27"/>
  <c r="AP83" i="29"/>
  <c r="AC83" i="29"/>
  <c r="AG83" i="29"/>
  <c r="AU83" i="29"/>
  <c r="AI83" i="29"/>
  <c r="AD83" i="29"/>
  <c r="BC83" i="29" s="1"/>
  <c r="Q18" i="29"/>
  <c r="K18" i="29"/>
  <c r="H18" i="29"/>
  <c r="BF18" i="29" s="1"/>
  <c r="L18" i="29"/>
  <c r="C18" i="29"/>
  <c r="BA18" i="29" s="1"/>
  <c r="E18" i="29"/>
  <c r="BC18" i="29" s="1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AD55" i="29"/>
  <c r="AR55" i="29"/>
  <c r="BQ55" i="29" s="1"/>
  <c r="AG55" i="29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Z31" i="27" s="1"/>
  <c r="AT31" i="27"/>
  <c r="U267" i="23"/>
  <c r="R267" i="23"/>
  <c r="AQ31" i="27"/>
  <c r="BP31" i="27" s="1"/>
  <c r="F267" i="23"/>
  <c r="AE31" i="27"/>
  <c r="AJ31" i="27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BE83" i="29" s="1"/>
  <c r="AE83" i="29"/>
  <c r="AW83" i="29"/>
  <c r="AN83" i="29"/>
  <c r="AV83" i="29"/>
  <c r="Y18" i="29"/>
  <c r="BW18" i="29" s="1"/>
  <c r="D18" i="29"/>
  <c r="BB18" i="29" s="1"/>
  <c r="S18" i="29"/>
  <c r="X18" i="29"/>
  <c r="G18" i="29"/>
  <c r="O18" i="29"/>
  <c r="BM18" i="29" s="1"/>
  <c r="AB31" i="26"/>
  <c r="AP31" i="26"/>
  <c r="AI31" i="26"/>
  <c r="AS31" i="26"/>
  <c r="AW31" i="26"/>
  <c r="AL31" i="26"/>
  <c r="AW55" i="29"/>
  <c r="AM55" i="29"/>
  <c r="AJ55" i="29"/>
  <c r="AL55" i="29"/>
  <c r="AH55" i="29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AX116" i="29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O267" i="23"/>
  <c r="AI31" i="27"/>
  <c r="J267" i="23"/>
  <c r="AU31" i="27"/>
  <c r="V267" i="23"/>
  <c r="AD31" i="27"/>
  <c r="E267" i="23"/>
  <c r="G267" i="23"/>
  <c r="AF31" i="27"/>
  <c r="BE31" i="27" s="1"/>
  <c r="AX31" i="27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AT83" i="29"/>
  <c r="AL83" i="29"/>
  <c r="AB83" i="29"/>
  <c r="AQ83" i="29"/>
  <c r="P18" i="29"/>
  <c r="BN18" i="29" s="1"/>
  <c r="J18" i="29"/>
  <c r="I18" i="29"/>
  <c r="BG18" i="29" s="1"/>
  <c r="T18" i="29"/>
  <c r="B18" i="29"/>
  <c r="M18" i="29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AS55" i="29"/>
  <c r="AF55" i="29"/>
  <c r="AP55" i="29"/>
  <c r="AO55" i="29"/>
  <c r="BN55" i="29" s="1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AC116" i="29"/>
  <c r="BB116" i="29" s="1"/>
  <c r="AV116" i="29"/>
  <c r="AJ116" i="29"/>
  <c r="BI116" i="29" s="1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BB84" i="28" s="1"/>
  <c r="AM84" i="28"/>
  <c r="BL84" i="28" s="1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BO117" i="28" s="1"/>
  <c r="AU117" i="28"/>
  <c r="AQ117" i="28"/>
  <c r="AA117" i="28"/>
  <c r="AS117" i="28"/>
  <c r="Q56" i="29"/>
  <c r="S56" i="29"/>
  <c r="B56" i="29"/>
  <c r="H56" i="29"/>
  <c r="K56" i="29"/>
  <c r="AO84" i="28"/>
  <c r="AK84" i="28"/>
  <c r="BJ84" i="28" s="1"/>
  <c r="AQ84" i="28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BC117" i="28" s="1"/>
  <c r="AM117" i="28"/>
  <c r="AN117" i="28"/>
  <c r="AR117" i="28"/>
  <c r="V56" i="29"/>
  <c r="W56" i="29"/>
  <c r="E56" i="29"/>
  <c r="O56" i="29"/>
  <c r="G56" i="29"/>
  <c r="J56" i="29"/>
  <c r="AB84" i="28"/>
  <c r="AX84" i="28"/>
  <c r="AI84" i="28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AV117" i="28"/>
  <c r="AB117" i="28"/>
  <c r="AJ117" i="28"/>
  <c r="AX117" i="28"/>
  <c r="U56" i="29"/>
  <c r="R56" i="29"/>
  <c r="T56" i="29"/>
  <c r="L56" i="29"/>
  <c r="D56" i="29"/>
  <c r="F56" i="29"/>
  <c r="M56" i="29"/>
  <c r="AE84" i="28"/>
  <c r="AS84" i="28"/>
  <c r="AL84" i="28"/>
  <c r="AP84" i="28"/>
  <c r="AU84" i="28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AW117" i="28"/>
  <c r="AT117" i="28"/>
  <c r="AK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AZ130" i="27" s="1"/>
  <c r="B1099" i="23"/>
  <c r="AE130" i="27"/>
  <c r="F1099" i="23"/>
  <c r="F1066" i="23"/>
  <c r="AE97" i="27"/>
  <c r="AX97" i="27"/>
  <c r="Y1066" i="23"/>
  <c r="X1066" i="23"/>
  <c r="AW97" i="27"/>
  <c r="J1066" i="23"/>
  <c r="AI97" i="27"/>
  <c r="BH97" i="27" s="1"/>
  <c r="AS97" i="27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M1099" i="23"/>
  <c r="D1066" i="23"/>
  <c r="AC97" i="27"/>
  <c r="W1066" i="23"/>
  <c r="AV97" i="27"/>
  <c r="AP97" i="27"/>
  <c r="Q1066" i="23"/>
  <c r="AJ97" i="27"/>
  <c r="K1066" i="23"/>
  <c r="AR97" i="27"/>
  <c r="S1066" i="23"/>
  <c r="K1099" i="23"/>
  <c r="AJ130" i="27"/>
  <c r="W1099" i="23"/>
  <c r="AV130" i="27"/>
  <c r="AS130" i="27"/>
  <c r="T1099" i="23"/>
  <c r="AQ130" i="27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BG97" i="27" s="1"/>
  <c r="AT97" i="27"/>
  <c r="U1066" i="23"/>
  <c r="L1066" i="23"/>
  <c r="AK97" i="27"/>
  <c r="X1099" i="23"/>
  <c r="AW130" i="27"/>
  <c r="E1099" i="23"/>
  <c r="AD130" i="27"/>
  <c r="BC130" i="27" s="1"/>
  <c r="D1099" i="23"/>
  <c r="AC130" i="27"/>
  <c r="AR130" i="27"/>
  <c r="S1099" i="23"/>
  <c r="V1099" i="23"/>
  <c r="AU130" i="27"/>
  <c r="AK130" i="27"/>
  <c r="L1099" i="23"/>
  <c r="AO97" i="27"/>
  <c r="P1066" i="23"/>
  <c r="AL97" i="27"/>
  <c r="M1066" i="23"/>
  <c r="H1066" i="23"/>
  <c r="AG97" i="27"/>
  <c r="AU97" i="27"/>
  <c r="BT97" i="27" s="1"/>
  <c r="V1066" i="23"/>
  <c r="AA97" i="27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AL19" i="28"/>
  <c r="AF19" i="28"/>
  <c r="G56" i="28"/>
  <c r="X56" i="28"/>
  <c r="BV56" i="28" s="1"/>
  <c r="N56" i="28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F556" i="23"/>
  <c r="W70" i="27"/>
  <c r="W556" i="23"/>
  <c r="V162" i="23"/>
  <c r="Y162" i="23"/>
  <c r="R162" i="23"/>
  <c r="H162" i="23"/>
  <c r="L162" i="23"/>
  <c r="P162" i="23"/>
  <c r="AR19" i="28"/>
  <c r="BQ19" i="28" s="1"/>
  <c r="AS19" i="28"/>
  <c r="AU19" i="28"/>
  <c r="AA19" i="28"/>
  <c r="AI19" i="28"/>
  <c r="AO19" i="28"/>
  <c r="R56" i="28"/>
  <c r="O56" i="28"/>
  <c r="BM56" i="28" s="1"/>
  <c r="L56" i="28"/>
  <c r="U56" i="28"/>
  <c r="D56" i="28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U70" i="27"/>
  <c r="U556" i="23"/>
  <c r="B70" i="27"/>
  <c r="B556" i="23"/>
  <c r="R70" i="27"/>
  <c r="R556" i="23"/>
  <c r="L556" i="23"/>
  <c r="L70" i="27"/>
  <c r="AQ19" i="28"/>
  <c r="BP19" i="28" s="1"/>
  <c r="S56" i="28"/>
  <c r="BQ56" i="28" s="1"/>
  <c r="Y56" i="28"/>
  <c r="BW56" i="28" s="1"/>
  <c r="I118" i="28"/>
  <c r="E85" i="28"/>
  <c r="X85" i="28"/>
  <c r="AF57" i="28"/>
  <c r="AA57" i="28"/>
  <c r="AC57" i="28"/>
  <c r="P70" i="27"/>
  <c r="P556" i="23"/>
  <c r="S70" i="27"/>
  <c r="S556" i="23"/>
  <c r="V70" i="27"/>
  <c r="V556" i="23"/>
  <c r="H70" i="27"/>
  <c r="H556" i="23"/>
  <c r="AJ19" i="28"/>
  <c r="AD19" i="28"/>
  <c r="BC19" i="28" s="1"/>
  <c r="AW19" i="28"/>
  <c r="AM19" i="28"/>
  <c r="BL19" i="28" s="1"/>
  <c r="AH19" i="28"/>
  <c r="AT19" i="28"/>
  <c r="J56" i="28"/>
  <c r="V56" i="28"/>
  <c r="Q56" i="28"/>
  <c r="F56" i="28"/>
  <c r="M56" i="28"/>
  <c r="I56" i="28"/>
  <c r="BG56" i="28" s="1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M556" i="23"/>
  <c r="N556" i="23"/>
  <c r="N70" i="27"/>
  <c r="K70" i="27"/>
  <c r="K556" i="23"/>
  <c r="T70" i="27"/>
  <c r="T556" i="23"/>
  <c r="E70" i="27"/>
  <c r="E556" i="23"/>
  <c r="J556" i="23"/>
  <c r="J70" i="27"/>
  <c r="X556" i="23"/>
  <c r="X70" i="27"/>
  <c r="AE19" i="28"/>
  <c r="BD19" i="28"/>
  <c r="AB19" i="28"/>
  <c r="H56" i="28"/>
  <c r="W56" i="28"/>
  <c r="C118" i="28"/>
  <c r="N118" i="28"/>
  <c r="R118" i="28"/>
  <c r="C85" i="28"/>
  <c r="T85" i="28"/>
  <c r="AV19" i="28"/>
  <c r="AG19" i="28"/>
  <c r="AP19" i="28"/>
  <c r="AC19" i="28"/>
  <c r="BB19" i="28" s="1"/>
  <c r="AX19" i="28"/>
  <c r="AN19" i="28"/>
  <c r="B56" i="28"/>
  <c r="P56" i="28"/>
  <c r="T56" i="28"/>
  <c r="C56" i="28"/>
  <c r="BA56" i="28" s="1"/>
  <c r="K56" i="28"/>
  <c r="BI56" i="28" s="1"/>
  <c r="E56" i="28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I556" i="23"/>
  <c r="I70" i="27"/>
  <c r="O70" i="27"/>
  <c r="O556" i="23"/>
  <c r="D70" i="27"/>
  <c r="D556" i="23"/>
  <c r="Q70" i="27"/>
  <c r="Q556" i="23"/>
  <c r="C70" i="27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AN117" i="29"/>
  <c r="AP117" i="29"/>
  <c r="AT117" i="29"/>
  <c r="AX117" i="29"/>
  <c r="AA117" i="29"/>
  <c r="AZ117" i="29" s="1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W19" i="29"/>
  <c r="J19" i="29"/>
  <c r="BH19" i="29" s="1"/>
  <c r="U19" i="29"/>
  <c r="G19" i="29"/>
  <c r="BE19" i="29" s="1"/>
  <c r="S19" i="29"/>
  <c r="BQ19" i="29" s="1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BH84" i="29" s="1"/>
  <c r="AJ84" i="29"/>
  <c r="BI84" i="29" s="1"/>
  <c r="AH84" i="29"/>
  <c r="BG84" i="29" s="1"/>
  <c r="AS32" i="27"/>
  <c r="T268" i="23"/>
  <c r="H268" i="23"/>
  <c r="AG32" i="27"/>
  <c r="P268" i="23"/>
  <c r="AO32" i="27"/>
  <c r="AW32" i="27"/>
  <c r="X268" i="23"/>
  <c r="AX32" i="27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V19" i="29"/>
  <c r="O19" i="29"/>
  <c r="R19" i="29"/>
  <c r="I19" i="29"/>
  <c r="BG19" i="29" s="1"/>
  <c r="E19" i="29"/>
  <c r="BC19" i="29" s="1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BL84" i="29" s="1"/>
  <c r="AR84" i="29"/>
  <c r="BQ84" i="29" s="1"/>
  <c r="AF84" i="29"/>
  <c r="BE84" i="29" s="1"/>
  <c r="AA84" i="29"/>
  <c r="AE32" i="27"/>
  <c r="F268" i="23"/>
  <c r="AP32" i="27"/>
  <c r="BO32" i="27" s="1"/>
  <c r="Q268" i="23"/>
  <c r="AB32" i="27"/>
  <c r="C268" i="23"/>
  <c r="AD32" i="27"/>
  <c r="E268" i="23"/>
  <c r="B268" i="23"/>
  <c r="AA32" i="27"/>
  <c r="AZ32" i="27" s="1"/>
  <c r="AM32" i="27"/>
  <c r="BL32" i="27" s="1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BT56" i="29" s="1"/>
  <c r="AC56" i="29"/>
  <c r="BB56" i="29" s="1"/>
  <c r="AP56" i="29"/>
  <c r="AA56" i="29"/>
  <c r="AT56" i="29"/>
  <c r="BS56" i="29" s="1"/>
  <c r="AU117" i="29"/>
  <c r="AQ117" i="29"/>
  <c r="AK117" i="29"/>
  <c r="AE117" i="29"/>
  <c r="BD117" i="29" s="1"/>
  <c r="AW117" i="29"/>
  <c r="AG117" i="29"/>
  <c r="B466" i="23"/>
  <c r="F19" i="29"/>
  <c r="BD19" i="29" s="1"/>
  <c r="P19" i="29"/>
  <c r="BN19" i="29" s="1"/>
  <c r="T19" i="29"/>
  <c r="M19" i="29"/>
  <c r="BK19" i="29" s="1"/>
  <c r="N19" i="29"/>
  <c r="BL19" i="29" s="1"/>
  <c r="H19" i="29"/>
  <c r="BF19" i="29" s="1"/>
  <c r="P131" i="27"/>
  <c r="P753" i="23"/>
  <c r="Y131" i="27"/>
  <c r="Y753" i="23"/>
  <c r="C131" i="27"/>
  <c r="C753" i="23"/>
  <c r="W131" i="27"/>
  <c r="BU131" i="27" s="1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BJ84" i="29" s="1"/>
  <c r="AE84" i="29"/>
  <c r="BD84" i="29" s="1"/>
  <c r="AG84" i="29"/>
  <c r="AQ84" i="29"/>
  <c r="AC84" i="29"/>
  <c r="BB84" i="29" s="1"/>
  <c r="W268" i="23"/>
  <c r="AV32" i="27"/>
  <c r="V268" i="23"/>
  <c r="AU32" i="27"/>
  <c r="BT32" i="27" s="1"/>
  <c r="AR32" i="27"/>
  <c r="BQ32" i="27" s="1"/>
  <c r="S268" i="23"/>
  <c r="AH32" i="27"/>
  <c r="I268" i="23"/>
  <c r="AL32" i="27"/>
  <c r="M268" i="23"/>
  <c r="AN32" i="27"/>
  <c r="BM32" i="27" s="1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BD56" i="29" s="1"/>
  <c r="AB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BL117" i="29" s="1"/>
  <c r="AH117" i="29"/>
  <c r="BG117" i="29" s="1"/>
  <c r="AC117" i="29"/>
  <c r="BB117" i="29" s="1"/>
  <c r="AL117" i="29"/>
  <c r="AI117" i="29"/>
  <c r="BH117" i="29" s="1"/>
  <c r="AB117" i="29"/>
  <c r="BA117" i="29" s="1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C19" i="29"/>
  <c r="BA19" i="29" s="1"/>
  <c r="Q19" i="29"/>
  <c r="BO19" i="29" s="1"/>
  <c r="L19" i="29"/>
  <c r="BJ19" i="29" s="1"/>
  <c r="B19" i="29"/>
  <c r="AZ19" i="29" s="1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BR84" i="29" s="1"/>
  <c r="AD84" i="29"/>
  <c r="AW84" i="29"/>
  <c r="AN84" i="29"/>
  <c r="AT84" i="29"/>
  <c r="AB84" i="29"/>
  <c r="BA84" i="29" s="1"/>
  <c r="AC32" i="27"/>
  <c r="BB32" i="27" s="1"/>
  <c r="D268" i="23"/>
  <c r="AI32" i="27"/>
  <c r="J268" i="23"/>
  <c r="AJ32" i="27"/>
  <c r="K268" i="23"/>
  <c r="AK32" i="27"/>
  <c r="L268" i="23"/>
  <c r="AQ32" i="27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BA98" i="27" s="1"/>
  <c r="C720" i="23"/>
  <c r="G98" i="27"/>
  <c r="G720" i="23"/>
  <c r="V98" i="27"/>
  <c r="V720" i="23"/>
  <c r="B98" i="27"/>
  <c r="B720" i="23"/>
  <c r="AN56" i="29"/>
  <c r="AH56" i="29"/>
  <c r="AO56" i="29"/>
  <c r="BN56" i="29" s="1"/>
  <c r="AW56" i="29"/>
  <c r="AK56" i="29"/>
  <c r="AL56" i="29"/>
  <c r="O57" i="29"/>
  <c r="N57" i="29"/>
  <c r="D57" i="29"/>
  <c r="P57" i="29"/>
  <c r="M57" i="29"/>
  <c r="K57" i="29"/>
  <c r="AS118" i="28"/>
  <c r="BR118" i="28" s="1"/>
  <c r="AG118" i="28"/>
  <c r="AA118" i="28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BO85" i="28" s="1"/>
  <c r="AX85" i="28"/>
  <c r="AD85" i="28"/>
  <c r="AF85" i="28"/>
  <c r="AH85" i="28"/>
  <c r="AW85" i="28"/>
  <c r="BV85" i="28" s="1"/>
  <c r="R57" i="29"/>
  <c r="B57" i="29"/>
  <c r="G57" i="29"/>
  <c r="I57" i="29"/>
  <c r="Q57" i="29"/>
  <c r="X57" i="29"/>
  <c r="AW118" i="28"/>
  <c r="AD118" i="28"/>
  <c r="AQ118" i="28"/>
  <c r="BP118" i="28" s="1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BN85" i="28" s="1"/>
  <c r="AL85" i="28"/>
  <c r="AG85" i="28"/>
  <c r="AT85" i="28"/>
  <c r="AA85" i="28"/>
  <c r="AZ85" i="28" s="1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BB85" i="28" s="1"/>
  <c r="AS85" i="28"/>
  <c r="BR85" i="28" s="1"/>
  <c r="AR85" i="28"/>
  <c r="F57" i="29"/>
  <c r="C57" i="29"/>
  <c r="V57" i="29"/>
  <c r="E57" i="29"/>
  <c r="J57" i="29"/>
  <c r="Y57" i="29"/>
  <c r="BW57" i="29" s="1"/>
  <c r="AN118" i="28"/>
  <c r="AR118" i="28"/>
  <c r="AP118" i="28"/>
  <c r="AU118" i="28"/>
  <c r="BT118" i="28" s="1"/>
  <c r="AK118" i="28"/>
  <c r="AT118" i="28"/>
  <c r="AJ118" i="28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BB22" i="28" s="1"/>
  <c r="H22" i="28"/>
  <c r="L22" i="28"/>
  <c r="P22" i="28"/>
  <c r="T22" i="28"/>
  <c r="X22" i="28"/>
  <c r="E22" i="28"/>
  <c r="M22" i="28"/>
  <c r="U22" i="28"/>
  <c r="BS22" i="28" s="1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M1067" i="23"/>
  <c r="AL98" i="27"/>
  <c r="AK98" i="27"/>
  <c r="L1067" i="23"/>
  <c r="AG98" i="27"/>
  <c r="H1067" i="23"/>
  <c r="X1067" i="23"/>
  <c r="AW98" i="27"/>
  <c r="AA131" i="27"/>
  <c r="AZ131" i="27" s="1"/>
  <c r="B1100" i="23"/>
  <c r="R1100" i="23"/>
  <c r="AQ131" i="27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W1067" i="23"/>
  <c r="AR98" i="27"/>
  <c r="S1067" i="23"/>
  <c r="U1067" i="23"/>
  <c r="AT98" i="27"/>
  <c r="AB98" i="27"/>
  <c r="C1067" i="23"/>
  <c r="AN131" i="27"/>
  <c r="O1100" i="23"/>
  <c r="AV131" i="27"/>
  <c r="W1100" i="23"/>
  <c r="AP131" i="27"/>
  <c r="Q1100" i="23"/>
  <c r="AB131" i="27"/>
  <c r="BA131" i="27" s="1"/>
  <c r="C1100" i="23"/>
  <c r="AM131" i="27"/>
  <c r="N1100" i="23"/>
  <c r="AT131" i="27"/>
  <c r="U1100" i="23"/>
  <c r="M128" i="23"/>
  <c r="AC98" i="27"/>
  <c r="D1067" i="23"/>
  <c r="T1067" i="23"/>
  <c r="AS98" i="27"/>
  <c r="AU98" i="27"/>
  <c r="V1067" i="23"/>
  <c r="AE98" i="27"/>
  <c r="F1067" i="23"/>
  <c r="AQ98" i="27"/>
  <c r="R1067" i="23"/>
  <c r="AD131" i="27"/>
  <c r="E1100" i="23"/>
  <c r="AU131" i="27"/>
  <c r="BT131" i="27" s="1"/>
  <c r="V1100" i="23"/>
  <c r="I1100" i="23"/>
  <c r="AH131" i="27"/>
  <c r="AW131" i="27"/>
  <c r="X1100" i="23"/>
  <c r="AG131" i="27"/>
  <c r="H1100" i="23"/>
  <c r="AL131" i="27"/>
  <c r="M1100" i="23"/>
  <c r="F128" i="23"/>
  <c r="B1067" i="23"/>
  <c r="AA98" i="27"/>
  <c r="AD98" i="27"/>
  <c r="E1067" i="23"/>
  <c r="AX98" i="27"/>
  <c r="Y1067" i="23"/>
  <c r="N1067" i="23"/>
  <c r="AM98" i="27"/>
  <c r="G1067" i="23"/>
  <c r="AF98" i="27"/>
  <c r="AO98" i="27"/>
  <c r="P1067" i="23"/>
  <c r="AS131" i="27"/>
  <c r="T1100" i="23"/>
  <c r="AI131" i="27"/>
  <c r="BH131" i="27" s="1"/>
  <c r="J1100" i="23"/>
  <c r="AE131" i="27"/>
  <c r="F1100" i="23"/>
  <c r="AX131" i="27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BU34" i="27" s="1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BK34" i="27" s="1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BD34" i="27" s="1"/>
  <c r="F96" i="23"/>
  <c r="S34" i="27"/>
  <c r="Q34" i="27"/>
  <c r="Q96" i="23"/>
  <c r="O34" i="27"/>
  <c r="L34" i="27"/>
  <c r="L96" i="23"/>
  <c r="F119" i="28"/>
  <c r="BD119" i="28" s="1"/>
  <c r="I119" i="28"/>
  <c r="L86" i="28"/>
  <c r="H557" i="23"/>
  <c r="H71" i="27"/>
  <c r="BF71" i="27" s="1"/>
  <c r="S557" i="23"/>
  <c r="S71" i="27"/>
  <c r="AX58" i="28"/>
  <c r="AR58" i="28"/>
  <c r="R57" i="28"/>
  <c r="BP57" i="28" s="1"/>
  <c r="I57" i="28"/>
  <c r="M57" i="28"/>
  <c r="AU20" i="28"/>
  <c r="AL20" i="28"/>
  <c r="BK20" i="28" s="1"/>
  <c r="AA20" i="28"/>
  <c r="M119" i="28"/>
  <c r="Y119" i="28"/>
  <c r="V119" i="28"/>
  <c r="Q119" i="28"/>
  <c r="W119" i="28"/>
  <c r="D119" i="28"/>
  <c r="BB119" i="28" s="1"/>
  <c r="U86" i="28"/>
  <c r="H86" i="28"/>
  <c r="K86" i="28"/>
  <c r="O86" i="28"/>
  <c r="BM86" i="28" s="1"/>
  <c r="Y86" i="28"/>
  <c r="C86" i="28"/>
  <c r="F86" i="28"/>
  <c r="C557" i="23"/>
  <c r="C71" i="27"/>
  <c r="K557" i="23"/>
  <c r="K71" i="27"/>
  <c r="T71" i="27"/>
  <c r="BR71" i="27" s="1"/>
  <c r="T557" i="23"/>
  <c r="W557" i="23"/>
  <c r="W71" i="27"/>
  <c r="X557" i="23"/>
  <c r="X71" i="27"/>
  <c r="E557" i="23"/>
  <c r="E71" i="27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BH57" i="28" s="1"/>
  <c r="S57" i="28"/>
  <c r="BQ57" i="28" s="1"/>
  <c r="K57" i="28"/>
  <c r="O57" i="28"/>
  <c r="N57" i="28"/>
  <c r="BL57" i="28" s="1"/>
  <c r="V57" i="28"/>
  <c r="BT57" i="28" s="1"/>
  <c r="AH20" i="28"/>
  <c r="AO20" i="28"/>
  <c r="AW20" i="28"/>
  <c r="BV20" i="28" s="1"/>
  <c r="AK20" i="28"/>
  <c r="BJ20" i="28" s="1"/>
  <c r="AN20" i="28"/>
  <c r="AS20" i="28"/>
  <c r="BR20" i="28" s="1"/>
  <c r="G119" i="28"/>
  <c r="BE119" i="28" s="1"/>
  <c r="B86" i="28"/>
  <c r="M86" i="28"/>
  <c r="U71" i="27"/>
  <c r="U557" i="23"/>
  <c r="I557" i="23"/>
  <c r="I71" i="27"/>
  <c r="AP58" i="28"/>
  <c r="AS58" i="28"/>
  <c r="BR58" i="28" s="1"/>
  <c r="AI58" i="28"/>
  <c r="Y57" i="28"/>
  <c r="T57" i="28"/>
  <c r="Q57" i="28"/>
  <c r="AT20" i="28"/>
  <c r="BS20" i="28" s="1"/>
  <c r="AD20" i="28"/>
  <c r="BC20" i="28" s="1"/>
  <c r="AV20" i="28"/>
  <c r="BU20" i="28" s="1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H119" i="28" s="1"/>
  <c r="B119" i="28"/>
  <c r="C119" i="28"/>
  <c r="H119" i="28"/>
  <c r="K119" i="28"/>
  <c r="N119" i="28"/>
  <c r="R119" i="28"/>
  <c r="E86" i="28"/>
  <c r="G86" i="28"/>
  <c r="S86" i="28"/>
  <c r="D86" i="28"/>
  <c r="V86" i="28"/>
  <c r="T86" i="28"/>
  <c r="B557" i="23"/>
  <c r="B71" i="27"/>
  <c r="N557" i="23"/>
  <c r="N71" i="27"/>
  <c r="BL71" i="27" s="1"/>
  <c r="G557" i="23"/>
  <c r="G71" i="27"/>
  <c r="R71" i="27"/>
  <c r="R557" i="23"/>
  <c r="P71" i="27"/>
  <c r="P557" i="23"/>
  <c r="Y557" i="23"/>
  <c r="Y71" i="27"/>
  <c r="AB58" i="28"/>
  <c r="AN58" i="28"/>
  <c r="AW58" i="28"/>
  <c r="AO58" i="28"/>
  <c r="AA58" i="28"/>
  <c r="AF58" i="28"/>
  <c r="E57" i="28"/>
  <c r="B57" i="28"/>
  <c r="U57" i="28"/>
  <c r="L57" i="28"/>
  <c r="F57" i="28"/>
  <c r="BD57" i="28" s="1"/>
  <c r="D57" i="28"/>
  <c r="BB57" i="28" s="1"/>
  <c r="AM20" i="28"/>
  <c r="BL20" i="28" s="1"/>
  <c r="AJ20" i="28"/>
  <c r="AR20" i="28"/>
  <c r="BQ20" i="28" s="1"/>
  <c r="AQ20" i="28"/>
  <c r="BP20" i="28" s="1"/>
  <c r="AF20" i="28"/>
  <c r="AC20" i="28"/>
  <c r="S119" i="28"/>
  <c r="T119" i="28"/>
  <c r="BR119" i="28" s="1"/>
  <c r="J86" i="28"/>
  <c r="W86" i="28"/>
  <c r="M557" i="23"/>
  <c r="M71" i="27"/>
  <c r="BK71" i="27" s="1"/>
  <c r="AM58" i="28"/>
  <c r="X119" i="28"/>
  <c r="U119" i="28"/>
  <c r="O119" i="28"/>
  <c r="L119" i="28"/>
  <c r="E119" i="28"/>
  <c r="P119" i="28"/>
  <c r="R86" i="28"/>
  <c r="BP86" i="28" s="1"/>
  <c r="I86" i="28"/>
  <c r="Q86" i="28"/>
  <c r="X86" i="28"/>
  <c r="N86" i="28"/>
  <c r="P86" i="28"/>
  <c r="Q557" i="23"/>
  <c r="Q71" i="27"/>
  <c r="J557" i="23"/>
  <c r="J71" i="27"/>
  <c r="F557" i="23"/>
  <c r="F71" i="27"/>
  <c r="V557" i="23"/>
  <c r="V71" i="27"/>
  <c r="O557" i="23"/>
  <c r="O71" i="27"/>
  <c r="D557" i="23"/>
  <c r="D71" i="27"/>
  <c r="AV58" i="28"/>
  <c r="AJ58" i="28"/>
  <c r="AC58" i="28"/>
  <c r="BB58" i="28" s="1"/>
  <c r="AD58" i="28"/>
  <c r="AE58" i="28"/>
  <c r="AK58" i="28"/>
  <c r="C57" i="28"/>
  <c r="BA57" i="28" s="1"/>
  <c r="X57" i="28"/>
  <c r="P57" i="28"/>
  <c r="H57" i="28"/>
  <c r="W57" i="28"/>
  <c r="G57" i="28"/>
  <c r="AX20" i="28"/>
  <c r="AI20" i="28"/>
  <c r="AB20" i="28"/>
  <c r="BA20" i="28" s="1"/>
  <c r="AG20" i="28"/>
  <c r="AE20" i="28"/>
  <c r="AP20" i="28"/>
  <c r="BO20" i="28" s="1"/>
  <c r="E87" i="29"/>
  <c r="BC87" i="29" s="1"/>
  <c r="R87" i="29"/>
  <c r="Y87" i="29"/>
  <c r="L87" i="29"/>
  <c r="F87" i="29"/>
  <c r="J87" i="29"/>
  <c r="F120" i="29"/>
  <c r="D120" i="29"/>
  <c r="L120" i="29"/>
  <c r="BJ120" i="29" s="1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BU120" i="29" s="1"/>
  <c r="C120" i="29"/>
  <c r="Y120" i="29"/>
  <c r="V120" i="29"/>
  <c r="Q87" i="29"/>
  <c r="BO87" i="29" s="1"/>
  <c r="O87" i="29"/>
  <c r="D87" i="29"/>
  <c r="B87" i="29"/>
  <c r="T87" i="29"/>
  <c r="K87" i="29"/>
  <c r="N120" i="29"/>
  <c r="P120" i="29"/>
  <c r="J120" i="29"/>
  <c r="B120" i="29"/>
  <c r="X120" i="29"/>
  <c r="O120" i="29"/>
  <c r="I87" i="29"/>
  <c r="BG87" i="29" s="1"/>
  <c r="V87" i="29"/>
  <c r="P87" i="29"/>
  <c r="C87" i="29"/>
  <c r="N87" i="29"/>
  <c r="BL87" i="29" s="1"/>
  <c r="H87" i="29"/>
  <c r="K120" i="29"/>
  <c r="E120" i="29"/>
  <c r="R120" i="29"/>
  <c r="BP120" i="29" s="1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BF33" i="27" s="1"/>
  <c r="J269" i="23"/>
  <c r="AI33" i="27"/>
  <c r="AL33" i="27"/>
  <c r="M269" i="23"/>
  <c r="AA33" i="27"/>
  <c r="B269" i="23"/>
  <c r="AW33" i="27"/>
  <c r="X269" i="23"/>
  <c r="AU85" i="29"/>
  <c r="AK85" i="29"/>
  <c r="BJ85" i="29" s="1"/>
  <c r="AH85" i="29"/>
  <c r="AA85" i="29"/>
  <c r="AT85" i="29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AX57" i="29"/>
  <c r="AM57" i="29"/>
  <c r="BL57" i="29" s="1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BU132" i="27" s="1"/>
  <c r="W754" i="23"/>
  <c r="K132" i="27"/>
  <c r="K754" i="23"/>
  <c r="N754" i="23"/>
  <c r="N132" i="27"/>
  <c r="M132" i="27"/>
  <c r="M754" i="23"/>
  <c r="R132" i="27"/>
  <c r="BP132" i="27" s="1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BI20" i="29" s="1"/>
  <c r="V20" i="29"/>
  <c r="BT20" i="29" s="1"/>
  <c r="P20" i="29"/>
  <c r="BN20" i="29" s="1"/>
  <c r="E20" i="29"/>
  <c r="BC20" i="29" s="1"/>
  <c r="L20" i="29"/>
  <c r="U20" i="29"/>
  <c r="BS20" i="29" s="1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BM118" i="29" s="1"/>
  <c r="AJ118" i="29"/>
  <c r="BI118" i="29" s="1"/>
  <c r="AU118" i="29"/>
  <c r="BT118" i="29" s="1"/>
  <c r="AR118" i="29"/>
  <c r="BQ118" i="29" s="1"/>
  <c r="AT33" i="27"/>
  <c r="BS33" i="27" s="1"/>
  <c r="U269" i="23"/>
  <c r="G269" i="23"/>
  <c r="AF33" i="27"/>
  <c r="P269" i="23"/>
  <c r="AO33" i="27"/>
  <c r="AK33" i="27"/>
  <c r="L269" i="23"/>
  <c r="AB33" i="27"/>
  <c r="C269" i="23"/>
  <c r="AP33" i="27"/>
  <c r="Q269" i="23"/>
  <c r="AP85" i="29"/>
  <c r="BO85" i="29" s="1"/>
  <c r="AC85" i="29"/>
  <c r="AN85" i="29"/>
  <c r="BM85" i="29" s="1"/>
  <c r="AD85" i="29"/>
  <c r="AO85" i="29"/>
  <c r="AJ85" i="29"/>
  <c r="AG71" i="26"/>
  <c r="AS71" i="26"/>
  <c r="AR71" i="26"/>
  <c r="AL71" i="26"/>
  <c r="AI71" i="26"/>
  <c r="AN71" i="26"/>
  <c r="AC57" i="29"/>
  <c r="AW57" i="29"/>
  <c r="AP57" i="29"/>
  <c r="AD57" i="29"/>
  <c r="AF57" i="29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BC132" i="27" s="1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N20" i="29"/>
  <c r="I20" i="29"/>
  <c r="BG20" i="29" s="1"/>
  <c r="M20" i="29"/>
  <c r="BK20" i="29" s="1"/>
  <c r="Y20" i="29"/>
  <c r="R20" i="29"/>
  <c r="AB118" i="29"/>
  <c r="AD118" i="29"/>
  <c r="AC118" i="29"/>
  <c r="BB118" i="29" s="1"/>
  <c r="AS118" i="29"/>
  <c r="BR118" i="29" s="1"/>
  <c r="AF118" i="29"/>
  <c r="AA118" i="29"/>
  <c r="AZ118" i="29" s="1"/>
  <c r="AH33" i="27"/>
  <c r="I269" i="23"/>
  <c r="R269" i="23"/>
  <c r="AQ33" i="27"/>
  <c r="AC33" i="27"/>
  <c r="D269" i="23"/>
  <c r="AU33" i="27"/>
  <c r="BT33" i="27" s="1"/>
  <c r="V269" i="23"/>
  <c r="AR33" i="27"/>
  <c r="BQ33" i="27" s="1"/>
  <c r="S269" i="23"/>
  <c r="AS33" i="27"/>
  <c r="T269" i="23"/>
  <c r="AF85" i="29"/>
  <c r="AM85" i="29"/>
  <c r="AL85" i="29"/>
  <c r="BK85" i="29" s="1"/>
  <c r="AG85" i="29"/>
  <c r="BF85" i="29" s="1"/>
  <c r="AE85" i="29"/>
  <c r="BD85" i="29" s="1"/>
  <c r="AQ85" i="29"/>
  <c r="AK71" i="26"/>
  <c r="AJ71" i="26"/>
  <c r="AD71" i="26"/>
  <c r="AQ71" i="26"/>
  <c r="AF71" i="26"/>
  <c r="AT71" i="26"/>
  <c r="AR57" i="29"/>
  <c r="BQ57" i="29" s="1"/>
  <c r="AB57" i="29"/>
  <c r="AI57" i="29"/>
  <c r="BH57" i="29" s="1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BE132" i="27" s="1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BR99" i="27" s="1"/>
  <c r="T721" i="23"/>
  <c r="P99" i="27"/>
  <c r="P721" i="23"/>
  <c r="V99" i="27"/>
  <c r="BT99" i="27" s="1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T20" i="29"/>
  <c r="X20" i="29"/>
  <c r="BV20" i="29" s="1"/>
  <c r="O20" i="29"/>
  <c r="BM20" i="29" s="1"/>
  <c r="F20" i="29"/>
  <c r="AP118" i="29"/>
  <c r="BO118" i="29" s="1"/>
  <c r="AX118" i="29"/>
  <c r="BW118" i="29" s="1"/>
  <c r="AO118" i="29"/>
  <c r="AK118" i="29"/>
  <c r="BJ118" i="29" s="1"/>
  <c r="AH118" i="29"/>
  <c r="AQ118" i="29"/>
  <c r="O269" i="23"/>
  <c r="AN33" i="27"/>
  <c r="AX33" i="27"/>
  <c r="Y269" i="23"/>
  <c r="F269" i="23"/>
  <c r="AE33" i="27"/>
  <c r="BD33" i="27" s="1"/>
  <c r="AM33" i="27"/>
  <c r="BL33" i="27" s="1"/>
  <c r="N269" i="23"/>
  <c r="AJ33" i="27"/>
  <c r="K269" i="23"/>
  <c r="AV33" i="27"/>
  <c r="W269" i="23"/>
  <c r="AB85" i="29"/>
  <c r="AS85" i="29"/>
  <c r="AV85" i="29"/>
  <c r="BU85" i="29" s="1"/>
  <c r="AR85" i="29"/>
  <c r="AX85" i="29"/>
  <c r="AI85" i="29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AS57" i="29"/>
  <c r="AE57" i="29"/>
  <c r="AV57" i="29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BA20" i="29" s="1"/>
  <c r="H20" i="29"/>
  <c r="G20" i="29"/>
  <c r="B20" i="29"/>
  <c r="AZ20" i="29" s="1"/>
  <c r="S20" i="29"/>
  <c r="D20" i="29"/>
  <c r="BB20" i="29" s="1"/>
  <c r="AE118" i="29"/>
  <c r="BD118" i="29" s="1"/>
  <c r="AI118" i="29"/>
  <c r="BH118" i="29" s="1"/>
  <c r="AT118" i="29"/>
  <c r="AG118" i="29"/>
  <c r="AM118" i="29"/>
  <c r="BL118" i="29" s="1"/>
  <c r="AV118" i="29"/>
  <c r="BU118" i="29" s="1"/>
  <c r="AV99" i="26"/>
  <c r="AU99" i="26"/>
  <c r="AW99" i="26"/>
  <c r="AE99" i="26"/>
  <c r="AR99" i="26"/>
  <c r="AK99" i="26"/>
  <c r="AN119" i="28"/>
  <c r="AG119" i="28"/>
  <c r="BF119" i="28" s="1"/>
  <c r="AJ119" i="28"/>
  <c r="AS119" i="28"/>
  <c r="AL119" i="28"/>
  <c r="AA119" i="28"/>
  <c r="N58" i="29"/>
  <c r="R58" i="29"/>
  <c r="B58" i="29"/>
  <c r="T58" i="29"/>
  <c r="X58" i="29"/>
  <c r="L58" i="29"/>
  <c r="AS86" i="28"/>
  <c r="AM86" i="28"/>
  <c r="AN86" i="28"/>
  <c r="AU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AI119" i="28"/>
  <c r="AU119" i="28"/>
  <c r="E58" i="29"/>
  <c r="F58" i="29"/>
  <c r="M58" i="29"/>
  <c r="Y58" i="29"/>
  <c r="H58" i="29"/>
  <c r="O58" i="29"/>
  <c r="AR86" i="28"/>
  <c r="AF86" i="28"/>
  <c r="AA86" i="28"/>
  <c r="AZ86" i="28" s="1"/>
  <c r="AG86" i="28"/>
  <c r="AO86" i="28"/>
  <c r="AE86" i="28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AV119" i="28"/>
  <c r="AE119" i="28"/>
  <c r="K58" i="29"/>
  <c r="W58" i="29"/>
  <c r="I58" i="29"/>
  <c r="U58" i="29"/>
  <c r="J58" i="29"/>
  <c r="C58" i="29"/>
  <c r="AW86" i="28"/>
  <c r="AI86" i="28"/>
  <c r="AH86" i="28"/>
  <c r="AJ86" i="28"/>
  <c r="BI86" i="28" s="1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AN21" i="28"/>
  <c r="BM21" i="28" s="1"/>
  <c r="Q72" i="27"/>
  <c r="BO72" i="27" s="1"/>
  <c r="Q558" i="23"/>
  <c r="G72" i="27"/>
  <c r="G558" i="23"/>
  <c r="F558" i="23"/>
  <c r="F72" i="27"/>
  <c r="L58" i="28"/>
  <c r="W58" i="28"/>
  <c r="D58" i="28"/>
  <c r="C58" i="28"/>
  <c r="R58" i="28"/>
  <c r="X58" i="28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AU21" i="28"/>
  <c r="AA21" i="28"/>
  <c r="AZ21" i="28" s="1"/>
  <c r="AP21" i="28"/>
  <c r="AK21" i="28"/>
  <c r="BJ21" i="28" s="1"/>
  <c r="AD21" i="28"/>
  <c r="V558" i="23"/>
  <c r="V72" i="27"/>
  <c r="H72" i="27"/>
  <c r="H558" i="23"/>
  <c r="S72" i="27"/>
  <c r="S558" i="23"/>
  <c r="Y72" i="27"/>
  <c r="Y558" i="23"/>
  <c r="O72" i="27"/>
  <c r="O558" i="23"/>
  <c r="M72" i="27"/>
  <c r="M558" i="23"/>
  <c r="B558" i="23"/>
  <c r="B72" i="27"/>
  <c r="B58" i="28"/>
  <c r="F58" i="28"/>
  <c r="Y58" i="28"/>
  <c r="T58" i="28"/>
  <c r="O58" i="28"/>
  <c r="I58" i="28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BW21" i="28" s="1"/>
  <c r="AF21" i="28"/>
  <c r="AO21" i="28"/>
  <c r="AV21" i="28"/>
  <c r="AT21" i="28"/>
  <c r="AS21" i="28"/>
  <c r="X558" i="23"/>
  <c r="X72" i="27"/>
  <c r="BV72" i="27" s="1"/>
  <c r="U72" i="27"/>
  <c r="U558" i="23"/>
  <c r="C558" i="23"/>
  <c r="C72" i="27"/>
  <c r="T72" i="27"/>
  <c r="T558" i="23"/>
  <c r="I558" i="23"/>
  <c r="I72" i="27"/>
  <c r="W558" i="23"/>
  <c r="W72" i="27"/>
  <c r="U58" i="28"/>
  <c r="G58" i="28"/>
  <c r="Q58" i="28"/>
  <c r="V58" i="28"/>
  <c r="K58" i="28"/>
  <c r="S58" i="28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BG21" i="28" s="1"/>
  <c r="AI21" i="28"/>
  <c r="BH21" i="28" s="1"/>
  <c r="J72" i="27"/>
  <c r="J558" i="23"/>
  <c r="P558" i="23"/>
  <c r="P72" i="27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BF21" i="28" s="1"/>
  <c r="AR21" i="28"/>
  <c r="BQ21" i="28" s="1"/>
  <c r="AW21" i="28"/>
  <c r="AL21" i="28"/>
  <c r="BK21" i="28" s="1"/>
  <c r="AC21" i="28"/>
  <c r="AM21" i="28"/>
  <c r="K72" i="27"/>
  <c r="K558" i="23"/>
  <c r="E558" i="23"/>
  <c r="E72" i="27"/>
  <c r="D72" i="27"/>
  <c r="D558" i="23"/>
  <c r="R72" i="27"/>
  <c r="R558" i="23"/>
  <c r="N72" i="27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E58" i="28"/>
  <c r="BC58" i="28" s="1"/>
  <c r="H58" i="28"/>
  <c r="M58" i="28"/>
  <c r="J58" i="28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X270" i="23"/>
  <c r="AE34" i="27"/>
  <c r="F270" i="23"/>
  <c r="W21" i="29"/>
  <c r="BU21" i="29" s="1"/>
  <c r="M21" i="29"/>
  <c r="V21" i="29"/>
  <c r="K21" i="29"/>
  <c r="B21" i="29"/>
  <c r="AZ21" i="29" s="1"/>
  <c r="X21" i="29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BQ119" i="29" s="1"/>
  <c r="AN119" i="29"/>
  <c r="AI119" i="29"/>
  <c r="AX119" i="29"/>
  <c r="AL119" i="29"/>
  <c r="AU119" i="29"/>
  <c r="AQ34" i="26"/>
  <c r="AP34" i="26"/>
  <c r="AU34" i="26"/>
  <c r="AW34" i="26"/>
  <c r="AD34" i="26"/>
  <c r="AS34" i="26"/>
  <c r="AF86" i="29"/>
  <c r="AR86" i="29"/>
  <c r="AK86" i="29"/>
  <c r="AA86" i="29"/>
  <c r="AZ86" i="29" s="1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BO34" i="27" s="1"/>
  <c r="Q270" i="23"/>
  <c r="AV34" i="27"/>
  <c r="W270" i="23"/>
  <c r="O270" i="23"/>
  <c r="AN34" i="27"/>
  <c r="AL34" i="27"/>
  <c r="M270" i="23"/>
  <c r="AD34" i="27"/>
  <c r="E270" i="23"/>
  <c r="AS34" i="27"/>
  <c r="T270" i="23"/>
  <c r="L21" i="29"/>
  <c r="T21" i="29"/>
  <c r="BR21" i="29" s="1"/>
  <c r="H21" i="29"/>
  <c r="BF21" i="29"/>
  <c r="E21" i="29"/>
  <c r="Y21" i="29"/>
  <c r="I21" i="29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AL86" i="29"/>
  <c r="AC86" i="29"/>
  <c r="BB86" i="29" s="1"/>
  <c r="AJ86" i="29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BO58" i="29" s="1"/>
  <c r="AB58" i="29"/>
  <c r="AN58" i="29"/>
  <c r="AX58" i="29"/>
  <c r="AM58" i="29"/>
  <c r="AU58" i="29"/>
  <c r="AS72" i="26"/>
  <c r="AH72" i="26"/>
  <c r="AF72" i="26"/>
  <c r="AL72" i="26"/>
  <c r="AW72" i="26"/>
  <c r="AE72" i="26"/>
  <c r="AI34" i="27"/>
  <c r="BH34" i="27" s="1"/>
  <c r="J270" i="23"/>
  <c r="AX34" i="27"/>
  <c r="Y270" i="23"/>
  <c r="AJ34" i="27"/>
  <c r="K270" i="23"/>
  <c r="AC34" i="27"/>
  <c r="D270" i="23"/>
  <c r="AR34" i="27"/>
  <c r="S270" i="23"/>
  <c r="AM34" i="27"/>
  <c r="N270" i="23"/>
  <c r="P21" i="29"/>
  <c r="BN21" i="29" s="1"/>
  <c r="U21" i="29"/>
  <c r="S21" i="29"/>
  <c r="F21" i="29"/>
  <c r="BD21" i="29" s="1"/>
  <c r="C21" i="29"/>
  <c r="N21" i="29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BS119" i="29" s="1"/>
  <c r="AS119" i="29"/>
  <c r="AK119" i="29"/>
  <c r="AA119" i="29"/>
  <c r="AK34" i="26"/>
  <c r="AI34" i="26"/>
  <c r="AL34" i="26"/>
  <c r="AG34" i="26"/>
  <c r="AH34" i="26"/>
  <c r="AN34" i="26"/>
  <c r="AS86" i="29"/>
  <c r="AD86" i="29"/>
  <c r="BC86" i="29" s="1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BD58" i="29" s="1"/>
  <c r="AC58" i="29"/>
  <c r="AK58" i="29"/>
  <c r="AD58" i="29"/>
  <c r="AQ58" i="29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C270" i="23"/>
  <c r="J21" i="29"/>
  <c r="BH21" i="29" s="1"/>
  <c r="G21" i="29"/>
  <c r="O21" i="29"/>
  <c r="D21" i="29"/>
  <c r="Q21" i="29"/>
  <c r="R21" i="29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AF119" i="29"/>
  <c r="AH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BV58" i="29" s="1"/>
  <c r="AG58" i="29"/>
  <c r="BF58" i="29" s="1"/>
  <c r="AF58" i="29"/>
  <c r="AL58" i="29"/>
  <c r="AO58" i="29"/>
  <c r="AR87" i="28"/>
  <c r="AD87" i="28"/>
  <c r="AP87" i="28"/>
  <c r="AT87" i="28"/>
  <c r="AS87" i="28"/>
  <c r="AN87" i="28"/>
  <c r="AX120" i="28"/>
  <c r="AD120" i="28"/>
  <c r="AG120" i="28"/>
  <c r="AK120" i="28"/>
  <c r="AR120" i="28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AE87" i="28"/>
  <c r="AI120" i="28"/>
  <c r="BH120" i="28" s="1"/>
  <c r="AT120" i="28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AK87" i="28"/>
  <c r="AQ87" i="28"/>
  <c r="AC87" i="28"/>
  <c r="AH120" i="28"/>
  <c r="AM120" i="28"/>
  <c r="AA120" i="28"/>
  <c r="AV120" i="28"/>
  <c r="AJ120" i="28"/>
  <c r="AO120" i="28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AF87" i="28"/>
  <c r="AO87" i="28"/>
  <c r="AU87" i="28"/>
  <c r="AA87" i="28"/>
  <c r="AI87" i="28"/>
  <c r="AP120" i="28"/>
  <c r="AQ120" i="28"/>
  <c r="AF120" i="28"/>
  <c r="AL120" i="28"/>
  <c r="AU120" i="28"/>
  <c r="BT120" i="28" s="1"/>
  <c r="AC120" i="28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O1102" i="23"/>
  <c r="AD133" i="27"/>
  <c r="E1102" i="23"/>
  <c r="AL133" i="27"/>
  <c r="M1102" i="23"/>
  <c r="AA133" i="27"/>
  <c r="B1102" i="23"/>
  <c r="H1102" i="23"/>
  <c r="AG133" i="27"/>
  <c r="BF133" i="27" s="1"/>
  <c r="AJ133" i="27"/>
  <c r="K1102" i="23"/>
  <c r="AE100" i="27"/>
  <c r="F1069" i="23"/>
  <c r="S1069" i="23"/>
  <c r="AR100" i="27"/>
  <c r="J1069" i="23"/>
  <c r="AI100" i="27"/>
  <c r="AU100" i="27"/>
  <c r="V1069" i="23"/>
  <c r="N1069" i="23"/>
  <c r="AM100" i="27"/>
  <c r="BL100" i="27" s="1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D1069" i="23"/>
  <c r="AB100" i="27"/>
  <c r="C1069" i="23"/>
  <c r="AA100" i="27"/>
  <c r="B1069" i="23"/>
  <c r="R1069" i="23"/>
  <c r="AQ100" i="27"/>
  <c r="AF100" i="27"/>
  <c r="G1069" i="23"/>
  <c r="AX133" i="27"/>
  <c r="Y1102" i="23"/>
  <c r="AF133" i="27"/>
  <c r="G1102" i="23"/>
  <c r="AE133" i="27"/>
  <c r="F1102" i="23"/>
  <c r="AS133" i="27"/>
  <c r="T1102" i="23"/>
  <c r="AP133" i="27"/>
  <c r="Q1102" i="23"/>
  <c r="AQ133" i="27"/>
  <c r="R1102" i="23"/>
  <c r="AL100" i="27"/>
  <c r="M1069" i="23"/>
  <c r="AX100" i="27"/>
  <c r="Y1069" i="23"/>
  <c r="AS100" i="27"/>
  <c r="T1069" i="23"/>
  <c r="U1069" i="23"/>
  <c r="AT100" i="27"/>
  <c r="AK100" i="27"/>
  <c r="L1069" i="23"/>
  <c r="Q1069" i="23"/>
  <c r="AP100" i="27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BV73" i="27" s="1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F73" i="27"/>
  <c r="X73" i="27"/>
  <c r="AE22" i="28"/>
  <c r="BD22" i="28" s="1"/>
  <c r="N121" i="28"/>
  <c r="Y121" i="28"/>
  <c r="AQ60" i="28"/>
  <c r="AN60" i="28"/>
  <c r="V88" i="28"/>
  <c r="P88" i="28"/>
  <c r="P59" i="28"/>
  <c r="O59" i="28"/>
  <c r="S59" i="28"/>
  <c r="K59" i="28"/>
  <c r="H59" i="28"/>
  <c r="BF59" i="28" s="1"/>
  <c r="N59" i="28"/>
  <c r="H73" i="27"/>
  <c r="BF73" i="27" s="1"/>
  <c r="Y73" i="27"/>
  <c r="Y559" i="23"/>
  <c r="I73" i="27"/>
  <c r="BG73" i="27" s="1"/>
  <c r="J73" i="27"/>
  <c r="BH73" i="27" s="1"/>
  <c r="J559" i="23"/>
  <c r="L73" i="27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AN22" i="28"/>
  <c r="BM22" i="28" s="1"/>
  <c r="AK22" i="28"/>
  <c r="AU22" i="28"/>
  <c r="AF22" i="28"/>
  <c r="AV22" i="28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BE59" i="28" s="1"/>
  <c r="R59" i="28"/>
  <c r="T559" i="23"/>
  <c r="T73" i="27"/>
  <c r="N73" i="27"/>
  <c r="AW22" i="28"/>
  <c r="BV22" i="28" s="1"/>
  <c r="AB22" i="28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Y59" i="28"/>
  <c r="BW59" i="28" s="1"/>
  <c r="L59" i="28"/>
  <c r="E59" i="28"/>
  <c r="U59" i="28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Q73" i="27"/>
  <c r="S73" i="27"/>
  <c r="S559" i="23"/>
  <c r="M73" i="27"/>
  <c r="BK73" i="27" s="1"/>
  <c r="V73" i="27"/>
  <c r="AH22" i="28"/>
  <c r="AG22" i="28"/>
  <c r="AD22" i="28"/>
  <c r="AJ22" i="28"/>
  <c r="BI22" i="28" s="1"/>
  <c r="AR22" i="28"/>
  <c r="AX22" i="28"/>
  <c r="BW22" i="28" s="1"/>
  <c r="M121" i="28"/>
  <c r="F121" i="28"/>
  <c r="S121" i="28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X59" i="28"/>
  <c r="I59" i="28"/>
  <c r="BG59" i="28" s="1"/>
  <c r="G73" i="27"/>
  <c r="C73" i="27"/>
  <c r="AL22" i="28"/>
  <c r="AA22" i="28"/>
  <c r="AC22" i="28"/>
  <c r="L121" i="28"/>
  <c r="J59" i="28"/>
  <c r="D59" i="28"/>
  <c r="M59" i="28"/>
  <c r="B59" i="28"/>
  <c r="Q59" i="28"/>
  <c r="C59" i="28"/>
  <c r="U73" i="27"/>
  <c r="E559" i="23"/>
  <c r="E73" i="27"/>
  <c r="W73" i="27"/>
  <c r="D559" i="23"/>
  <c r="D73" i="27"/>
  <c r="P73" i="27"/>
  <c r="B73" i="27"/>
  <c r="K73" i="27"/>
  <c r="AM22" i="28"/>
  <c r="AO22" i="28"/>
  <c r="AQ22" i="28"/>
  <c r="AI22" i="28"/>
  <c r="AS22" i="28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H271" i="23"/>
  <c r="AK35" i="27"/>
  <c r="L271" i="23"/>
  <c r="AF35" i="27"/>
  <c r="G271" i="23"/>
  <c r="AI35" i="27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BN22" i="29" s="1"/>
  <c r="L22" i="29"/>
  <c r="M22" i="29"/>
  <c r="C22" i="29"/>
  <c r="G22" i="29"/>
  <c r="BE22" i="29" s="1"/>
  <c r="V22" i="29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AC87" i="29"/>
  <c r="AK87" i="29"/>
  <c r="BJ87" i="29" s="1"/>
  <c r="AS87" i="29"/>
  <c r="AD87" i="29"/>
  <c r="AX87" i="29"/>
  <c r="AB120" i="29"/>
  <c r="AU120" i="29"/>
  <c r="AV120" i="29"/>
  <c r="AG120" i="29"/>
  <c r="AW120" i="29"/>
  <c r="BV120" i="29" s="1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AZ101" i="27" s="1"/>
  <c r="B723" i="23"/>
  <c r="E723" i="23"/>
  <c r="E101" i="27"/>
  <c r="S723" i="23"/>
  <c r="S101" i="27"/>
  <c r="L723" i="23"/>
  <c r="L101" i="27"/>
  <c r="J101" i="27"/>
  <c r="BH101" i="27" s="1"/>
  <c r="J723" i="23"/>
  <c r="AL35" i="27"/>
  <c r="M271" i="23"/>
  <c r="AD35" i="27"/>
  <c r="BC35" i="27" s="1"/>
  <c r="E271" i="23"/>
  <c r="AN35" i="27"/>
  <c r="O271" i="23"/>
  <c r="AB35" i="27"/>
  <c r="C271" i="23"/>
  <c r="AA35" i="27"/>
  <c r="B271" i="23"/>
  <c r="AC35" i="27"/>
  <c r="D271" i="23"/>
  <c r="AE73" i="26"/>
  <c r="AO73" i="26"/>
  <c r="AR73" i="26"/>
  <c r="AQ73" i="26"/>
  <c r="AB73" i="26"/>
  <c r="AN73" i="26"/>
  <c r="AB59" i="29"/>
  <c r="BA59" i="29" s="1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BI22" i="29" s="1"/>
  <c r="I22" i="29"/>
  <c r="T22" i="29"/>
  <c r="N22" i="29"/>
  <c r="E22" i="29"/>
  <c r="BC22" i="29" s="1"/>
  <c r="W22" i="29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AR87" i="29"/>
  <c r="BQ87" i="29" s="1"/>
  <c r="AB87" i="29"/>
  <c r="AA87" i="29"/>
  <c r="AZ87" i="29" s="1"/>
  <c r="AJ87" i="29"/>
  <c r="AS120" i="29"/>
  <c r="BR120" i="29" s="1"/>
  <c r="AI120" i="29"/>
  <c r="AA120" i="29"/>
  <c r="AM120" i="29"/>
  <c r="AO120" i="29"/>
  <c r="AJ120" i="29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T271" i="23"/>
  <c r="AJ35" i="27"/>
  <c r="BI35" i="27" s="1"/>
  <c r="K271" i="23"/>
  <c r="AQ35" i="27"/>
  <c r="R271" i="23"/>
  <c r="AE35" i="27"/>
  <c r="BD35" i="27" s="1"/>
  <c r="F271" i="23"/>
  <c r="AV35" i="27"/>
  <c r="W271" i="23"/>
  <c r="AX35" i="27"/>
  <c r="Y271" i="23"/>
  <c r="AW73" i="26"/>
  <c r="AG73" i="26"/>
  <c r="AI73" i="26"/>
  <c r="AL73" i="26"/>
  <c r="AX73" i="26"/>
  <c r="AP73" i="26"/>
  <c r="AN59" i="29"/>
  <c r="AI59" i="29"/>
  <c r="BH59" i="29" s="1"/>
  <c r="AS59" i="29"/>
  <c r="AA59" i="29"/>
  <c r="AP59" i="29"/>
  <c r="AQ59" i="29"/>
  <c r="AA35" i="26"/>
  <c r="AF35" i="26"/>
  <c r="AO35" i="26"/>
  <c r="AD35" i="26"/>
  <c r="AC35" i="26"/>
  <c r="AI35" i="26"/>
  <c r="Q22" i="29"/>
  <c r="BO22" i="29" s="1"/>
  <c r="D22" i="29"/>
  <c r="R22" i="29"/>
  <c r="X22" i="29"/>
  <c r="O22" i="29"/>
  <c r="F22" i="29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AN87" i="29"/>
  <c r="AI87" i="29"/>
  <c r="AW87" i="29"/>
  <c r="AP87" i="29"/>
  <c r="AR120" i="29"/>
  <c r="AD120" i="29"/>
  <c r="AF120" i="29"/>
  <c r="AQ120" i="29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P271" i="23"/>
  <c r="AR35" i="27"/>
  <c r="S271" i="23"/>
  <c r="AU35" i="27"/>
  <c r="V271" i="23"/>
  <c r="AP35" i="27"/>
  <c r="BO35" i="27" s="1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BL59" i="29" s="1"/>
  <c r="AF59" i="29"/>
  <c r="AX59" i="29"/>
  <c r="AW59" i="29"/>
  <c r="AH59" i="29"/>
  <c r="AR59" i="29"/>
  <c r="AV35" i="26"/>
  <c r="AR35" i="26"/>
  <c r="AE35" i="26"/>
  <c r="AW35" i="26"/>
  <c r="AT35" i="26"/>
  <c r="J22" i="29"/>
  <c r="BH22" i="29" s="1"/>
  <c r="Y22" i="29"/>
  <c r="U22" i="29"/>
  <c r="BS22" i="29" s="1"/>
  <c r="B22" i="29"/>
  <c r="H22" i="29"/>
  <c r="S22" i="29"/>
  <c r="BQ22" i="29" s="1"/>
  <c r="Q134" i="27"/>
  <c r="Q756" i="23"/>
  <c r="P756" i="23"/>
  <c r="P134" i="27"/>
  <c r="W134" i="27"/>
  <c r="W756" i="23"/>
  <c r="L756" i="23"/>
  <c r="L134" i="27"/>
  <c r="BJ134" i="27" s="1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AO87" i="29"/>
  <c r="AE87" i="29"/>
  <c r="AU87" i="29"/>
  <c r="AL87" i="29"/>
  <c r="AH120" i="29"/>
  <c r="AT120" i="29"/>
  <c r="BS120" i="29" s="1"/>
  <c r="AE120" i="29"/>
  <c r="AP120" i="29"/>
  <c r="AC120" i="29"/>
  <c r="AL120" i="29"/>
  <c r="BK120" i="29" s="1"/>
  <c r="AA101" i="26"/>
  <c r="AD101" i="26"/>
  <c r="AK101" i="26"/>
  <c r="AJ101" i="26"/>
  <c r="AI101" i="26"/>
  <c r="AQ101" i="26"/>
  <c r="AA88" i="28"/>
  <c r="AQ88" i="28"/>
  <c r="AF88" i="28"/>
  <c r="AV88" i="28"/>
  <c r="AX88" i="28"/>
  <c r="AH88" i="28"/>
  <c r="BG88" i="28" s="1"/>
  <c r="AD121" i="28"/>
  <c r="AM121" i="28"/>
  <c r="AV121" i="28"/>
  <c r="AT121" i="28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BN88" i="28" s="1"/>
  <c r="AI88" i="28"/>
  <c r="AN88" i="28"/>
  <c r="BM88" i="28" s="1"/>
  <c r="AK88" i="28"/>
  <c r="AR88" i="28"/>
  <c r="BQ88" i="28" s="1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AX121" i="28"/>
  <c r="AS121" i="28"/>
  <c r="AN121" i="28"/>
  <c r="AE134" i="26"/>
  <c r="AR134" i="26"/>
  <c r="AX134" i="26"/>
  <c r="AD134" i="26"/>
  <c r="AJ134" i="26"/>
  <c r="AS134" i="26"/>
  <c r="E60" i="29"/>
  <c r="F60" i="29"/>
  <c r="B60" i="29"/>
  <c r="AZ60" i="29" s="1"/>
  <c r="P60" i="29"/>
  <c r="S60" i="29"/>
  <c r="X60" i="29"/>
  <c r="AL101" i="26"/>
  <c r="AH101" i="26"/>
  <c r="AX101" i="26"/>
  <c r="AE101" i="26"/>
  <c r="AG101" i="26"/>
  <c r="AR101" i="26"/>
  <c r="AD88" i="28"/>
  <c r="AW88" i="28"/>
  <c r="AS88" i="28"/>
  <c r="AC88" i="28"/>
  <c r="AJ88" i="28"/>
  <c r="AM88" i="28"/>
  <c r="AE121" i="28"/>
  <c r="AK121" i="28"/>
  <c r="AJ121" i="28"/>
  <c r="AO121" i="28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BK88" i="28" s="1"/>
  <c r="AT88" i="28"/>
  <c r="AG88" i="28"/>
  <c r="AU88" i="28"/>
  <c r="AP88" i="28"/>
  <c r="AI121" i="28"/>
  <c r="AW121" i="28"/>
  <c r="AQ121" i="28"/>
  <c r="AR121" i="28"/>
  <c r="AC121" i="28"/>
  <c r="AP121" i="28"/>
  <c r="BO121" i="28" s="1"/>
  <c r="AO134" i="26"/>
  <c r="AG134" i="26"/>
  <c r="AK134" i="26"/>
  <c r="AP134" i="26"/>
  <c r="AF134" i="26"/>
  <c r="AL134" i="26"/>
  <c r="N60" i="29"/>
  <c r="V60" i="29"/>
  <c r="BT60" i="29" s="1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BO134" i="27" s="1"/>
  <c r="Q1103" i="23"/>
  <c r="AS134" i="27"/>
  <c r="T1103" i="23"/>
  <c r="AV134" i="27"/>
  <c r="W1103" i="23"/>
  <c r="M1103" i="23"/>
  <c r="AL134" i="27"/>
  <c r="AH134" i="27"/>
  <c r="I1103" i="23"/>
  <c r="AK134" i="27"/>
  <c r="L1103" i="23"/>
  <c r="AU101" i="27"/>
  <c r="BT101" i="27" s="1"/>
  <c r="V1070" i="23"/>
  <c r="AQ101" i="27"/>
  <c r="R1070" i="23"/>
  <c r="AJ101" i="27"/>
  <c r="K1070" i="23"/>
  <c r="AO101" i="27"/>
  <c r="P1070" i="23"/>
  <c r="AV101" i="27"/>
  <c r="BU101" i="27" s="1"/>
  <c r="W1070" i="23"/>
  <c r="AS101" i="27"/>
  <c r="T1070" i="23"/>
  <c r="AU134" i="27"/>
  <c r="V1103" i="23"/>
  <c r="AJ134" i="27"/>
  <c r="K1103" i="23"/>
  <c r="AG134" i="27"/>
  <c r="BF134" i="27" s="1"/>
  <c r="H1103" i="23"/>
  <c r="AE134" i="27"/>
  <c r="F1103" i="23"/>
  <c r="AA134" i="27"/>
  <c r="B1103" i="23"/>
  <c r="AN134" i="27"/>
  <c r="O1103" i="23"/>
  <c r="G1070" i="23"/>
  <c r="AF101" i="27"/>
  <c r="AL101" i="27"/>
  <c r="M1070" i="23"/>
  <c r="AE101" i="27"/>
  <c r="BD101" i="27" s="1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J1103" i="23"/>
  <c r="U1103" i="23"/>
  <c r="AT134" i="27"/>
  <c r="E1103" i="23"/>
  <c r="AD134" i="27"/>
  <c r="Y1103" i="23"/>
  <c r="AX134" i="27"/>
  <c r="AR101" i="27"/>
  <c r="S1070" i="23"/>
  <c r="AI101" i="27"/>
  <c r="J1070" i="23"/>
  <c r="AG101" i="27"/>
  <c r="H1070" i="23"/>
  <c r="AC101" i="27"/>
  <c r="D1070" i="23"/>
  <c r="AX101" i="27"/>
  <c r="BW101" i="27" s="1"/>
  <c r="Y1070" i="23"/>
  <c r="AT101" i="27"/>
  <c r="U1070" i="23"/>
  <c r="AO134" i="27"/>
  <c r="P1103" i="23"/>
  <c r="AC134" i="27"/>
  <c r="D1103" i="23"/>
  <c r="AQ134" i="27"/>
  <c r="R1103" i="23"/>
  <c r="AF134" i="27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BT37" i="27" s="1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BT74" i="27" s="1"/>
  <c r="V560" i="23"/>
  <c r="C74" i="27"/>
  <c r="BA74" i="27" s="1"/>
  <c r="C560" i="23"/>
  <c r="AF23" i="28"/>
  <c r="X89" i="28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BH61" i="28" s="1"/>
  <c r="AL61" i="28"/>
  <c r="AH61" i="28"/>
  <c r="AD61" i="28"/>
  <c r="AQ61" i="28"/>
  <c r="AM61" i="28"/>
  <c r="U74" i="27"/>
  <c r="U560" i="23"/>
  <c r="R560" i="23"/>
  <c r="R74" i="27"/>
  <c r="P560" i="23"/>
  <c r="P74" i="27"/>
  <c r="D74" i="27"/>
  <c r="BB74" i="27" s="1"/>
  <c r="D560" i="23"/>
  <c r="L560" i="23"/>
  <c r="L74" i="27"/>
  <c r="H74" i="27"/>
  <c r="H560" i="23"/>
  <c r="G560" i="23"/>
  <c r="G74" i="27"/>
  <c r="AO23" i="28"/>
  <c r="BN23" i="28" s="1"/>
  <c r="AT23" i="28"/>
  <c r="BS23" i="28" s="1"/>
  <c r="AI23" i="28"/>
  <c r="AG23" i="28"/>
  <c r="BF23" i="28" s="1"/>
  <c r="AX23" i="28"/>
  <c r="AM23" i="28"/>
  <c r="X60" i="28"/>
  <c r="D60" i="28"/>
  <c r="B60" i="28"/>
  <c r="W60" i="28"/>
  <c r="C60" i="28"/>
  <c r="F60" i="28"/>
  <c r="U89" i="28"/>
  <c r="Q89" i="28"/>
  <c r="V122" i="28"/>
  <c r="P122" i="28"/>
  <c r="BN122" i="28" s="1"/>
  <c r="D122" i="28"/>
  <c r="L122" i="28"/>
  <c r="AT61" i="28"/>
  <c r="AK61" i="28"/>
  <c r="AE61" i="28"/>
  <c r="X560" i="23"/>
  <c r="X74" i="27"/>
  <c r="AS23" i="28"/>
  <c r="AQ23" i="28"/>
  <c r="BP23" i="28" s="1"/>
  <c r="AB23" i="28"/>
  <c r="O60" i="28"/>
  <c r="V89" i="28"/>
  <c r="BT89" i="28" s="1"/>
  <c r="S89" i="28"/>
  <c r="B122" i="28"/>
  <c r="M122" i="28"/>
  <c r="AR61" i="28"/>
  <c r="AV61" i="28"/>
  <c r="K560" i="23"/>
  <c r="K74" i="27"/>
  <c r="BI74" i="27" s="1"/>
  <c r="T74" i="27"/>
  <c r="T560" i="23"/>
  <c r="AL23" i="28"/>
  <c r="AJ23" i="28"/>
  <c r="BI23" i="28" s="1"/>
  <c r="R60" i="28"/>
  <c r="BP60" i="28" s="1"/>
  <c r="P60" i="28"/>
  <c r="U60" i="28"/>
  <c r="N60" i="28"/>
  <c r="J60" i="28"/>
  <c r="G89" i="28"/>
  <c r="T89" i="28"/>
  <c r="E89" i="28"/>
  <c r="W89" i="28"/>
  <c r="BU89" i="28" s="1"/>
  <c r="J89" i="28"/>
  <c r="F89" i="28"/>
  <c r="Y89" i="28"/>
  <c r="T122" i="28"/>
  <c r="BR122" i="28" s="1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M560" i="23"/>
  <c r="M74" i="27"/>
  <c r="BK74" i="27" s="1"/>
  <c r="Q74" i="27"/>
  <c r="Q560" i="23"/>
  <c r="E74" i="27"/>
  <c r="E560" i="23"/>
  <c r="W560" i="23"/>
  <c r="W74" i="27"/>
  <c r="Y560" i="23"/>
  <c r="Y74" i="27"/>
  <c r="AC23" i="28"/>
  <c r="AA23" i="28"/>
  <c r="AK23" i="28"/>
  <c r="AP23" i="28"/>
  <c r="AN23" i="28"/>
  <c r="AR23" i="28"/>
  <c r="BQ23" i="28" s="1"/>
  <c r="L60" i="28"/>
  <c r="H60" i="28"/>
  <c r="BF60" i="28" s="1"/>
  <c r="E60" i="28"/>
  <c r="V60" i="28"/>
  <c r="G60" i="28"/>
  <c r="I60" i="28"/>
  <c r="H89" i="28"/>
  <c r="D89" i="28"/>
  <c r="BB89" i="28" s="1"/>
  <c r="O89" i="28"/>
  <c r="R89" i="28"/>
  <c r="I89" i="28"/>
  <c r="B89" i="28"/>
  <c r="AZ89" i="28" s="1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F74" i="27"/>
  <c r="F560" i="23"/>
  <c r="J74" i="27"/>
  <c r="BH74" i="27" s="1"/>
  <c r="J560" i="23"/>
  <c r="N74" i="27"/>
  <c r="N560" i="23"/>
  <c r="B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AH23" i="28"/>
  <c r="BG23" i="28" s="1"/>
  <c r="AU23" i="28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BI60" i="28" s="1"/>
  <c r="Y60" i="28"/>
  <c r="M60" i="28"/>
  <c r="T60" i="28"/>
  <c r="S60" i="28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F23" i="29"/>
  <c r="N23" i="29"/>
  <c r="C23" i="29"/>
  <c r="BA23" i="29" s="1"/>
  <c r="Y23" i="29"/>
  <c r="R23" i="29"/>
  <c r="AR36" i="26"/>
  <c r="AP36" i="26"/>
  <c r="AX36" i="26"/>
  <c r="AS36" i="26"/>
  <c r="AK36" i="26"/>
  <c r="AG36" i="26"/>
  <c r="AM60" i="29"/>
  <c r="BL60" i="29" s="1"/>
  <c r="AT60" i="29"/>
  <c r="AG60" i="29"/>
  <c r="AK60" i="29"/>
  <c r="BJ60" i="29" s="1"/>
  <c r="AX60" i="29"/>
  <c r="AL60" i="29"/>
  <c r="G102" i="27"/>
  <c r="G724" i="23"/>
  <c r="C102" i="27"/>
  <c r="C724" i="23"/>
  <c r="N102" i="27"/>
  <c r="N724" i="23"/>
  <c r="H724" i="23"/>
  <c r="H102" i="27"/>
  <c r="J102" i="27"/>
  <c r="J724" i="23"/>
  <c r="R102" i="27"/>
  <c r="R724" i="23"/>
  <c r="AE88" i="29"/>
  <c r="AI88" i="29"/>
  <c r="AX88" i="29"/>
  <c r="AD88" i="29"/>
  <c r="AQ88" i="29"/>
  <c r="AG88" i="29"/>
  <c r="BF88" i="29" s="1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AO121" i="29"/>
  <c r="AU121" i="29"/>
  <c r="BT121" i="29" s="1"/>
  <c r="AW121" i="29"/>
  <c r="AG121" i="29"/>
  <c r="AT74" i="26"/>
  <c r="AV74" i="26"/>
  <c r="AN74" i="26"/>
  <c r="AH74" i="26"/>
  <c r="AF74" i="26"/>
  <c r="AG74" i="26"/>
  <c r="AU74" i="26"/>
  <c r="AR36" i="27"/>
  <c r="S272" i="23"/>
  <c r="AS36" i="27"/>
  <c r="T272" i="23"/>
  <c r="AI36" i="27"/>
  <c r="BH36" i="27" s="1"/>
  <c r="J272" i="23"/>
  <c r="AL36" i="27"/>
  <c r="M272" i="23"/>
  <c r="AT36" i="27"/>
  <c r="U272" i="23"/>
  <c r="AG36" i="27"/>
  <c r="BF36" i="27" s="1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AZ135" i="27" s="1"/>
  <c r="B757" i="23"/>
  <c r="M135" i="27"/>
  <c r="M757" i="23"/>
  <c r="K135" i="27"/>
  <c r="K757" i="23"/>
  <c r="M23" i="29"/>
  <c r="BK23" i="29" s="1"/>
  <c r="E23" i="29"/>
  <c r="J23" i="29"/>
  <c r="BH23" i="29" s="1"/>
  <c r="H23" i="29"/>
  <c r="G23" i="29"/>
  <c r="BE23" i="29" s="1"/>
  <c r="I23" i="29"/>
  <c r="BG23" i="29" s="1"/>
  <c r="AQ36" i="26"/>
  <c r="AN36" i="26"/>
  <c r="AT36" i="26"/>
  <c r="AO36" i="26"/>
  <c r="AH36" i="26"/>
  <c r="AM36" i="26"/>
  <c r="AU60" i="29"/>
  <c r="AF60" i="29"/>
  <c r="AP60" i="29"/>
  <c r="AE60" i="29"/>
  <c r="AN60" i="29"/>
  <c r="AB60" i="29"/>
  <c r="BA60" i="29" s="1"/>
  <c r="M102" i="27"/>
  <c r="BK102" i="27" s="1"/>
  <c r="M724" i="23"/>
  <c r="K102" i="27"/>
  <c r="K724" i="23"/>
  <c r="U102" i="27"/>
  <c r="U724" i="23"/>
  <c r="Q102" i="27"/>
  <c r="Q724" i="23"/>
  <c r="B102" i="27"/>
  <c r="AZ102" i="27" s="1"/>
  <c r="B724" i="23"/>
  <c r="I102" i="27"/>
  <c r="I724" i="23"/>
  <c r="AA88" i="29"/>
  <c r="AC88" i="29"/>
  <c r="AF88" i="29"/>
  <c r="AM88" i="29"/>
  <c r="AV88" i="29"/>
  <c r="AB88" i="29"/>
  <c r="BA88" i="29" s="1"/>
  <c r="AL121" i="29"/>
  <c r="AF121" i="29"/>
  <c r="AQ121" i="29"/>
  <c r="AI121" i="29"/>
  <c r="AV121" i="29"/>
  <c r="AN121" i="29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BC36" i="27" s="1"/>
  <c r="E272" i="23"/>
  <c r="AQ36" i="27"/>
  <c r="R272" i="23"/>
  <c r="AP36" i="27"/>
  <c r="Q272" i="23"/>
  <c r="AC36" i="27"/>
  <c r="D272" i="23"/>
  <c r="AX36" i="27"/>
  <c r="Y272" i="23"/>
  <c r="AM36" i="27"/>
  <c r="N272" i="23"/>
  <c r="P757" i="23"/>
  <c r="P135" i="27"/>
  <c r="O135" i="27"/>
  <c r="O757" i="23"/>
  <c r="C135" i="27"/>
  <c r="C757" i="23"/>
  <c r="F135" i="27"/>
  <c r="BD135" i="27" s="1"/>
  <c r="F757" i="23"/>
  <c r="W135" i="27"/>
  <c r="W757" i="23"/>
  <c r="D757" i="23"/>
  <c r="D135" i="27"/>
  <c r="Q23" i="29"/>
  <c r="BO23" i="29" s="1"/>
  <c r="L23" i="29"/>
  <c r="D23" i="29"/>
  <c r="BB23" i="29" s="1"/>
  <c r="K23" i="29"/>
  <c r="T23" i="29"/>
  <c r="BR23" i="29" s="1"/>
  <c r="P23" i="29"/>
  <c r="BN23" i="29" s="1"/>
  <c r="AE36" i="26"/>
  <c r="AL36" i="26"/>
  <c r="AV36" i="26"/>
  <c r="AF36" i="26"/>
  <c r="AI36" i="26"/>
  <c r="AJ36" i="26"/>
  <c r="AJ60" i="29"/>
  <c r="BI60" i="29" s="1"/>
  <c r="AH60" i="29"/>
  <c r="AV60" i="29"/>
  <c r="AS60" i="29"/>
  <c r="AD60" i="29"/>
  <c r="BC60" i="29" s="1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BU102" i="27" s="1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BK88" i="29" s="1"/>
  <c r="AO88" i="29"/>
  <c r="AU88" i="29"/>
  <c r="AR88" i="29"/>
  <c r="AT88" i="29"/>
  <c r="BS88" i="29" s="1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K121" i="29"/>
  <c r="AE121" i="29"/>
  <c r="AH121" i="29"/>
  <c r="AB121" i="29"/>
  <c r="AM74" i="26"/>
  <c r="AP74" i="26"/>
  <c r="AK74" i="26"/>
  <c r="AW74" i="26"/>
  <c r="AI74" i="26"/>
  <c r="AO36" i="27"/>
  <c r="P272" i="23"/>
  <c r="AK36" i="27"/>
  <c r="L272" i="23"/>
  <c r="AU36" i="27"/>
  <c r="V272" i="23"/>
  <c r="AW36" i="27"/>
  <c r="X272" i="23"/>
  <c r="AB36" i="27"/>
  <c r="C272" i="23"/>
  <c r="AJ36" i="27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Q23" i="29" s="1"/>
  <c r="B23" i="29"/>
  <c r="AZ23" i="29" s="1"/>
  <c r="U23" i="29"/>
  <c r="BS23" i="29" s="1"/>
  <c r="V23" i="29"/>
  <c r="BT23" i="29" s="1"/>
  <c r="O23" i="29"/>
  <c r="X23" i="29"/>
  <c r="BV23" i="29" s="1"/>
  <c r="AC36" i="26"/>
  <c r="AD36" i="26"/>
  <c r="AA36" i="26"/>
  <c r="AB36" i="26"/>
  <c r="AU36" i="26"/>
  <c r="AW36" i="26"/>
  <c r="AO60" i="29"/>
  <c r="AW60" i="29"/>
  <c r="AI60" i="29"/>
  <c r="AC60" i="29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AS88" i="29"/>
  <c r="AH88" i="29"/>
  <c r="AK88" i="29"/>
  <c r="BJ88" i="29" s="1"/>
  <c r="AN88" i="29"/>
  <c r="AW88" i="29"/>
  <c r="W593" i="23"/>
  <c r="V593" i="23"/>
  <c r="D593" i="23"/>
  <c r="R593" i="23"/>
  <c r="X593" i="23"/>
  <c r="F593" i="23"/>
  <c r="AR121" i="29"/>
  <c r="AX121" i="29"/>
  <c r="AS121" i="29"/>
  <c r="AM121" i="29"/>
  <c r="AC121" i="29"/>
  <c r="AD121" i="29"/>
  <c r="AA74" i="26"/>
  <c r="AX74" i="26"/>
  <c r="AS74" i="26"/>
  <c r="AR74" i="26"/>
  <c r="AO74" i="26"/>
  <c r="AQ74" i="26"/>
  <c r="AE36" i="27"/>
  <c r="F272" i="23"/>
  <c r="AV36" i="27"/>
  <c r="BU36" i="27" s="1"/>
  <c r="W272" i="23"/>
  <c r="AF36" i="27"/>
  <c r="G272" i="23"/>
  <c r="AA36" i="27"/>
  <c r="B272" i="23"/>
  <c r="AH36" i="27"/>
  <c r="BG36" i="27" s="1"/>
  <c r="I272" i="23"/>
  <c r="AN36" i="27"/>
  <c r="O272" i="23"/>
  <c r="AM135" i="26"/>
  <c r="AS135" i="26"/>
  <c r="AN135" i="26"/>
  <c r="AC135" i="26"/>
  <c r="AT135" i="26"/>
  <c r="AX135" i="26"/>
  <c r="AM89" i="28"/>
  <c r="AW89" i="28"/>
  <c r="AP89" i="28"/>
  <c r="AH89" i="28"/>
  <c r="AC89" i="28"/>
  <c r="AK89" i="28"/>
  <c r="AU89" i="28"/>
  <c r="AS102" i="26"/>
  <c r="AE102" i="26"/>
  <c r="AW102" i="26"/>
  <c r="AA102" i="26"/>
  <c r="AL102" i="26"/>
  <c r="AG102" i="26"/>
  <c r="AR122" i="28"/>
  <c r="AS122" i="28"/>
  <c r="AV122" i="28"/>
  <c r="BU122" i="28" s="1"/>
  <c r="AB122" i="28"/>
  <c r="AK122" i="28"/>
  <c r="AE122" i="28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BI89" i="28" s="1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BH122" i="28" s="1"/>
  <c r="AN122" i="28"/>
  <c r="AO122" i="28"/>
  <c r="AT122" i="28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BE89" i="28" s="1"/>
  <c r="AV89" i="28"/>
  <c r="AS89" i="28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BF61" i="29" s="1"/>
  <c r="O61" i="29"/>
  <c r="C61" i="29"/>
  <c r="M61" i="29"/>
  <c r="K61" i="29"/>
  <c r="BI61" i="29" s="1"/>
  <c r="Q61" i="29"/>
  <c r="AA135" i="26"/>
  <c r="AU135" i="26"/>
  <c r="AJ135" i="26"/>
  <c r="AD135" i="26"/>
  <c r="AB135" i="26"/>
  <c r="AH135" i="26"/>
  <c r="AN89" i="28"/>
  <c r="AQ89" i="28"/>
  <c r="AE89" i="28"/>
  <c r="AL89" i="28"/>
  <c r="AB89" i="28"/>
  <c r="BA89" i="28" s="1"/>
  <c r="AX89" i="28"/>
  <c r="AD102" i="26"/>
  <c r="AQ102" i="26"/>
  <c r="AT102" i="26"/>
  <c r="AB102" i="26"/>
  <c r="AI102" i="26"/>
  <c r="AP102" i="26"/>
  <c r="AF122" i="28"/>
  <c r="AG122" i="28"/>
  <c r="AH122" i="28"/>
  <c r="AA122" i="28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BD26" i="28" s="1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BU26" i="28" s="1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BN135" i="27" s="1"/>
  <c r="AJ135" i="27"/>
  <c r="K1104" i="23"/>
  <c r="AC135" i="27"/>
  <c r="D1104" i="23"/>
  <c r="T1104" i="23"/>
  <c r="AS135" i="27"/>
  <c r="AK135" i="27"/>
  <c r="L1104" i="23"/>
  <c r="AB135" i="27"/>
  <c r="C1104" i="23"/>
  <c r="AR102" i="27"/>
  <c r="AK102" i="27"/>
  <c r="BJ102" i="27" s="1"/>
  <c r="AX102" i="27"/>
  <c r="AM102" i="27"/>
  <c r="N1071" i="23"/>
  <c r="AF102" i="27"/>
  <c r="BE102" i="27" s="1"/>
  <c r="AE102" i="27"/>
  <c r="AQ135" i="27"/>
  <c r="R1104" i="23"/>
  <c r="AL135" i="27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BW135" i="27" s="1"/>
  <c r="AE135" i="27"/>
  <c r="F1104" i="23"/>
  <c r="H1104" i="23"/>
  <c r="AG135" i="27"/>
  <c r="BF135" i="27" s="1"/>
  <c r="AQ102" i="27"/>
  <c r="AA102" i="27"/>
  <c r="AB102" i="27"/>
  <c r="AS102" i="27"/>
  <c r="AV102" i="27"/>
  <c r="AU102" i="27"/>
  <c r="AW135" i="27"/>
  <c r="X1104" i="23"/>
  <c r="AT135" i="27"/>
  <c r="U1104" i="23"/>
  <c r="AR135" i="27"/>
  <c r="S1104" i="23"/>
  <c r="AU135" i="27"/>
  <c r="V1104" i="23"/>
  <c r="AH135" i="27"/>
  <c r="I1104" i="23"/>
  <c r="J1104" i="23"/>
  <c r="AI135" i="27"/>
  <c r="AD102" i="27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BC38" i="27" s="1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J61" i="28"/>
  <c r="B75" i="27"/>
  <c r="AZ75" i="27" s="1"/>
  <c r="M561" i="23"/>
  <c r="M75" i="27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BO24" i="28" s="1"/>
  <c r="AW24" i="28"/>
  <c r="BV24" i="28" s="1"/>
  <c r="AQ24" i="28"/>
  <c r="BP24" i="28" s="1"/>
  <c r="AB24" i="28"/>
  <c r="BA24" i="28" s="1"/>
  <c r="AS24" i="28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BV123" i="28" s="1"/>
  <c r="S61" i="28"/>
  <c r="D61" i="28"/>
  <c r="P61" i="28"/>
  <c r="B61" i="28"/>
  <c r="AZ61" i="28" s="1"/>
  <c r="V61" i="28"/>
  <c r="R61" i="28"/>
  <c r="I75" i="27"/>
  <c r="P561" i="23"/>
  <c r="P75" i="27"/>
  <c r="E75" i="27"/>
  <c r="S75" i="27"/>
  <c r="Q75" i="27"/>
  <c r="Q561" i="23"/>
  <c r="N75" i="27"/>
  <c r="L90" i="28"/>
  <c r="R90" i="28"/>
  <c r="V90" i="28"/>
  <c r="M90" i="28"/>
  <c r="J90" i="28"/>
  <c r="P90" i="28"/>
  <c r="B199" i="23"/>
  <c r="AU24" i="28"/>
  <c r="AE24" i="28"/>
  <c r="AV62" i="28"/>
  <c r="AW62" i="28"/>
  <c r="Y123" i="28"/>
  <c r="I61" i="28"/>
  <c r="W61" i="28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BG24" i="28" s="1"/>
  <c r="AN24" i="28"/>
  <c r="BM24" i="28" s="1"/>
  <c r="AA24" i="28"/>
  <c r="AK24" i="28"/>
  <c r="AK62" i="28"/>
  <c r="AC62" i="28"/>
  <c r="BB62" i="28" s="1"/>
  <c r="AR62" i="28"/>
  <c r="AT62" i="28"/>
  <c r="AP62" i="28"/>
  <c r="AD62" i="28"/>
  <c r="O123" i="28"/>
  <c r="V123" i="28"/>
  <c r="S123" i="28"/>
  <c r="Q123" i="28"/>
  <c r="P123" i="28"/>
  <c r="L61" i="28"/>
  <c r="M61" i="28"/>
  <c r="F61" i="28"/>
  <c r="T61" i="28"/>
  <c r="Q61" i="28"/>
  <c r="E61" i="28"/>
  <c r="F561" i="23"/>
  <c r="F75" i="27"/>
  <c r="G75" i="27"/>
  <c r="L75" i="27"/>
  <c r="H75" i="27"/>
  <c r="T561" i="23"/>
  <c r="T75" i="27"/>
  <c r="W75" i="27"/>
  <c r="BU75" i="27" s="1"/>
  <c r="G90" i="28"/>
  <c r="T90" i="28"/>
  <c r="C90" i="28"/>
  <c r="Q90" i="28"/>
  <c r="U90" i="28"/>
  <c r="BS90" i="28" s="1"/>
  <c r="O90" i="28"/>
  <c r="S90" i="28"/>
  <c r="AI24" i="28"/>
  <c r="AR24" i="28"/>
  <c r="BQ24" i="28" s="1"/>
  <c r="AV24" i="28"/>
  <c r="AG62" i="28"/>
  <c r="AB62" i="28"/>
  <c r="G123" i="28"/>
  <c r="E123" i="28"/>
  <c r="D123" i="28"/>
  <c r="X61" i="28"/>
  <c r="N61" i="28"/>
  <c r="O61" i="28"/>
  <c r="O75" i="27"/>
  <c r="C75" i="27"/>
  <c r="AG24" i="28"/>
  <c r="AX24" i="28"/>
  <c r="AO24" i="28"/>
  <c r="BN24" i="28" s="1"/>
  <c r="AC24" i="28"/>
  <c r="AT24" i="28"/>
  <c r="AJ24" i="28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U61" i="28"/>
  <c r="K61" i="28"/>
  <c r="C61" i="28"/>
  <c r="BA61" i="28" s="1"/>
  <c r="H61" i="28"/>
  <c r="Y61" i="28"/>
  <c r="BW61" i="28" s="1"/>
  <c r="D75" i="27"/>
  <c r="Y75" i="27"/>
  <c r="V75" i="27"/>
  <c r="BT75" i="27" s="1"/>
  <c r="K75" i="27"/>
  <c r="R561" i="23"/>
  <c r="R75" i="27"/>
  <c r="U75" i="27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BW91" i="29" s="1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BG91" i="29" s="1"/>
  <c r="M124" i="29"/>
  <c r="K124" i="29"/>
  <c r="H124" i="29"/>
  <c r="W124" i="29"/>
  <c r="P124" i="29"/>
  <c r="B124" i="29"/>
  <c r="R91" i="29"/>
  <c r="G91" i="29"/>
  <c r="BE91" i="29" s="1"/>
  <c r="M91" i="29"/>
  <c r="C91" i="29"/>
  <c r="L91" i="29"/>
  <c r="B91" i="29"/>
  <c r="T124" i="29"/>
  <c r="C124" i="29"/>
  <c r="R124" i="29"/>
  <c r="E124" i="29"/>
  <c r="N124" i="29"/>
  <c r="S124" i="29"/>
  <c r="X91" i="29"/>
  <c r="Q91" i="29"/>
  <c r="BO91" i="29" s="1"/>
  <c r="N91" i="29"/>
  <c r="W91" i="29"/>
  <c r="U91" i="29"/>
  <c r="H91" i="29"/>
  <c r="BF91" i="29" s="1"/>
  <c r="AR37" i="27"/>
  <c r="S273" i="23"/>
  <c r="AO37" i="27"/>
  <c r="P273" i="23"/>
  <c r="AJ37" i="27"/>
  <c r="K273" i="23"/>
  <c r="AN37" i="27"/>
  <c r="BM37" i="27" s="1"/>
  <c r="O273" i="23"/>
  <c r="AF37" i="27"/>
  <c r="G273" i="23"/>
  <c r="AK37" i="27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BJ103" i="27" s="1"/>
  <c r="G103" i="27"/>
  <c r="G725" i="23"/>
  <c r="J103" i="27"/>
  <c r="J725" i="23"/>
  <c r="AC61" i="29"/>
  <c r="AL61" i="29"/>
  <c r="AJ61" i="29"/>
  <c r="AM61" i="29"/>
  <c r="BL61" i="29" s="1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AD122" i="29"/>
  <c r="AS122" i="29"/>
  <c r="AG122" i="29"/>
  <c r="AM122" i="29"/>
  <c r="BL122" i="29" s="1"/>
  <c r="AU89" i="29"/>
  <c r="AD89" i="29"/>
  <c r="AF89" i="29"/>
  <c r="AS89" i="29"/>
  <c r="BR89" i="29" s="1"/>
  <c r="AN89" i="29"/>
  <c r="T24" i="29"/>
  <c r="P24" i="29"/>
  <c r="L24" i="29"/>
  <c r="J24" i="29"/>
  <c r="R24" i="29"/>
  <c r="K24" i="29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BJ136" i="27" s="1"/>
  <c r="L758" i="23"/>
  <c r="P136" i="27"/>
  <c r="P758" i="23"/>
  <c r="E136" i="27"/>
  <c r="BC136" i="27" s="1"/>
  <c r="E758" i="23"/>
  <c r="N758" i="23"/>
  <c r="N136" i="27"/>
  <c r="J758" i="23"/>
  <c r="J136" i="27"/>
  <c r="X136" i="27"/>
  <c r="X758" i="23"/>
  <c r="AL37" i="27"/>
  <c r="BK37" i="27" s="1"/>
  <c r="M273" i="23"/>
  <c r="AH37" i="27"/>
  <c r="I273" i="23"/>
  <c r="AC37" i="27"/>
  <c r="BB37" i="27" s="1"/>
  <c r="D273" i="23"/>
  <c r="AW37" i="27"/>
  <c r="X273" i="23"/>
  <c r="AE37" i="27"/>
  <c r="F273" i="23"/>
  <c r="AS37" i="27"/>
  <c r="T273" i="23"/>
  <c r="AB37" i="27"/>
  <c r="BA37" i="27" s="1"/>
  <c r="C273" i="23"/>
  <c r="AI37" i="27"/>
  <c r="BH37" i="27" s="1"/>
  <c r="J273" i="23"/>
  <c r="K725" i="23"/>
  <c r="K103" i="27"/>
  <c r="H103" i="27"/>
  <c r="H725" i="23"/>
  <c r="B725" i="23"/>
  <c r="B103" i="27"/>
  <c r="F725" i="23"/>
  <c r="F103" i="27"/>
  <c r="X103" i="27"/>
  <c r="BV103" i="27" s="1"/>
  <c r="X725" i="23"/>
  <c r="R103" i="27"/>
  <c r="R725" i="23"/>
  <c r="AG61" i="29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BK122" i="29" s="1"/>
  <c r="AR122" i="29"/>
  <c r="AT122" i="29"/>
  <c r="AX122" i="29"/>
  <c r="AV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AJ89" i="29"/>
  <c r="AG89" i="29"/>
  <c r="AQ89" i="29"/>
  <c r="AE89" i="29"/>
  <c r="AC89" i="29"/>
  <c r="N24" i="29"/>
  <c r="W24" i="29"/>
  <c r="O24" i="29"/>
  <c r="BM24" i="29" s="1"/>
  <c r="S24" i="29"/>
  <c r="E24" i="29"/>
  <c r="I24" i="29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U273" i="23"/>
  <c r="AM37" i="27"/>
  <c r="BL37" i="27" s="1"/>
  <c r="N273" i="23"/>
  <c r="AV37" i="27"/>
  <c r="BU37" i="27" s="1"/>
  <c r="W273" i="23"/>
  <c r="AA37" i="27"/>
  <c r="AZ37" i="27" s="1"/>
  <c r="B273" i="23"/>
  <c r="AD37" i="27"/>
  <c r="BC37" i="27" s="1"/>
  <c r="E273" i="23"/>
  <c r="AX37" i="27"/>
  <c r="Y273" i="23"/>
  <c r="AP37" i="27"/>
  <c r="BO37" i="27" s="1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BM103" i="27" s="1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Z122" i="29" s="1"/>
  <c r="AP122" i="29"/>
  <c r="AO122" i="29"/>
  <c r="AH122" i="29"/>
  <c r="AQ122" i="29"/>
  <c r="AI122" i="29"/>
  <c r="AX89" i="29"/>
  <c r="AR89" i="29"/>
  <c r="AV89" i="29"/>
  <c r="AO89" i="29"/>
  <c r="AB89" i="29"/>
  <c r="AM89" i="29"/>
  <c r="BL89" i="29" s="1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M24" i="29"/>
  <c r="V24" i="29"/>
  <c r="U24" i="29"/>
  <c r="C24" i="29"/>
  <c r="D24" i="29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AI61" i="29"/>
  <c r="AV61" i="29"/>
  <c r="AK61" i="29"/>
  <c r="BJ61" i="29" s="1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BE122" i="29" s="1"/>
  <c r="AE122" i="29"/>
  <c r="BD122" i="29" s="1"/>
  <c r="AK122" i="29"/>
  <c r="AB122" i="29"/>
  <c r="AC122" i="29"/>
  <c r="AW89" i="29"/>
  <c r="AK89" i="29"/>
  <c r="AT89" i="29"/>
  <c r="AA89" i="29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BD24" i="29" s="1"/>
  <c r="G24" i="29"/>
  <c r="Y24" i="29"/>
  <c r="X24" i="29"/>
  <c r="B24" i="29"/>
  <c r="AZ24" i="29"/>
  <c r="Q24" i="29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BR136" i="27" s="1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BE123" i="28" s="1"/>
  <c r="AW123" i="28"/>
  <c r="AR123" i="28"/>
  <c r="AJ123" i="28"/>
  <c r="AB123" i="28"/>
  <c r="AR90" i="28"/>
  <c r="AT90" i="28"/>
  <c r="AD90" i="28"/>
  <c r="AP90" i="28"/>
  <c r="BO90" i="28" s="1"/>
  <c r="AN90" i="28"/>
  <c r="AQ90" i="28"/>
  <c r="AU90" i="28"/>
  <c r="C62" i="29"/>
  <c r="BA62" i="29" s="1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AX123" i="28"/>
  <c r="AI123" i="28"/>
  <c r="BH123" i="28" s="1"/>
  <c r="AN123" i="28"/>
  <c r="AV90" i="28"/>
  <c r="AG90" i="28"/>
  <c r="AE90" i="28"/>
  <c r="AI90" i="28"/>
  <c r="AX90" i="28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AQ123" i="28"/>
  <c r="AV123" i="28"/>
  <c r="AC90" i="28"/>
  <c r="AK90" i="28"/>
  <c r="AW90" i="28"/>
  <c r="AF90" i="28"/>
  <c r="AM90" i="28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BQ26" i="29" s="1"/>
  <c r="AP26" i="29"/>
  <c r="AT26" i="29"/>
  <c r="AB26" i="29"/>
  <c r="AL26" i="29"/>
  <c r="BK26" i="29" s="1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AS123" i="28"/>
  <c r="AO123" i="28"/>
  <c r="AU123" i="28"/>
  <c r="AB90" i="28"/>
  <c r="AO90" i="28"/>
  <c r="AS90" i="28"/>
  <c r="BR90" i="28" s="1"/>
  <c r="AH90" i="28"/>
  <c r="AA90" i="28"/>
  <c r="AJ90" i="28"/>
  <c r="J62" i="29"/>
  <c r="O62" i="29"/>
  <c r="N62" i="29"/>
  <c r="S62" i="29"/>
  <c r="H62" i="29"/>
  <c r="BF62" i="29" s="1"/>
  <c r="W62" i="29"/>
  <c r="E27" i="28"/>
  <c r="I27" i="28"/>
  <c r="M27" i="28"/>
  <c r="BK27" i="28" s="1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AT136" i="27"/>
  <c r="U1105" i="23"/>
  <c r="AL136" i="27"/>
  <c r="M1105" i="23"/>
  <c r="AI136" i="27"/>
  <c r="BH136" i="27" s="1"/>
  <c r="J1105" i="23"/>
  <c r="AT103" i="27"/>
  <c r="U1072" i="23"/>
  <c r="AG103" i="27"/>
  <c r="H1072" i="23"/>
  <c r="AB103" i="27"/>
  <c r="C1072" i="23"/>
  <c r="R1072" i="23"/>
  <c r="AQ103" i="27"/>
  <c r="Q1072" i="23"/>
  <c r="AP103" i="27"/>
  <c r="AC103" i="27"/>
  <c r="BB103" i="27" s="1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S1105" i="23"/>
  <c r="AM103" i="27"/>
  <c r="N1072" i="23"/>
  <c r="Y1072" i="23"/>
  <c r="AX103" i="27"/>
  <c r="AH103" i="27"/>
  <c r="I1072" i="23"/>
  <c r="AV103" i="27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B1072" i="23"/>
  <c r="AI103" i="27"/>
  <c r="J1072" i="23"/>
  <c r="O1072" i="23"/>
  <c r="AN103" i="27"/>
  <c r="AK103" i="27"/>
  <c r="L1072" i="23"/>
  <c r="AJ103" i="27"/>
  <c r="BI103" i="27" s="1"/>
  <c r="K1072" i="23"/>
  <c r="AK136" i="27"/>
  <c r="L1105" i="23"/>
  <c r="AG136" i="27"/>
  <c r="H1105" i="23"/>
  <c r="AS136" i="27"/>
  <c r="T1105" i="23"/>
  <c r="AN136" i="27"/>
  <c r="O1105" i="23"/>
  <c r="AB136" i="27"/>
  <c r="BA136" i="27" s="1"/>
  <c r="C1105" i="23"/>
  <c r="Q1105" i="23"/>
  <c r="AP136" i="27"/>
  <c r="AF103" i="27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BK76" i="27" s="1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BA39" i="27" s="1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BV39" i="27" s="1"/>
  <c r="X101" i="23"/>
  <c r="M39" i="27"/>
  <c r="N39" i="27"/>
  <c r="N101" i="23"/>
  <c r="L91" i="28"/>
  <c r="AQ25" i="28"/>
  <c r="BP25" i="28" s="1"/>
  <c r="AU25" i="28"/>
  <c r="BT25" i="28" s="1"/>
  <c r="H76" i="27"/>
  <c r="B76" i="27"/>
  <c r="AZ76" i="27" s="1"/>
  <c r="C62" i="28"/>
  <c r="AW63" i="28"/>
  <c r="AP63" i="28"/>
  <c r="BO63" i="28" s="1"/>
  <c r="S124" i="28"/>
  <c r="T124" i="28"/>
  <c r="I91" i="28"/>
  <c r="S91" i="28"/>
  <c r="E91" i="28"/>
  <c r="P91" i="28"/>
  <c r="B91" i="28"/>
  <c r="N91" i="28"/>
  <c r="BL91" i="28" s="1"/>
  <c r="G91" i="28"/>
  <c r="AJ25" i="28"/>
  <c r="BI25" i="28" s="1"/>
  <c r="AF25" i="28"/>
  <c r="AL25" i="28"/>
  <c r="AX25" i="28"/>
  <c r="BW25" i="28" s="1"/>
  <c r="AE25" i="28"/>
  <c r="AT25" i="28"/>
  <c r="BS25" i="28" s="1"/>
  <c r="O76" i="27"/>
  <c r="Y76" i="27"/>
  <c r="BW76" i="27" s="1"/>
  <c r="W76" i="27"/>
  <c r="L76" i="27"/>
  <c r="S76" i="27"/>
  <c r="BQ76" i="27" s="1"/>
  <c r="T76" i="27"/>
  <c r="P76" i="27"/>
  <c r="W62" i="28"/>
  <c r="E62" i="28"/>
  <c r="BC62" i="28" s="1"/>
  <c r="N62" i="28"/>
  <c r="D62" i="28"/>
  <c r="U62" i="28"/>
  <c r="R62" i="28"/>
  <c r="BP62" i="28" s="1"/>
  <c r="AF63" i="28"/>
  <c r="AS63" i="28"/>
  <c r="AE63" i="28"/>
  <c r="AQ63" i="28"/>
  <c r="BP63" i="28" s="1"/>
  <c r="AG63" i="28"/>
  <c r="AI63" i="28"/>
  <c r="D124" i="28"/>
  <c r="H124" i="28"/>
  <c r="BF124" i="28" s="1"/>
  <c r="F124" i="28"/>
  <c r="Y124" i="28"/>
  <c r="K124" i="28"/>
  <c r="X124" i="28"/>
  <c r="BV124" i="28" s="1"/>
  <c r="H91" i="28"/>
  <c r="AO25" i="28"/>
  <c r="Q76" i="27"/>
  <c r="J76" i="27"/>
  <c r="BH76" i="27" s="1"/>
  <c r="T62" i="28"/>
  <c r="AH63" i="28"/>
  <c r="AO63" i="28"/>
  <c r="R124" i="28"/>
  <c r="BP124" i="28" s="1"/>
  <c r="B124" i="28"/>
  <c r="D91" i="28"/>
  <c r="T91" i="28"/>
  <c r="V91" i="28"/>
  <c r="BT91" i="28" s="1"/>
  <c r="M91" i="28"/>
  <c r="Y91" i="28"/>
  <c r="C91" i="28"/>
  <c r="AW25" i="28"/>
  <c r="AH25" i="28"/>
  <c r="AR25" i="28"/>
  <c r="BQ25" i="28" s="1"/>
  <c r="AG25" i="28"/>
  <c r="BF25" i="28" s="1"/>
  <c r="AI25" i="28"/>
  <c r="AA25" i="28"/>
  <c r="I76" i="27"/>
  <c r="U76" i="27"/>
  <c r="N76" i="27"/>
  <c r="BL76" i="27" s="1"/>
  <c r="G76" i="27"/>
  <c r="X76" i="27"/>
  <c r="S62" i="28"/>
  <c r="L62" i="28"/>
  <c r="O62" i="28"/>
  <c r="J62" i="28"/>
  <c r="Q62" i="28"/>
  <c r="BO62" i="28" s="1"/>
  <c r="M62" i="28"/>
  <c r="AJ63" i="28"/>
  <c r="AX63" i="28"/>
  <c r="AD63" i="28"/>
  <c r="AC63" i="28"/>
  <c r="BB63" i="28" s="1"/>
  <c r="AU63" i="28"/>
  <c r="AL63" i="28"/>
  <c r="E124" i="28"/>
  <c r="N124" i="28"/>
  <c r="BL124" i="28" s="1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AN25" i="28"/>
  <c r="AB25" i="28"/>
  <c r="BA25" i="28" s="1"/>
  <c r="R76" i="27"/>
  <c r="D76" i="27"/>
  <c r="BB76" i="27" s="1"/>
  <c r="V62" i="28"/>
  <c r="Y62" i="28"/>
  <c r="I62" i="28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BL25" i="28"/>
  <c r="AS25" i="28"/>
  <c r="AD25" i="28"/>
  <c r="AC25" i="28"/>
  <c r="BB25" i="28" s="1"/>
  <c r="AK25" i="28"/>
  <c r="BJ25" i="28" s="1"/>
  <c r="E76" i="27"/>
  <c r="C76" i="27"/>
  <c r="F76" i="27"/>
  <c r="K76" i="27"/>
  <c r="M76" i="27"/>
  <c r="V76" i="27"/>
  <c r="X62" i="28"/>
  <c r="F62" i="28"/>
  <c r="K62" i="28"/>
  <c r="G62" i="28"/>
  <c r="B62" i="28"/>
  <c r="P62" i="28"/>
  <c r="BN62" i="28" s="1"/>
  <c r="H62" i="28"/>
  <c r="AT63" i="28"/>
  <c r="AM63" i="28"/>
  <c r="AK63" i="28"/>
  <c r="AR63" i="28"/>
  <c r="AN63" i="28"/>
  <c r="AA63" i="28"/>
  <c r="P124" i="28"/>
  <c r="BN124" i="28" s="1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BT92" i="29" s="1"/>
  <c r="L92" i="29"/>
  <c r="F92" i="29"/>
  <c r="H92" i="29"/>
  <c r="B125" i="29"/>
  <c r="AZ125" i="29" s="1"/>
  <c r="S125" i="29"/>
  <c r="D125" i="29"/>
  <c r="Y125" i="29"/>
  <c r="J125" i="29"/>
  <c r="BH125" i="29" s="1"/>
  <c r="K125" i="29"/>
  <c r="W92" i="29"/>
  <c r="T92" i="29"/>
  <c r="R92" i="29"/>
  <c r="BP92" i="29" s="1"/>
  <c r="S92" i="29"/>
  <c r="D92" i="29"/>
  <c r="J92" i="29"/>
  <c r="E125" i="29"/>
  <c r="BC125" i="29" s="1"/>
  <c r="O125" i="29"/>
  <c r="N125" i="29"/>
  <c r="G125" i="29"/>
  <c r="C125" i="29"/>
  <c r="BA125" i="29" s="1"/>
  <c r="Q125" i="29"/>
  <c r="N92" i="29"/>
  <c r="P92" i="29"/>
  <c r="K92" i="29"/>
  <c r="I92" i="29"/>
  <c r="C92" i="29"/>
  <c r="X92" i="29"/>
  <c r="P125" i="29"/>
  <c r="BN125" i="29" s="1"/>
  <c r="I125" i="29"/>
  <c r="X125" i="29"/>
  <c r="R125" i="29"/>
  <c r="V125" i="29"/>
  <c r="BT125" i="29" s="1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BT123" i="29" s="1"/>
  <c r="AA123" i="29"/>
  <c r="AZ123" i="29" s="1"/>
  <c r="AO123" i="29"/>
  <c r="BN123" i="29" s="1"/>
  <c r="AJ123" i="29"/>
  <c r="AB123" i="29"/>
  <c r="BA123" i="29" s="1"/>
  <c r="AG123" i="29"/>
  <c r="BF123" i="29" s="1"/>
  <c r="AO62" i="29"/>
  <c r="BN62" i="29" s="1"/>
  <c r="AP62" i="29"/>
  <c r="AE62" i="29"/>
  <c r="AL62" i="29"/>
  <c r="AW62" i="29"/>
  <c r="AA62" i="29"/>
  <c r="V104" i="27"/>
  <c r="V726" i="23"/>
  <c r="O104" i="27"/>
  <c r="O726" i="23"/>
  <c r="C104" i="27"/>
  <c r="C726" i="23"/>
  <c r="P104" i="27"/>
  <c r="BN104" i="27" s="1"/>
  <c r="P726" i="23"/>
  <c r="T104" i="27"/>
  <c r="T726" i="23"/>
  <c r="Y104" i="27"/>
  <c r="BW104" i="27" s="1"/>
  <c r="Y726" i="23"/>
  <c r="AJ38" i="27"/>
  <c r="K274" i="23"/>
  <c r="AQ38" i="27"/>
  <c r="R274" i="23"/>
  <c r="AL38" i="27"/>
  <c r="M274" i="23"/>
  <c r="AA38" i="27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BC137" i="27" s="1"/>
  <c r="E759" i="23"/>
  <c r="H759" i="23"/>
  <c r="H137" i="27"/>
  <c r="G137" i="27"/>
  <c r="G759" i="23"/>
  <c r="I759" i="23"/>
  <c r="I137" i="27"/>
  <c r="P137" i="27"/>
  <c r="BN137" i="27" s="1"/>
  <c r="P759" i="23"/>
  <c r="C25" i="29"/>
  <c r="J25" i="29"/>
  <c r="B25" i="29"/>
  <c r="T25" i="29"/>
  <c r="U25" i="29"/>
  <c r="E25" i="29"/>
  <c r="AQ76" i="26"/>
  <c r="AD76" i="26"/>
  <c r="AK76" i="26"/>
  <c r="AX76" i="26"/>
  <c r="AI76" i="26"/>
  <c r="AW76" i="26"/>
  <c r="AK90" i="29"/>
  <c r="AL90" i="29"/>
  <c r="AJ90" i="29"/>
  <c r="AT90" i="29"/>
  <c r="AN90" i="29"/>
  <c r="BM90" i="29" s="1"/>
  <c r="AF90" i="29"/>
  <c r="AS38" i="26"/>
  <c r="AJ38" i="26"/>
  <c r="AM38" i="26"/>
  <c r="AQ38" i="26"/>
  <c r="AK38" i="26"/>
  <c r="AR38" i="26"/>
  <c r="AC123" i="29"/>
  <c r="AL123" i="29"/>
  <c r="BK123" i="29" s="1"/>
  <c r="AH123" i="29"/>
  <c r="BG123" i="29" s="1"/>
  <c r="AW123" i="29"/>
  <c r="AN123" i="29"/>
  <c r="BM123" i="29" s="1"/>
  <c r="AD123" i="29"/>
  <c r="AU62" i="29"/>
  <c r="BT62" i="29" s="1"/>
  <c r="AK62" i="29"/>
  <c r="AT62" i="29"/>
  <c r="AB62" i="29"/>
  <c r="AX62" i="29"/>
  <c r="BW62" i="29" s="1"/>
  <c r="AJ62" i="29"/>
  <c r="J104" i="27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N274" i="23"/>
  <c r="AF38" i="27"/>
  <c r="BE38" i="27" s="1"/>
  <c r="G274" i="23"/>
  <c r="AB38" i="27"/>
  <c r="BA38" i="27" s="1"/>
  <c r="C274" i="23"/>
  <c r="AS38" i="27"/>
  <c r="T274" i="23"/>
  <c r="AK38" i="27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BL137" i="27" s="1"/>
  <c r="N759" i="23"/>
  <c r="D25" i="29"/>
  <c r="L25" i="29"/>
  <c r="Q25" i="29"/>
  <c r="G25" i="29"/>
  <c r="M25" i="29"/>
  <c r="K25" i="29"/>
  <c r="AP76" i="26"/>
  <c r="AU76" i="26"/>
  <c r="AG76" i="26"/>
  <c r="AV76" i="26"/>
  <c r="AL76" i="26"/>
  <c r="AS76" i="26"/>
  <c r="AB90" i="29"/>
  <c r="AD90" i="29"/>
  <c r="AH90" i="29"/>
  <c r="BG90" i="29" s="1"/>
  <c r="AP90" i="29"/>
  <c r="BO90" i="29" s="1"/>
  <c r="AU90" i="29"/>
  <c r="BT90" i="29" s="1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AS123" i="29"/>
  <c r="AR123" i="29"/>
  <c r="AM123" i="29"/>
  <c r="BL123" i="29" s="1"/>
  <c r="AS62" i="29"/>
  <c r="AI62" i="29"/>
  <c r="BH62" i="29" s="1"/>
  <c r="AG62" i="29"/>
  <c r="AF62" i="29"/>
  <c r="AM62" i="29"/>
  <c r="AQ62" i="29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O274" i="23"/>
  <c r="AW38" i="27"/>
  <c r="X274" i="23"/>
  <c r="AV38" i="27"/>
  <c r="W274" i="23"/>
  <c r="AE38" i="27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W25" i="29"/>
  <c r="O25" i="29"/>
  <c r="V25" i="29"/>
  <c r="X25" i="29"/>
  <c r="P25" i="29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AA90" i="29"/>
  <c r="AZ90" i="29" s="1"/>
  <c r="AV90" i="29"/>
  <c r="AQ90" i="29"/>
  <c r="AC90" i="29"/>
  <c r="AS90" i="29"/>
  <c r="BR90" i="29" s="1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AP123" i="29"/>
  <c r="BO123" i="29" s="1"/>
  <c r="AX123" i="29"/>
  <c r="AK123" i="29"/>
  <c r="BJ123" i="29" s="1"/>
  <c r="AV123" i="29"/>
  <c r="AN62" i="29"/>
  <c r="BM62" i="29" s="1"/>
  <c r="AV62" i="29"/>
  <c r="AD62" i="29"/>
  <c r="AH62" i="29"/>
  <c r="AC62" i="29"/>
  <c r="AR62" i="29"/>
  <c r="R104" i="27"/>
  <c r="R726" i="23"/>
  <c r="X104" i="27"/>
  <c r="BV104" i="27" s="1"/>
  <c r="X726" i="23"/>
  <c r="E104" i="27"/>
  <c r="E726" i="23"/>
  <c r="H104" i="27"/>
  <c r="H726" i="23"/>
  <c r="M104" i="27"/>
  <c r="M726" i="23"/>
  <c r="S104" i="27"/>
  <c r="S726" i="23"/>
  <c r="AX38" i="27"/>
  <c r="Y274" i="23"/>
  <c r="AR38" i="27"/>
  <c r="BQ38" i="27" s="1"/>
  <c r="S274" i="23"/>
  <c r="AP38" i="27"/>
  <c r="Q274" i="23"/>
  <c r="AO38" i="27"/>
  <c r="BN38" i="27" s="1"/>
  <c r="P274" i="23"/>
  <c r="AU38" i="27"/>
  <c r="V274" i="23"/>
  <c r="AT38" i="27"/>
  <c r="BS38" i="27" s="1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H25" i="29"/>
  <c r="S25" i="29"/>
  <c r="R25" i="29"/>
  <c r="N25" i="29"/>
  <c r="F25" i="29"/>
  <c r="AE76" i="26"/>
  <c r="AJ76" i="26"/>
  <c r="AO76" i="26"/>
  <c r="AF76" i="26"/>
  <c r="AC76" i="26"/>
  <c r="AA76" i="26"/>
  <c r="AW90" i="29"/>
  <c r="BV90" i="29" s="1"/>
  <c r="AI90" i="29"/>
  <c r="BH90" i="29" s="1"/>
  <c r="AE90" i="29"/>
  <c r="AM90" i="29"/>
  <c r="AX90" i="29"/>
  <c r="AO90" i="29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AN91" i="28"/>
  <c r="AC124" i="28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Z91" i="28" s="1"/>
  <c r="AE91" i="28"/>
  <c r="AH91" i="28"/>
  <c r="AU91" i="28"/>
  <c r="AJ91" i="28"/>
  <c r="AE124" i="28"/>
  <c r="AL124" i="28"/>
  <c r="AA124" i="28"/>
  <c r="AP124" i="28"/>
  <c r="AU124" i="28"/>
  <c r="AU137" i="26"/>
  <c r="AI137" i="26"/>
  <c r="AL137" i="26"/>
  <c r="AG137" i="26"/>
  <c r="AS137" i="26"/>
  <c r="AD137" i="26"/>
  <c r="U63" i="29"/>
  <c r="B63" i="29"/>
  <c r="I63" i="29"/>
  <c r="D63" i="29"/>
  <c r="J63" i="29"/>
  <c r="R63" i="29"/>
  <c r="E63" i="29"/>
  <c r="AA104" i="26"/>
  <c r="AT104" i="26"/>
  <c r="AP104" i="26"/>
  <c r="AD104" i="26"/>
  <c r="AO104" i="26"/>
  <c r="AV104" i="26"/>
  <c r="AC91" i="28"/>
  <c r="AS91" i="28"/>
  <c r="AW91" i="28"/>
  <c r="AI91" i="28"/>
  <c r="AR91" i="28"/>
  <c r="AM91" i="28"/>
  <c r="AI124" i="28"/>
  <c r="AJ124" i="28"/>
  <c r="AD124" i="28"/>
  <c r="AO124" i="28"/>
  <c r="AM124" i="28"/>
  <c r="AF124" i="28"/>
  <c r="BE124" i="28" s="1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AX91" i="28"/>
  <c r="AB91" i="28"/>
  <c r="AD91" i="28"/>
  <c r="AP91" i="28"/>
  <c r="AO91" i="28"/>
  <c r="AG91" i="28"/>
  <c r="AT124" i="28"/>
  <c r="AQ124" i="28"/>
  <c r="AV124" i="28"/>
  <c r="AR124" i="28"/>
  <c r="AH124" i="28"/>
  <c r="AK124" i="28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T1106" i="23"/>
  <c r="AW137" i="27"/>
  <c r="X1106" i="23"/>
  <c r="AE137" i="27"/>
  <c r="F1106" i="23"/>
  <c r="D1106" i="23"/>
  <c r="AC137" i="27"/>
  <c r="AQ137" i="27"/>
  <c r="R1106" i="23"/>
  <c r="G1106" i="23"/>
  <c r="AF137" i="27"/>
  <c r="AF104" i="27"/>
  <c r="AW104" i="27"/>
  <c r="AL104" i="27"/>
  <c r="BK104" i="27" s="1"/>
  <c r="R1073" i="23"/>
  <c r="AQ104" i="27"/>
  <c r="AE104" i="27"/>
  <c r="S1073" i="23"/>
  <c r="AR104" i="27"/>
  <c r="I1106" i="23"/>
  <c r="AH137" i="27"/>
  <c r="BG137" i="27" s="1"/>
  <c r="AK137" i="27"/>
  <c r="L1106" i="23"/>
  <c r="AP137" i="27"/>
  <c r="Q1106" i="23"/>
  <c r="AI137" i="27"/>
  <c r="BH137" i="27" s="1"/>
  <c r="J1106" i="23"/>
  <c r="AX137" i="27"/>
  <c r="Y1106" i="23"/>
  <c r="AL137" i="27"/>
  <c r="M1106" i="23"/>
  <c r="AX104" i="27"/>
  <c r="Y1073" i="23"/>
  <c r="AV104" i="27"/>
  <c r="W1073" i="23"/>
  <c r="AT104" i="27"/>
  <c r="U1073" i="23"/>
  <c r="AU104" i="27"/>
  <c r="V1073" i="23"/>
  <c r="AN104" i="27"/>
  <c r="AB104" i="27"/>
  <c r="C1073" i="23"/>
  <c r="AB137" i="27"/>
  <c r="C1106" i="23"/>
  <c r="N1106" i="23"/>
  <c r="AM137" i="27"/>
  <c r="AA137" i="27"/>
  <c r="B1106" i="23"/>
  <c r="O1106" i="23"/>
  <c r="AN137" i="27"/>
  <c r="P1106" i="23"/>
  <c r="AO137" i="27"/>
  <c r="H1106" i="23"/>
  <c r="AG137" i="27"/>
  <c r="AC104" i="27"/>
  <c r="D1073" i="23"/>
  <c r="AA104" i="27"/>
  <c r="AD104" i="27"/>
  <c r="AH104" i="27"/>
  <c r="I1073" i="23"/>
  <c r="P1073" i="23"/>
  <c r="AO104" i="27"/>
  <c r="H1073" i="23"/>
  <c r="AG104" i="27"/>
  <c r="V1106" i="23"/>
  <c r="AU137" i="27"/>
  <c r="E1106" i="23"/>
  <c r="AD137" i="27"/>
  <c r="AT137" i="27"/>
  <c r="BS137" i="27" s="1"/>
  <c r="U1106" i="23"/>
  <c r="AR137" i="27"/>
  <c r="S1106" i="23"/>
  <c r="AV137" i="27"/>
  <c r="W1106" i="23"/>
  <c r="AJ137" i="27"/>
  <c r="K1106" i="23"/>
  <c r="AI104" i="27"/>
  <c r="AJ104" i="27"/>
  <c r="AP104" i="27"/>
  <c r="AM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AC26" i="28"/>
  <c r="AI26" i="28"/>
  <c r="AO26" i="28"/>
  <c r="AF64" i="28"/>
  <c r="AD64" i="28"/>
  <c r="G77" i="27"/>
  <c r="S77" i="27"/>
  <c r="V77" i="27"/>
  <c r="N92" i="28"/>
  <c r="E92" i="28"/>
  <c r="X125" i="28"/>
  <c r="E125" i="28"/>
  <c r="H63" i="28"/>
  <c r="B63" i="28"/>
  <c r="K63" i="28"/>
  <c r="M63" i="28"/>
  <c r="Y63" i="28"/>
  <c r="P63" i="28"/>
  <c r="AN26" i="28"/>
  <c r="AS26" i="28"/>
  <c r="AJ26" i="28"/>
  <c r="AX26" i="28"/>
  <c r="AH26" i="28"/>
  <c r="BG26" i="28" s="1"/>
  <c r="AT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H77" i="27"/>
  <c r="M77" i="27"/>
  <c r="R77" i="27"/>
  <c r="K77" i="27"/>
  <c r="L77" i="27"/>
  <c r="BJ77" i="27" s="1"/>
  <c r="E77" i="27"/>
  <c r="I92" i="28"/>
  <c r="T92" i="28"/>
  <c r="W92" i="28"/>
  <c r="V92" i="28"/>
  <c r="G92" i="28"/>
  <c r="C92" i="28"/>
  <c r="J125" i="28"/>
  <c r="G125" i="28"/>
  <c r="D125" i="28"/>
  <c r="B125" i="28"/>
  <c r="O125" i="28"/>
  <c r="D63" i="28"/>
  <c r="W63" i="28"/>
  <c r="I63" i="28"/>
  <c r="AB26" i="28"/>
  <c r="AU26" i="28"/>
  <c r="AW64" i="28"/>
  <c r="AA64" i="28"/>
  <c r="W77" i="27"/>
  <c r="U92" i="28"/>
  <c r="O92" i="28"/>
  <c r="H125" i="28"/>
  <c r="C125" i="28"/>
  <c r="F125" i="28"/>
  <c r="K125" i="28"/>
  <c r="F63" i="28"/>
  <c r="BD63" i="28" s="1"/>
  <c r="L63" i="28"/>
  <c r="J63" i="28"/>
  <c r="T63" i="28"/>
  <c r="O63" i="28"/>
  <c r="V63" i="28"/>
  <c r="AA26" i="28"/>
  <c r="AZ26" i="28" s="1"/>
  <c r="AP26" i="28"/>
  <c r="BO26" i="28" s="1"/>
  <c r="AV26" i="28"/>
  <c r="AW26" i="28"/>
  <c r="AQ26" i="28"/>
  <c r="BP26" i="28" s="1"/>
  <c r="AK26" i="28"/>
  <c r="AC64" i="28"/>
  <c r="AL64" i="28"/>
  <c r="AH64" i="28"/>
  <c r="AR64" i="28"/>
  <c r="AM64" i="28"/>
  <c r="AV64" i="28"/>
  <c r="X77" i="27"/>
  <c r="Y77" i="27"/>
  <c r="T77" i="27"/>
  <c r="O77" i="27"/>
  <c r="N77" i="27"/>
  <c r="U77" i="27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BS63" i="28" s="1"/>
  <c r="AJ64" i="28"/>
  <c r="AI64" i="28"/>
  <c r="J77" i="27"/>
  <c r="P77" i="27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BV63" i="28" s="1"/>
  <c r="E63" i="28"/>
  <c r="BC63" i="28" s="1"/>
  <c r="S63" i="28"/>
  <c r="Q63" i="28"/>
  <c r="C63" i="28"/>
  <c r="N63" i="28"/>
  <c r="AE26" i="28"/>
  <c r="AF26" i="28"/>
  <c r="AL26" i="28"/>
  <c r="BK26" i="28" s="1"/>
  <c r="AR26" i="28"/>
  <c r="AG26" i="28"/>
  <c r="AD26" i="28"/>
  <c r="AB64" i="28"/>
  <c r="AQ64" i="28"/>
  <c r="AG64" i="28"/>
  <c r="AE64" i="28"/>
  <c r="AP64" i="28"/>
  <c r="AK64" i="28"/>
  <c r="B77" i="27"/>
  <c r="I77" i="27"/>
  <c r="D77" i="27"/>
  <c r="BB77" i="27" s="1"/>
  <c r="Q77" i="27"/>
  <c r="F77" i="27"/>
  <c r="BD77" i="27" s="1"/>
  <c r="K92" i="28"/>
  <c r="Y92" i="28"/>
  <c r="J92" i="28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G26" i="29"/>
  <c r="W26" i="29"/>
  <c r="BU26" i="29" s="1"/>
  <c r="L26" i="29"/>
  <c r="M26" i="29"/>
  <c r="R26" i="29"/>
  <c r="BP26" i="29" s="1"/>
  <c r="AE63" i="29"/>
  <c r="AJ63" i="29"/>
  <c r="BI63" i="29" s="1"/>
  <c r="AI63" i="29"/>
  <c r="AL63" i="29"/>
  <c r="AN63" i="29"/>
  <c r="BM63" i="29" s="1"/>
  <c r="AO63" i="29"/>
  <c r="BN63" i="29" s="1"/>
  <c r="AA91" i="29"/>
  <c r="AF91" i="29"/>
  <c r="AL91" i="29"/>
  <c r="AW91" i="29"/>
  <c r="BV91" i="29" s="1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BN124" i="29" s="1"/>
  <c r="AM124" i="29"/>
  <c r="AA124" i="29"/>
  <c r="AQ124" i="29"/>
  <c r="BP124" i="29" s="1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BU39" i="27" s="1"/>
  <c r="W275" i="23"/>
  <c r="AX39" i="27"/>
  <c r="Y275" i="23"/>
  <c r="AM39" i="27"/>
  <c r="BL39" i="27" s="1"/>
  <c r="N275" i="23"/>
  <c r="AL39" i="27"/>
  <c r="M275" i="23"/>
  <c r="AJ39" i="27"/>
  <c r="BI39" i="27" s="1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Y26" i="29"/>
  <c r="S26" i="29"/>
  <c r="X26" i="29"/>
  <c r="BV26" i="29" s="1"/>
  <c r="O26" i="29"/>
  <c r="B26" i="29"/>
  <c r="AT63" i="29"/>
  <c r="AH63" i="29"/>
  <c r="AU63" i="29"/>
  <c r="AX63" i="29"/>
  <c r="AF63" i="29"/>
  <c r="AC63" i="29"/>
  <c r="BB63" i="29" s="1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BP91" i="29" s="1"/>
  <c r="AU91" i="29"/>
  <c r="BT91" i="29" s="1"/>
  <c r="AH91" i="29"/>
  <c r="AV91" i="29"/>
  <c r="AI91" i="29"/>
  <c r="AO91" i="29"/>
  <c r="AE91" i="29"/>
  <c r="BD91" i="29" s="1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AG124" i="29"/>
  <c r="BF124" i="29" s="1"/>
  <c r="AR124" i="29"/>
  <c r="AW124" i="29"/>
  <c r="BV124" i="29" s="1"/>
  <c r="AC124" i="29"/>
  <c r="AF124" i="29"/>
  <c r="BE124" i="29" s="1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BE39" i="27" s="1"/>
  <c r="G275" i="23"/>
  <c r="AR39" i="27"/>
  <c r="S275" i="23"/>
  <c r="AK39" i="27"/>
  <c r="L275" i="23"/>
  <c r="AA39" i="27"/>
  <c r="B275" i="23"/>
  <c r="AI39" i="27"/>
  <c r="BH39" i="27" s="1"/>
  <c r="J275" i="23"/>
  <c r="AQ39" i="27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H26" i="29"/>
  <c r="T26" i="29"/>
  <c r="BR26" i="29" s="1"/>
  <c r="V26" i="29"/>
  <c r="BT26" i="29" s="1"/>
  <c r="E26" i="29"/>
  <c r="J26" i="29"/>
  <c r="AB63" i="29"/>
  <c r="AA63" i="29"/>
  <c r="AS63" i="29"/>
  <c r="AM63" i="29"/>
  <c r="BL63" i="29" s="1"/>
  <c r="AW63" i="29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AM91" i="29"/>
  <c r="AS91" i="29"/>
  <c r="AR91" i="29"/>
  <c r="AP91" i="29"/>
  <c r="AT91" i="29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AK124" i="29"/>
  <c r="AE124" i="29"/>
  <c r="AV124" i="29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BD39" i="27" s="1"/>
  <c r="F275" i="23"/>
  <c r="AB39" i="27"/>
  <c r="C275" i="23"/>
  <c r="AS39" i="27"/>
  <c r="BR39" i="27" s="1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E727" i="23"/>
  <c r="I105" i="27"/>
  <c r="I727" i="23"/>
  <c r="N105" i="27"/>
  <c r="N727" i="23"/>
  <c r="T105" i="27"/>
  <c r="F26" i="29"/>
  <c r="Q26" i="29"/>
  <c r="BO26" i="29" s="1"/>
  <c r="I26" i="29"/>
  <c r="BG26" i="29"/>
  <c r="D26" i="29"/>
  <c r="K26" i="29"/>
  <c r="C26" i="29"/>
  <c r="AK63" i="29"/>
  <c r="AD63" i="29"/>
  <c r="AV63" i="29"/>
  <c r="BU63" i="29" s="1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BC91" i="29" s="1"/>
  <c r="AK91" i="29"/>
  <c r="AB91" i="29"/>
  <c r="AX91" i="29"/>
  <c r="AN91" i="29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AI124" i="29"/>
  <c r="AS124" i="29"/>
  <c r="AU124" i="29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BB39" i="27" s="1"/>
  <c r="D275" i="23"/>
  <c r="AP39" i="27"/>
  <c r="Q275" i="23"/>
  <c r="AU39" i="27"/>
  <c r="V275" i="23"/>
  <c r="AT39" i="27"/>
  <c r="U275" i="23"/>
  <c r="AG39" i="27"/>
  <c r="H275" i="23"/>
  <c r="AO39" i="27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AW125" i="28"/>
  <c r="AF125" i="28"/>
  <c r="AD125" i="28"/>
  <c r="AV92" i="28"/>
  <c r="AL92" i="28"/>
  <c r="AG92" i="28"/>
  <c r="AR92" i="28"/>
  <c r="AI92" i="28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U125" i="28"/>
  <c r="AK125" i="28"/>
  <c r="AH125" i="28"/>
  <c r="AO125" i="28"/>
  <c r="AJ125" i="28"/>
  <c r="AO92" i="28"/>
  <c r="AX92" i="28"/>
  <c r="AU92" i="28"/>
  <c r="AH92" i="28"/>
  <c r="AE92" i="28"/>
  <c r="AM92" i="28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AE125" i="28"/>
  <c r="AB125" i="28"/>
  <c r="AC92" i="28"/>
  <c r="AS92" i="28"/>
  <c r="AT92" i="28"/>
  <c r="AJ92" i="28"/>
  <c r="AN92" i="28"/>
  <c r="AK92" i="28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AM125" i="28"/>
  <c r="AI125" i="28"/>
  <c r="AP125" i="28"/>
  <c r="AD92" i="28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K1074" i="23"/>
  <c r="AH105" i="27"/>
  <c r="BG105" i="27" s="1"/>
  <c r="I1074" i="23"/>
  <c r="AE138" i="27"/>
  <c r="F1107" i="23"/>
  <c r="AL138" i="27"/>
  <c r="BK138" i="27" s="1"/>
  <c r="M1107" i="23"/>
  <c r="E1107" i="23"/>
  <c r="AD138" i="27"/>
  <c r="V1107" i="23"/>
  <c r="AU138" i="27"/>
  <c r="AI138" i="27"/>
  <c r="J1107" i="23"/>
  <c r="AR138" i="27"/>
  <c r="BQ138" i="27" s="1"/>
  <c r="S1107" i="23"/>
  <c r="AV105" i="27"/>
  <c r="W1074" i="23"/>
  <c r="AM105" i="27"/>
  <c r="N1074" i="23"/>
  <c r="U1074" i="23"/>
  <c r="AT105" i="27"/>
  <c r="AC105" i="27"/>
  <c r="D1074" i="23"/>
  <c r="AL105" i="27"/>
  <c r="M1074" i="23"/>
  <c r="G1074" i="23"/>
  <c r="AF105" i="27"/>
  <c r="AH138" i="27"/>
  <c r="I1107" i="23"/>
  <c r="AQ138" i="27"/>
  <c r="R1107" i="23"/>
  <c r="AJ138" i="27"/>
  <c r="K1107" i="23"/>
  <c r="Q1107" i="23"/>
  <c r="AP138" i="27"/>
  <c r="H1107" i="23"/>
  <c r="AG138" i="27"/>
  <c r="D1107" i="23"/>
  <c r="AC138" i="27"/>
  <c r="N135" i="23"/>
  <c r="H1074" i="23"/>
  <c r="AG105" i="27"/>
  <c r="AU105" i="27"/>
  <c r="V1074" i="23"/>
  <c r="AA105" i="27"/>
  <c r="B1074" i="23"/>
  <c r="AR105" i="27"/>
  <c r="S1074" i="23"/>
  <c r="AB105" i="27"/>
  <c r="C1074" i="23"/>
  <c r="AI105" i="27"/>
  <c r="J1074" i="23"/>
  <c r="AW138" i="27"/>
  <c r="X1107" i="23"/>
  <c r="C1107" i="23"/>
  <c r="AB138" i="27"/>
  <c r="G1107" i="23"/>
  <c r="AF138" i="27"/>
  <c r="AV138" i="27"/>
  <c r="W1107" i="23"/>
  <c r="AX138" i="27"/>
  <c r="Y1107" i="23"/>
  <c r="AS138" i="27"/>
  <c r="T1107" i="23"/>
  <c r="AK138" i="27"/>
  <c r="L1107" i="23"/>
  <c r="AE105" i="27"/>
  <c r="F1074" i="23"/>
  <c r="Y1074" i="23"/>
  <c r="AX105" i="27"/>
  <c r="AW105" i="27"/>
  <c r="X1074" i="23"/>
  <c r="L1074" i="23"/>
  <c r="AK105" i="27"/>
  <c r="AN105" i="27"/>
  <c r="O1074" i="23"/>
  <c r="AN138" i="27"/>
  <c r="BM138" i="27" s="1"/>
  <c r="O1107" i="23"/>
  <c r="AA138" i="27"/>
  <c r="AZ138" i="27" s="1"/>
  <c r="B1107" i="23"/>
  <c r="AT138" i="27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U78" i="27"/>
  <c r="BS78" i="27" s="1"/>
  <c r="AF65" i="28"/>
  <c r="AA65" i="28"/>
  <c r="S64" i="28"/>
  <c r="BQ64" i="28" s="1"/>
  <c r="F64" i="28"/>
  <c r="AH27" i="28"/>
  <c r="AL27" i="28"/>
  <c r="G126" i="28"/>
  <c r="D126" i="28"/>
  <c r="N93" i="28"/>
  <c r="W93" i="28"/>
  <c r="F93" i="28"/>
  <c r="G93" i="28"/>
  <c r="F78" i="27"/>
  <c r="W78" i="27"/>
  <c r="V78" i="27"/>
  <c r="K78" i="27"/>
  <c r="BI78" i="27" s="1"/>
  <c r="Q78" i="27"/>
  <c r="D78" i="27"/>
  <c r="AE65" i="28"/>
  <c r="AB65" i="28"/>
  <c r="AI65" i="28"/>
  <c r="AP65" i="28"/>
  <c r="AK65" i="28"/>
  <c r="AH65" i="28"/>
  <c r="P64" i="28"/>
  <c r="E64" i="28"/>
  <c r="D64" i="28"/>
  <c r="X64" i="28"/>
  <c r="K64" i="28"/>
  <c r="W64" i="28"/>
  <c r="O64" i="28"/>
  <c r="AC27" i="28"/>
  <c r="AK27" i="28"/>
  <c r="AR27" i="28"/>
  <c r="AP27" i="28"/>
  <c r="BO27" i="28" s="1"/>
  <c r="AS27" i="28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BL78" i="27" s="1"/>
  <c r="R78" i="27"/>
  <c r="AM65" i="28"/>
  <c r="AE27" i="28"/>
  <c r="BD27" i="28" s="1"/>
  <c r="AU27" i="28"/>
  <c r="K126" i="28"/>
  <c r="B126" i="28"/>
  <c r="B93" i="28"/>
  <c r="D93" i="28"/>
  <c r="Y93" i="28"/>
  <c r="L78" i="27"/>
  <c r="H78" i="27"/>
  <c r="Y78" i="27"/>
  <c r="E78" i="27"/>
  <c r="C78" i="27"/>
  <c r="P78" i="27"/>
  <c r="M78" i="27"/>
  <c r="AJ65" i="28"/>
  <c r="AX65" i="28"/>
  <c r="AR65" i="28"/>
  <c r="AS65" i="28"/>
  <c r="AG65" i="28"/>
  <c r="AN65" i="28"/>
  <c r="Q64" i="28"/>
  <c r="T64" i="28"/>
  <c r="B64" i="28"/>
  <c r="AZ64" i="28" s="1"/>
  <c r="G64" i="28"/>
  <c r="Y64" i="28"/>
  <c r="V64" i="28"/>
  <c r="K170" i="23"/>
  <c r="Q170" i="23"/>
  <c r="B170" i="23"/>
  <c r="X170" i="23"/>
  <c r="J170" i="23"/>
  <c r="U170" i="23"/>
  <c r="AF27" i="28"/>
  <c r="AJ27" i="28"/>
  <c r="AG27" i="28"/>
  <c r="BF27" i="28" s="1"/>
  <c r="AQ27" i="28"/>
  <c r="AV27" i="28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X78" i="27"/>
  <c r="AQ65" i="28"/>
  <c r="AC65" i="28"/>
  <c r="AL65" i="28"/>
  <c r="R64" i="28"/>
  <c r="H64" i="28"/>
  <c r="J64" i="28"/>
  <c r="BH64" i="28" s="1"/>
  <c r="AX27" i="28"/>
  <c r="AT27" i="28"/>
  <c r="L126" i="28"/>
  <c r="R126" i="28"/>
  <c r="G78" i="27"/>
  <c r="BE78" i="27" s="1"/>
  <c r="J78" i="27"/>
  <c r="O78" i="27"/>
  <c r="I78" i="27"/>
  <c r="S78" i="27"/>
  <c r="AT65" i="28"/>
  <c r="AV65" i="28"/>
  <c r="AW65" i="28"/>
  <c r="AD65" i="28"/>
  <c r="AU65" i="28"/>
  <c r="AO65" i="28"/>
  <c r="U64" i="28"/>
  <c r="M64" i="28"/>
  <c r="C64" i="28"/>
  <c r="L64" i="28"/>
  <c r="BJ64" i="28" s="1"/>
  <c r="I64" i="28"/>
  <c r="N64" i="28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BL27" i="28" s="1"/>
  <c r="AB27" i="28"/>
  <c r="AD27" i="28"/>
  <c r="AI27" i="28"/>
  <c r="AO27" i="28"/>
  <c r="BN27" i="28" s="1"/>
  <c r="V126" i="28"/>
  <c r="U126" i="28"/>
  <c r="I126" i="28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AK92" i="29"/>
  <c r="AT92" i="29"/>
  <c r="AG92" i="29"/>
  <c r="AN92" i="29"/>
  <c r="AR64" i="29"/>
  <c r="AF64" i="29"/>
  <c r="BE64" i="29" s="1"/>
  <c r="AP64" i="29"/>
  <c r="AO64" i="29"/>
  <c r="BN64" i="29" s="1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X27" i="29"/>
  <c r="L27" i="29"/>
  <c r="W27" i="29"/>
  <c r="BU27" i="29" s="1"/>
  <c r="O27" i="29"/>
  <c r="BM27" i="29" s="1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AQ125" i="29"/>
  <c r="BP125" i="29" s="1"/>
  <c r="AX125" i="29"/>
  <c r="AU125" i="29"/>
  <c r="AJ125" i="29"/>
  <c r="AP125" i="29"/>
  <c r="AA40" i="27"/>
  <c r="B276" i="23"/>
  <c r="AC40" i="27"/>
  <c r="BB40" i="27" s="1"/>
  <c r="D276" i="23"/>
  <c r="AQ40" i="27"/>
  <c r="R276" i="23"/>
  <c r="AB40" i="27"/>
  <c r="C276" i="23"/>
  <c r="AN40" i="27"/>
  <c r="O276" i="23"/>
  <c r="AR40" i="27"/>
  <c r="BQ40" i="27" s="1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AJ92" i="29"/>
  <c r="AU92" i="29"/>
  <c r="AD92" i="29"/>
  <c r="BC92" i="29" s="1"/>
  <c r="AA92" i="29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BS27" i="29" s="1"/>
  <c r="C27" i="29"/>
  <c r="BA27" i="29" s="1"/>
  <c r="H27" i="29"/>
  <c r="F27" i="29"/>
  <c r="Y27" i="29"/>
  <c r="BW27" i="29" s="1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AH125" i="29"/>
  <c r="AI125" i="29"/>
  <c r="AT125" i="29"/>
  <c r="AE125" i="29"/>
  <c r="AS40" i="27"/>
  <c r="T276" i="23"/>
  <c r="AP40" i="27"/>
  <c r="Q276" i="23"/>
  <c r="AO40" i="27"/>
  <c r="P276" i="23"/>
  <c r="AE40" i="27"/>
  <c r="BD40" i="27" s="1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AC92" i="29"/>
  <c r="AI92" i="29"/>
  <c r="AW92" i="29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D27" i="29"/>
  <c r="BB27" i="29" s="1"/>
  <c r="N27" i="29"/>
  <c r="E27" i="29"/>
  <c r="BC27" i="29" s="1"/>
  <c r="P27" i="29"/>
  <c r="R27" i="29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M276" i="23"/>
  <c r="AF40" i="27"/>
  <c r="G276" i="23"/>
  <c r="AD40" i="27"/>
  <c r="BC40" i="27" s="1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AF92" i="29"/>
  <c r="AP92" i="29"/>
  <c r="AR92" i="29"/>
  <c r="AL92" i="29"/>
  <c r="AV92" i="29"/>
  <c r="AQ64" i="29"/>
  <c r="AV64" i="29"/>
  <c r="AJ64" i="29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AZ27" i="29" s="1"/>
  <c r="S27" i="29"/>
  <c r="K27" i="29"/>
  <c r="V27" i="29"/>
  <c r="J27" i="29"/>
  <c r="Q27" i="29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AV125" i="29"/>
  <c r="AK125" i="29"/>
  <c r="AR125" i="29"/>
  <c r="AF125" i="29"/>
  <c r="AM125" i="29"/>
  <c r="AM40" i="27"/>
  <c r="N276" i="23"/>
  <c r="AI40" i="27"/>
  <c r="J276" i="23"/>
  <c r="AG40" i="27"/>
  <c r="H276" i="23"/>
  <c r="AK40" i="27"/>
  <c r="L276" i="23"/>
  <c r="AV40" i="27"/>
  <c r="W276" i="23"/>
  <c r="AH40" i="27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AS126" i="28"/>
  <c r="AT126" i="28"/>
  <c r="AI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AG93" i="28"/>
  <c r="AW93" i="28"/>
  <c r="AS93" i="28"/>
  <c r="AR93" i="28"/>
  <c r="AL93" i="28"/>
  <c r="AE126" i="28"/>
  <c r="BD126" i="28" s="1"/>
  <c r="AW126" i="28"/>
  <c r="AU126" i="28"/>
  <c r="AV126" i="28"/>
  <c r="AO126" i="28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P93" i="28"/>
  <c r="BO93" i="28" s="1"/>
  <c r="AE93" i="28"/>
  <c r="AM93" i="28"/>
  <c r="AJ93" i="28"/>
  <c r="AG126" i="28"/>
  <c r="AN126" i="28"/>
  <c r="AX126" i="28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AU93" i="28"/>
  <c r="BT93" i="28" s="1"/>
  <c r="AC93" i="28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R126" i="28"/>
  <c r="AH126" i="28"/>
  <c r="AL126" i="28"/>
  <c r="AM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BJ93" i="28" s="1"/>
  <c r="AT93" i="28"/>
  <c r="AF93" i="28"/>
  <c r="AB93" i="28"/>
  <c r="AD93" i="28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BE106" i="27" s="1"/>
  <c r="G1075" i="23"/>
  <c r="AM106" i="27"/>
  <c r="N1075" i="23"/>
  <c r="D1075" i="23"/>
  <c r="AC106" i="27"/>
  <c r="AE106" i="27"/>
  <c r="F1075" i="23"/>
  <c r="AS106" i="27"/>
  <c r="T1075" i="23"/>
  <c r="AS139" i="27"/>
  <c r="T1108" i="23"/>
  <c r="AW139" i="27"/>
  <c r="BV139" i="27" s="1"/>
  <c r="X1108" i="23"/>
  <c r="AE139" i="27"/>
  <c r="F1108" i="23"/>
  <c r="AO139" i="27"/>
  <c r="P1108" i="23"/>
  <c r="AA139" i="27"/>
  <c r="B1108" i="23"/>
  <c r="Y1075" i="23"/>
  <c r="AX106" i="27"/>
  <c r="BW106" i="27" s="1"/>
  <c r="AJ106" i="27"/>
  <c r="K1075" i="23"/>
  <c r="H1075" i="23"/>
  <c r="AG106" i="27"/>
  <c r="C1075" i="23"/>
  <c r="AB106" i="27"/>
  <c r="AV106" i="27"/>
  <c r="W1075" i="23"/>
  <c r="AQ106" i="27"/>
  <c r="R1075" i="23"/>
  <c r="P1075" i="23"/>
  <c r="AO106" i="27"/>
  <c r="AH139" i="27"/>
  <c r="I1108" i="23"/>
  <c r="AQ139" i="27"/>
  <c r="BP139" i="27" s="1"/>
  <c r="R1108" i="23"/>
  <c r="C1108" i="23"/>
  <c r="AB139" i="27"/>
  <c r="BA139" i="27" s="1"/>
  <c r="AP139" i="27"/>
  <c r="BO139" i="27" s="1"/>
  <c r="Q1108" i="23"/>
  <c r="U1108" i="23"/>
  <c r="AT139" i="27"/>
  <c r="N1108" i="23"/>
  <c r="AM139" i="27"/>
  <c r="AR106" i="27"/>
  <c r="S1075" i="23"/>
  <c r="AP106" i="27"/>
  <c r="Q1075" i="23"/>
  <c r="X1075" i="23"/>
  <c r="AW106" i="27"/>
  <c r="E1075" i="23"/>
  <c r="AD106" i="27"/>
  <c r="V1075" i="23"/>
  <c r="AU106" i="27"/>
  <c r="O1075" i="23"/>
  <c r="AN106" i="27"/>
  <c r="AI139" i="27"/>
  <c r="J1108" i="23"/>
  <c r="AJ139" i="27"/>
  <c r="K1108" i="23"/>
  <c r="AR139" i="27"/>
  <c r="S1108" i="23"/>
  <c r="O1108" i="23"/>
  <c r="AN139" i="27"/>
  <c r="AD139" i="27"/>
  <c r="E1108" i="23"/>
  <c r="V1108" i="23"/>
  <c r="AU139" i="27"/>
  <c r="AI106" i="27"/>
  <c r="J1075" i="23"/>
  <c r="B1075" i="23"/>
  <c r="AA106" i="27"/>
  <c r="AT106" i="27"/>
  <c r="U1075" i="23"/>
  <c r="AL106" i="27"/>
  <c r="BK106" i="27" s="1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S65" i="28"/>
  <c r="P65" i="28"/>
  <c r="BN65" i="28" s="1"/>
  <c r="V65" i="28"/>
  <c r="BT65" i="28" s="1"/>
  <c r="AV28" i="28"/>
  <c r="BU28" i="28" s="1"/>
  <c r="AH28" i="28"/>
  <c r="J171" i="23"/>
  <c r="N127" i="28"/>
  <c r="I127" i="28"/>
  <c r="U127" i="28"/>
  <c r="AX66" i="28"/>
  <c r="AH66" i="28"/>
  <c r="AK66" i="28"/>
  <c r="I94" i="28"/>
  <c r="B94" i="28"/>
  <c r="M94" i="28"/>
  <c r="L94" i="28"/>
  <c r="T94" i="28"/>
  <c r="X94" i="28"/>
  <c r="J79" i="27"/>
  <c r="Q79" i="27"/>
  <c r="BO79" i="27" s="1"/>
  <c r="B79" i="27"/>
  <c r="L79" i="27"/>
  <c r="BJ79" i="27" s="1"/>
  <c r="C79" i="27"/>
  <c r="M79" i="27"/>
  <c r="M65" i="28"/>
  <c r="U65" i="28"/>
  <c r="Y65" i="28"/>
  <c r="L65" i="28"/>
  <c r="Q65" i="28"/>
  <c r="AI28" i="28"/>
  <c r="AQ28" i="28"/>
  <c r="AC28" i="28"/>
  <c r="AT28" i="28"/>
  <c r="AX28" i="28"/>
  <c r="AK28" i="28"/>
  <c r="G127" i="28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BM79" i="27" s="1"/>
  <c r="R79" i="27"/>
  <c r="B65" i="28"/>
  <c r="AZ65" i="28" s="1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AW28" i="28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G79" i="27"/>
  <c r="BE79" i="27" s="1"/>
  <c r="E79" i="27"/>
  <c r="S79" i="27"/>
  <c r="N79" i="27"/>
  <c r="BL79" i="27" s="1"/>
  <c r="D79" i="27"/>
  <c r="BB79" i="27" s="1"/>
  <c r="H65" i="28"/>
  <c r="X65" i="28"/>
  <c r="K65" i="28"/>
  <c r="O65" i="28"/>
  <c r="C65" i="28"/>
  <c r="N65" i="28"/>
  <c r="AU28" i="28"/>
  <c r="AE28" i="28"/>
  <c r="BD28" i="28" s="1"/>
  <c r="AF28" i="28"/>
  <c r="BE28" i="28" s="1"/>
  <c r="AM28" i="28"/>
  <c r="AA28" i="28"/>
  <c r="AZ28" i="28" s="1"/>
  <c r="AD28" i="28"/>
  <c r="BC28" i="28" s="1"/>
  <c r="V127" i="28"/>
  <c r="O127" i="28"/>
  <c r="C127" i="28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K79" i="27"/>
  <c r="BI79" i="27" s="1"/>
  <c r="E65" i="28"/>
  <c r="R65" i="28"/>
  <c r="BP65" i="28" s="1"/>
  <c r="AN28" i="28"/>
  <c r="U94" i="28"/>
  <c r="W94" i="28"/>
  <c r="G94" i="28"/>
  <c r="P94" i="28"/>
  <c r="Q94" i="28"/>
  <c r="H94" i="28"/>
  <c r="T79" i="27"/>
  <c r="V79" i="27"/>
  <c r="H79" i="27"/>
  <c r="P79" i="27"/>
  <c r="U79" i="27"/>
  <c r="F79" i="27"/>
  <c r="D65" i="28"/>
  <c r="W65" i="28"/>
  <c r="BU65" i="28" s="1"/>
  <c r="I65" i="28"/>
  <c r="G65" i="28"/>
  <c r="J65" i="28"/>
  <c r="F65" i="28"/>
  <c r="AR28" i="28"/>
  <c r="AG28" i="28"/>
  <c r="AO28" i="28"/>
  <c r="BN28" i="28" s="1"/>
  <c r="AB28" i="28"/>
  <c r="BA28" i="28" s="1"/>
  <c r="AL28" i="28"/>
  <c r="AS28" i="28"/>
  <c r="F127" i="28"/>
  <c r="W127" i="28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R128" i="29"/>
  <c r="O95" i="29"/>
  <c r="X95" i="29"/>
  <c r="P95" i="29"/>
  <c r="K95" i="29"/>
  <c r="I95" i="29"/>
  <c r="J95" i="29"/>
  <c r="S128" i="29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C277" i="23"/>
  <c r="AO41" i="27"/>
  <c r="P277" i="23"/>
  <c r="AN41" i="27"/>
  <c r="O277" i="23"/>
  <c r="AQ41" i="27"/>
  <c r="R277" i="23"/>
  <c r="AX41" i="27"/>
  <c r="Y277" i="23"/>
  <c r="AK41" i="27"/>
  <c r="L277" i="23"/>
  <c r="AL126" i="29"/>
  <c r="AI126" i="29"/>
  <c r="AC126" i="29"/>
  <c r="AV126" i="29"/>
  <c r="AH126" i="29"/>
  <c r="BG126" i="29" s="1"/>
  <c r="AW126" i="29"/>
  <c r="AF65" i="29"/>
  <c r="AM65" i="29"/>
  <c r="AN65" i="29"/>
  <c r="AV65" i="29"/>
  <c r="AT65" i="29"/>
  <c r="AR65" i="29"/>
  <c r="BQ65" i="29" s="1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V28" i="29"/>
  <c r="BT28" i="29" s="1"/>
  <c r="U28" i="29"/>
  <c r="O28" i="29"/>
  <c r="F28" i="29"/>
  <c r="BD28" i="29" s="1"/>
  <c r="Y28" i="29"/>
  <c r="AW41" i="26"/>
  <c r="AB41" i="26"/>
  <c r="AH41" i="26"/>
  <c r="AX41" i="26"/>
  <c r="AO41" i="26"/>
  <c r="AD41" i="26"/>
  <c r="AT93" i="29"/>
  <c r="AP93" i="29"/>
  <c r="AS93" i="29"/>
  <c r="AV93" i="29"/>
  <c r="AW93" i="29"/>
  <c r="BV93" i="29" s="1"/>
  <c r="AR93" i="29"/>
  <c r="F729" i="23"/>
  <c r="F107" i="27"/>
  <c r="S107" i="27"/>
  <c r="S729" i="23"/>
  <c r="G107" i="27"/>
  <c r="G729" i="23"/>
  <c r="U729" i="23"/>
  <c r="U107" i="27"/>
  <c r="X107" i="27"/>
  <c r="X729" i="23"/>
  <c r="Q107" i="27"/>
  <c r="Q729" i="23"/>
  <c r="AR41" i="27"/>
  <c r="BQ41" i="27" s="1"/>
  <c r="S277" i="23"/>
  <c r="AF41" i="27"/>
  <c r="G277" i="23"/>
  <c r="AT41" i="27"/>
  <c r="U277" i="23"/>
  <c r="AA41" i="27"/>
  <c r="B277" i="23"/>
  <c r="AH41" i="27"/>
  <c r="I277" i="23"/>
  <c r="AW41" i="27"/>
  <c r="X277" i="23"/>
  <c r="AS126" i="29"/>
  <c r="AG126" i="29"/>
  <c r="AO126" i="29"/>
  <c r="AM126" i="29"/>
  <c r="AE126" i="29"/>
  <c r="AA126" i="29"/>
  <c r="AD65" i="29"/>
  <c r="AU65" i="29"/>
  <c r="AW65" i="29"/>
  <c r="AK65" i="29"/>
  <c r="AB65" i="29"/>
  <c r="BA65" i="29" s="1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BB28" i="29" s="1"/>
  <c r="H28" i="29"/>
  <c r="I28" i="29"/>
  <c r="BG28" i="29" s="1"/>
  <c r="K28" i="29"/>
  <c r="N28" i="29"/>
  <c r="M28" i="29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AK93" i="29"/>
  <c r="AL93" i="29"/>
  <c r="BK93" i="29" s="1"/>
  <c r="AM93" i="29"/>
  <c r="AX93" i="29"/>
  <c r="AB93" i="29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D277" i="23"/>
  <c r="AL41" i="27"/>
  <c r="M277" i="23"/>
  <c r="AD41" i="27"/>
  <c r="E277" i="23"/>
  <c r="AT126" i="29"/>
  <c r="AB126" i="29"/>
  <c r="AJ126" i="29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AO65" i="29"/>
  <c r="AP65" i="29"/>
  <c r="AG65" i="29"/>
  <c r="BF65" i="29" s="1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BV28" i="29" s="1"/>
  <c r="S28" i="29"/>
  <c r="G28" i="29"/>
  <c r="T28" i="29"/>
  <c r="J28" i="29"/>
  <c r="BH28" i="29" s="1"/>
  <c r="E28" i="29"/>
  <c r="AQ41" i="26"/>
  <c r="AI41" i="26"/>
  <c r="AM41" i="26"/>
  <c r="AS41" i="26"/>
  <c r="AU41" i="26"/>
  <c r="AA41" i="26"/>
  <c r="AH93" i="29"/>
  <c r="AI93" i="29"/>
  <c r="AJ93" i="29"/>
  <c r="AE93" i="29"/>
  <c r="AO93" i="29"/>
  <c r="BN93" i="29" s="1"/>
  <c r="AF93" i="29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H277" i="23"/>
  <c r="AP41" i="27"/>
  <c r="Q277" i="23"/>
  <c r="AV41" i="27"/>
  <c r="BU41" i="27" s="1"/>
  <c r="W277" i="23"/>
  <c r="AJ41" i="27"/>
  <c r="K277" i="23"/>
  <c r="AM41" i="27"/>
  <c r="BL41" i="27" s="1"/>
  <c r="N277" i="23"/>
  <c r="AS41" i="27"/>
  <c r="T277" i="23"/>
  <c r="AX126" i="29"/>
  <c r="AF126" i="29"/>
  <c r="AD126" i="29"/>
  <c r="AP126" i="29"/>
  <c r="AQ126" i="29"/>
  <c r="BP126" i="29" s="1"/>
  <c r="AR126" i="29"/>
  <c r="AI65" i="29"/>
  <c r="AX65" i="29"/>
  <c r="AQ65" i="29"/>
  <c r="AL65" i="29"/>
  <c r="AH65" i="29"/>
  <c r="AJ65" i="29"/>
  <c r="BI65" i="29" s="1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W28" i="29"/>
  <c r="BU28" i="29" s="1"/>
  <c r="C28" i="29"/>
  <c r="R28" i="29"/>
  <c r="B28" i="29"/>
  <c r="L28" i="29"/>
  <c r="BJ28" i="29" s="1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BM93" i="29" s="1"/>
  <c r="AG93" i="29"/>
  <c r="AA93" i="29"/>
  <c r="AC93" i="29"/>
  <c r="AU93" i="29"/>
  <c r="AD93" i="29"/>
  <c r="M107" i="27"/>
  <c r="M729" i="23"/>
  <c r="P107" i="27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AK127" i="28"/>
  <c r="AV127" i="28"/>
  <c r="AT127" i="28"/>
  <c r="BS127" i="28" s="1"/>
  <c r="AR127" i="28"/>
  <c r="B66" i="29"/>
  <c r="AK140" i="26"/>
  <c r="AR140" i="26"/>
  <c r="AC140" i="26"/>
  <c r="AO140" i="26"/>
  <c r="AV140" i="26"/>
  <c r="AE140" i="26"/>
  <c r="AE94" i="28"/>
  <c r="AQ94" i="28"/>
  <c r="BP94" i="28" s="1"/>
  <c r="AX94" i="28"/>
  <c r="AT94" i="28"/>
  <c r="AO94" i="28"/>
  <c r="AN94" i="28"/>
  <c r="AH107" i="26"/>
  <c r="AJ107" i="26"/>
  <c r="AU107" i="26"/>
  <c r="AE107" i="26"/>
  <c r="AL107" i="26"/>
  <c r="AR107" i="26"/>
  <c r="AE127" i="28"/>
  <c r="AN127" i="28"/>
  <c r="AJ127" i="28"/>
  <c r="AL127" i="28"/>
  <c r="AC127" i="28"/>
  <c r="AI127" i="28"/>
  <c r="X66" i="29"/>
  <c r="AB140" i="26"/>
  <c r="AD140" i="26"/>
  <c r="AX140" i="26"/>
  <c r="AL140" i="26"/>
  <c r="AS140" i="26"/>
  <c r="AF140" i="26"/>
  <c r="AW94" i="28"/>
  <c r="AU94" i="28"/>
  <c r="AP94" i="28"/>
  <c r="BO94" i="28" s="1"/>
  <c r="AJ94" i="28"/>
  <c r="AC94" i="28"/>
  <c r="AK94" i="28"/>
  <c r="BJ94" i="28" s="1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BR127" i="28" s="1"/>
  <c r="H66" i="29"/>
  <c r="V66" i="29"/>
  <c r="AJ140" i="26"/>
  <c r="AA140" i="26"/>
  <c r="AU140" i="26"/>
  <c r="AP140" i="26"/>
  <c r="AN140" i="26"/>
  <c r="AI140" i="26"/>
  <c r="AD94" i="28"/>
  <c r="AR94" i="28"/>
  <c r="AI94" i="28"/>
  <c r="AA94" i="28"/>
  <c r="AF94" i="28"/>
  <c r="AM94" i="28"/>
  <c r="AG107" i="26"/>
  <c r="AO107" i="26"/>
  <c r="AP107" i="26"/>
  <c r="AF107" i="26"/>
  <c r="AS107" i="26"/>
  <c r="AT107" i="26"/>
  <c r="AP127" i="28"/>
  <c r="BO127" i="28" s="1"/>
  <c r="AQ127" i="28"/>
  <c r="AF127" i="28"/>
  <c r="AO127" i="28"/>
  <c r="BN127" i="28" s="1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BU94" i="28" s="1"/>
  <c r="AH94" i="28"/>
  <c r="BG94" i="28" s="1"/>
  <c r="AS94" i="28"/>
  <c r="AB94" i="28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Q1076" i="23"/>
  <c r="AP107" i="27"/>
  <c r="K1076" i="23"/>
  <c r="AJ107" i="27"/>
  <c r="AV140" i="27"/>
  <c r="W1109" i="23"/>
  <c r="N1109" i="23"/>
  <c r="AM140" i="27"/>
  <c r="H1109" i="23"/>
  <c r="AG140" i="27"/>
  <c r="Q1109" i="23"/>
  <c r="AP140" i="27"/>
  <c r="AS140" i="27"/>
  <c r="T1109" i="23"/>
  <c r="K1109" i="23"/>
  <c r="AJ140" i="27"/>
  <c r="AG107" i="27"/>
  <c r="H1076" i="23"/>
  <c r="AM107" i="27"/>
  <c r="N1076" i="23"/>
  <c r="AK107" i="27"/>
  <c r="AH107" i="27"/>
  <c r="I1076" i="23"/>
  <c r="AI107" i="27"/>
  <c r="J1076" i="23"/>
  <c r="AR107" i="27"/>
  <c r="S1076" i="23"/>
  <c r="J1109" i="23"/>
  <c r="AI140" i="27"/>
  <c r="AN140" i="27"/>
  <c r="O1109" i="23"/>
  <c r="AT140" i="27"/>
  <c r="U1109" i="23"/>
  <c r="B1109" i="23"/>
  <c r="AA140" i="27"/>
  <c r="I1109" i="23"/>
  <c r="AH140" i="27"/>
  <c r="V1109" i="23"/>
  <c r="AU140" i="27"/>
  <c r="AO107" i="27"/>
  <c r="P1076" i="23"/>
  <c r="B1076" i="23"/>
  <c r="AA107" i="27"/>
  <c r="AV107" i="27"/>
  <c r="V1076" i="23"/>
  <c r="AU107" i="27"/>
  <c r="F1076" i="23"/>
  <c r="AE107" i="27"/>
  <c r="BD107" i="27" s="1"/>
  <c r="T1076" i="23"/>
  <c r="AS107" i="27"/>
  <c r="BR107" i="27" s="1"/>
  <c r="AF140" i="27"/>
  <c r="G1109" i="23"/>
  <c r="AW140" i="27"/>
  <c r="X1109" i="23"/>
  <c r="P1109" i="23"/>
  <c r="AO140" i="27"/>
  <c r="AQ140" i="27"/>
  <c r="R1109" i="23"/>
  <c r="AB140" i="27"/>
  <c r="BA140" i="27" s="1"/>
  <c r="C1109" i="23"/>
  <c r="AX140" i="27"/>
  <c r="Y1109" i="23"/>
  <c r="AD107" i="27"/>
  <c r="E1076" i="23"/>
  <c r="U1076" i="23"/>
  <c r="AT107" i="27"/>
  <c r="AQ107" i="27"/>
  <c r="BP107" i="27" s="1"/>
  <c r="D1076" i="23"/>
  <c r="AC107" i="27"/>
  <c r="G1076" i="23"/>
  <c r="AF107" i="27"/>
  <c r="AX107" i="27"/>
  <c r="Y1076" i="23"/>
  <c r="S1109" i="23"/>
  <c r="AR140" i="27"/>
  <c r="E1109" i="23"/>
  <c r="AD140" i="27"/>
  <c r="AC140" i="27"/>
  <c r="D1109" i="23"/>
  <c r="M1109" i="23"/>
  <c r="AL140" i="27"/>
  <c r="L1109" i="23"/>
  <c r="AK140" i="27"/>
  <c r="BJ140" i="27" s="1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AF29" i="28"/>
  <c r="AA29" i="28"/>
  <c r="D66" i="28"/>
  <c r="E66" i="28"/>
  <c r="V95" i="28"/>
  <c r="N95" i="28"/>
  <c r="B95" i="28"/>
  <c r="C95" i="28"/>
  <c r="J128" i="28"/>
  <c r="F128" i="28"/>
  <c r="K128" i="28"/>
  <c r="J80" i="27"/>
  <c r="BH80" i="27" s="1"/>
  <c r="E80" i="27"/>
  <c r="BC80" i="27" s="1"/>
  <c r="V80" i="27"/>
  <c r="AD67" i="28"/>
  <c r="AU67" i="28"/>
  <c r="AR67" i="28"/>
  <c r="AT67" i="28"/>
  <c r="AM67" i="28"/>
  <c r="AJ67" i="28"/>
  <c r="AB29" i="28"/>
  <c r="BA29" i="28" s="1"/>
  <c r="AJ29" i="28"/>
  <c r="AV29" i="28"/>
  <c r="BU29" i="28" s="1"/>
  <c r="AM29" i="28"/>
  <c r="BL29" i="28" s="1"/>
  <c r="AH29" i="28"/>
  <c r="BG29" i="28" s="1"/>
  <c r="AQ29" i="28"/>
  <c r="BP29" i="28" s="1"/>
  <c r="G66" i="28"/>
  <c r="H66" i="28"/>
  <c r="S66" i="28"/>
  <c r="N66" i="28"/>
  <c r="O66" i="28"/>
  <c r="M66" i="28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P80" i="27"/>
  <c r="R80" i="27"/>
  <c r="BP80" i="27" s="1"/>
  <c r="C80" i="27"/>
  <c r="H80" i="27"/>
  <c r="M80" i="27"/>
  <c r="AA67" i="28"/>
  <c r="AL67" i="28"/>
  <c r="BK67" i="28" s="1"/>
  <c r="AX29" i="28"/>
  <c r="AU29" i="28"/>
  <c r="AW29" i="28"/>
  <c r="R66" i="28"/>
  <c r="BP66" i="28" s="1"/>
  <c r="I66" i="28"/>
  <c r="W66" i="28"/>
  <c r="U66" i="28"/>
  <c r="BS66" i="28" s="1"/>
  <c r="X95" i="28"/>
  <c r="BV95" i="28" s="1"/>
  <c r="O95" i="28"/>
  <c r="X128" i="28"/>
  <c r="G128" i="28"/>
  <c r="L128" i="28"/>
  <c r="BJ128" i="28" s="1"/>
  <c r="Q80" i="27"/>
  <c r="BO80" i="27" s="1"/>
  <c r="Y80" i="27"/>
  <c r="B80" i="27"/>
  <c r="AZ80" i="27" s="1"/>
  <c r="AE67" i="28"/>
  <c r="BD67" i="28" s="1"/>
  <c r="AB67" i="28"/>
  <c r="AX67" i="28"/>
  <c r="AS67" i="28"/>
  <c r="AI67" i="28"/>
  <c r="AH67" i="28"/>
  <c r="AD29" i="28"/>
  <c r="AK29" i="28"/>
  <c r="BJ29" i="28" s="1"/>
  <c r="AL29" i="28"/>
  <c r="BK29" i="28" s="1"/>
  <c r="AN29" i="28"/>
  <c r="AR29" i="28"/>
  <c r="BQ29" i="28" s="1"/>
  <c r="AT29" i="28"/>
  <c r="BS29" i="28" s="1"/>
  <c r="L66" i="28"/>
  <c r="C66" i="28"/>
  <c r="T66" i="28"/>
  <c r="Y66" i="28"/>
  <c r="B66" i="28"/>
  <c r="K66" i="28"/>
  <c r="M95" i="28"/>
  <c r="W95" i="28"/>
  <c r="P95" i="28"/>
  <c r="BN95" i="28" s="1"/>
  <c r="S95" i="28"/>
  <c r="G95" i="28"/>
  <c r="N128" i="28"/>
  <c r="Q128" i="28"/>
  <c r="BO128" i="28" s="1"/>
  <c r="W128" i="28"/>
  <c r="M128" i="28"/>
  <c r="U128" i="28"/>
  <c r="B128" i="28"/>
  <c r="AZ128" i="28" s="1"/>
  <c r="E128" i="28"/>
  <c r="W80" i="27"/>
  <c r="T80" i="27"/>
  <c r="S80" i="27"/>
  <c r="L80" i="27"/>
  <c r="F80" i="27"/>
  <c r="K80" i="27"/>
  <c r="BI80" i="27" s="1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BD29" i="28" s="1"/>
  <c r="AP29" i="28"/>
  <c r="AC29" i="28"/>
  <c r="AO29" i="28"/>
  <c r="BN29" i="28" s="1"/>
  <c r="AS29" i="28"/>
  <c r="BR29" i="28" s="1"/>
  <c r="AI29" i="28"/>
  <c r="P66" i="28"/>
  <c r="BN66" i="28" s="1"/>
  <c r="F66" i="28"/>
  <c r="V66" i="28"/>
  <c r="Q66" i="28"/>
  <c r="X66" i="28"/>
  <c r="BV66" i="28" s="1"/>
  <c r="J66" i="28"/>
  <c r="E95" i="28"/>
  <c r="BC95" i="28" s="1"/>
  <c r="R95" i="28"/>
  <c r="F95" i="28"/>
  <c r="I95" i="28"/>
  <c r="H95" i="28"/>
  <c r="T95" i="28"/>
  <c r="K95" i="28"/>
  <c r="T128" i="28"/>
  <c r="P128" i="28"/>
  <c r="BN128" i="28" s="1"/>
  <c r="D128" i="28"/>
  <c r="C128" i="28"/>
  <c r="S128" i="28"/>
  <c r="R128" i="28"/>
  <c r="U80" i="27"/>
  <c r="I80" i="27"/>
  <c r="BG80" i="27" s="1"/>
  <c r="O80" i="27"/>
  <c r="X80" i="27"/>
  <c r="D80" i="27"/>
  <c r="N80" i="27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BB129" i="29" s="1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BA129" i="29" s="1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BL66" i="29" s="1"/>
  <c r="AL66" i="29"/>
  <c r="AQ66" i="29"/>
  <c r="BP66" i="29" s="1"/>
  <c r="AR66" i="29"/>
  <c r="AI66" i="29"/>
  <c r="BH66" i="29" s="1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U29" i="29"/>
  <c r="Y29" i="29"/>
  <c r="BW29" i="29" s="1"/>
  <c r="K29" i="29"/>
  <c r="J29" i="29"/>
  <c r="BH29" i="29" s="1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AE127" i="29"/>
  <c r="AL127" i="29"/>
  <c r="AB127" i="29"/>
  <c r="BA127" i="29" s="1"/>
  <c r="AV127" i="29"/>
  <c r="AP127" i="29"/>
  <c r="BO127" i="29" s="1"/>
  <c r="AO94" i="29"/>
  <c r="AL94" i="29"/>
  <c r="AR94" i="29"/>
  <c r="AB94" i="29"/>
  <c r="AW94" i="29"/>
  <c r="AS94" i="29"/>
  <c r="BR94" i="29" s="1"/>
  <c r="AI94" i="29"/>
  <c r="AC42" i="27"/>
  <c r="D278" i="23"/>
  <c r="AV42" i="27"/>
  <c r="BU42" i="27" s="1"/>
  <c r="W278" i="23"/>
  <c r="AT42" i="27"/>
  <c r="U278" i="23"/>
  <c r="AI42" i="27"/>
  <c r="BH42" i="27" s="1"/>
  <c r="J278" i="23"/>
  <c r="AP42" i="27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BP108" i="27" s="1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BJ66" i="29" s="1"/>
  <c r="AH66" i="29"/>
  <c r="AP66" i="29"/>
  <c r="BO66" i="29" s="1"/>
  <c r="AU66" i="29"/>
  <c r="AD66" i="29"/>
  <c r="BC66" i="29" s="1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G29" i="29"/>
  <c r="M29" i="29"/>
  <c r="BK29" i="29" s="1"/>
  <c r="Q29" i="29"/>
  <c r="V29" i="29"/>
  <c r="X29" i="29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AI127" i="29"/>
  <c r="AU127" i="29"/>
  <c r="BT127" i="29" s="1"/>
  <c r="AQ127" i="29"/>
  <c r="AX127" i="29"/>
  <c r="AH127" i="29"/>
  <c r="AA127" i="29"/>
  <c r="AH94" i="29"/>
  <c r="AE94" i="29"/>
  <c r="AX94" i="29"/>
  <c r="AD94" i="29"/>
  <c r="AV94" i="29"/>
  <c r="AU42" i="27"/>
  <c r="V278" i="23"/>
  <c r="AW42" i="27"/>
  <c r="X278" i="23"/>
  <c r="AR42" i="27"/>
  <c r="S278" i="23"/>
  <c r="AF42" i="27"/>
  <c r="BE42" i="27" s="1"/>
  <c r="G278" i="23"/>
  <c r="AO42" i="27"/>
  <c r="BN42" i="27" s="1"/>
  <c r="P278" i="23"/>
  <c r="AA42" i="27"/>
  <c r="AZ42" i="27" s="1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BV66" i="29" s="1"/>
  <c r="AE66" i="29"/>
  <c r="AG66" i="29"/>
  <c r="AN66" i="29"/>
  <c r="AF66" i="29"/>
  <c r="AX42" i="26"/>
  <c r="AH42" i="26"/>
  <c r="AQ42" i="26"/>
  <c r="AG42" i="26"/>
  <c r="AD42" i="26"/>
  <c r="AL42" i="26"/>
  <c r="L29" i="29"/>
  <c r="S29" i="29"/>
  <c r="B29" i="29"/>
  <c r="AZ29" i="29" s="1"/>
  <c r="E29" i="29"/>
  <c r="BC29" i="29" s="1"/>
  <c r="R29" i="29"/>
  <c r="BP29" i="29" s="1"/>
  <c r="H29" i="29"/>
  <c r="BF29" i="29" s="1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BB127" i="29" s="1"/>
  <c r="AM127" i="29"/>
  <c r="AR127" i="29"/>
  <c r="AT127" i="29"/>
  <c r="AW127" i="29"/>
  <c r="AG127" i="29"/>
  <c r="AU94" i="29"/>
  <c r="AJ94" i="29"/>
  <c r="AG94" i="29"/>
  <c r="AT94" i="29"/>
  <c r="BS94" i="29" s="1"/>
  <c r="AQ94" i="29"/>
  <c r="AK94" i="29"/>
  <c r="AM42" i="27"/>
  <c r="N278" i="23"/>
  <c r="AE42" i="27"/>
  <c r="F278" i="23"/>
  <c r="AN42" i="27"/>
  <c r="O278" i="23"/>
  <c r="AD42" i="27"/>
  <c r="E278" i="23"/>
  <c r="AG42" i="27"/>
  <c r="BF42" i="27" s="1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F730" i="23"/>
  <c r="F108" i="27"/>
  <c r="AO66" i="29"/>
  <c r="AS66" i="29"/>
  <c r="BR66" i="29" s="1"/>
  <c r="AJ66" i="29"/>
  <c r="BI66" i="29" s="1"/>
  <c r="AB66" i="29"/>
  <c r="AC66" i="29"/>
  <c r="AT66" i="29"/>
  <c r="AO42" i="26"/>
  <c r="AN42" i="26"/>
  <c r="AR42" i="26"/>
  <c r="AS42" i="26"/>
  <c r="AF42" i="26"/>
  <c r="AM42" i="26"/>
  <c r="T29" i="29"/>
  <c r="BR29" i="29" s="1"/>
  <c r="D29" i="29"/>
  <c r="BB29" i="29" s="1"/>
  <c r="N29" i="29"/>
  <c r="F29" i="29"/>
  <c r="P29" i="29"/>
  <c r="BN29" i="29" s="1"/>
  <c r="I29" i="29"/>
  <c r="BG29" i="29" s="1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AD127" i="29"/>
  <c r="AJ127" i="29"/>
  <c r="AN127" i="29"/>
  <c r="AO127" i="29"/>
  <c r="AK127" i="29"/>
  <c r="AS127" i="29"/>
  <c r="AA94" i="29"/>
  <c r="AZ94" i="29" s="1"/>
  <c r="AM94" i="29"/>
  <c r="AN94" i="29"/>
  <c r="BM94" i="29" s="1"/>
  <c r="AC94" i="29"/>
  <c r="AF94" i="29"/>
  <c r="AP94" i="29"/>
  <c r="AJ42" i="27"/>
  <c r="BI42" i="27" s="1"/>
  <c r="K278" i="23"/>
  <c r="AK42" i="27"/>
  <c r="BJ42" i="27" s="1"/>
  <c r="L278" i="23"/>
  <c r="AH42" i="27"/>
  <c r="I278" i="23"/>
  <c r="AB42" i="27"/>
  <c r="C278" i="23"/>
  <c r="AX42" i="27"/>
  <c r="BW42" i="27" s="1"/>
  <c r="Y278" i="23"/>
  <c r="AS42" i="27"/>
  <c r="BR42" i="27" s="1"/>
  <c r="T278" i="23"/>
  <c r="AQ95" i="28"/>
  <c r="AJ95" i="28"/>
  <c r="AA95" i="28"/>
  <c r="AM95" i="28"/>
  <c r="AD95" i="28"/>
  <c r="AL95" i="28"/>
  <c r="AM141" i="26"/>
  <c r="AN141" i="26"/>
  <c r="AF141" i="26"/>
  <c r="AU141" i="26"/>
  <c r="AE141" i="26"/>
  <c r="AR141" i="26"/>
  <c r="AI128" i="28"/>
  <c r="AJ128" i="28"/>
  <c r="BI128" i="28" s="1"/>
  <c r="AN128" i="28"/>
  <c r="AO128" i="28"/>
  <c r="AT128" i="28"/>
  <c r="AM128" i="28"/>
  <c r="M67" i="29"/>
  <c r="V67" i="29"/>
  <c r="B67" i="29"/>
  <c r="U67" i="29"/>
  <c r="T67" i="29"/>
  <c r="O67" i="29"/>
  <c r="S68" i="29"/>
  <c r="P68" i="29"/>
  <c r="L68" i="29"/>
  <c r="X68" i="29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BS95" i="28" s="1"/>
  <c r="AU95" i="28"/>
  <c r="AB95" i="28"/>
  <c r="AN95" i="28"/>
  <c r="BM95" i="28" s="1"/>
  <c r="AK95" i="28"/>
  <c r="AI141" i="26"/>
  <c r="AS141" i="26"/>
  <c r="AL141" i="26"/>
  <c r="AP141" i="26"/>
  <c r="AG141" i="26"/>
  <c r="AH141" i="26"/>
  <c r="AL128" i="28"/>
  <c r="AF128" i="28"/>
  <c r="AH128" i="28"/>
  <c r="AR128" i="28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AQ128" i="28"/>
  <c r="AB128" i="28"/>
  <c r="AW128" i="28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AV95" i="28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BC128" i="28" s="1"/>
  <c r="AC128" i="28"/>
  <c r="BB128" i="28" s="1"/>
  <c r="AS128" i="28"/>
  <c r="AU128" i="28"/>
  <c r="AE128" i="28"/>
  <c r="N67" i="29"/>
  <c r="G67" i="29"/>
  <c r="J67" i="29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E1110" i="23"/>
  <c r="AD141" i="27"/>
  <c r="G1110" i="23"/>
  <c r="AF141" i="27"/>
  <c r="AG108" i="27"/>
  <c r="H1077" i="23"/>
  <c r="AI108" i="27"/>
  <c r="J1077" i="23"/>
  <c r="AQ108" i="27"/>
  <c r="R1077" i="23"/>
  <c r="AR108" i="27"/>
  <c r="S1077" i="23"/>
  <c r="AC108" i="27"/>
  <c r="BB108" i="27" s="1"/>
  <c r="D1077" i="23"/>
  <c r="M1077" i="23"/>
  <c r="AL108" i="27"/>
  <c r="AO141" i="27"/>
  <c r="P1110" i="23"/>
  <c r="AP141" i="27"/>
  <c r="Q1110" i="23"/>
  <c r="AM141" i="27"/>
  <c r="N1110" i="23"/>
  <c r="AQ141" i="27"/>
  <c r="R1110" i="23"/>
  <c r="AS141" i="27"/>
  <c r="T1110" i="23"/>
  <c r="AN141" i="27"/>
  <c r="O1110" i="23"/>
  <c r="AV108" i="27"/>
  <c r="W1077" i="23"/>
  <c r="AH108" i="27"/>
  <c r="BG108" i="27" s="1"/>
  <c r="I1077" i="23"/>
  <c r="AD108" i="27"/>
  <c r="E1077" i="23"/>
  <c r="U1077" i="23"/>
  <c r="AT108" i="27"/>
  <c r="BS108" i="27" s="1"/>
  <c r="F1077" i="23"/>
  <c r="AE108" i="27"/>
  <c r="AU108" i="27"/>
  <c r="BT108" i="27" s="1"/>
  <c r="V1077" i="23"/>
  <c r="AK108" i="27"/>
  <c r="BJ108" i="27" s="1"/>
  <c r="L1077" i="23"/>
  <c r="L138" i="23"/>
  <c r="H1110" i="23"/>
  <c r="AG141" i="27"/>
  <c r="M1110" i="23"/>
  <c r="AL141" i="27"/>
  <c r="AC141" i="27"/>
  <c r="D1110" i="23"/>
  <c r="AK141" i="27"/>
  <c r="L1110" i="23"/>
  <c r="F1110" i="23"/>
  <c r="AE141" i="27"/>
  <c r="BD141" i="27" s="1"/>
  <c r="K1110" i="23"/>
  <c r="AJ141" i="27"/>
  <c r="J1110" i="23"/>
  <c r="AI141" i="27"/>
  <c r="K1077" i="23"/>
  <c r="AJ108" i="27"/>
  <c r="AO108" i="27"/>
  <c r="BN108" i="27" s="1"/>
  <c r="P1077" i="23"/>
  <c r="AN108" i="27"/>
  <c r="O1077" i="23"/>
  <c r="AS108" i="27"/>
  <c r="T1077" i="23"/>
  <c r="AP108" i="27"/>
  <c r="Q1077" i="23"/>
  <c r="AF108" i="27"/>
  <c r="G1077" i="23"/>
  <c r="B1110" i="23"/>
  <c r="AA141" i="27"/>
  <c r="AU141" i="27"/>
  <c r="V1110" i="23"/>
  <c r="AV141" i="27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BV108" i="27" s="1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M67" i="28"/>
  <c r="U67" i="28"/>
  <c r="Q96" i="28"/>
  <c r="L96" i="28"/>
  <c r="AE30" i="28"/>
  <c r="AH30" i="28"/>
  <c r="S129" i="28"/>
  <c r="T129" i="28"/>
  <c r="B129" i="28"/>
  <c r="AI68" i="28"/>
  <c r="AG68" i="28"/>
  <c r="AV68" i="28"/>
  <c r="G81" i="27"/>
  <c r="N81" i="27"/>
  <c r="F81" i="27"/>
  <c r="M81" i="27"/>
  <c r="E81" i="27"/>
  <c r="U81" i="27"/>
  <c r="L67" i="28"/>
  <c r="D67" i="28"/>
  <c r="E67" i="28"/>
  <c r="Y67" i="28"/>
  <c r="H67" i="28"/>
  <c r="G67" i="28"/>
  <c r="K96" i="28"/>
  <c r="D96" i="28"/>
  <c r="J96" i="28"/>
  <c r="N96" i="28"/>
  <c r="U96" i="28"/>
  <c r="X96" i="28"/>
  <c r="AG30" i="28"/>
  <c r="AQ30" i="28"/>
  <c r="AB30" i="28"/>
  <c r="AL30" i="28"/>
  <c r="BK30" i="28" s="1"/>
  <c r="AR30" i="28"/>
  <c r="AA30" i="28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BU81" i="27" s="1"/>
  <c r="O81" i="27"/>
  <c r="F67" i="28"/>
  <c r="B96" i="28"/>
  <c r="AV30" i="28"/>
  <c r="U173" i="23"/>
  <c r="O129" i="28"/>
  <c r="C129" i="28"/>
  <c r="AS68" i="28"/>
  <c r="AD68" i="28"/>
  <c r="AT68" i="28"/>
  <c r="S81" i="27"/>
  <c r="I81" i="27"/>
  <c r="BG81" i="27" s="1"/>
  <c r="Y81" i="27"/>
  <c r="BW81" i="27" s="1"/>
  <c r="T81" i="27"/>
  <c r="D81" i="27"/>
  <c r="J81" i="27"/>
  <c r="R67" i="28"/>
  <c r="B67" i="28"/>
  <c r="W67" i="28"/>
  <c r="N67" i="28"/>
  <c r="P67" i="28"/>
  <c r="BN67" i="28" s="1"/>
  <c r="T67" i="28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AD30" i="28"/>
  <c r="AC30" i="28"/>
  <c r="AM30" i="28"/>
  <c r="AP30" i="28"/>
  <c r="AW30" i="28"/>
  <c r="F129" i="28"/>
  <c r="I129" i="28"/>
  <c r="D129" i="28"/>
  <c r="E129" i="28"/>
  <c r="K129" i="28"/>
  <c r="M129" i="28"/>
  <c r="AJ68" i="28"/>
  <c r="AE68" i="28"/>
  <c r="AO68" i="28"/>
  <c r="AN68" i="28"/>
  <c r="AH68" i="28"/>
  <c r="AL68" i="28"/>
  <c r="Q81" i="27"/>
  <c r="V81" i="27"/>
  <c r="K81" i="27"/>
  <c r="J67" i="28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BM30" i="28"/>
  <c r="AF30" i="28"/>
  <c r="AT30" i="28"/>
  <c r="U129" i="28"/>
  <c r="C81" i="27"/>
  <c r="BA81" i="27" s="1"/>
  <c r="X81" i="27"/>
  <c r="B81" i="27"/>
  <c r="R81" i="27"/>
  <c r="P81" i="27"/>
  <c r="L81" i="27"/>
  <c r="BJ81" i="27" s="1"/>
  <c r="X67" i="28"/>
  <c r="V67" i="28"/>
  <c r="S67" i="28"/>
  <c r="Q67" i="28"/>
  <c r="I67" i="28"/>
  <c r="BG67" i="28" s="1"/>
  <c r="C67" i="28"/>
  <c r="P96" i="28"/>
  <c r="V96" i="28"/>
  <c r="S96" i="28"/>
  <c r="G96" i="28"/>
  <c r="E96" i="28"/>
  <c r="T96" i="28"/>
  <c r="AK30" i="28"/>
  <c r="AS30" i="28"/>
  <c r="AX30" i="28"/>
  <c r="AU30" i="28"/>
  <c r="AI30" i="28"/>
  <c r="AJ30" i="28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M279" i="23"/>
  <c r="AN43" i="27"/>
  <c r="O279" i="23"/>
  <c r="AS43" i="27"/>
  <c r="T279" i="23"/>
  <c r="AO43" i="27"/>
  <c r="P279" i="23"/>
  <c r="AF43" i="27"/>
  <c r="BE43" i="27"/>
  <c r="G279" i="23"/>
  <c r="AP43" i="27"/>
  <c r="Q279" i="23"/>
  <c r="AJ128" i="29"/>
  <c r="AE128" i="29"/>
  <c r="BD128" i="29" s="1"/>
  <c r="AW128" i="29"/>
  <c r="AQ128" i="29"/>
  <c r="BP128" i="29" s="1"/>
  <c r="AB128" i="29"/>
  <c r="AI128" i="29"/>
  <c r="AO67" i="29"/>
  <c r="AX67" i="29"/>
  <c r="AB67" i="29"/>
  <c r="AF67" i="29"/>
  <c r="AS67" i="29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Q30" i="29"/>
  <c r="M30" i="29"/>
  <c r="N30" i="29"/>
  <c r="BL30" i="29"/>
  <c r="O30" i="29"/>
  <c r="H30" i="29"/>
  <c r="BF30" i="29" s="1"/>
  <c r="AG81" i="26"/>
  <c r="AB81" i="26"/>
  <c r="AI81" i="26"/>
  <c r="AH81" i="26"/>
  <c r="AJ81" i="26"/>
  <c r="AU81" i="26"/>
  <c r="AV95" i="29"/>
  <c r="AP95" i="29"/>
  <c r="AB95" i="29"/>
  <c r="AM95" i="29"/>
  <c r="AR95" i="29"/>
  <c r="AL95" i="29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W279" i="23"/>
  <c r="AW43" i="27"/>
  <c r="X279" i="23"/>
  <c r="AC43" i="27"/>
  <c r="D279" i="23"/>
  <c r="AG43" i="27"/>
  <c r="BF43" i="27"/>
  <c r="H279" i="23"/>
  <c r="AM43" i="27"/>
  <c r="BL43" i="27" s="1"/>
  <c r="N279" i="23"/>
  <c r="AT43" i="27"/>
  <c r="U279" i="23"/>
  <c r="AF128" i="29"/>
  <c r="AR128" i="29"/>
  <c r="AG128" i="29"/>
  <c r="AO128" i="29"/>
  <c r="AD128" i="29"/>
  <c r="AU128" i="29"/>
  <c r="AW67" i="29"/>
  <c r="AM67" i="29"/>
  <c r="AU67" i="29"/>
  <c r="BT67" i="29" s="1"/>
  <c r="AT67" i="29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I30" i="29"/>
  <c r="J30" i="29"/>
  <c r="BH30" i="29" s="1"/>
  <c r="B30" i="29"/>
  <c r="AZ30" i="29" s="1"/>
  <c r="P30" i="29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BC95" i="29" s="1"/>
  <c r="AK95" i="29"/>
  <c r="BJ95" i="29" s="1"/>
  <c r="AO95" i="29"/>
  <c r="AN95" i="29"/>
  <c r="AH95" i="29"/>
  <c r="BG95" i="29" s="1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BH43" i="27" s="1"/>
  <c r="J279" i="23"/>
  <c r="AE43" i="27"/>
  <c r="F279" i="23"/>
  <c r="AA43" i="27"/>
  <c r="B279" i="23"/>
  <c r="AX43" i="27"/>
  <c r="Y279" i="23"/>
  <c r="AC128" i="29"/>
  <c r="AV128" i="29"/>
  <c r="AL128" i="29"/>
  <c r="BK128" i="29" s="1"/>
  <c r="AA128" i="29"/>
  <c r="AZ128" i="29" s="1"/>
  <c r="AT128" i="29"/>
  <c r="AN128" i="29"/>
  <c r="AQ67" i="29"/>
  <c r="AK67" i="29"/>
  <c r="AA67" i="29"/>
  <c r="AI67" i="29"/>
  <c r="AR67" i="29"/>
  <c r="BQ67" i="29" s="1"/>
  <c r="AP67" i="29"/>
  <c r="BO67" i="29" s="1"/>
  <c r="B109" i="27"/>
  <c r="B731" i="23"/>
  <c r="V731" i="23"/>
  <c r="V109" i="27"/>
  <c r="BT109" i="27" s="1"/>
  <c r="W109" i="27"/>
  <c r="W731" i="23"/>
  <c r="J109" i="27"/>
  <c r="J731" i="23"/>
  <c r="Q109" i="27"/>
  <c r="Q731" i="23"/>
  <c r="N731" i="23"/>
  <c r="N109" i="27"/>
  <c r="U30" i="29"/>
  <c r="L30" i="29"/>
  <c r="K30" i="29"/>
  <c r="BI30" i="29" s="1"/>
  <c r="V30" i="29"/>
  <c r="G30" i="29"/>
  <c r="E30" i="29"/>
  <c r="AO81" i="26"/>
  <c r="AX81" i="26"/>
  <c r="AF81" i="26"/>
  <c r="AC81" i="26"/>
  <c r="AA81" i="26"/>
  <c r="AN81" i="26"/>
  <c r="AJ95" i="29"/>
  <c r="BI95" i="29" s="1"/>
  <c r="AC95" i="29"/>
  <c r="AA95" i="29"/>
  <c r="AZ95" i="29" s="1"/>
  <c r="AG95" i="29"/>
  <c r="AU95" i="29"/>
  <c r="AQ95" i="29"/>
  <c r="D142" i="27"/>
  <c r="BB142" i="27" s="1"/>
  <c r="D764" i="23"/>
  <c r="E142" i="27"/>
  <c r="E764" i="23"/>
  <c r="W142" i="27"/>
  <c r="BU142" i="27" s="1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BC43" i="27" s="1"/>
  <c r="E279" i="23"/>
  <c r="AJ43" i="27"/>
  <c r="BI43" i="27" s="1"/>
  <c r="K279" i="23"/>
  <c r="AK43" i="27"/>
  <c r="L279" i="23"/>
  <c r="AR43" i="27"/>
  <c r="S279" i="23"/>
  <c r="AQ43" i="27"/>
  <c r="BP43" i="27" s="1"/>
  <c r="R279" i="23"/>
  <c r="AH43" i="27"/>
  <c r="BG43" i="27" s="1"/>
  <c r="I279" i="23"/>
  <c r="AM128" i="29"/>
  <c r="AS128" i="29"/>
  <c r="AX128" i="29"/>
  <c r="BW128" i="29" s="1"/>
  <c r="AP128" i="29"/>
  <c r="BO128" i="29" s="1"/>
  <c r="AK128" i="29"/>
  <c r="AH128" i="29"/>
  <c r="AH67" i="29"/>
  <c r="BG67" i="29" s="1"/>
  <c r="AD67" i="29"/>
  <c r="BC67" i="29" s="1"/>
  <c r="AV67" i="29"/>
  <c r="AE67" i="29"/>
  <c r="AG67" i="29"/>
  <c r="BF67" i="29" s="1"/>
  <c r="AC67" i="29"/>
  <c r="BB67" i="29" s="1"/>
  <c r="H109" i="27"/>
  <c r="H731" i="23"/>
  <c r="S109" i="27"/>
  <c r="BQ109" i="27" s="1"/>
  <c r="S731" i="23"/>
  <c r="K109" i="27"/>
  <c r="K731" i="23"/>
  <c r="Y109" i="27"/>
  <c r="Y731" i="23"/>
  <c r="F731" i="23"/>
  <c r="F109" i="27"/>
  <c r="U109" i="27"/>
  <c r="U731" i="23"/>
  <c r="X30" i="29"/>
  <c r="BV30" i="29" s="1"/>
  <c r="Y30" i="29"/>
  <c r="C30" i="29"/>
  <c r="BA30" i="29" s="1"/>
  <c r="W30" i="29"/>
  <c r="BU30" i="29" s="1"/>
  <c r="T30" i="29"/>
  <c r="D30" i="29"/>
  <c r="AR81" i="26"/>
  <c r="AM81" i="26"/>
  <c r="AK81" i="26"/>
  <c r="AW81" i="26"/>
  <c r="AD81" i="26"/>
  <c r="AS81" i="26"/>
  <c r="AS95" i="29"/>
  <c r="AT95" i="29"/>
  <c r="AF95" i="29"/>
  <c r="BE95" i="29" s="1"/>
  <c r="AX95" i="29"/>
  <c r="BW95" i="29" s="1"/>
  <c r="AE95" i="29"/>
  <c r="AW95" i="29"/>
  <c r="L142" i="27"/>
  <c r="BJ142" i="27" s="1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BR129" i="28" s="1"/>
  <c r="AX129" i="28"/>
  <c r="AR129" i="28"/>
  <c r="AD129" i="28"/>
  <c r="AW129" i="28"/>
  <c r="BV129" i="28" s="1"/>
  <c r="AX96" i="28"/>
  <c r="AU96" i="28"/>
  <c r="AW96" i="28"/>
  <c r="AE96" i="28"/>
  <c r="AD96" i="28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AE129" i="28"/>
  <c r="AT129" i="28"/>
  <c r="AL129" i="28"/>
  <c r="AC129" i="28"/>
  <c r="AM129" i="28"/>
  <c r="BL129" i="28" s="1"/>
  <c r="AG129" i="28"/>
  <c r="BF129" i="28" s="1"/>
  <c r="AQ96" i="28"/>
  <c r="AP96" i="28"/>
  <c r="AN96" i="28"/>
  <c r="AJ96" i="28"/>
  <c r="AT96" i="28"/>
  <c r="BS96" i="28" s="1"/>
  <c r="AF96" i="28"/>
  <c r="AI109" i="26"/>
  <c r="AG109" i="26"/>
  <c r="AC109" i="26"/>
  <c r="AA109" i="26"/>
  <c r="AM109" i="26"/>
  <c r="AR109" i="26"/>
  <c r="N68" i="29"/>
  <c r="V68" i="29"/>
  <c r="M68" i="29"/>
  <c r="U68" i="29"/>
  <c r="BS68" i="29" s="1"/>
  <c r="AC142" i="26"/>
  <c r="AL142" i="26"/>
  <c r="AQ142" i="26"/>
  <c r="AE142" i="26"/>
  <c r="AB142" i="26"/>
  <c r="AU142" i="26"/>
  <c r="AV129" i="28"/>
  <c r="AB129" i="28"/>
  <c r="AK129" i="28"/>
  <c r="AO129" i="28"/>
  <c r="AU129" i="28"/>
  <c r="AI129" i="28"/>
  <c r="AK96" i="28"/>
  <c r="AI96" i="28"/>
  <c r="AM96" i="28"/>
  <c r="BL96" i="28" s="1"/>
  <c r="AR96" i="28"/>
  <c r="AG96" i="28"/>
  <c r="BF96" i="28" s="1"/>
  <c r="AA96" i="28"/>
  <c r="AV96" i="28"/>
  <c r="BU96" i="28" s="1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BC32" i="29" s="1"/>
  <c r="AN32" i="29"/>
  <c r="K68" i="29"/>
  <c r="Q68" i="29"/>
  <c r="I68" i="29"/>
  <c r="BG68" i="29" s="1"/>
  <c r="C68" i="29"/>
  <c r="H68" i="29"/>
  <c r="AG142" i="26"/>
  <c r="AN142" i="26"/>
  <c r="AK142" i="26"/>
  <c r="AF142" i="26"/>
  <c r="AM142" i="26"/>
  <c r="AT142" i="26"/>
  <c r="AP129" i="28"/>
  <c r="AF129" i="28"/>
  <c r="AH129" i="28"/>
  <c r="AJ129" i="28"/>
  <c r="BI129" i="28" s="1"/>
  <c r="AN129" i="28"/>
  <c r="AA129" i="28"/>
  <c r="AZ129" i="28" s="1"/>
  <c r="AC96" i="28"/>
  <c r="AH96" i="28"/>
  <c r="AL96" i="28"/>
  <c r="AO96" i="28"/>
  <c r="AB96" i="28"/>
  <c r="AS96" i="28"/>
  <c r="BR96" i="28" s="1"/>
  <c r="AN109" i="26"/>
  <c r="AO109" i="26"/>
  <c r="AP109" i="26"/>
  <c r="AE109" i="26"/>
  <c r="AD109" i="26"/>
  <c r="AJ109" i="26"/>
  <c r="R68" i="29"/>
  <c r="E68" i="29"/>
  <c r="BC68" i="29" s="1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BR33" i="28" s="1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R1078" i="23"/>
  <c r="B1078" i="23"/>
  <c r="AA109" i="27"/>
  <c r="AW142" i="27"/>
  <c r="X1111" i="23"/>
  <c r="AU142" i="27"/>
  <c r="V1111" i="23"/>
  <c r="J1111" i="23"/>
  <c r="AI142" i="27"/>
  <c r="AV142" i="27"/>
  <c r="W1111" i="23"/>
  <c r="AS142" i="27"/>
  <c r="T1111" i="23"/>
  <c r="AL142" i="27"/>
  <c r="M1111" i="23"/>
  <c r="AI109" i="27"/>
  <c r="J1078" i="23"/>
  <c r="AR109" i="27"/>
  <c r="S1078" i="23"/>
  <c r="AG109" i="27"/>
  <c r="H1078" i="23"/>
  <c r="AP109" i="27"/>
  <c r="Q1078" i="23"/>
  <c r="AT109" i="27"/>
  <c r="U1078" i="23"/>
  <c r="AP142" i="27"/>
  <c r="Q1111" i="23"/>
  <c r="AM142" i="27"/>
  <c r="BL142" i="27" s="1"/>
  <c r="N1111" i="23"/>
  <c r="AJ142" i="27"/>
  <c r="K1111" i="23"/>
  <c r="AE142" i="27"/>
  <c r="F1111" i="23"/>
  <c r="AD142" i="27"/>
  <c r="E1111" i="23"/>
  <c r="AE109" i="27"/>
  <c r="F1078" i="23"/>
  <c r="P1078" i="23"/>
  <c r="AO109" i="27"/>
  <c r="BN109" i="27" s="1"/>
  <c r="I1078" i="23"/>
  <c r="AH109" i="27"/>
  <c r="AU109" i="27"/>
  <c r="V1078" i="23"/>
  <c r="T1078" i="23"/>
  <c r="AS109" i="27"/>
  <c r="AN109" i="27"/>
  <c r="O1078" i="23"/>
  <c r="AA142" i="27"/>
  <c r="B1111" i="23"/>
  <c r="U1111" i="23"/>
  <c r="AT142" i="27"/>
  <c r="C1111" i="23"/>
  <c r="AB142" i="27"/>
  <c r="AF142" i="27"/>
  <c r="G1111" i="23"/>
  <c r="AQ142" i="27"/>
  <c r="R1111" i="23"/>
  <c r="AC142" i="27"/>
  <c r="D1111" i="23"/>
  <c r="AM109" i="27"/>
  <c r="N1078" i="23"/>
  <c r="AF109" i="27"/>
  <c r="G1078" i="23"/>
  <c r="W1078" i="23"/>
  <c r="AV109" i="27"/>
  <c r="D1078" i="23"/>
  <c r="AC109" i="27"/>
  <c r="BB109" i="27" s="1"/>
  <c r="C1078" i="23"/>
  <c r="AB109" i="27"/>
  <c r="E1078" i="23"/>
  <c r="AD109" i="27"/>
  <c r="X1078" i="23"/>
  <c r="AW109" i="27"/>
  <c r="AX142" i="27"/>
  <c r="Y1111" i="23"/>
  <c r="I1111" i="23"/>
  <c r="AH142" i="27"/>
  <c r="AN142" i="27"/>
  <c r="BM142" i="27" s="1"/>
  <c r="O1111" i="23"/>
  <c r="H1111" i="23"/>
  <c r="AG142" i="27"/>
  <c r="AK142" i="27"/>
  <c r="L1111" i="23"/>
  <c r="AO142" i="27"/>
  <c r="BN142" i="27" s="1"/>
  <c r="P1111" i="23"/>
  <c r="AR142" i="27"/>
  <c r="BQ142" i="27" s="1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BO82" i="27" s="1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BN69" i="28" s="1"/>
  <c r="AE31" i="28"/>
  <c r="AT31" i="28"/>
  <c r="U68" i="28"/>
  <c r="W68" i="28"/>
  <c r="BU68" i="28" s="1"/>
  <c r="B68" i="28"/>
  <c r="AZ68" i="28" s="1"/>
  <c r="E68" i="28"/>
  <c r="BC68" i="28" s="1"/>
  <c r="W82" i="27"/>
  <c r="U82" i="27"/>
  <c r="BS82" i="27" s="1"/>
  <c r="X130" i="28"/>
  <c r="B130" i="28"/>
  <c r="P130" i="28"/>
  <c r="H130" i="28"/>
  <c r="U130" i="28"/>
  <c r="M130" i="28"/>
  <c r="I97" i="28"/>
  <c r="BG97" i="28" s="1"/>
  <c r="T97" i="28"/>
  <c r="C97" i="28"/>
  <c r="L97" i="28"/>
  <c r="V97" i="28"/>
  <c r="BT97" i="28" s="1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AG31" i="28"/>
  <c r="AW31" i="28"/>
  <c r="AO31" i="28"/>
  <c r="BN31" i="28" s="1"/>
  <c r="AL31" i="28"/>
  <c r="BK31" i="28" s="1"/>
  <c r="C68" i="28"/>
  <c r="R68" i="28"/>
  <c r="BP68" i="28" s="1"/>
  <c r="N68" i="28"/>
  <c r="S68" i="28"/>
  <c r="Q68" i="28"/>
  <c r="BO68" i="28" s="1"/>
  <c r="G68" i="28"/>
  <c r="K82" i="27"/>
  <c r="J82" i="27"/>
  <c r="BH82" i="27" s="1"/>
  <c r="F82" i="27"/>
  <c r="G82" i="27"/>
  <c r="S82" i="27"/>
  <c r="K130" i="28"/>
  <c r="F130" i="28"/>
  <c r="G130" i="28"/>
  <c r="P97" i="28"/>
  <c r="AA31" i="28"/>
  <c r="AR31" i="28"/>
  <c r="BQ31" i="28" s="1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BL97" i="28" s="1"/>
  <c r="Q97" i="28"/>
  <c r="AA69" i="28"/>
  <c r="AJ69" i="28"/>
  <c r="AF69" i="28"/>
  <c r="AD69" i="28"/>
  <c r="AV69" i="28"/>
  <c r="AL69" i="28"/>
  <c r="AQ31" i="28"/>
  <c r="BP31" i="28" s="1"/>
  <c r="AB31" i="28"/>
  <c r="BA31" i="28" s="1"/>
  <c r="AV31" i="28"/>
  <c r="AS31" i="28"/>
  <c r="AK31" i="28"/>
  <c r="BJ31" i="28" s="1"/>
  <c r="AD31" i="28"/>
  <c r="M68" i="28"/>
  <c r="K68" i="28"/>
  <c r="H68" i="28"/>
  <c r="D68" i="28"/>
  <c r="J68" i="28"/>
  <c r="E82" i="27"/>
  <c r="C82" i="27"/>
  <c r="BA82" i="27" s="1"/>
  <c r="N82" i="27"/>
  <c r="R82" i="27"/>
  <c r="D82" i="27"/>
  <c r="X82" i="27"/>
  <c r="O82" i="27"/>
  <c r="BM82" i="27" s="1"/>
  <c r="J130" i="28"/>
  <c r="U97" i="28"/>
  <c r="Y97" i="28"/>
  <c r="G97" i="28"/>
  <c r="AM69" i="28"/>
  <c r="AC69" i="28"/>
  <c r="AX31" i="28"/>
  <c r="AF31" i="28"/>
  <c r="F68" i="28"/>
  <c r="X68" i="28"/>
  <c r="BV68" i="28" s="1"/>
  <c r="Y82" i="27"/>
  <c r="V82" i="27"/>
  <c r="BT82" i="27" s="1"/>
  <c r="T82" i="27"/>
  <c r="Q82" i="27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AU31" i="28"/>
  <c r="BT31" i="28" s="1"/>
  <c r="AC31" i="28"/>
  <c r="BB31" i="28" s="1"/>
  <c r="AI31" i="28"/>
  <c r="AH31" i="28"/>
  <c r="BG31" i="28" s="1"/>
  <c r="AJ31" i="28"/>
  <c r="BI31" i="28" s="1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BN68" i="28" s="1"/>
  <c r="V68" i="28"/>
  <c r="T68" i="28"/>
  <c r="BR68" i="28" s="1"/>
  <c r="I68" i="28"/>
  <c r="BG68" i="28" s="1"/>
  <c r="Y68" i="28"/>
  <c r="L68" i="28"/>
  <c r="O68" i="28"/>
  <c r="P82" i="27"/>
  <c r="BN82" i="27" s="1"/>
  <c r="B82" i="27"/>
  <c r="H82" i="27"/>
  <c r="I82" i="27"/>
  <c r="M82" i="27"/>
  <c r="L82" i="27"/>
  <c r="J131" i="29"/>
  <c r="B131" i="29"/>
  <c r="G131" i="29"/>
  <c r="D131" i="29"/>
  <c r="T131" i="29"/>
  <c r="Y131" i="29"/>
  <c r="M98" i="29"/>
  <c r="E98" i="29"/>
  <c r="S98" i="29"/>
  <c r="V98" i="29"/>
  <c r="P98" i="29"/>
  <c r="BN98" i="29" s="1"/>
  <c r="J98" i="29"/>
  <c r="V131" i="29"/>
  <c r="M131" i="29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BC131" i="29" s="1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BJ110" i="27" s="1"/>
  <c r="L732" i="23"/>
  <c r="R732" i="23"/>
  <c r="R110" i="27"/>
  <c r="AN44" i="27"/>
  <c r="O280" i="23"/>
  <c r="AO44" i="27"/>
  <c r="P280" i="23"/>
  <c r="AC44" i="27"/>
  <c r="D280" i="23"/>
  <c r="AA44" i="27"/>
  <c r="AZ44" i="27" s="1"/>
  <c r="B280" i="23"/>
  <c r="AT44" i="27"/>
  <c r="BS44" i="27" s="1"/>
  <c r="U280" i="23"/>
  <c r="AL44" i="27"/>
  <c r="M280" i="23"/>
  <c r="AP129" i="29"/>
  <c r="BO129" i="29" s="1"/>
  <c r="AO129" i="29"/>
  <c r="AF129" i="29"/>
  <c r="AR129" i="29"/>
  <c r="BQ129" i="29" s="1"/>
  <c r="AD129" i="29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AQ96" i="29"/>
  <c r="AB96" i="29"/>
  <c r="BA96" i="29" s="1"/>
  <c r="AO96" i="29"/>
  <c r="AJ96" i="29"/>
  <c r="BI96" i="29" s="1"/>
  <c r="B31" i="29"/>
  <c r="AZ31" i="29" s="1"/>
  <c r="V31" i="29"/>
  <c r="M31" i="29"/>
  <c r="S31" i="29"/>
  <c r="H31" i="29"/>
  <c r="BF31" i="29" s="1"/>
  <c r="J31" i="29"/>
  <c r="BH31" i="29" s="1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AT68" i="29"/>
  <c r="AW68" i="29"/>
  <c r="AM68" i="29"/>
  <c r="BL68" i="29" s="1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BL44" i="27" s="1"/>
  <c r="N280" i="23"/>
  <c r="AS44" i="27"/>
  <c r="BR44" i="27" s="1"/>
  <c r="T280" i="23"/>
  <c r="AK44" i="27"/>
  <c r="BJ44" i="27" s="1"/>
  <c r="L280" i="23"/>
  <c r="AJ44" i="27"/>
  <c r="BI44" i="27" s="1"/>
  <c r="K280" i="23"/>
  <c r="AG44" i="27"/>
  <c r="BF44" i="27" s="1"/>
  <c r="H280" i="23"/>
  <c r="AT129" i="29"/>
  <c r="BS129" i="29" s="1"/>
  <c r="AI129" i="29"/>
  <c r="AW129" i="29"/>
  <c r="BV129" i="29" s="1"/>
  <c r="AU129" i="29"/>
  <c r="BT129" i="29" s="1"/>
  <c r="AE129" i="29"/>
  <c r="AA129" i="29"/>
  <c r="AC96" i="29"/>
  <c r="AG96" i="29"/>
  <c r="AE96" i="29"/>
  <c r="BD96" i="29" s="1"/>
  <c r="AL96" i="29"/>
  <c r="AF96" i="29"/>
  <c r="AT96" i="29"/>
  <c r="BS96" i="29"/>
  <c r="F31" i="29"/>
  <c r="X31" i="29"/>
  <c r="K31" i="29"/>
  <c r="Y31" i="29"/>
  <c r="L31" i="29"/>
  <c r="BJ31" i="29" s="1"/>
  <c r="P31" i="29"/>
  <c r="BN31" i="29" s="1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BF143" i="27" s="1"/>
  <c r="H765" i="23"/>
  <c r="AW82" i="26"/>
  <c r="AU82" i="26"/>
  <c r="AM82" i="26"/>
  <c r="AV82" i="26"/>
  <c r="AB82" i="26"/>
  <c r="AH82" i="26"/>
  <c r="AK68" i="29"/>
  <c r="BJ68" i="29" s="1"/>
  <c r="AQ68" i="29"/>
  <c r="AD68" i="29"/>
  <c r="AR68" i="29"/>
  <c r="AX68" i="29"/>
  <c r="AJ68" i="29"/>
  <c r="BI68" i="29" s="1"/>
  <c r="AA44" i="26"/>
  <c r="AS44" i="26"/>
  <c r="AM44" i="26"/>
  <c r="AW44" i="26"/>
  <c r="AG44" i="26"/>
  <c r="F110" i="27"/>
  <c r="F732" i="23"/>
  <c r="D110" i="27"/>
  <c r="D732" i="23"/>
  <c r="J110" i="27"/>
  <c r="BH110" i="27" s="1"/>
  <c r="J732" i="23"/>
  <c r="H110" i="27"/>
  <c r="H732" i="23"/>
  <c r="V110" i="27"/>
  <c r="BT110" i="27" s="1"/>
  <c r="V732" i="23"/>
  <c r="G110" i="27"/>
  <c r="G732" i="23"/>
  <c r="AU44" i="27"/>
  <c r="V280" i="23"/>
  <c r="AX44" i="27"/>
  <c r="BW44" i="27" s="1"/>
  <c r="Y280" i="23"/>
  <c r="AP44" i="27"/>
  <c r="Q280" i="23"/>
  <c r="AQ44" i="27"/>
  <c r="R280" i="23"/>
  <c r="AD44" i="27"/>
  <c r="BC44" i="27" s="1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BP129" i="29" s="1"/>
  <c r="AJ129" i="29"/>
  <c r="AN129" i="29"/>
  <c r="BM129" i="29" s="1"/>
  <c r="AB129" i="29"/>
  <c r="AG129" i="29"/>
  <c r="AH129" i="29"/>
  <c r="AV96" i="29"/>
  <c r="BU96" i="29" s="1"/>
  <c r="AU96" i="29"/>
  <c r="AH96" i="29"/>
  <c r="BG96" i="29" s="1"/>
  <c r="AX96" i="29"/>
  <c r="BW96" i="29" s="1"/>
  <c r="AN96" i="29"/>
  <c r="AS96" i="29"/>
  <c r="BR96" i="29" s="1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BA31" i="29" s="1"/>
  <c r="G31" i="29"/>
  <c r="I31" i="29"/>
  <c r="U31" i="29"/>
  <c r="E31" i="29"/>
  <c r="BC31" i="29" s="1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BB143" i="27" s="1"/>
  <c r="D765" i="23"/>
  <c r="AJ82" i="26"/>
  <c r="AD82" i="26"/>
  <c r="AP82" i="26"/>
  <c r="AC82" i="26"/>
  <c r="AI82" i="26"/>
  <c r="AR82" i="26"/>
  <c r="AF68" i="29"/>
  <c r="BE68" i="29" s="1"/>
  <c r="AA68" i="29"/>
  <c r="AI68" i="29"/>
  <c r="BH68" i="29" s="1"/>
  <c r="AG68" i="29"/>
  <c r="AS68" i="29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J280" i="23"/>
  <c r="AB44" i="27"/>
  <c r="C280" i="23"/>
  <c r="AF44" i="27"/>
  <c r="BE44" i="27" s="1"/>
  <c r="G280" i="23"/>
  <c r="AH44" i="27"/>
  <c r="BG44" i="27" s="1"/>
  <c r="I280" i="23"/>
  <c r="AL129" i="29"/>
  <c r="BK129" i="29" s="1"/>
  <c r="AV129" i="29"/>
  <c r="AX129" i="29"/>
  <c r="AK129" i="29"/>
  <c r="BJ129" i="29" s="1"/>
  <c r="AM129" i="29"/>
  <c r="AS129" i="29"/>
  <c r="AR96" i="29"/>
  <c r="AP96" i="29"/>
  <c r="AM96" i="29"/>
  <c r="AI96" i="29"/>
  <c r="AA96" i="29"/>
  <c r="AK96" i="29"/>
  <c r="O31" i="29"/>
  <c r="BM31" i="29" s="1"/>
  <c r="N31" i="29"/>
  <c r="BL31" i="29"/>
  <c r="Q31" i="29"/>
  <c r="BO31" i="29" s="1"/>
  <c r="D31" i="29"/>
  <c r="T31" i="29"/>
  <c r="R31" i="29"/>
  <c r="BP31" i="29" s="1"/>
  <c r="R765" i="23"/>
  <c r="R143" i="27"/>
  <c r="F143" i="27"/>
  <c r="F765" i="23"/>
  <c r="T143" i="27"/>
  <c r="T765" i="23"/>
  <c r="U143" i="27"/>
  <c r="U765" i="23"/>
  <c r="S143" i="27"/>
  <c r="BQ143" i="27" s="1"/>
  <c r="S765" i="23"/>
  <c r="Y143" i="27"/>
  <c r="Y765" i="23"/>
  <c r="AO82" i="26"/>
  <c r="AA82" i="26"/>
  <c r="AG82" i="26"/>
  <c r="AL82" i="26"/>
  <c r="AX82" i="26"/>
  <c r="AK82" i="26"/>
  <c r="AO68" i="29"/>
  <c r="BN68" i="29" s="1"/>
  <c r="AC68" i="29"/>
  <c r="AE68" i="29"/>
  <c r="AL68" i="29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AM97" i="28"/>
  <c r="AN97" i="28"/>
  <c r="AK97" i="28"/>
  <c r="BJ97" i="28" s="1"/>
  <c r="AD97" i="28"/>
  <c r="AJ97" i="28"/>
  <c r="AX130" i="28"/>
  <c r="AC130" i="28"/>
  <c r="AN130" i="28"/>
  <c r="AA130" i="28"/>
  <c r="AZ130" i="28" s="1"/>
  <c r="AK130" i="28"/>
  <c r="AS130" i="28"/>
  <c r="AK143" i="26"/>
  <c r="AC143" i="26"/>
  <c r="AR143" i="26"/>
  <c r="AH143" i="26"/>
  <c r="AI143" i="26"/>
  <c r="AE143" i="26"/>
  <c r="AI33" i="29"/>
  <c r="AM33" i="29"/>
  <c r="AG33" i="29"/>
  <c r="BF33" i="29" s="1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AT97" i="28"/>
  <c r="BS97" i="28" s="1"/>
  <c r="AB97" i="28"/>
  <c r="BA97" i="28" s="1"/>
  <c r="AH97" i="28"/>
  <c r="AO130" i="28"/>
  <c r="AE130" i="28"/>
  <c r="AV130" i="28"/>
  <c r="AQ130" i="28"/>
  <c r="AW130" i="28"/>
  <c r="AL130" i="28"/>
  <c r="BK130" i="28" s="1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BW69" i="29" s="1"/>
  <c r="T69" i="29"/>
  <c r="E69" i="29"/>
  <c r="AE97" i="28"/>
  <c r="BD97" i="28" s="1"/>
  <c r="AW97" i="28"/>
  <c r="BV97" i="28" s="1"/>
  <c r="AF97" i="28"/>
  <c r="AI97" i="28"/>
  <c r="AA97" i="28"/>
  <c r="AQ97" i="28"/>
  <c r="AB130" i="28"/>
  <c r="AJ130" i="28"/>
  <c r="AU130" i="28"/>
  <c r="AG130" i="28"/>
  <c r="AP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AX97" i="28"/>
  <c r="AV97" i="28"/>
  <c r="BU97" i="28" s="1"/>
  <c r="AR97" i="28"/>
  <c r="AU97" i="28"/>
  <c r="AS97" i="28"/>
  <c r="AD130" i="28"/>
  <c r="BC130" i="28" s="1"/>
  <c r="AF130" i="28"/>
  <c r="AH130" i="28"/>
  <c r="AT130" i="28"/>
  <c r="AM130" i="28"/>
  <c r="BL130" i="28" s="1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BK34" i="28" s="1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T1112" i="23"/>
  <c r="P1112" i="23"/>
  <c r="AO143" i="27"/>
  <c r="Q1112" i="23"/>
  <c r="AP143" i="27"/>
  <c r="AT143" i="27"/>
  <c r="U1112" i="23"/>
  <c r="Y1112" i="23"/>
  <c r="AX143" i="27"/>
  <c r="AG110" i="27"/>
  <c r="H1079" i="23"/>
  <c r="AQ110" i="27"/>
  <c r="R1079" i="23"/>
  <c r="AD110" i="27"/>
  <c r="E1079" i="23"/>
  <c r="AN110" i="27"/>
  <c r="O1079" i="23"/>
  <c r="AS110" i="27"/>
  <c r="BR110" i="27" s="1"/>
  <c r="T1079" i="23"/>
  <c r="X1079" i="23"/>
  <c r="AW110" i="27"/>
  <c r="G1112" i="23"/>
  <c r="AF143" i="27"/>
  <c r="V1112" i="23"/>
  <c r="AU143" i="27"/>
  <c r="W1112" i="23"/>
  <c r="AV143" i="27"/>
  <c r="AR143" i="27"/>
  <c r="S1112" i="23"/>
  <c r="AK143" i="27"/>
  <c r="L1112" i="23"/>
  <c r="AH143" i="27"/>
  <c r="I1112" i="23"/>
  <c r="AT110" i="27"/>
  <c r="BS110" i="27" s="1"/>
  <c r="U1079" i="23"/>
  <c r="AP110" i="27"/>
  <c r="Q1079" i="23"/>
  <c r="AL110" i="27"/>
  <c r="M1079" i="23"/>
  <c r="J1079" i="23"/>
  <c r="AI110" i="27"/>
  <c r="AE110" i="27"/>
  <c r="F1079" i="23"/>
  <c r="AH110" i="27"/>
  <c r="I1079" i="23"/>
  <c r="AE143" i="27"/>
  <c r="F1112" i="23"/>
  <c r="AJ143" i="27"/>
  <c r="K1112" i="23"/>
  <c r="AB143" i="27"/>
  <c r="BA143" i="27" s="1"/>
  <c r="C1112" i="23"/>
  <c r="J1112" i="23"/>
  <c r="AI143" i="27"/>
  <c r="D1112" i="23"/>
  <c r="AC143" i="27"/>
  <c r="H1112" i="23"/>
  <c r="AG143" i="27"/>
  <c r="AX110" i="27"/>
  <c r="Y1079" i="23"/>
  <c r="AU110" i="27"/>
  <c r="V1079" i="23"/>
  <c r="AB110" i="27"/>
  <c r="C1079" i="23"/>
  <c r="AJ110" i="27"/>
  <c r="K1079" i="23"/>
  <c r="P1079" i="23"/>
  <c r="AO110" i="27"/>
  <c r="G1079" i="23"/>
  <c r="AF110" i="27"/>
  <c r="X1112" i="23"/>
  <c r="AW143" i="27"/>
  <c r="AD143" i="27"/>
  <c r="E1112" i="23"/>
  <c r="B1112" i="23"/>
  <c r="AA143" i="27"/>
  <c r="AL143" i="27"/>
  <c r="M1112" i="23"/>
  <c r="AQ143" i="27"/>
  <c r="BP143" i="27" s="1"/>
  <c r="R1112" i="23"/>
  <c r="AN143" i="27"/>
  <c r="O1112" i="23"/>
  <c r="AA110" i="27"/>
  <c r="AZ110" i="27" s="1"/>
  <c r="B1079" i="23"/>
  <c r="AM110" i="27"/>
  <c r="N1079" i="23"/>
  <c r="AK110" i="27"/>
  <c r="L1079" i="23"/>
  <c r="AR110" i="27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BG46" i="27" s="1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BO83" i="27" s="1"/>
  <c r="AA83" i="27"/>
  <c r="AC83" i="27"/>
  <c r="AH83" i="27"/>
  <c r="M46" i="27"/>
  <c r="BK46" i="27" s="1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BW69" i="28" s="1"/>
  <c r="O83" i="27"/>
  <c r="AK70" i="28"/>
  <c r="AQ70" i="28"/>
  <c r="I98" i="28"/>
  <c r="J98" i="28"/>
  <c r="AT32" i="28"/>
  <c r="AX32" i="28"/>
  <c r="L131" i="28"/>
  <c r="J131" i="28"/>
  <c r="X131" i="28"/>
  <c r="V69" i="28"/>
  <c r="BT69" i="28" s="1"/>
  <c r="M69" i="28"/>
  <c r="I69" i="28"/>
  <c r="B69" i="28"/>
  <c r="E69" i="28"/>
  <c r="O69" i="28"/>
  <c r="BM69" i="28" s="1"/>
  <c r="Q69" i="28"/>
  <c r="V83" i="27"/>
  <c r="B83" i="27"/>
  <c r="U83" i="27"/>
  <c r="H83" i="27"/>
  <c r="G83" i="27"/>
  <c r="E83" i="27"/>
  <c r="AO70" i="28"/>
  <c r="AE70" i="28"/>
  <c r="AI70" i="28"/>
  <c r="AV70" i="28"/>
  <c r="AM70" i="28"/>
  <c r="AN70" i="28"/>
  <c r="S98" i="28"/>
  <c r="B98" i="28"/>
  <c r="C98" i="28"/>
  <c r="BA98" i="28" s="1"/>
  <c r="E98" i="28"/>
  <c r="X98" i="28"/>
  <c r="P98" i="28"/>
  <c r="AB32" i="28"/>
  <c r="AL32" i="28"/>
  <c r="BK32" i="28" s="1"/>
  <c r="AS32" i="28"/>
  <c r="BR32" i="28" s="1"/>
  <c r="AP32" i="28"/>
  <c r="AU32" i="28"/>
  <c r="AG32" i="28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BF69" i="28" s="1"/>
  <c r="J69" i="28"/>
  <c r="U69" i="28"/>
  <c r="R83" i="27"/>
  <c r="Q83" i="27"/>
  <c r="N83" i="27"/>
  <c r="AR70" i="28"/>
  <c r="AL70" i="28"/>
  <c r="T69" i="28"/>
  <c r="K69" i="28"/>
  <c r="P69" i="28"/>
  <c r="W69" i="28"/>
  <c r="N69" i="28"/>
  <c r="BL69" i="28" s="1"/>
  <c r="P83" i="27"/>
  <c r="C83" i="27"/>
  <c r="X83" i="27"/>
  <c r="M83" i="27"/>
  <c r="BK83" i="27" s="1"/>
  <c r="F83" i="27"/>
  <c r="AG70" i="28"/>
  <c r="AU70" i="28"/>
  <c r="AH70" i="28"/>
  <c r="AD70" i="28"/>
  <c r="AP70" i="28"/>
  <c r="AW70" i="28"/>
  <c r="L98" i="28"/>
  <c r="T98" i="28"/>
  <c r="BR98" i="28" s="1"/>
  <c r="H98" i="28"/>
  <c r="W98" i="28"/>
  <c r="D98" i="28"/>
  <c r="N98" i="28"/>
  <c r="AN32" i="28"/>
  <c r="BM32" i="28" s="1"/>
  <c r="AQ32" i="28"/>
  <c r="AD32" i="28"/>
  <c r="AW32" i="28"/>
  <c r="BV32" i="28" s="1"/>
  <c r="AJ32" i="28"/>
  <c r="AO32" i="28"/>
  <c r="K131" i="28"/>
  <c r="S131" i="28"/>
  <c r="T131" i="28"/>
  <c r="R131" i="28"/>
  <c r="M131" i="28"/>
  <c r="U131" i="28"/>
  <c r="X69" i="28"/>
  <c r="L69" i="28"/>
  <c r="W83" i="27"/>
  <c r="T83" i="27"/>
  <c r="AJ70" i="28"/>
  <c r="AX70" i="28"/>
  <c r="V98" i="28"/>
  <c r="G98" i="28"/>
  <c r="BE98" i="28" s="1"/>
  <c r="O98" i="28"/>
  <c r="Y98" i="28"/>
  <c r="AV32" i="28"/>
  <c r="BU32" i="28" s="1"/>
  <c r="AR32" i="28"/>
  <c r="BQ32" i="28" s="1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C69" i="28"/>
  <c r="D69" i="28"/>
  <c r="S69" i="28"/>
  <c r="R69" i="28"/>
  <c r="F69" i="28"/>
  <c r="K83" i="27"/>
  <c r="I83" i="27"/>
  <c r="Y83" i="27"/>
  <c r="L83" i="27"/>
  <c r="BJ83" i="27" s="1"/>
  <c r="D83" i="27"/>
  <c r="J83" i="27"/>
  <c r="BH83" i="27" s="1"/>
  <c r="S83" i="27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Z32" i="28" s="1"/>
  <c r="AE32" i="28"/>
  <c r="BD32" i="28" s="1"/>
  <c r="AI32" i="28"/>
  <c r="AK32" i="28"/>
  <c r="BJ32" i="28" s="1"/>
  <c r="AH32" i="28"/>
  <c r="BG32" i="28" s="1"/>
  <c r="AC32" i="28"/>
  <c r="BB32" i="28" s="1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BS99" i="29" s="1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BS97" i="29" s="1"/>
  <c r="AE97" i="29"/>
  <c r="BD97" i="29" s="1"/>
  <c r="AX97" i="29"/>
  <c r="AR97" i="29"/>
  <c r="BQ97" i="29" s="1"/>
  <c r="AM97" i="29"/>
  <c r="BL97" i="29" s="1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T69" i="29"/>
  <c r="BS69" i="29" s="1"/>
  <c r="AI69" i="29"/>
  <c r="AS69" i="29"/>
  <c r="AP69" i="29"/>
  <c r="BO69" i="29" s="1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AI130" i="29"/>
  <c r="BH130" i="29" s="1"/>
  <c r="AS130" i="29"/>
  <c r="BR130" i="29" s="1"/>
  <c r="AJ130" i="29"/>
  <c r="AV130" i="29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BW32" i="29" s="1"/>
  <c r="M32" i="29"/>
  <c r="BK32" i="29" s="1"/>
  <c r="R32" i="29"/>
  <c r="K32" i="29"/>
  <c r="L32" i="29"/>
  <c r="AV45" i="27"/>
  <c r="W281" i="23"/>
  <c r="AM45" i="27"/>
  <c r="BL45" i="27" s="1"/>
  <c r="N281" i="23"/>
  <c r="AD45" i="27"/>
  <c r="BC45" i="27" s="1"/>
  <c r="E281" i="23"/>
  <c r="AR45" i="27"/>
  <c r="BQ45" i="27" s="1"/>
  <c r="S281" i="23"/>
  <c r="AG45" i="27"/>
  <c r="BF45" i="27" s="1"/>
  <c r="H281" i="23"/>
  <c r="AO45" i="27"/>
  <c r="P281" i="23"/>
  <c r="AP97" i="29"/>
  <c r="BO97" i="29" s="1"/>
  <c r="AG97" i="29"/>
  <c r="AA97" i="29"/>
  <c r="AD97" i="29"/>
  <c r="AV97" i="29"/>
  <c r="BU97" i="29" s="1"/>
  <c r="AQ97" i="29"/>
  <c r="BP97" i="29" s="1"/>
  <c r="L111" i="27"/>
  <c r="L733" i="23"/>
  <c r="H111" i="27"/>
  <c r="BF111" i="27" s="1"/>
  <c r="H733" i="23"/>
  <c r="J111" i="27"/>
  <c r="J733" i="23"/>
  <c r="Q111" i="27"/>
  <c r="Q733" i="23"/>
  <c r="M111" i="27"/>
  <c r="M733" i="23"/>
  <c r="O111" i="27"/>
  <c r="BM111" i="27" s="1"/>
  <c r="O733" i="23"/>
  <c r="AF69" i="29"/>
  <c r="AN69" i="29"/>
  <c r="AG69" i="29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AD130" i="29"/>
  <c r="AC130" i="29"/>
  <c r="AF130" i="29"/>
  <c r="AO130" i="29"/>
  <c r="AX130" i="29"/>
  <c r="BW130" i="29" s="1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BR32" i="29" s="1"/>
  <c r="Q32" i="29"/>
  <c r="P32" i="29"/>
  <c r="N32" i="29"/>
  <c r="BL32" i="29" s="1"/>
  <c r="V32" i="29"/>
  <c r="BT32" i="29" s="1"/>
  <c r="I32" i="29"/>
  <c r="BG32" i="29" s="1"/>
  <c r="AK45" i="27"/>
  <c r="L281" i="23"/>
  <c r="AB45" i="27"/>
  <c r="C281" i="23"/>
  <c r="AN45" i="27"/>
  <c r="O281" i="23"/>
  <c r="AF45" i="27"/>
  <c r="G281" i="23"/>
  <c r="AX45" i="27"/>
  <c r="Y281" i="23"/>
  <c r="AC45" i="27"/>
  <c r="BB45" i="27" s="1"/>
  <c r="D281" i="23"/>
  <c r="AH97" i="29"/>
  <c r="AO97" i="29"/>
  <c r="AK97" i="29"/>
  <c r="AJ97" i="29"/>
  <c r="AB97" i="29"/>
  <c r="V111" i="27"/>
  <c r="V733" i="23"/>
  <c r="Y111" i="27"/>
  <c r="Y733" i="23"/>
  <c r="E111" i="27"/>
  <c r="E733" i="23"/>
  <c r="R111" i="27"/>
  <c r="R733" i="23"/>
  <c r="G111" i="27"/>
  <c r="BE111" i="27" s="1"/>
  <c r="G733" i="23"/>
  <c r="W111" i="27"/>
  <c r="W733" i="23"/>
  <c r="AX69" i="29"/>
  <c r="AC69" i="29"/>
  <c r="BB69" i="29" s="1"/>
  <c r="AK69" i="29"/>
  <c r="AO69" i="29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AT130" i="29"/>
  <c r="AM130" i="29"/>
  <c r="AA130" i="29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BB32" i="29" s="1"/>
  <c r="H32" i="29"/>
  <c r="B32" i="29"/>
  <c r="U32" i="29"/>
  <c r="BS32" i="29" s="1"/>
  <c r="G32" i="29"/>
  <c r="F32" i="29"/>
  <c r="AP45" i="27"/>
  <c r="BO45" i="27" s="1"/>
  <c r="Q281" i="23"/>
  <c r="AW45" i="27"/>
  <c r="BV45" i="27" s="1"/>
  <c r="X281" i="23"/>
  <c r="AU45" i="27"/>
  <c r="V281" i="23"/>
  <c r="AJ45" i="27"/>
  <c r="K281" i="23"/>
  <c r="AI45" i="27"/>
  <c r="J281" i="23"/>
  <c r="AL45" i="27"/>
  <c r="M281" i="23"/>
  <c r="AU97" i="29"/>
  <c r="AC97" i="29"/>
  <c r="BB97" i="29" s="1"/>
  <c r="AI97" i="29"/>
  <c r="AN97" i="29"/>
  <c r="AL97" i="29"/>
  <c r="AS97" i="29"/>
  <c r="AF97" i="29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AB130" i="29"/>
  <c r="AW130" i="29"/>
  <c r="AL130" i="29"/>
  <c r="AR130" i="29"/>
  <c r="BQ130" i="29" s="1"/>
  <c r="AK130" i="29"/>
  <c r="BJ130" i="29" s="1"/>
  <c r="AQ130" i="29"/>
  <c r="K144" i="27"/>
  <c r="K766" i="23"/>
  <c r="C144" i="27"/>
  <c r="C766" i="23"/>
  <c r="R144" i="27"/>
  <c r="BP144" i="27" s="1"/>
  <c r="R766" i="23"/>
  <c r="F144" i="27"/>
  <c r="F766" i="23"/>
  <c r="O144" i="27"/>
  <c r="O766" i="23"/>
  <c r="W144" i="27"/>
  <c r="W766" i="23"/>
  <c r="J32" i="29"/>
  <c r="C32" i="29"/>
  <c r="BA32" i="29" s="1"/>
  <c r="O32" i="29"/>
  <c r="BM32" i="29" s="1"/>
  <c r="X32" i="29"/>
  <c r="BV32" i="29" s="1"/>
  <c r="S32" i="29"/>
  <c r="BQ32" i="29" s="1"/>
  <c r="W32" i="29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BP45" i="27" s="1"/>
  <c r="R281" i="23"/>
  <c r="AS45" i="27"/>
  <c r="T281" i="23"/>
  <c r="AT45" i="27"/>
  <c r="BS45" i="27" s="1"/>
  <c r="U281" i="23"/>
  <c r="AA45" i="27"/>
  <c r="AZ45" i="27" s="1"/>
  <c r="B281" i="23"/>
  <c r="AE45" i="27"/>
  <c r="BD45" i="27" s="1"/>
  <c r="F281" i="23"/>
  <c r="AH45" i="27"/>
  <c r="I281" i="23"/>
  <c r="N70" i="29"/>
  <c r="J70" i="29"/>
  <c r="B70" i="29"/>
  <c r="I70" i="29"/>
  <c r="O70" i="29"/>
  <c r="P70" i="29"/>
  <c r="AQ98" i="28"/>
  <c r="AR98" i="28"/>
  <c r="AJ98" i="28"/>
  <c r="AX98" i="28"/>
  <c r="AM98" i="28"/>
  <c r="AS98" i="28"/>
  <c r="AA144" i="26"/>
  <c r="AH144" i="26"/>
  <c r="AF144" i="26"/>
  <c r="AV144" i="26"/>
  <c r="AJ144" i="26"/>
  <c r="AC144" i="26"/>
  <c r="AG131" i="28"/>
  <c r="AI131" i="28"/>
  <c r="AO131" i="28"/>
  <c r="AJ131" i="28"/>
  <c r="AE131" i="28"/>
  <c r="BD131" i="28" s="1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BM98" i="28" s="1"/>
  <c r="AU98" i="28"/>
  <c r="BT98" i="28" s="1"/>
  <c r="AF98" i="28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AB131" i="28"/>
  <c r="AP131" i="28"/>
  <c r="AW131" i="28"/>
  <c r="AF131" i="28"/>
  <c r="AD131" i="28"/>
  <c r="BC131" i="28" s="1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BE70" i="29" s="1"/>
  <c r="AI98" i="28"/>
  <c r="AE98" i="28"/>
  <c r="AD98" i="28"/>
  <c r="AK98" i="28"/>
  <c r="AL98" i="28"/>
  <c r="AH98" i="28"/>
  <c r="AI144" i="26"/>
  <c r="AN144" i="26"/>
  <c r="AL144" i="26"/>
  <c r="AT144" i="26"/>
  <c r="AX144" i="26"/>
  <c r="AP144" i="26"/>
  <c r="AC131" i="28"/>
  <c r="AX131" i="28"/>
  <c r="AM131" i="28"/>
  <c r="AU131" i="28"/>
  <c r="AL131" i="28"/>
  <c r="AQ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AG98" i="28"/>
  <c r="AV98" i="28"/>
  <c r="AO98" i="28"/>
  <c r="AT98" i="28"/>
  <c r="BS98" i="28" s="1"/>
  <c r="AU144" i="26"/>
  <c r="AM144" i="26"/>
  <c r="AE144" i="26"/>
  <c r="AS144" i="26"/>
  <c r="AB144" i="26"/>
  <c r="AD144" i="26"/>
  <c r="AV131" i="28"/>
  <c r="BU131" i="28" s="1"/>
  <c r="AT131" i="28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O1080" i="23"/>
  <c r="AN111" i="27"/>
  <c r="AM111" i="27"/>
  <c r="N1080" i="23"/>
  <c r="AP111" i="27"/>
  <c r="Q1080" i="23"/>
  <c r="AA111" i="27"/>
  <c r="B1080" i="23"/>
  <c r="AQ111" i="27"/>
  <c r="R1080" i="23"/>
  <c r="U1080" i="23"/>
  <c r="AT111" i="27"/>
  <c r="BS111" i="27" s="1"/>
  <c r="U1113" i="23"/>
  <c r="AT144" i="27"/>
  <c r="BS144" i="27"/>
  <c r="AL144" i="27"/>
  <c r="M1113" i="23"/>
  <c r="AP144" i="27"/>
  <c r="Q1113" i="23"/>
  <c r="AC144" i="27"/>
  <c r="BB144" i="27" s="1"/>
  <c r="D1113" i="23"/>
  <c r="H1113" i="23"/>
  <c r="AG144" i="27"/>
  <c r="AS144" i="27"/>
  <c r="T1113" i="23"/>
  <c r="AI111" i="27"/>
  <c r="J1080" i="23"/>
  <c r="I1080" i="23"/>
  <c r="AH111" i="27"/>
  <c r="BG111" i="27" s="1"/>
  <c r="AL111" i="27"/>
  <c r="AO111" i="27"/>
  <c r="P1080" i="23"/>
  <c r="AS111" i="27"/>
  <c r="BR111" i="27" s="1"/>
  <c r="T1080" i="23"/>
  <c r="W1080" i="23"/>
  <c r="AV111" i="27"/>
  <c r="BU111" i="27" s="1"/>
  <c r="AB144" i="27"/>
  <c r="C1113" i="23"/>
  <c r="AA144" i="27"/>
  <c r="B1113" i="23"/>
  <c r="AJ144" i="27"/>
  <c r="K1113" i="23"/>
  <c r="AF144" i="27"/>
  <c r="G1113" i="23"/>
  <c r="AV144" i="27"/>
  <c r="W1113" i="23"/>
  <c r="AJ111" i="27"/>
  <c r="K1080" i="23"/>
  <c r="D1080" i="23"/>
  <c r="AC111" i="27"/>
  <c r="E1080" i="23"/>
  <c r="AD111" i="27"/>
  <c r="AX111" i="27"/>
  <c r="Y1080" i="23"/>
  <c r="AR111" i="27"/>
  <c r="E1113" i="23"/>
  <c r="AD144" i="27"/>
  <c r="BC144" i="27" s="1"/>
  <c r="J1113" i="23"/>
  <c r="AI144" i="27"/>
  <c r="N1113" i="23"/>
  <c r="AM144" i="27"/>
  <c r="BL144" i="27" s="1"/>
  <c r="AU144" i="27"/>
  <c r="V1113" i="23"/>
  <c r="AW144" i="27"/>
  <c r="X1113" i="23"/>
  <c r="AN144" i="27"/>
  <c r="O1113" i="23"/>
  <c r="AW111" i="27"/>
  <c r="BV111" i="27" s="1"/>
  <c r="X1080" i="23"/>
  <c r="AF111" i="27"/>
  <c r="G1080" i="23"/>
  <c r="AU111" i="27"/>
  <c r="V1080" i="23"/>
  <c r="AG111" i="27"/>
  <c r="H1080" i="23"/>
  <c r="L1080" i="23"/>
  <c r="AK111" i="27"/>
  <c r="AB111" i="27"/>
  <c r="C1080" i="23"/>
  <c r="AH144" i="27"/>
  <c r="I1113" i="23"/>
  <c r="AQ144" i="27"/>
  <c r="R1113" i="23"/>
  <c r="AE144" i="27"/>
  <c r="F1113" i="23"/>
  <c r="Y1113" i="23"/>
  <c r="AX144" i="27"/>
  <c r="AR144" i="27"/>
  <c r="BQ144" i="27" s="1"/>
  <c r="S1113" i="23"/>
  <c r="L1113" i="23"/>
  <c r="AK144" i="27"/>
  <c r="AO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P70" i="28"/>
  <c r="D132" i="28"/>
  <c r="AT33" i="28"/>
  <c r="BS33" i="28" s="1"/>
  <c r="AE33" i="28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AZ84" i="27" s="1"/>
  <c r="W84" i="27"/>
  <c r="V84" i="27"/>
  <c r="M84" i="27"/>
  <c r="Q84" i="27"/>
  <c r="C84" i="27"/>
  <c r="Y70" i="28"/>
  <c r="W70" i="28"/>
  <c r="F70" i="28"/>
  <c r="O70" i="28"/>
  <c r="D70" i="28"/>
  <c r="B70" i="28"/>
  <c r="X132" i="28"/>
  <c r="L132" i="28"/>
  <c r="I132" i="28"/>
  <c r="Q132" i="28"/>
  <c r="N132" i="28"/>
  <c r="O132" i="28"/>
  <c r="H132" i="28"/>
  <c r="AO33" i="28"/>
  <c r="BN33" i="28" s="1"/>
  <c r="AR33" i="28"/>
  <c r="AC33" i="28"/>
  <c r="BB33" i="28" s="1"/>
  <c r="AX33" i="28"/>
  <c r="BW33" i="28" s="1"/>
  <c r="AK33" i="28"/>
  <c r="BJ33" i="28" s="1"/>
  <c r="AV33" i="28"/>
  <c r="AJ71" i="28"/>
  <c r="AV71" i="28"/>
  <c r="AO71" i="28"/>
  <c r="J99" i="28"/>
  <c r="V99" i="28"/>
  <c r="F99" i="28"/>
  <c r="I84" i="27"/>
  <c r="G84" i="27"/>
  <c r="T84" i="27"/>
  <c r="D84" i="27"/>
  <c r="N70" i="28"/>
  <c r="M70" i="28"/>
  <c r="V70" i="28"/>
  <c r="W132" i="28"/>
  <c r="K132" i="28"/>
  <c r="M132" i="28"/>
  <c r="AA33" i="28"/>
  <c r="AZ33" i="28" s="1"/>
  <c r="AG33" i="28"/>
  <c r="BF33" i="28" s="1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E84" i="27"/>
  <c r="N84" i="27"/>
  <c r="BL84" i="27"/>
  <c r="S84" i="27"/>
  <c r="X84" i="27"/>
  <c r="Q70" i="28"/>
  <c r="L70" i="28"/>
  <c r="E70" i="28"/>
  <c r="T70" i="28"/>
  <c r="C70" i="28"/>
  <c r="K70" i="28"/>
  <c r="E132" i="28"/>
  <c r="V132" i="28"/>
  <c r="P132" i="28"/>
  <c r="R132" i="28"/>
  <c r="S132" i="28"/>
  <c r="U132" i="28"/>
  <c r="AU33" i="28"/>
  <c r="AD33" i="28"/>
  <c r="BC33" i="28" s="1"/>
  <c r="AS33" i="28"/>
  <c r="AL33" i="28"/>
  <c r="AB33" i="28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R70" i="28"/>
  <c r="G70" i="28"/>
  <c r="Y132" i="28"/>
  <c r="AW33" i="28"/>
  <c r="AJ33" i="28"/>
  <c r="BI33" i="28" s="1"/>
  <c r="AU71" i="28"/>
  <c r="AA71" i="28"/>
  <c r="AP71" i="28"/>
  <c r="AN71" i="28"/>
  <c r="AT71" i="28"/>
  <c r="AM71" i="28"/>
  <c r="Y99" i="28"/>
  <c r="T99" i="28"/>
  <c r="BR99" i="28" s="1"/>
  <c r="O99" i="28"/>
  <c r="M99" i="28"/>
  <c r="R99" i="28"/>
  <c r="K99" i="28"/>
  <c r="L84" i="27"/>
  <c r="O84" i="27"/>
  <c r="H84" i="27"/>
  <c r="J84" i="27"/>
  <c r="Y84" i="27"/>
  <c r="P84" i="27"/>
  <c r="J70" i="28"/>
  <c r="X70" i="28"/>
  <c r="S70" i="28"/>
  <c r="H70" i="28"/>
  <c r="U70" i="28"/>
  <c r="I70" i="28"/>
  <c r="G132" i="28"/>
  <c r="T132" i="28"/>
  <c r="J132" i="28"/>
  <c r="B132" i="28"/>
  <c r="F132" i="28"/>
  <c r="C132" i="28"/>
  <c r="AP33" i="28"/>
  <c r="AM33" i="28"/>
  <c r="AF33" i="28"/>
  <c r="AN33" i="28"/>
  <c r="BM33" i="28" s="1"/>
  <c r="AH33" i="28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BM133" i="29" s="1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S33" i="29"/>
  <c r="BQ33" i="29" s="1"/>
  <c r="B33" i="29"/>
  <c r="AZ33" i="29" s="1"/>
  <c r="F33" i="29"/>
  <c r="J33" i="29"/>
  <c r="BH33" i="29" s="1"/>
  <c r="I33" i="29"/>
  <c r="AB84" i="26"/>
  <c r="AW84" i="26"/>
  <c r="AG84" i="26"/>
  <c r="AV84" i="26"/>
  <c r="AK84" i="26"/>
  <c r="AU84" i="26"/>
  <c r="AE46" i="27"/>
  <c r="F282" i="23"/>
  <c r="AM46" i="27"/>
  <c r="N282" i="23"/>
  <c r="AB46" i="27"/>
  <c r="C282" i="23"/>
  <c r="AQ46" i="27"/>
  <c r="R282" i="23"/>
  <c r="AU46" i="27"/>
  <c r="BT46" i="27" s="1"/>
  <c r="V282" i="23"/>
  <c r="AI46" i="27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Z98" i="29" s="1"/>
  <c r="AN98" i="29"/>
  <c r="AC98" i="29"/>
  <c r="AJ98" i="29"/>
  <c r="AW98" i="29"/>
  <c r="AL98" i="29"/>
  <c r="Y145" i="27"/>
  <c r="Y767" i="23"/>
  <c r="M145" i="27"/>
  <c r="M767" i="23"/>
  <c r="B145" i="27"/>
  <c r="B767" i="23"/>
  <c r="I145" i="27"/>
  <c r="I767" i="23"/>
  <c r="D145" i="27"/>
  <c r="BB145" i="27" s="1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AH131" i="29"/>
  <c r="AW131" i="29"/>
  <c r="BV131" i="29" s="1"/>
  <c r="AM131" i="29"/>
  <c r="AN131" i="29"/>
  <c r="AL131" i="29"/>
  <c r="AQ70" i="29"/>
  <c r="BP70" i="29" s="1"/>
  <c r="AJ70" i="29"/>
  <c r="AR70" i="29"/>
  <c r="BQ70" i="29" s="1"/>
  <c r="AS70" i="29"/>
  <c r="AC70" i="29"/>
  <c r="BB70" i="29" s="1"/>
  <c r="AA70" i="29"/>
  <c r="O33" i="29"/>
  <c r="N33" i="29"/>
  <c r="P33" i="29"/>
  <c r="BN33" i="29" s="1"/>
  <c r="W33" i="29"/>
  <c r="H33" i="29"/>
  <c r="C33" i="29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E282" i="23"/>
  <c r="AL46" i="27"/>
  <c r="M282" i="23"/>
  <c r="AJ46" i="27"/>
  <c r="BI46" i="27" s="1"/>
  <c r="K282" i="23"/>
  <c r="AS46" i="27"/>
  <c r="T282" i="23"/>
  <c r="AW46" i="27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AB98" i="29"/>
  <c r="AR98" i="29"/>
  <c r="AO98" i="29"/>
  <c r="AF98" i="29"/>
  <c r="AT98" i="29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Q131" i="29"/>
  <c r="AR131" i="29"/>
  <c r="AS131" i="29"/>
  <c r="BR131" i="29" s="1"/>
  <c r="AU131" i="29"/>
  <c r="BT131" i="29" s="1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AF70" i="29"/>
  <c r="AD70" i="29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Y33" i="29"/>
  <c r="G33" i="29"/>
  <c r="R33" i="29"/>
  <c r="M33" i="29"/>
  <c r="AC84" i="26"/>
  <c r="AD84" i="26"/>
  <c r="AM84" i="26"/>
  <c r="AS84" i="26"/>
  <c r="AQ84" i="26"/>
  <c r="AL84" i="26"/>
  <c r="AC46" i="27"/>
  <c r="D282" i="23"/>
  <c r="AT46" i="27"/>
  <c r="BS46" i="27" s="1"/>
  <c r="U282" i="23"/>
  <c r="AA46" i="27"/>
  <c r="B282" i="23"/>
  <c r="AG46" i="27"/>
  <c r="BF46" i="27" s="1"/>
  <c r="H282" i="23"/>
  <c r="AR46" i="27"/>
  <c r="S282" i="23"/>
  <c r="AV46" i="27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AD98" i="29"/>
  <c r="AE98" i="29"/>
  <c r="AQ98" i="29"/>
  <c r="AS98" i="29"/>
  <c r="AI98" i="29"/>
  <c r="S145" i="27"/>
  <c r="BQ145" i="27" s="1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BI131" i="29" s="1"/>
  <c r="AV131" i="29"/>
  <c r="BU131" i="29" s="1"/>
  <c r="AD131" i="29"/>
  <c r="AX131" i="29"/>
  <c r="AF131" i="29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BU70" i="29" s="1"/>
  <c r="AO70" i="29"/>
  <c r="AW70" i="29"/>
  <c r="AN70" i="29"/>
  <c r="BM70" i="29" s="1"/>
  <c r="AH70" i="29"/>
  <c r="BG70" i="29" s="1"/>
  <c r="AP70" i="29"/>
  <c r="E33" i="29"/>
  <c r="T33" i="29"/>
  <c r="Q33" i="29"/>
  <c r="D33" i="29"/>
  <c r="K33" i="29"/>
  <c r="BI33" i="29" s="1"/>
  <c r="L33" i="29"/>
  <c r="AE84" i="26"/>
  <c r="AI84" i="26"/>
  <c r="AR84" i="26"/>
  <c r="AT84" i="26"/>
  <c r="AA84" i="26"/>
  <c r="AP84" i="26"/>
  <c r="AO46" i="27"/>
  <c r="P282" i="23"/>
  <c r="AX46" i="27"/>
  <c r="Y282" i="23"/>
  <c r="AP46" i="27"/>
  <c r="Q282" i="23"/>
  <c r="AK46" i="27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R734" i="23"/>
  <c r="B112" i="27"/>
  <c r="B734" i="23"/>
  <c r="K112" i="27"/>
  <c r="K734" i="23"/>
  <c r="AK98" i="29"/>
  <c r="AV98" i="29"/>
  <c r="AP98" i="29"/>
  <c r="AX98" i="29"/>
  <c r="AG98" i="29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BO131" i="29" s="1"/>
  <c r="AK131" i="29"/>
  <c r="AB131" i="29"/>
  <c r="AO131" i="29"/>
  <c r="BN131" i="29" s="1"/>
  <c r="AM70" i="29"/>
  <c r="BL70" i="29" s="1"/>
  <c r="AG70" i="29"/>
  <c r="BF70" i="29" s="1"/>
  <c r="AX70" i="29"/>
  <c r="AL70" i="29"/>
  <c r="BK70" i="29" s="1"/>
  <c r="AE70" i="29"/>
  <c r="AT70" i="29"/>
  <c r="AB145" i="26"/>
  <c r="AT145" i="26"/>
  <c r="AI145" i="26"/>
  <c r="AL145" i="26"/>
  <c r="AK145" i="26"/>
  <c r="AH145" i="26"/>
  <c r="Q71" i="29"/>
  <c r="D71" i="29"/>
  <c r="BB71" i="29" s="1"/>
  <c r="R71" i="29"/>
  <c r="T71" i="29"/>
  <c r="V71" i="29"/>
  <c r="G71" i="29"/>
  <c r="BE71" i="29" s="1"/>
  <c r="AO132" i="28"/>
  <c r="BN132" i="28" s="1"/>
  <c r="AQ132" i="28"/>
  <c r="AR132" i="28"/>
  <c r="AW132" i="28"/>
  <c r="BV132" i="28" s="1"/>
  <c r="AT132" i="28"/>
  <c r="AS112" i="26"/>
  <c r="AG112" i="26"/>
  <c r="AV112" i="26"/>
  <c r="AF112" i="26"/>
  <c r="AM112" i="26"/>
  <c r="AX112" i="26"/>
  <c r="AA99" i="28"/>
  <c r="AO99" i="28"/>
  <c r="AD99" i="28"/>
  <c r="AI99" i="28"/>
  <c r="AH99" i="28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AX132" i="28"/>
  <c r="AG132" i="28"/>
  <c r="BF132" i="28" s="1"/>
  <c r="AB132" i="28"/>
  <c r="AJ132" i="28"/>
  <c r="AT112" i="26"/>
  <c r="AO112" i="26"/>
  <c r="AA112" i="26"/>
  <c r="AR112" i="26"/>
  <c r="AH112" i="26"/>
  <c r="AP112" i="26"/>
  <c r="AR99" i="28"/>
  <c r="AP99" i="28"/>
  <c r="AJ99" i="28"/>
  <c r="AF99" i="28"/>
  <c r="AU99" i="28"/>
  <c r="AW99" i="28"/>
  <c r="AE99" i="28"/>
  <c r="BD99" i="28" s="1"/>
  <c r="AX145" i="26"/>
  <c r="AS145" i="26"/>
  <c r="AO145" i="26"/>
  <c r="AN145" i="26"/>
  <c r="AA145" i="26"/>
  <c r="AW145" i="26"/>
  <c r="Y71" i="29"/>
  <c r="L71" i="29"/>
  <c r="BJ71" i="29" s="1"/>
  <c r="J71" i="29"/>
  <c r="P71" i="29"/>
  <c r="B71" i="29"/>
  <c r="M71" i="29"/>
  <c r="BK71" i="29" s="1"/>
  <c r="AK132" i="28"/>
  <c r="BJ132" i="28" s="1"/>
  <c r="AD132" i="28"/>
  <c r="AI132" i="28"/>
  <c r="AH132" i="28"/>
  <c r="AN132" i="28"/>
  <c r="AM132" i="28"/>
  <c r="AP132" i="28"/>
  <c r="AN112" i="26"/>
  <c r="AD112" i="26"/>
  <c r="AJ112" i="26"/>
  <c r="AU112" i="26"/>
  <c r="AI112" i="26"/>
  <c r="AC112" i="26"/>
  <c r="AT99" i="28"/>
  <c r="AQ99" i="28"/>
  <c r="AK99" i="28"/>
  <c r="AV99" i="28"/>
  <c r="AB99" i="28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AL132" i="28"/>
  <c r="AA132" i="28"/>
  <c r="AS132" i="28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BT35" i="29" s="1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BM99" i="28" s="1"/>
  <c r="AG99" i="28"/>
  <c r="AS99" i="28"/>
  <c r="AL99" i="28"/>
  <c r="AX99" i="28"/>
  <c r="BW99" i="28" s="1"/>
  <c r="D142" i="23"/>
  <c r="L142" i="23"/>
  <c r="AW112" i="27"/>
  <c r="X1081" i="23"/>
  <c r="AF112" i="27"/>
  <c r="BE112" i="27" s="1"/>
  <c r="G1081" i="23"/>
  <c r="L1081" i="23"/>
  <c r="AK112" i="27"/>
  <c r="H1081" i="23"/>
  <c r="AG112" i="27"/>
  <c r="AN112" i="27"/>
  <c r="O1081" i="23"/>
  <c r="B1081" i="23"/>
  <c r="AA112" i="27"/>
  <c r="AC145" i="27"/>
  <c r="D1114" i="23"/>
  <c r="AP145" i="27"/>
  <c r="Q1114" i="23"/>
  <c r="AQ145" i="27"/>
  <c r="R1114" i="23"/>
  <c r="G1114" i="23"/>
  <c r="AF145" i="27"/>
  <c r="I1114" i="23"/>
  <c r="AH145" i="27"/>
  <c r="BG145" i="27" s="1"/>
  <c r="L1114" i="23"/>
  <c r="AK145" i="27"/>
  <c r="T1114" i="23"/>
  <c r="AS145" i="27"/>
  <c r="BR145" i="27" s="1"/>
  <c r="AJ112" i="27"/>
  <c r="K1081" i="23"/>
  <c r="N1081" i="23"/>
  <c r="AM112" i="27"/>
  <c r="BL112" i="27" s="1"/>
  <c r="AE112" i="27"/>
  <c r="F1081" i="23"/>
  <c r="Y1081" i="23"/>
  <c r="AX112" i="27"/>
  <c r="BW112" i="27" s="1"/>
  <c r="AT112" i="27"/>
  <c r="U1081" i="23"/>
  <c r="AS112" i="27"/>
  <c r="T1081" i="23"/>
  <c r="P1081" i="23"/>
  <c r="AO112" i="27"/>
  <c r="U1114" i="23"/>
  <c r="AT145" i="27"/>
  <c r="AL145" i="27"/>
  <c r="M1114" i="23"/>
  <c r="AO145" i="27"/>
  <c r="P1114" i="23"/>
  <c r="K1114" i="23"/>
  <c r="AJ145" i="27"/>
  <c r="AI145" i="27"/>
  <c r="J1114" i="23"/>
  <c r="O142" i="23"/>
  <c r="AI112" i="27"/>
  <c r="J1081" i="23"/>
  <c r="AV112" i="27"/>
  <c r="BU112" i="27" s="1"/>
  <c r="W1081" i="23"/>
  <c r="M1081" i="23"/>
  <c r="AL112" i="27"/>
  <c r="AC112" i="27"/>
  <c r="BB112" i="27" s="1"/>
  <c r="D1081" i="23"/>
  <c r="AP112" i="27"/>
  <c r="Q1081" i="23"/>
  <c r="AB112" i="27"/>
  <c r="BA112" i="27" s="1"/>
  <c r="C1081" i="23"/>
  <c r="AM145" i="27"/>
  <c r="N1114" i="23"/>
  <c r="AU145" i="27"/>
  <c r="BT145" i="27" s="1"/>
  <c r="V1114" i="23"/>
  <c r="AN145" i="27"/>
  <c r="O1114" i="23"/>
  <c r="B1114" i="23"/>
  <c r="AA145" i="27"/>
  <c r="Y1114" i="23"/>
  <c r="AX145" i="27"/>
  <c r="S1114" i="23"/>
  <c r="AR145" i="27"/>
  <c r="H142" i="23"/>
  <c r="T142" i="23"/>
  <c r="AD112" i="27"/>
  <c r="BC112" i="27" s="1"/>
  <c r="E1081" i="23"/>
  <c r="AR112" i="27"/>
  <c r="S1081" i="23"/>
  <c r="AU112" i="27"/>
  <c r="V1081" i="23"/>
  <c r="AQ112" i="27"/>
  <c r="R1081" i="23"/>
  <c r="I1081" i="23"/>
  <c r="AH112" i="27"/>
  <c r="BG112" i="27" s="1"/>
  <c r="AE145" i="27"/>
  <c r="F1114" i="23"/>
  <c r="AV145" i="27"/>
  <c r="W1114" i="23"/>
  <c r="AW145" i="27"/>
  <c r="X1114" i="23"/>
  <c r="AD145" i="27"/>
  <c r="BC145" i="27" s="1"/>
  <c r="E1114" i="23"/>
  <c r="AB145" i="27"/>
  <c r="C1114" i="23"/>
  <c r="AG145" i="27"/>
  <c r="BF145" i="27" s="1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BF48" i="27" s="1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BC85" i="27" s="1"/>
  <c r="AO85" i="27"/>
  <c r="AN85" i="27"/>
  <c r="AW85" i="27"/>
  <c r="AT85" i="27"/>
  <c r="H100" i="28"/>
  <c r="AS34" i="28"/>
  <c r="AA34" i="28"/>
  <c r="L71" i="28"/>
  <c r="BJ71" i="28" s="1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AR34" i="28"/>
  <c r="AQ34" i="28"/>
  <c r="AD34" i="28"/>
  <c r="AI34" i="28"/>
  <c r="BH34" i="28" s="1"/>
  <c r="AE34" i="28"/>
  <c r="E71" i="28"/>
  <c r="BC71" i="28" s="1"/>
  <c r="N71" i="28"/>
  <c r="G71" i="28"/>
  <c r="D71" i="28"/>
  <c r="W71" i="28"/>
  <c r="U71" i="28"/>
  <c r="O85" i="27"/>
  <c r="S85" i="27"/>
  <c r="BQ85" i="27" s="1"/>
  <c r="G85" i="27"/>
  <c r="Y85" i="27"/>
  <c r="BW85" i="27" s="1"/>
  <c r="H85" i="27"/>
  <c r="B85" i="27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AL34" i="28"/>
  <c r="AC34" i="28"/>
  <c r="BB34" i="28" s="1"/>
  <c r="M71" i="28"/>
  <c r="C71" i="28"/>
  <c r="BA71" i="28" s="1"/>
  <c r="I71" i="28"/>
  <c r="M85" i="27"/>
  <c r="E85" i="27"/>
  <c r="AP72" i="28"/>
  <c r="AJ72" i="28"/>
  <c r="N100" i="28"/>
  <c r="BL100" i="28" s="1"/>
  <c r="I100" i="28"/>
  <c r="O100" i="28"/>
  <c r="P100" i="28"/>
  <c r="E100" i="28"/>
  <c r="BC100" i="28" s="1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AB34" i="28"/>
  <c r="BA34" i="28" s="1"/>
  <c r="AJ34" i="28"/>
  <c r="AO34" i="28"/>
  <c r="AP34" i="28"/>
  <c r="AG34" i="28"/>
  <c r="J71" i="28"/>
  <c r="P71" i="28"/>
  <c r="S71" i="28"/>
  <c r="BQ71" i="28" s="1"/>
  <c r="F71" i="28"/>
  <c r="Q71" i="28"/>
  <c r="B71" i="28"/>
  <c r="Q85" i="27"/>
  <c r="K85" i="27"/>
  <c r="U85" i="27"/>
  <c r="L85" i="27"/>
  <c r="V85" i="27"/>
  <c r="P85" i="27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BV133" i="28" s="1"/>
  <c r="W133" i="28"/>
  <c r="L100" i="28"/>
  <c r="AN34" i="28"/>
  <c r="AU34" i="28"/>
  <c r="BT34" i="28" s="1"/>
  <c r="R71" i="28"/>
  <c r="BP71" i="28" s="1"/>
  <c r="H71" i="28"/>
  <c r="D85" i="27"/>
  <c r="BB85" i="27" s="1"/>
  <c r="N85" i="27"/>
  <c r="AX72" i="28"/>
  <c r="AA72" i="28"/>
  <c r="H133" i="28"/>
  <c r="N133" i="28"/>
  <c r="S133" i="28"/>
  <c r="C100" i="28"/>
  <c r="F100" i="28"/>
  <c r="V100" i="28"/>
  <c r="BT100" i="28" s="1"/>
  <c r="U100" i="28"/>
  <c r="G100" i="28"/>
  <c r="T100" i="28"/>
  <c r="AW34" i="28"/>
  <c r="BV34" i="28" s="1"/>
  <c r="AF34" i="28"/>
  <c r="AK34" i="28"/>
  <c r="BJ34" i="28" s="1"/>
  <c r="AX34" i="28"/>
  <c r="AT34" i="28"/>
  <c r="BS34" i="28" s="1"/>
  <c r="AM34" i="28"/>
  <c r="Y71" i="28"/>
  <c r="K71" i="28"/>
  <c r="O71" i="28"/>
  <c r="BM71" i="28" s="1"/>
  <c r="V71" i="28"/>
  <c r="T71" i="28"/>
  <c r="X71" i="28"/>
  <c r="J85" i="27"/>
  <c r="I85" i="27"/>
  <c r="T85" i="27"/>
  <c r="W85" i="27"/>
  <c r="X85" i="27"/>
  <c r="AB72" i="28"/>
  <c r="AK72" i="28"/>
  <c r="AC72" i="28"/>
  <c r="AH72" i="28"/>
  <c r="AW72" i="28"/>
  <c r="AU72" i="28"/>
  <c r="K133" i="28"/>
  <c r="F133" i="28"/>
  <c r="Q133" i="28"/>
  <c r="L133" i="28"/>
  <c r="D133" i="28"/>
  <c r="BB133" i="28" s="1"/>
  <c r="M133" i="28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BS71" i="29" s="1"/>
  <c r="AW71" i="29"/>
  <c r="AX71" i="29"/>
  <c r="AA71" i="29"/>
  <c r="AD71" i="29"/>
  <c r="AA47" i="26"/>
  <c r="AL47" i="26"/>
  <c r="AO47" i="26"/>
  <c r="AK47" i="26"/>
  <c r="AE47" i="26"/>
  <c r="AC47" i="26"/>
  <c r="AS99" i="29"/>
  <c r="AJ99" i="29"/>
  <c r="AW99" i="29"/>
  <c r="AR99" i="29"/>
  <c r="AH99" i="29"/>
  <c r="AD99" i="29"/>
  <c r="AJ47" i="27"/>
  <c r="BI47" i="27" s="1"/>
  <c r="K283" i="23"/>
  <c r="AO47" i="27"/>
  <c r="P283" i="23"/>
  <c r="AA47" i="27"/>
  <c r="B283" i="23"/>
  <c r="AB47" i="27"/>
  <c r="C283" i="23"/>
  <c r="AS47" i="27"/>
  <c r="T283" i="23"/>
  <c r="AI47" i="27"/>
  <c r="J283" i="23"/>
  <c r="AK85" i="26"/>
  <c r="AP85" i="26"/>
  <c r="AC85" i="26"/>
  <c r="AM85" i="26"/>
  <c r="AQ85" i="26"/>
  <c r="AD85" i="26"/>
  <c r="G34" i="29"/>
  <c r="BE34" i="29" s="1"/>
  <c r="O34" i="29"/>
  <c r="J34" i="29"/>
  <c r="BH34" i="29" s="1"/>
  <c r="R34" i="29"/>
  <c r="H34" i="29"/>
  <c r="F34" i="29"/>
  <c r="AF132" i="29"/>
  <c r="BE132" i="29" s="1"/>
  <c r="AJ132" i="29"/>
  <c r="AV132" i="29"/>
  <c r="AW132" i="29"/>
  <c r="AK132" i="29"/>
  <c r="BJ132" i="29" s="1"/>
  <c r="AT132" i="29"/>
  <c r="BS132" i="29" s="1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AN71" i="29"/>
  <c r="AM71" i="29"/>
  <c r="BL71" i="29" s="1"/>
  <c r="AC71" i="29"/>
  <c r="AL71" i="29"/>
  <c r="AV47" i="26"/>
  <c r="AX47" i="26"/>
  <c r="AT47" i="26"/>
  <c r="AF47" i="26"/>
  <c r="AB47" i="26"/>
  <c r="AS47" i="26"/>
  <c r="AM99" i="29"/>
  <c r="AU99" i="29"/>
  <c r="AT99" i="29"/>
  <c r="AC99" i="29"/>
  <c r="BB99" i="29" s="1"/>
  <c r="AL99" i="29"/>
  <c r="AB99" i="29"/>
  <c r="AC47" i="27"/>
  <c r="D283" i="23"/>
  <c r="AH47" i="27"/>
  <c r="I283" i="23"/>
  <c r="AW47" i="27"/>
  <c r="X283" i="23"/>
  <c r="AK47" i="27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U34" i="29"/>
  <c r="BS34" i="29" s="1"/>
  <c r="N34" i="29"/>
  <c r="BL34" i="29" s="1"/>
  <c r="B34" i="29"/>
  <c r="AZ34" i="29" s="1"/>
  <c r="V34" i="29"/>
  <c r="T34" i="29"/>
  <c r="BR34" i="29" s="1"/>
  <c r="AA132" i="29"/>
  <c r="AB132" i="29"/>
  <c r="BA132" i="29" s="1"/>
  <c r="AQ132" i="29"/>
  <c r="BP132" i="29" s="1"/>
  <c r="AG132" i="29"/>
  <c r="AI132" i="29"/>
  <c r="AX132" i="29"/>
  <c r="BW132" i="29" s="1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BC113" i="27" s="1"/>
  <c r="E735" i="23"/>
  <c r="F113" i="27"/>
  <c r="F735" i="23"/>
  <c r="Q113" i="27"/>
  <c r="Q735" i="23"/>
  <c r="W735" i="23"/>
  <c r="W113" i="27"/>
  <c r="AV71" i="29"/>
  <c r="AI71" i="29"/>
  <c r="AK71" i="29"/>
  <c r="AG71" i="29"/>
  <c r="AR71" i="29"/>
  <c r="AP71" i="29"/>
  <c r="AO71" i="29"/>
  <c r="AG47" i="26"/>
  <c r="AM47" i="26"/>
  <c r="AP47" i="26"/>
  <c r="AQ47" i="26"/>
  <c r="AW47" i="26"/>
  <c r="AH47" i="26"/>
  <c r="AG99" i="29"/>
  <c r="AV99" i="29"/>
  <c r="AA99" i="29"/>
  <c r="AI99" i="29"/>
  <c r="BH99" i="29" s="1"/>
  <c r="AN99" i="29"/>
  <c r="AO99" i="29"/>
  <c r="AG47" i="27"/>
  <c r="H283" i="23"/>
  <c r="AR47" i="27"/>
  <c r="S283" i="23"/>
  <c r="AQ47" i="27"/>
  <c r="R283" i="23"/>
  <c r="AD47" i="27"/>
  <c r="E283" i="23"/>
  <c r="AF47" i="27"/>
  <c r="G283" i="23"/>
  <c r="AV47" i="27"/>
  <c r="BU47" i="27" s="1"/>
  <c r="W283" i="23"/>
  <c r="AO85" i="26"/>
  <c r="AL85" i="26"/>
  <c r="AG85" i="26"/>
  <c r="AX85" i="26"/>
  <c r="AW85" i="26"/>
  <c r="AF85" i="26"/>
  <c r="Q34" i="29"/>
  <c r="C34" i="29"/>
  <c r="I34" i="29"/>
  <c r="BG34" i="29" s="1"/>
  <c r="K34" i="29"/>
  <c r="M34" i="29"/>
  <c r="L34" i="29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AO132" i="29"/>
  <c r="BN132" i="29" s="1"/>
  <c r="AP132" i="29"/>
  <c r="AR132" i="29"/>
  <c r="AE132" i="29"/>
  <c r="BD132" i="29" s="1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BH113" i="27" s="1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BA71" i="29" s="1"/>
  <c r="AJ71" i="29"/>
  <c r="AS71" i="29"/>
  <c r="AN47" i="26"/>
  <c r="AJ47" i="26"/>
  <c r="AU47" i="26"/>
  <c r="AR47" i="26"/>
  <c r="AD47" i="26"/>
  <c r="AI47" i="26"/>
  <c r="AF99" i="29"/>
  <c r="AX99" i="29"/>
  <c r="AE99" i="29"/>
  <c r="BD99" i="29" s="1"/>
  <c r="AQ99" i="29"/>
  <c r="BP99" i="29" s="1"/>
  <c r="AP99" i="29"/>
  <c r="AK99" i="29"/>
  <c r="AU47" i="27"/>
  <c r="BT47" i="27" s="1"/>
  <c r="V283" i="23"/>
  <c r="AX47" i="27"/>
  <c r="Y283" i="23"/>
  <c r="AN47" i="27"/>
  <c r="O283" i="23"/>
  <c r="AT47" i="27"/>
  <c r="U283" i="23"/>
  <c r="AP47" i="27"/>
  <c r="Q283" i="23"/>
  <c r="AE47" i="27"/>
  <c r="BD47" i="27" s="1"/>
  <c r="F283" i="23"/>
  <c r="AA85" i="26"/>
  <c r="AR85" i="26"/>
  <c r="AS85" i="26"/>
  <c r="AI85" i="26"/>
  <c r="AH85" i="26"/>
  <c r="AB85" i="26"/>
  <c r="P34" i="29"/>
  <c r="BN34" i="29" s="1"/>
  <c r="W34" i="29"/>
  <c r="X34" i="29"/>
  <c r="BV34" i="29" s="1"/>
  <c r="Y34" i="29"/>
  <c r="E34" i="29"/>
  <c r="BC34" i="29" s="1"/>
  <c r="D34" i="29"/>
  <c r="AN132" i="29"/>
  <c r="AU132" i="29"/>
  <c r="AH132" i="29"/>
  <c r="AC132" i="29"/>
  <c r="AD132" i="29"/>
  <c r="AS132" i="29"/>
  <c r="AL132" i="29"/>
  <c r="D146" i="27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AR100" i="28"/>
  <c r="BQ100" i="28" s="1"/>
  <c r="AX100" i="28"/>
  <c r="AG100" i="28"/>
  <c r="AA100" i="28"/>
  <c r="AZ100" i="28" s="1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AJ133" i="28"/>
  <c r="N72" i="29"/>
  <c r="V72" i="29"/>
  <c r="J72" i="29"/>
  <c r="E72" i="29"/>
  <c r="R72" i="29"/>
  <c r="D72" i="29"/>
  <c r="AJ100" i="28"/>
  <c r="AP100" i="28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BN133" i="28" s="1"/>
  <c r="AA133" i="28"/>
  <c r="AE133" i="28"/>
  <c r="AQ133" i="28"/>
  <c r="S72" i="29"/>
  <c r="P72" i="29"/>
  <c r="L72" i="29"/>
  <c r="H72" i="29"/>
  <c r="C72" i="29"/>
  <c r="AB100" i="28"/>
  <c r="AM100" i="28"/>
  <c r="AF100" i="28"/>
  <c r="AL100" i="28"/>
  <c r="BK100" i="28" s="1"/>
  <c r="AC100" i="28"/>
  <c r="AH100" i="28"/>
  <c r="BG100" i="28" s="1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AD133" i="28"/>
  <c r="AM133" i="28"/>
  <c r="AC133" i="28"/>
  <c r="AN133" i="28"/>
  <c r="AG133" i="28"/>
  <c r="AX133" i="28"/>
  <c r="BW133" i="28" s="1"/>
  <c r="I72" i="29"/>
  <c r="K72" i="29"/>
  <c r="X72" i="29"/>
  <c r="F72" i="29"/>
  <c r="Q72" i="29"/>
  <c r="G72" i="29"/>
  <c r="AQ100" i="28"/>
  <c r="BP100" i="28" s="1"/>
  <c r="AN100" i="28"/>
  <c r="AW100" i="28"/>
  <c r="AS100" i="28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AH133" i="28"/>
  <c r="BG133" i="28" s="1"/>
  <c r="AS133" i="28"/>
  <c r="AB133" i="28"/>
  <c r="AI133" i="28"/>
  <c r="BH133" i="28" s="1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K1082" i="23"/>
  <c r="AW113" i="27"/>
  <c r="X1082" i="23"/>
  <c r="E1082" i="23"/>
  <c r="AD113" i="27"/>
  <c r="AK113" i="27"/>
  <c r="L1082" i="23"/>
  <c r="AA113" i="27"/>
  <c r="B1082" i="23"/>
  <c r="L1115" i="23"/>
  <c r="AK146" i="27"/>
  <c r="B1115" i="23"/>
  <c r="AA146" i="27"/>
  <c r="AV146" i="27"/>
  <c r="W1115" i="23"/>
  <c r="AE146" i="27"/>
  <c r="F1115" i="23"/>
  <c r="N1115" i="23"/>
  <c r="AM146" i="27"/>
  <c r="AG146" i="27"/>
  <c r="H1115" i="23"/>
  <c r="R1082" i="23"/>
  <c r="AQ113" i="27"/>
  <c r="AC113" i="27"/>
  <c r="C1082" i="23"/>
  <c r="AB113" i="27"/>
  <c r="AG113" i="27"/>
  <c r="H1082" i="23"/>
  <c r="AE113" i="27"/>
  <c r="AI113" i="27"/>
  <c r="J1082" i="23"/>
  <c r="T1115" i="23"/>
  <c r="AS146" i="27"/>
  <c r="AR146" i="27"/>
  <c r="S1115" i="23"/>
  <c r="X1115" i="23"/>
  <c r="AW146" i="27"/>
  <c r="O1115" i="23"/>
  <c r="AN146" i="27"/>
  <c r="E1115" i="23"/>
  <c r="AD146" i="27"/>
  <c r="AP146" i="27"/>
  <c r="Q1115" i="23"/>
  <c r="AF113" i="27"/>
  <c r="G1082" i="23"/>
  <c r="AP113" i="27"/>
  <c r="Q1082" i="23"/>
  <c r="Y1082" i="23"/>
  <c r="AX113" i="27"/>
  <c r="AR113" i="27"/>
  <c r="I1082" i="23"/>
  <c r="AH113" i="27"/>
  <c r="R1115" i="23"/>
  <c r="AQ146" i="27"/>
  <c r="AT146" i="27"/>
  <c r="BS146" i="27" s="1"/>
  <c r="U1115" i="23"/>
  <c r="Y1115" i="23"/>
  <c r="AX146" i="27"/>
  <c r="AO146" i="27"/>
  <c r="BN146" i="27" s="1"/>
  <c r="P1115" i="23"/>
  <c r="D1115" i="23"/>
  <c r="AC146" i="27"/>
  <c r="AU146" i="27"/>
  <c r="V1115" i="23"/>
  <c r="U1082" i="23"/>
  <c r="AT113" i="27"/>
  <c r="M1082" i="23"/>
  <c r="AL113" i="27"/>
  <c r="P1082" i="23"/>
  <c r="AO113" i="27"/>
  <c r="BN113" i="27" s="1"/>
  <c r="AV113" i="27"/>
  <c r="BU113" i="27" s="1"/>
  <c r="W1082" i="23"/>
  <c r="AS113" i="27"/>
  <c r="T1082" i="23"/>
  <c r="AU113" i="27"/>
  <c r="BT113" i="27" s="1"/>
  <c r="AL146" i="27"/>
  <c r="M1115" i="23"/>
  <c r="AF146" i="27"/>
  <c r="BE146" i="27" s="1"/>
  <c r="G1115" i="23"/>
  <c r="I1115" i="23"/>
  <c r="AH146" i="27"/>
  <c r="C1115" i="23"/>
  <c r="AB146" i="27"/>
  <c r="AI146" i="27"/>
  <c r="J1115" i="23"/>
  <c r="K1115" i="23"/>
  <c r="AJ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BC86" i="27" s="1"/>
  <c r="N86" i="27"/>
  <c r="AK35" i="28"/>
  <c r="BJ35" i="28" s="1"/>
  <c r="R134" i="28"/>
  <c r="I134" i="28"/>
  <c r="AV73" i="28"/>
  <c r="T72" i="28"/>
  <c r="Y72" i="28"/>
  <c r="H72" i="28"/>
  <c r="V72" i="28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S86" i="27"/>
  <c r="BQ86" i="27" s="1"/>
  <c r="P86" i="27"/>
  <c r="L86" i="27"/>
  <c r="K86" i="27"/>
  <c r="Y86" i="27"/>
  <c r="AX35" i="28"/>
  <c r="AF35" i="28"/>
  <c r="AE35" i="28"/>
  <c r="AB35" i="28"/>
  <c r="AP35" i="28"/>
  <c r="BO35" i="28" s="1"/>
  <c r="AG35" i="28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Q72" i="28"/>
  <c r="X72" i="28"/>
  <c r="M72" i="28"/>
  <c r="C72" i="28"/>
  <c r="P72" i="28"/>
  <c r="J101" i="28"/>
  <c r="U101" i="28"/>
  <c r="S101" i="28"/>
  <c r="E101" i="28"/>
  <c r="L101" i="28"/>
  <c r="R86" i="27"/>
  <c r="U86" i="27"/>
  <c r="V86" i="27"/>
  <c r="AO35" i="28"/>
  <c r="AR35" i="28"/>
  <c r="BQ35" i="28" s="1"/>
  <c r="AS35" i="28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I86" i="27"/>
  <c r="H86" i="27"/>
  <c r="BF86" i="27" s="1"/>
  <c r="B86" i="27"/>
  <c r="AZ86" i="27" s="1"/>
  <c r="X86" i="27"/>
  <c r="T86" i="27"/>
  <c r="AW35" i="28"/>
  <c r="BV35" i="28" s="1"/>
  <c r="AN35" i="28"/>
  <c r="AV35" i="28"/>
  <c r="AA35" i="28"/>
  <c r="AD35" i="28"/>
  <c r="BC35" i="28" s="1"/>
  <c r="AT35" i="28"/>
  <c r="BS35" i="28" s="1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F72" i="28"/>
  <c r="BD72" i="28" s="1"/>
  <c r="S72" i="28"/>
  <c r="W72" i="28"/>
  <c r="BU72" i="28" s="1"/>
  <c r="N72" i="28"/>
  <c r="B72" i="28"/>
  <c r="AZ72" i="28" s="1"/>
  <c r="Q101" i="28"/>
  <c r="X101" i="28"/>
  <c r="V101" i="28"/>
  <c r="K101" i="28"/>
  <c r="O101" i="28"/>
  <c r="T101" i="28"/>
  <c r="Q86" i="27"/>
  <c r="AM35" i="28"/>
  <c r="BL35" i="28" s="1"/>
  <c r="AQ35" i="28"/>
  <c r="O134" i="28"/>
  <c r="P134" i="28"/>
  <c r="AA73" i="28"/>
  <c r="AP73" i="28"/>
  <c r="U72" i="28"/>
  <c r="BS72" i="28" s="1"/>
  <c r="K72" i="28"/>
  <c r="BI72" i="28" s="1"/>
  <c r="C101" i="28"/>
  <c r="H101" i="28"/>
  <c r="N101" i="28"/>
  <c r="M86" i="27"/>
  <c r="W86" i="27"/>
  <c r="G86" i="27"/>
  <c r="J86" i="27"/>
  <c r="F86" i="27"/>
  <c r="D86" i="27"/>
  <c r="AL35" i="28"/>
  <c r="AI35" i="28"/>
  <c r="BH35" i="28" s="1"/>
  <c r="AJ35" i="28"/>
  <c r="AU35" i="28"/>
  <c r="BT35" i="28" s="1"/>
  <c r="AC35" i="28"/>
  <c r="AH35" i="28"/>
  <c r="C134" i="28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E72" i="28"/>
  <c r="D72" i="28"/>
  <c r="I72" i="28"/>
  <c r="O72" i="28"/>
  <c r="J72" i="28"/>
  <c r="P101" i="28"/>
  <c r="R101" i="28"/>
  <c r="M101" i="28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AO72" i="29"/>
  <c r="AI72" i="29"/>
  <c r="AX72" i="29"/>
  <c r="AB72" i="29"/>
  <c r="AL72" i="29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AW133" i="29"/>
  <c r="AD133" i="29"/>
  <c r="AO133" i="29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BO48" i="27" s="1"/>
  <c r="Q284" i="23"/>
  <c r="AI48" i="27"/>
  <c r="J284" i="23"/>
  <c r="AO48" i="27"/>
  <c r="P284" i="23"/>
  <c r="AX48" i="27"/>
  <c r="BW48" i="27" s="1"/>
  <c r="Y284" i="23"/>
  <c r="AN48" i="27"/>
  <c r="O284" i="23"/>
  <c r="AH48" i="27"/>
  <c r="I284" i="23"/>
  <c r="I35" i="29"/>
  <c r="BG35" i="29" s="1"/>
  <c r="X35" i="29"/>
  <c r="L35" i="29"/>
  <c r="BJ35" i="29" s="1"/>
  <c r="G35" i="29"/>
  <c r="R35" i="29"/>
  <c r="W35" i="29"/>
  <c r="BU35" i="29" s="1"/>
  <c r="AP100" i="29"/>
  <c r="AT100" i="29"/>
  <c r="AN100" i="29"/>
  <c r="AL100" i="29"/>
  <c r="AO100" i="29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AR72" i="29"/>
  <c r="AS72" i="29"/>
  <c r="AD72" i="29"/>
  <c r="AJ72" i="29"/>
  <c r="AQ72" i="29"/>
  <c r="AE133" i="29"/>
  <c r="AI133" i="29"/>
  <c r="AU133" i="29"/>
  <c r="AS133" i="29"/>
  <c r="AM133" i="29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BE48" i="27"/>
  <c r="G284" i="23"/>
  <c r="AW48" i="27"/>
  <c r="X284" i="23"/>
  <c r="AJ48" i="27"/>
  <c r="K284" i="23"/>
  <c r="AG48" i="27"/>
  <c r="H284" i="23"/>
  <c r="AQ48" i="27"/>
  <c r="BP48" i="27" s="1"/>
  <c r="R284" i="23"/>
  <c r="J35" i="29"/>
  <c r="BH35" i="29" s="1"/>
  <c r="E35" i="29"/>
  <c r="S35" i="29"/>
  <c r="BQ35" i="29" s="1"/>
  <c r="B35" i="29"/>
  <c r="AZ35" i="29" s="1"/>
  <c r="C35" i="29"/>
  <c r="K35" i="29"/>
  <c r="AV100" i="29"/>
  <c r="BU100" i="29" s="1"/>
  <c r="AX100" i="29"/>
  <c r="AF100" i="29"/>
  <c r="BE100" i="29" s="1"/>
  <c r="AB100" i="29"/>
  <c r="AH100" i="29"/>
  <c r="BG100" i="29" s="1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AA72" i="29"/>
  <c r="AW72" i="29"/>
  <c r="AU72" i="29"/>
  <c r="AN72" i="29"/>
  <c r="AK133" i="29"/>
  <c r="AB133" i="29"/>
  <c r="AQ133" i="29"/>
  <c r="AN133" i="29"/>
  <c r="AJ133" i="29"/>
  <c r="AF133" i="29"/>
  <c r="AV133" i="29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L284" i="23"/>
  <c r="AR48" i="27"/>
  <c r="S284" i="23"/>
  <c r="AS48" i="27"/>
  <c r="T284" i="23"/>
  <c r="AM48" i="27"/>
  <c r="BL48" i="27" s="1"/>
  <c r="N284" i="23"/>
  <c r="AU48" i="27"/>
  <c r="BT48" i="27" s="1"/>
  <c r="V284" i="23"/>
  <c r="AT48" i="27"/>
  <c r="U284" i="23"/>
  <c r="Y35" i="29"/>
  <c r="H35" i="29"/>
  <c r="F35" i="29"/>
  <c r="BD35" i="29" s="1"/>
  <c r="O35" i="29"/>
  <c r="T35" i="29"/>
  <c r="BR35" i="29" s="1"/>
  <c r="Q35" i="29"/>
  <c r="AS100" i="29"/>
  <c r="AJ100" i="29"/>
  <c r="AG100" i="29"/>
  <c r="AK100" i="29"/>
  <c r="AU100" i="29"/>
  <c r="AR100" i="29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AG72" i="29"/>
  <c r="AK72" i="29"/>
  <c r="BJ72" i="29" s="1"/>
  <c r="AF72" i="29"/>
  <c r="AT72" i="29"/>
  <c r="AT133" i="29"/>
  <c r="AP133" i="29"/>
  <c r="AA133" i="29"/>
  <c r="AG133" i="29"/>
  <c r="BF133" i="29" s="1"/>
  <c r="AX133" i="29"/>
  <c r="AH133" i="29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D284" i="23"/>
  <c r="AD48" i="27"/>
  <c r="E284" i="23"/>
  <c r="AE48" i="27"/>
  <c r="F284" i="23"/>
  <c r="AB48" i="27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U35" i="29"/>
  <c r="BS35" i="29" s="1"/>
  <c r="P35" i="29"/>
  <c r="BN35" i="29" s="1"/>
  <c r="D35" i="29"/>
  <c r="M35" i="29"/>
  <c r="BK35" i="29" s="1"/>
  <c r="N35" i="29"/>
  <c r="AD100" i="29"/>
  <c r="AQ100" i="29"/>
  <c r="AM100" i="29"/>
  <c r="AI100" i="29"/>
  <c r="AA100" i="29"/>
  <c r="AW100" i="29"/>
  <c r="BV100" i="29" s="1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AR134" i="28"/>
  <c r="AK134" i="28"/>
  <c r="AT134" i="28"/>
  <c r="BS134" i="28" s="1"/>
  <c r="AN134" i="28"/>
  <c r="AH134" i="28"/>
  <c r="AI147" i="26"/>
  <c r="AF147" i="26"/>
  <c r="AX147" i="26"/>
  <c r="AG147" i="26"/>
  <c r="AA147" i="26"/>
  <c r="AR147" i="26"/>
  <c r="AU101" i="28"/>
  <c r="AI101" i="28"/>
  <c r="BH101" i="28" s="1"/>
  <c r="AK101" i="28"/>
  <c r="AX101" i="28"/>
  <c r="BW101" i="28" s="1"/>
  <c r="AG101" i="28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AG134" i="28"/>
  <c r="AL134" i="28"/>
  <c r="AW134" i="28"/>
  <c r="AF134" i="28"/>
  <c r="AE134" i="28"/>
  <c r="AQ147" i="26"/>
  <c r="AV147" i="26"/>
  <c r="AE147" i="26"/>
  <c r="AD147" i="26"/>
  <c r="AU147" i="26"/>
  <c r="AP147" i="26"/>
  <c r="AW101" i="28"/>
  <c r="AL101" i="28"/>
  <c r="AH101" i="28"/>
  <c r="AC101" i="28"/>
  <c r="AA101" i="28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AO134" i="28"/>
  <c r="BN134" i="28" s="1"/>
  <c r="AC134" i="28"/>
  <c r="AV134" i="28"/>
  <c r="AM134" i="28"/>
  <c r="AT147" i="26"/>
  <c r="AL147" i="26"/>
  <c r="AN147" i="26"/>
  <c r="AO147" i="26"/>
  <c r="AS147" i="26"/>
  <c r="AH147" i="26"/>
  <c r="AM101" i="28"/>
  <c r="AE101" i="28"/>
  <c r="AB101" i="28"/>
  <c r="AN101" i="28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AS134" i="28"/>
  <c r="BR134" i="28" s="1"/>
  <c r="AA134" i="28"/>
  <c r="AX134" i="28"/>
  <c r="AD134" i="28"/>
  <c r="BC134" i="28" s="1"/>
  <c r="AJ147" i="26"/>
  <c r="AK147" i="26"/>
  <c r="AC147" i="26"/>
  <c r="AW147" i="26"/>
  <c r="AB147" i="26"/>
  <c r="AM147" i="26"/>
  <c r="AD101" i="28"/>
  <c r="AT101" i="28"/>
  <c r="AQ101" i="28"/>
  <c r="AV101" i="28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AQ114" i="27"/>
  <c r="R1083" i="23"/>
  <c r="AA114" i="27"/>
  <c r="AZ114" i="27" s="1"/>
  <c r="B1083" i="23"/>
  <c r="AM114" i="27"/>
  <c r="N1083" i="23"/>
  <c r="AF114" i="27"/>
  <c r="G1083" i="23"/>
  <c r="AF147" i="27"/>
  <c r="G1116" i="23"/>
  <c r="AN147" i="27"/>
  <c r="O1116" i="23"/>
  <c r="AQ147" i="27"/>
  <c r="R1116" i="23"/>
  <c r="AK147" i="27"/>
  <c r="L1116" i="23"/>
  <c r="AM147" i="27"/>
  <c r="N1116" i="23"/>
  <c r="AE147" i="27"/>
  <c r="F1116" i="23"/>
  <c r="AN114" i="27"/>
  <c r="O1083" i="23"/>
  <c r="AJ114" i="27"/>
  <c r="K1083" i="23"/>
  <c r="AR114" i="27"/>
  <c r="S1083" i="23"/>
  <c r="AW114" i="27"/>
  <c r="BV114" i="27" s="1"/>
  <c r="X1083" i="23"/>
  <c r="AK114" i="27"/>
  <c r="L1083" i="23"/>
  <c r="I1116" i="23"/>
  <c r="AH147" i="27"/>
  <c r="AW147" i="27"/>
  <c r="BV147" i="27" s="1"/>
  <c r="X1116" i="23"/>
  <c r="AA147" i="27"/>
  <c r="B1116" i="23"/>
  <c r="AI147" i="27"/>
  <c r="J1116" i="23"/>
  <c r="C1116" i="23"/>
  <c r="AB147" i="27"/>
  <c r="F1083" i="23"/>
  <c r="AE114" i="27"/>
  <c r="AU114" i="27"/>
  <c r="BT114" i="27" s="1"/>
  <c r="V1083" i="23"/>
  <c r="Q1083" i="23"/>
  <c r="AP114" i="27"/>
  <c r="AS114" i="27"/>
  <c r="BR114" i="27" s="1"/>
  <c r="T1083" i="23"/>
  <c r="AI114" i="27"/>
  <c r="J1083" i="23"/>
  <c r="AX114" i="27"/>
  <c r="Y1083" i="23"/>
  <c r="AJ147" i="27"/>
  <c r="K1116" i="23"/>
  <c r="AV147" i="27"/>
  <c r="BU147" i="27" s="1"/>
  <c r="W1116" i="23"/>
  <c r="AO147" i="27"/>
  <c r="BN147" i="27" s="1"/>
  <c r="P1116" i="23"/>
  <c r="AX147" i="27"/>
  <c r="Y1116" i="23"/>
  <c r="AS147" i="27"/>
  <c r="T1116" i="23"/>
  <c r="AD147" i="27"/>
  <c r="BC147" i="27" s="1"/>
  <c r="E1116" i="23"/>
  <c r="S210" i="23"/>
  <c r="AB114" i="27"/>
  <c r="C1083" i="23"/>
  <c r="AH114" i="27"/>
  <c r="I1083" i="23"/>
  <c r="AD114" i="27"/>
  <c r="E1083" i="23"/>
  <c r="AT114" i="27"/>
  <c r="U1083" i="23"/>
  <c r="AG114" i="27"/>
  <c r="H1083" i="23"/>
  <c r="AL114" i="27"/>
  <c r="M1083" i="23"/>
  <c r="AV114" i="27"/>
  <c r="W1083" i="23"/>
  <c r="AU147" i="27"/>
  <c r="V1116" i="23"/>
  <c r="U1116" i="23"/>
  <c r="AT147" i="27"/>
  <c r="AG147" i="27"/>
  <c r="H1116" i="23"/>
  <c r="AC147" i="27"/>
  <c r="D1116" i="23"/>
  <c r="AP147" i="27"/>
  <c r="Q1116" i="23"/>
  <c r="M1116" i="23"/>
  <c r="AL147" i="27"/>
  <c r="BK147" i="27" s="1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BV36" i="28" s="1"/>
  <c r="Q73" i="28"/>
  <c r="V102" i="28"/>
  <c r="F102" i="28"/>
  <c r="T135" i="28"/>
  <c r="Y135" i="28"/>
  <c r="AO36" i="28"/>
  <c r="AV36" i="28"/>
  <c r="AR36" i="28"/>
  <c r="AQ36" i="28"/>
  <c r="BP36" i="28" s="1"/>
  <c r="AC36" i="28"/>
  <c r="AG36" i="28"/>
  <c r="Y73" i="28"/>
  <c r="BW73" i="28" s="1"/>
  <c r="I73" i="28"/>
  <c r="W73" i="28"/>
  <c r="D73" i="28"/>
  <c r="B73" i="28"/>
  <c r="S73" i="28"/>
  <c r="H102" i="28"/>
  <c r="P102" i="28"/>
  <c r="J102" i="28"/>
  <c r="T102" i="28"/>
  <c r="G102" i="28"/>
  <c r="I135" i="28"/>
  <c r="N135" i="28"/>
  <c r="B135" i="28"/>
  <c r="V135" i="28"/>
  <c r="S135" i="28"/>
  <c r="BQ135" i="28" s="1"/>
  <c r="D135" i="28"/>
  <c r="J135" i="28"/>
  <c r="P212" i="23"/>
  <c r="X212" i="23"/>
  <c r="W212" i="23"/>
  <c r="F212" i="23"/>
  <c r="Y212" i="23"/>
  <c r="H212" i="23"/>
  <c r="AT36" i="28"/>
  <c r="BS36" i="28" s="1"/>
  <c r="AX36" i="28"/>
  <c r="AE36" i="28"/>
  <c r="BD36" i="28" s="1"/>
  <c r="F73" i="28"/>
  <c r="O73" i="28"/>
  <c r="M73" i="28"/>
  <c r="T73" i="28"/>
  <c r="Y145" i="23"/>
  <c r="L102" i="28"/>
  <c r="U102" i="28"/>
  <c r="C102" i="28"/>
  <c r="S102" i="28"/>
  <c r="AP36" i="28"/>
  <c r="AA36" i="28"/>
  <c r="AD36" i="28"/>
  <c r="AS36" i="28"/>
  <c r="AB36" i="28"/>
  <c r="AM36" i="28"/>
  <c r="J73" i="28"/>
  <c r="X73" i="28"/>
  <c r="P73" i="28"/>
  <c r="BN73" i="28" s="1"/>
  <c r="N73" i="28"/>
  <c r="K73" i="28"/>
  <c r="L73" i="28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AN36" i="28"/>
  <c r="BM36" i="28" s="1"/>
  <c r="C73" i="28"/>
  <c r="R135" i="28"/>
  <c r="H135" i="28"/>
  <c r="K135" i="28"/>
  <c r="AI36" i="28"/>
  <c r="AK36" i="28"/>
  <c r="AF36" i="28"/>
  <c r="AJ36" i="28"/>
  <c r="BI36" i="28" s="1"/>
  <c r="AU36" i="28"/>
  <c r="BT36" i="28" s="1"/>
  <c r="AH36" i="28"/>
  <c r="V73" i="28"/>
  <c r="R73" i="28"/>
  <c r="H73" i="28"/>
  <c r="BF73" i="28" s="1"/>
  <c r="G73" i="28"/>
  <c r="E73" i="28"/>
  <c r="U73" i="28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BV102" i="28" s="1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AM101" i="29"/>
  <c r="AB101" i="29"/>
  <c r="AU101" i="29"/>
  <c r="AT101" i="29"/>
  <c r="AR101" i="29"/>
  <c r="AP101" i="29"/>
  <c r="BO101" i="29" s="1"/>
  <c r="AI49" i="27"/>
  <c r="J285" i="23"/>
  <c r="AT49" i="27"/>
  <c r="BS49" i="27" s="1"/>
  <c r="U285" i="23"/>
  <c r="AF49" i="27"/>
  <c r="G285" i="23"/>
  <c r="AK49" i="27"/>
  <c r="L285" i="23"/>
  <c r="AJ49" i="27"/>
  <c r="K285" i="23"/>
  <c r="AE49" i="27"/>
  <c r="F285" i="23"/>
  <c r="AP49" i="26"/>
  <c r="AB49" i="26"/>
  <c r="AT49" i="26"/>
  <c r="AG49" i="26"/>
  <c r="AJ49" i="26"/>
  <c r="AA49" i="26"/>
  <c r="T36" i="29"/>
  <c r="E36" i="29"/>
  <c r="BC36" i="29" s="1"/>
  <c r="J36" i="29"/>
  <c r="S36" i="29"/>
  <c r="BQ36" i="29" s="1"/>
  <c r="H36" i="29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AF73" i="29"/>
  <c r="AE73" i="29"/>
  <c r="AU73" i="29"/>
  <c r="BT73" i="29" s="1"/>
  <c r="AS73" i="29"/>
  <c r="AC73" i="29"/>
  <c r="G148" i="27"/>
  <c r="G770" i="23"/>
  <c r="R148" i="27"/>
  <c r="R770" i="23"/>
  <c r="M148" i="27"/>
  <c r="BK148" i="27" s="1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BH134" i="29" s="1"/>
  <c r="AK134" i="29"/>
  <c r="AV134" i="29"/>
  <c r="AW134" i="29"/>
  <c r="AN134" i="29"/>
  <c r="BM134" i="29" s="1"/>
  <c r="AO134" i="29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AX101" i="29"/>
  <c r="AJ101" i="29"/>
  <c r="AA101" i="29"/>
  <c r="AQ101" i="29"/>
  <c r="AL101" i="29"/>
  <c r="Q285" i="23"/>
  <c r="AP49" i="27"/>
  <c r="AL49" i="27"/>
  <c r="M285" i="23"/>
  <c r="AU49" i="27"/>
  <c r="BT49" i="27" s="1"/>
  <c r="V285" i="23"/>
  <c r="AG49" i="27"/>
  <c r="H285" i="23"/>
  <c r="AQ49" i="27"/>
  <c r="BP49" i="27" s="1"/>
  <c r="R285" i="23"/>
  <c r="AM49" i="27"/>
  <c r="N285" i="23"/>
  <c r="AF49" i="26"/>
  <c r="AU49" i="26"/>
  <c r="AS49" i="26"/>
  <c r="AL49" i="26"/>
  <c r="AH49" i="26"/>
  <c r="AD49" i="26"/>
  <c r="V36" i="29"/>
  <c r="BT36" i="29" s="1"/>
  <c r="D36" i="29"/>
  <c r="N36" i="29"/>
  <c r="C36" i="29"/>
  <c r="W36" i="29"/>
  <c r="R36" i="29"/>
  <c r="AL73" i="29"/>
  <c r="BK73" i="29" s="1"/>
  <c r="AG73" i="29"/>
  <c r="AQ73" i="29"/>
  <c r="AK73" i="29"/>
  <c r="AM73" i="29"/>
  <c r="AI73" i="29"/>
  <c r="C770" i="23"/>
  <c r="C148" i="27"/>
  <c r="T770" i="23"/>
  <c r="T148" i="27"/>
  <c r="L770" i="23"/>
  <c r="L148" i="27"/>
  <c r="V148" i="27"/>
  <c r="BT148" i="27" s="1"/>
  <c r="V770" i="23"/>
  <c r="J148" i="27"/>
  <c r="J770" i="23"/>
  <c r="W148" i="27"/>
  <c r="W770" i="23"/>
  <c r="AB134" i="29"/>
  <c r="AF134" i="29"/>
  <c r="AC134" i="29"/>
  <c r="AA134" i="29"/>
  <c r="AP134" i="29"/>
  <c r="AM134" i="29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AI101" i="29"/>
  <c r="BH101" i="29" s="1"/>
  <c r="AN101" i="29"/>
  <c r="AK101" i="29"/>
  <c r="AE101" i="29"/>
  <c r="AC101" i="29"/>
  <c r="BB101" i="29" s="1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Z49" i="27" s="1"/>
  <c r="AD49" i="27"/>
  <c r="E285" i="23"/>
  <c r="AX49" i="27"/>
  <c r="BW49" i="27" s="1"/>
  <c r="AN49" i="27"/>
  <c r="BM49" i="27" s="1"/>
  <c r="O285" i="23"/>
  <c r="AW49" i="27"/>
  <c r="BV49" i="27" s="1"/>
  <c r="X285" i="23"/>
  <c r="AB49" i="27"/>
  <c r="C285" i="23"/>
  <c r="AE49" i="26"/>
  <c r="AX49" i="26"/>
  <c r="AQ49" i="26"/>
  <c r="AC49" i="26"/>
  <c r="AI49" i="26"/>
  <c r="AM49" i="26"/>
  <c r="K36" i="29"/>
  <c r="Q36" i="29"/>
  <c r="P36" i="29"/>
  <c r="Y36" i="29"/>
  <c r="I36" i="29"/>
  <c r="B36" i="29"/>
  <c r="AZ36" i="29" s="1"/>
  <c r="AW73" i="29"/>
  <c r="AN73" i="29"/>
  <c r="AX73" i="29"/>
  <c r="AH73" i="29"/>
  <c r="AJ73" i="29"/>
  <c r="AT73" i="29"/>
  <c r="U148" i="27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AH134" i="29"/>
  <c r="AL134" i="29"/>
  <c r="AJ134" i="29"/>
  <c r="AS134" i="29"/>
  <c r="BR134" i="29" s="1"/>
  <c r="AR134" i="29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BJ115" i="27" s="1"/>
  <c r="L737" i="23"/>
  <c r="R737" i="23"/>
  <c r="R115" i="27"/>
  <c r="AO101" i="29"/>
  <c r="AH101" i="29"/>
  <c r="AW101" i="29"/>
  <c r="AG101" i="29"/>
  <c r="AD101" i="29"/>
  <c r="AV101" i="29"/>
  <c r="AO49" i="27"/>
  <c r="P285" i="23"/>
  <c r="AR49" i="27"/>
  <c r="BQ49" i="27" s="1"/>
  <c r="S285" i="23"/>
  <c r="AV49" i="27"/>
  <c r="BU49" i="27" s="1"/>
  <c r="W285" i="23"/>
  <c r="AC49" i="27"/>
  <c r="D285" i="23"/>
  <c r="AH49" i="27"/>
  <c r="BG49" i="27" s="1"/>
  <c r="I285" i="23"/>
  <c r="AS49" i="27"/>
  <c r="BR49" i="27" s="1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F36" i="29"/>
  <c r="G36" i="29"/>
  <c r="U36" i="29"/>
  <c r="BS36" i="29"/>
  <c r="M36" i="29"/>
  <c r="L36" i="29"/>
  <c r="AO73" i="29"/>
  <c r="AA73" i="29"/>
  <c r="AP73" i="29"/>
  <c r="AV73" i="29"/>
  <c r="BU73" i="29" s="1"/>
  <c r="AR73" i="29"/>
  <c r="BQ73" i="29" s="1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BM148" i="27" s="1"/>
  <c r="AE134" i="29"/>
  <c r="AD134" i="29"/>
  <c r="AU134" i="29"/>
  <c r="AG134" i="29"/>
  <c r="AT134" i="29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BK115" i="27" s="1"/>
  <c r="AI102" i="28"/>
  <c r="BH102" i="28" s="1"/>
  <c r="AB102" i="28"/>
  <c r="AO102" i="28"/>
  <c r="AA102" i="28"/>
  <c r="AM102" i="28"/>
  <c r="AT135" i="28"/>
  <c r="AH135" i="28"/>
  <c r="AV135" i="28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BE102" i="28" s="1"/>
  <c r="AS102" i="28"/>
  <c r="AG102" i="28"/>
  <c r="AR135" i="28"/>
  <c r="AX135" i="28"/>
  <c r="AO135" i="28"/>
  <c r="AN135" i="28"/>
  <c r="AC135" i="28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AC102" i="28"/>
  <c r="AL102" i="28"/>
  <c r="AP102" i="28"/>
  <c r="AD102" i="28"/>
  <c r="AT102" i="28"/>
  <c r="AB135" i="28"/>
  <c r="AQ135" i="28"/>
  <c r="AD135" i="28"/>
  <c r="AS135" i="28"/>
  <c r="AI135" i="28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AR102" i="28"/>
  <c r="AV102" i="28"/>
  <c r="AN102" i="28"/>
  <c r="AP135" i="28"/>
  <c r="AL135" i="28"/>
  <c r="AU135" i="28"/>
  <c r="AG135" i="28"/>
  <c r="BF135" i="28" s="1"/>
  <c r="AW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Y1117" i="23"/>
  <c r="AM148" i="27"/>
  <c r="N1117" i="23"/>
  <c r="AD148" i="27"/>
  <c r="E1117" i="23"/>
  <c r="B1117" i="23"/>
  <c r="AA148" i="27"/>
  <c r="L1117" i="23"/>
  <c r="AK148" i="27"/>
  <c r="AX115" i="27"/>
  <c r="Y1084" i="23"/>
  <c r="AF115" i="27"/>
  <c r="AK115" i="27"/>
  <c r="D1084" i="23"/>
  <c r="AC115" i="27"/>
  <c r="P1084" i="23"/>
  <c r="AO115" i="27"/>
  <c r="AD115" i="27"/>
  <c r="E1084" i="23"/>
  <c r="AN148" i="27"/>
  <c r="O1117" i="23"/>
  <c r="AO148" i="27"/>
  <c r="P1117" i="23"/>
  <c r="AG148" i="27"/>
  <c r="H1117" i="23"/>
  <c r="Q1117" i="23"/>
  <c r="AP148" i="27"/>
  <c r="J1117" i="23"/>
  <c r="AI148" i="27"/>
  <c r="AR148" i="27"/>
  <c r="S1117" i="23"/>
  <c r="S1084" i="23"/>
  <c r="AR115" i="27"/>
  <c r="AE115" i="27"/>
  <c r="BD115" i="27" s="1"/>
  <c r="AQ115" i="27"/>
  <c r="AW115" i="27"/>
  <c r="X1084" i="23"/>
  <c r="M1084" i="23"/>
  <c r="AL115" i="27"/>
  <c r="AM115" i="27"/>
  <c r="K1117" i="23"/>
  <c r="AJ148" i="27"/>
  <c r="AV148" i="27"/>
  <c r="W1117" i="23"/>
  <c r="AF148" i="27"/>
  <c r="G1117" i="23"/>
  <c r="AW148" i="27"/>
  <c r="X1117" i="23"/>
  <c r="AL148" i="27"/>
  <c r="M1117" i="23"/>
  <c r="AB148" i="27"/>
  <c r="C1117" i="23"/>
  <c r="AH115" i="27"/>
  <c r="I1084" i="23"/>
  <c r="AS115" i="27"/>
  <c r="T1084" i="23"/>
  <c r="AN115" i="27"/>
  <c r="J1084" i="23"/>
  <c r="AI115" i="27"/>
  <c r="AJ115" i="27"/>
  <c r="K1084" i="23"/>
  <c r="AA115" i="27"/>
  <c r="AS148" i="27"/>
  <c r="BR148" i="27" s="1"/>
  <c r="T1117" i="23"/>
  <c r="AH148" i="27"/>
  <c r="I1117" i="23"/>
  <c r="AQ148" i="27"/>
  <c r="R1117" i="23"/>
  <c r="U1117" i="23"/>
  <c r="AT148" i="27"/>
  <c r="AU148" i="27"/>
  <c r="V1117" i="23"/>
  <c r="F1117" i="23"/>
  <c r="AE148" i="27"/>
  <c r="BD148" i="27" s="1"/>
  <c r="C1084" i="23"/>
  <c r="AB115" i="27"/>
  <c r="W1084" i="23"/>
  <c r="AV115" i="27"/>
  <c r="AG115" i="27"/>
  <c r="H1084" i="23"/>
  <c r="AU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S136" i="28"/>
  <c r="Y179" i="23"/>
  <c r="Q103" i="28"/>
  <c r="N103" i="28"/>
  <c r="G103" i="28"/>
  <c r="W103" i="28"/>
  <c r="D103" i="28"/>
  <c r="I103" i="28"/>
  <c r="L136" i="28"/>
  <c r="I136" i="28"/>
  <c r="D136" i="28"/>
  <c r="G136" i="28"/>
  <c r="W136" i="28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AP135" i="29"/>
  <c r="AH135" i="29"/>
  <c r="AB135" i="29"/>
  <c r="AI135" i="29"/>
  <c r="AK135" i="29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AG102" i="29"/>
  <c r="AM102" i="29"/>
  <c r="AT102" i="29"/>
  <c r="AJ135" i="29"/>
  <c r="AX135" i="29"/>
  <c r="BW135" i="29" s="1"/>
  <c r="AA135" i="29"/>
  <c r="AD135" i="29"/>
  <c r="AQ135" i="29"/>
  <c r="AL135" i="29"/>
  <c r="BK135" i="29" s="1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AX102" i="29"/>
  <c r="AQ102" i="29"/>
  <c r="AF102" i="29"/>
  <c r="AI102" i="29"/>
  <c r="J419" i="23"/>
  <c r="N419" i="23"/>
  <c r="F419" i="23"/>
  <c r="L419" i="23"/>
  <c r="V419" i="23"/>
  <c r="G419" i="23"/>
  <c r="AR135" i="29"/>
  <c r="AS135" i="29"/>
  <c r="AF135" i="29"/>
  <c r="AW135" i="29"/>
  <c r="AU135" i="29"/>
  <c r="AM135" i="29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AO102" i="29"/>
  <c r="AA102" i="29"/>
  <c r="AL102" i="29"/>
  <c r="AW102" i="29"/>
  <c r="AB102" i="29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AG135" i="29"/>
  <c r="AT135" i="29"/>
  <c r="AO135" i="29"/>
  <c r="AE135" i="29"/>
  <c r="BD135" i="29" s="1"/>
  <c r="AV135" i="29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AN102" i="29"/>
  <c r="AU102" i="29"/>
  <c r="AH102" i="29"/>
  <c r="AE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AQ136" i="28"/>
  <c r="AC136" i="28"/>
  <c r="AK136" i="28"/>
  <c r="AN136" i="28"/>
  <c r="AP136" i="28"/>
  <c r="BO136" i="28" s="1"/>
  <c r="AC103" i="28"/>
  <c r="BB103" i="28" s="1"/>
  <c r="AV103" i="28"/>
  <c r="AT103" i="28"/>
  <c r="AG103" i="28"/>
  <c r="AN103" i="28"/>
  <c r="AL103" i="28"/>
  <c r="BK103" i="28" s="1"/>
  <c r="AH103" i="28"/>
  <c r="BG103" i="28" s="1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BV136" i="28" s="1"/>
  <c r="AO136" i="28"/>
  <c r="AS136" i="28"/>
  <c r="AX136" i="28"/>
  <c r="BW136" i="28" s="1"/>
  <c r="AX103" i="28"/>
  <c r="BW103" i="28" s="1"/>
  <c r="AO103" i="28"/>
  <c r="AF103" i="28"/>
  <c r="BE103" i="28" s="1"/>
  <c r="AS103" i="28"/>
  <c r="BR103" i="28" s="1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BT136" i="28" s="1"/>
  <c r="AE136" i="28"/>
  <c r="AH136" i="28"/>
  <c r="AL136" i="28"/>
  <c r="BK136" i="28" s="1"/>
  <c r="AR136" i="28"/>
  <c r="AJ103" i="28"/>
  <c r="BI103" i="28" s="1"/>
  <c r="AE103" i="28"/>
  <c r="AI103" i="28"/>
  <c r="BH103" i="28" s="1"/>
  <c r="AM103" i="28"/>
  <c r="BL103" i="28" s="1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BE136" i="28" s="1"/>
  <c r="AB136" i="28"/>
  <c r="AD136" i="28"/>
  <c r="AM136" i="28"/>
  <c r="AV136" i="28"/>
  <c r="AJ136" i="28"/>
  <c r="AI136" i="28"/>
  <c r="AK103" i="28"/>
  <c r="AA103" i="28"/>
  <c r="AR103" i="28"/>
  <c r="AW103" i="28"/>
  <c r="BV103" i="28" s="1"/>
  <c r="AB103" i="28"/>
  <c r="BA103" i="28" s="1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BF149" i="27" s="1"/>
  <c r="T1118" i="23"/>
  <c r="AS149" i="27"/>
  <c r="AQ149" i="27"/>
  <c r="R1118" i="23"/>
  <c r="AX149" i="27"/>
  <c r="Y1118" i="23"/>
  <c r="AB116" i="27"/>
  <c r="BA116" i="27" s="1"/>
  <c r="C1085" i="23"/>
  <c r="AI116" i="27"/>
  <c r="J1085" i="23"/>
  <c r="AK116" i="27"/>
  <c r="L1085" i="23"/>
  <c r="AN116" i="27"/>
  <c r="O1085" i="23"/>
  <c r="K1085" i="23"/>
  <c r="AJ116" i="27"/>
  <c r="BI116" i="27" s="1"/>
  <c r="AA116" i="27"/>
  <c r="B1085" i="23"/>
  <c r="AE149" i="27"/>
  <c r="F1118" i="23"/>
  <c r="AV149" i="27"/>
  <c r="W1118" i="23"/>
  <c r="J1118" i="23"/>
  <c r="AI149" i="27"/>
  <c r="S1118" i="23"/>
  <c r="AR149" i="27"/>
  <c r="BQ149" i="27" s="1"/>
  <c r="AL149" i="27"/>
  <c r="M1118" i="23"/>
  <c r="AN149" i="27"/>
  <c r="O1118" i="23"/>
  <c r="U1085" i="23"/>
  <c r="AT116" i="27"/>
  <c r="AE116" i="27"/>
  <c r="F1085" i="23"/>
  <c r="P1085" i="23"/>
  <c r="AO116" i="27"/>
  <c r="Q1085" i="23"/>
  <c r="AP116" i="27"/>
  <c r="AW116" i="27"/>
  <c r="BV116" i="27" s="1"/>
  <c r="X1085" i="23"/>
  <c r="AU149" i="27"/>
  <c r="V1118" i="23"/>
  <c r="AM149" i="27"/>
  <c r="BL149" i="27" s="1"/>
  <c r="N1118" i="23"/>
  <c r="AB149" i="27"/>
  <c r="C1118" i="23"/>
  <c r="B1118" i="23"/>
  <c r="AA149" i="27"/>
  <c r="AZ149" i="27" s="1"/>
  <c r="U1118" i="23"/>
  <c r="AT149" i="27"/>
  <c r="E1118" i="23"/>
  <c r="AD149" i="27"/>
  <c r="BC149" i="27" s="1"/>
  <c r="AO149" i="27"/>
  <c r="BN149" i="27" s="1"/>
  <c r="P1118" i="23"/>
  <c r="AR116" i="27"/>
  <c r="BQ116" i="27" s="1"/>
  <c r="S1085" i="23"/>
  <c r="AM116" i="27"/>
  <c r="BL116" i="27" s="1"/>
  <c r="N1085" i="23"/>
  <c r="AS116" i="27"/>
  <c r="T1085" i="23"/>
  <c r="R1085" i="23"/>
  <c r="AQ116" i="27"/>
  <c r="AG116" i="27"/>
  <c r="BF116" i="27" s="1"/>
  <c r="H1085" i="23"/>
  <c r="AU116" i="27"/>
  <c r="V1085" i="23"/>
  <c r="G1118" i="23"/>
  <c r="AF149" i="27"/>
  <c r="AP149" i="27"/>
  <c r="Q1118" i="23"/>
  <c r="AJ149" i="27"/>
  <c r="K1118" i="23"/>
  <c r="AK149" i="27"/>
  <c r="L1118" i="23"/>
  <c r="D1118" i="23"/>
  <c r="AC149" i="27"/>
  <c r="I1118" i="23"/>
  <c r="AH149" i="27"/>
  <c r="BG149" i="27" s="1"/>
  <c r="E1085" i="23"/>
  <c r="AD116" i="27"/>
  <c r="AF116" i="27"/>
  <c r="G1085" i="23"/>
  <c r="AH116" i="27"/>
  <c r="I1085" i="23"/>
  <c r="M1085" i="23"/>
  <c r="AL116" i="27"/>
  <c r="Y1085" i="23"/>
  <c r="AX116" i="27"/>
  <c r="AC116" i="27"/>
  <c r="D1085" i="23"/>
  <c r="AV116" i="27"/>
  <c r="W1085" i="23"/>
  <c r="T104" i="28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Y772" i="23"/>
  <c r="M150" i="27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AF103" i="29"/>
  <c r="AV103" i="29"/>
  <c r="AQ103" i="29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BI136" i="29" s="1"/>
  <c r="AO136" i="29"/>
  <c r="AX136" i="29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AD103" i="29"/>
  <c r="AK103" i="29"/>
  <c r="AO103" i="29"/>
  <c r="AB103" i="29"/>
  <c r="AF136" i="29"/>
  <c r="AL136" i="29"/>
  <c r="AU136" i="29"/>
  <c r="BT136" i="29" s="1"/>
  <c r="AC136" i="29"/>
  <c r="AP136" i="29"/>
  <c r="AI136" i="29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AI103" i="29"/>
  <c r="AU103" i="29"/>
  <c r="AG103" i="29"/>
  <c r="AA103" i="29"/>
  <c r="AH103" i="29"/>
  <c r="AK136" i="29"/>
  <c r="BJ136" i="29" s="1"/>
  <c r="AM136" i="29"/>
  <c r="AT136" i="29"/>
  <c r="BS136" i="29" s="1"/>
  <c r="AE136" i="29"/>
  <c r="AH136" i="29"/>
  <c r="AQ136" i="29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AL103" i="29"/>
  <c r="AC103" i="29"/>
  <c r="AX103" i="29"/>
  <c r="AT103" i="29"/>
  <c r="AG136" i="29"/>
  <c r="AS136" i="29"/>
  <c r="AR136" i="29"/>
  <c r="AA136" i="29"/>
  <c r="AW136" i="29"/>
  <c r="BV136" i="29" s="1"/>
  <c r="AN136" i="29"/>
  <c r="AA117" i="26"/>
  <c r="AW117" i="26"/>
  <c r="AN117" i="26"/>
  <c r="AU117" i="26"/>
  <c r="AE117" i="26"/>
  <c r="AF117" i="26"/>
  <c r="AD104" i="28"/>
  <c r="AW104" i="28"/>
  <c r="AG104" i="28"/>
  <c r="AP104" i="28"/>
  <c r="AN104" i="28"/>
  <c r="AQ104" i="28"/>
  <c r="AO104" i="28"/>
  <c r="AD137" i="28"/>
  <c r="AR137" i="28"/>
  <c r="AV137" i="28"/>
  <c r="AT137" i="28"/>
  <c r="AW137" i="28"/>
  <c r="AO137" i="28"/>
  <c r="BN137" i="28" s="1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AI104" i="28"/>
  <c r="AR104" i="28"/>
  <c r="AK104" i="28"/>
  <c r="BJ104" i="28" s="1"/>
  <c r="AV104" i="28"/>
  <c r="AS137" i="28"/>
  <c r="AU137" i="28"/>
  <c r="AC137" i="28"/>
  <c r="BB137" i="28" s="1"/>
  <c r="AM137" i="28"/>
  <c r="BL137" i="28" s="1"/>
  <c r="AH137" i="28"/>
  <c r="BG137" i="28" s="1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AF104" i="28"/>
  <c r="BE104" i="28" s="1"/>
  <c r="AA104" i="28"/>
  <c r="AS104" i="28"/>
  <c r="BR104" i="28" s="1"/>
  <c r="AP137" i="28"/>
  <c r="AF137" i="28"/>
  <c r="BE137" i="28" s="1"/>
  <c r="AI137" i="28"/>
  <c r="AA137" i="28"/>
  <c r="AZ137" i="28" s="1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AJ104" i="28"/>
  <c r="AT104" i="28"/>
  <c r="AE104" i="28"/>
  <c r="AU104" i="28"/>
  <c r="AG137" i="28"/>
  <c r="AL137" i="28"/>
  <c r="BK137" i="28" s="1"/>
  <c r="AN137" i="28"/>
  <c r="AX137" i="28"/>
  <c r="BW137" i="28" s="1"/>
  <c r="AK137" i="28"/>
  <c r="AJ137" i="28"/>
  <c r="AR150" i="26"/>
  <c r="AV150" i="26"/>
  <c r="AU150" i="26"/>
  <c r="AA150" i="26"/>
  <c r="AG150" i="26"/>
  <c r="AL150" i="26"/>
  <c r="AA117" i="27"/>
  <c r="B1086" i="23"/>
  <c r="AP117" i="27"/>
  <c r="Q1086" i="23"/>
  <c r="AL117" i="27"/>
  <c r="BK117" i="27" s="1"/>
  <c r="M1086" i="23"/>
  <c r="AW117" i="27"/>
  <c r="X1086" i="23"/>
  <c r="AV117" i="27"/>
  <c r="W1086" i="23"/>
  <c r="J1119" i="23"/>
  <c r="AI150" i="27"/>
  <c r="BH150" i="27" s="1"/>
  <c r="R1119" i="23"/>
  <c r="AQ150" i="27"/>
  <c r="AO150" i="27"/>
  <c r="P1119" i="23"/>
  <c r="T1119" i="23"/>
  <c r="AS150" i="27"/>
  <c r="BR150" i="27" s="1"/>
  <c r="AV150" i="27"/>
  <c r="W1119" i="23"/>
  <c r="V1119" i="23"/>
  <c r="AU150" i="27"/>
  <c r="AI117" i="27"/>
  <c r="J1086" i="23"/>
  <c r="Y1086" i="23"/>
  <c r="AX117" i="27"/>
  <c r="H1086" i="23"/>
  <c r="AG117" i="27"/>
  <c r="BF117" i="27" s="1"/>
  <c r="AM117" i="27"/>
  <c r="N1086" i="23"/>
  <c r="AQ117" i="27"/>
  <c r="R1086" i="23"/>
  <c r="AO117" i="27"/>
  <c r="P1086" i="23"/>
  <c r="AG150" i="27"/>
  <c r="H1119" i="23"/>
  <c r="AB150" i="27"/>
  <c r="C1119" i="23"/>
  <c r="I1119" i="23"/>
  <c r="AH150" i="27"/>
  <c r="AR150" i="27"/>
  <c r="S1119" i="23"/>
  <c r="AA150" i="27"/>
  <c r="B1119" i="23"/>
  <c r="AM150" i="27"/>
  <c r="N1119" i="23"/>
  <c r="AF117" i="27"/>
  <c r="G1086" i="23"/>
  <c r="AC117" i="27"/>
  <c r="D1086" i="23"/>
  <c r="AJ117" i="27"/>
  <c r="K1086" i="23"/>
  <c r="AK117" i="27"/>
  <c r="L1086" i="23"/>
  <c r="AR117" i="27"/>
  <c r="S1086" i="23"/>
  <c r="AT117" i="27"/>
  <c r="BS117" i="27" s="1"/>
  <c r="U1086" i="23"/>
  <c r="AB117" i="27"/>
  <c r="C1086" i="23"/>
  <c r="AW150" i="27"/>
  <c r="X1119" i="23"/>
  <c r="AC150" i="27"/>
  <c r="D1119" i="23"/>
  <c r="AP150" i="27"/>
  <c r="Q1119" i="23"/>
  <c r="AE150" i="27"/>
  <c r="F1119" i="23"/>
  <c r="AL150" i="27"/>
  <c r="M1119" i="23"/>
  <c r="AT150" i="27"/>
  <c r="U1119" i="23"/>
  <c r="AS117" i="27"/>
  <c r="BR117" i="27" s="1"/>
  <c r="T1086" i="23"/>
  <c r="AN117" i="27"/>
  <c r="O1086" i="23"/>
  <c r="I1086" i="23"/>
  <c r="AH117" i="27"/>
  <c r="AD117" i="27"/>
  <c r="E1086" i="23"/>
  <c r="AU117" i="27"/>
  <c r="V1086" i="23"/>
  <c r="AE117" i="27"/>
  <c r="F1086" i="23"/>
  <c r="AD150" i="27"/>
  <c r="E1119" i="23"/>
  <c r="AK150" i="27"/>
  <c r="L1119" i="23"/>
  <c r="AX150" i="27"/>
  <c r="Y1119" i="23"/>
  <c r="AF150" i="27"/>
  <c r="G1119" i="23"/>
  <c r="AN150" i="27"/>
  <c r="O1119" i="23"/>
  <c r="AJ150" i="27"/>
  <c r="K1119" i="23"/>
  <c r="W105" i="28"/>
  <c r="G105" i="28"/>
  <c r="M105" i="28"/>
  <c r="I138" i="28"/>
  <c r="J138" i="28"/>
  <c r="Q138" i="28"/>
  <c r="B138" i="28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BS106" i="29" s="1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BQ104" i="29" s="1"/>
  <c r="AO104" i="29"/>
  <c r="AM104" i="29"/>
  <c r="BL104" i="29" s="1"/>
  <c r="AI104" i="29"/>
  <c r="AB104" i="29"/>
  <c r="BA104" i="29" s="1"/>
  <c r="AU104" i="29"/>
  <c r="F151" i="27"/>
  <c r="F773" i="23"/>
  <c r="E151" i="27"/>
  <c r="S151" i="27"/>
  <c r="N151" i="27"/>
  <c r="U151" i="27"/>
  <c r="U773" i="23"/>
  <c r="V151" i="27"/>
  <c r="V773" i="23"/>
  <c r="AV137" i="29"/>
  <c r="AN137" i="29"/>
  <c r="BM137" i="29" s="1"/>
  <c r="AG137" i="29"/>
  <c r="BF137" i="29" s="1"/>
  <c r="AE137" i="29"/>
  <c r="AF137" i="29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BP104" i="29" s="1"/>
  <c r="AP104" i="29"/>
  <c r="AH104" i="29"/>
  <c r="BG104" i="29" s="1"/>
  <c r="AD104" i="29"/>
  <c r="AS104" i="29"/>
  <c r="AF104" i="29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BS137" i="29" s="1"/>
  <c r="AW137" i="29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AV104" i="29"/>
  <c r="AG104" i="29"/>
  <c r="AC104" i="29"/>
  <c r="BB104" i="29" s="1"/>
  <c r="AN104" i="29"/>
  <c r="BM104" i="29" s="1"/>
  <c r="AW104" i="29"/>
  <c r="G151" i="27"/>
  <c r="G773" i="23"/>
  <c r="M151" i="27"/>
  <c r="M773" i="23"/>
  <c r="W151" i="27"/>
  <c r="Y151" i="27"/>
  <c r="Y773" i="23"/>
  <c r="X151" i="27"/>
  <c r="Q151" i="27"/>
  <c r="AL137" i="29"/>
  <c r="AO137" i="29"/>
  <c r="BN137" i="29" s="1"/>
  <c r="AK137" i="29"/>
  <c r="AU137" i="29"/>
  <c r="AA137" i="29"/>
  <c r="AS137" i="29"/>
  <c r="BR137" i="29" s="1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X104" i="29"/>
  <c r="AL104" i="29"/>
  <c r="AT104" i="29"/>
  <c r="AK104" i="29"/>
  <c r="P151" i="27"/>
  <c r="P773" i="23"/>
  <c r="H151" i="27"/>
  <c r="H773" i="23"/>
  <c r="I773" i="23"/>
  <c r="I151" i="27"/>
  <c r="J151" i="27"/>
  <c r="BH151" i="27" s="1"/>
  <c r="K151" i="27"/>
  <c r="K773" i="23"/>
  <c r="O151" i="27"/>
  <c r="AP137" i="29"/>
  <c r="BO137" i="29" s="1"/>
  <c r="AD137" i="29"/>
  <c r="AM137" i="29"/>
  <c r="AX137" i="29"/>
  <c r="AB137" i="29"/>
  <c r="BA137" i="29" s="1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AA138" i="28"/>
  <c r="AB138" i="28"/>
  <c r="AD138" i="28"/>
  <c r="BC138" i="28" s="1"/>
  <c r="AW138" i="28"/>
  <c r="BV138" i="28" s="1"/>
  <c r="AQ105" i="28"/>
  <c r="AP105" i="28"/>
  <c r="AO105" i="28"/>
  <c r="AX105" i="28"/>
  <c r="AB105" i="28"/>
  <c r="BA105" i="28" s="1"/>
  <c r="AV105" i="28"/>
  <c r="BU105" i="28" s="1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BD138" i="28" s="1"/>
  <c r="AR138" i="28"/>
  <c r="AM138" i="28"/>
  <c r="AC138" i="28"/>
  <c r="AU138" i="28"/>
  <c r="AL105" i="28"/>
  <c r="AF105" i="28"/>
  <c r="AG105" i="28"/>
  <c r="BF105" i="28" s="1"/>
  <c r="AJ105" i="28"/>
  <c r="AD105" i="28"/>
  <c r="AA105" i="28"/>
  <c r="AM105" i="28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BK138" i="28" s="1"/>
  <c r="AQ138" i="28"/>
  <c r="AK138" i="28"/>
  <c r="AN138" i="28"/>
  <c r="AP138" i="28"/>
  <c r="AT138" i="28"/>
  <c r="AE105" i="28"/>
  <c r="AT105" i="28"/>
  <c r="AW105" i="28"/>
  <c r="AC105" i="28"/>
  <c r="AR105" i="28"/>
  <c r="BQ105" i="28" s="1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AJ138" i="28"/>
  <c r="AX138" i="28"/>
  <c r="AH105" i="28"/>
  <c r="AU105" i="28"/>
  <c r="AK105" i="28"/>
  <c r="AI105" i="28"/>
  <c r="BH105" i="28" s="1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X1120" i="23"/>
  <c r="AK151" i="27"/>
  <c r="L1120" i="23"/>
  <c r="AI151" i="27"/>
  <c r="J1120" i="23"/>
  <c r="AT118" i="27"/>
  <c r="U1087" i="23"/>
  <c r="P1087" i="23"/>
  <c r="AO118" i="27"/>
  <c r="BN118" i="27" s="1"/>
  <c r="AM118" i="27"/>
  <c r="BL118" i="27" s="1"/>
  <c r="N1087" i="23"/>
  <c r="AF118" i="27"/>
  <c r="G1087" i="23"/>
  <c r="I1087" i="23"/>
  <c r="AH118" i="27"/>
  <c r="E1087" i="23"/>
  <c r="AD118" i="27"/>
  <c r="AS151" i="27"/>
  <c r="BR151" i="27" s="1"/>
  <c r="T1120" i="23"/>
  <c r="AM151" i="27"/>
  <c r="N1120" i="23"/>
  <c r="H1120" i="23"/>
  <c r="AG151" i="27"/>
  <c r="S1120" i="23"/>
  <c r="AR151" i="27"/>
  <c r="G1120" i="23"/>
  <c r="AF151" i="27"/>
  <c r="AC118" i="27"/>
  <c r="D1087" i="23"/>
  <c r="AI118" i="27"/>
  <c r="J1087" i="23"/>
  <c r="L1087" i="23"/>
  <c r="AK118" i="27"/>
  <c r="BJ118" i="27" s="1"/>
  <c r="AB118" i="27"/>
  <c r="BA118" i="27" s="1"/>
  <c r="C1087" i="23"/>
  <c r="AX118" i="27"/>
  <c r="Y1087" i="23"/>
  <c r="AV118" i="27"/>
  <c r="W1087" i="23"/>
  <c r="B1120" i="23"/>
  <c r="AA151" i="27"/>
  <c r="AJ151" i="27"/>
  <c r="K1120" i="23"/>
  <c r="D1120" i="23"/>
  <c r="AC151" i="27"/>
  <c r="AD151" i="27"/>
  <c r="E1120" i="23"/>
  <c r="AQ151" i="27"/>
  <c r="R1120" i="23"/>
  <c r="AV151" i="27"/>
  <c r="W1120" i="23"/>
  <c r="S1087" i="23"/>
  <c r="AR118" i="27"/>
  <c r="AJ118" i="27"/>
  <c r="K1087" i="23"/>
  <c r="AL118" i="27"/>
  <c r="BK118" i="27" s="1"/>
  <c r="M1087" i="23"/>
  <c r="AE118" i="27"/>
  <c r="F1087" i="23"/>
  <c r="AN118" i="27"/>
  <c r="O1087" i="23"/>
  <c r="H1087" i="23"/>
  <c r="AG118" i="27"/>
  <c r="AE151" i="27"/>
  <c r="F1120" i="23"/>
  <c r="Y1120" i="23"/>
  <c r="AX151" i="27"/>
  <c r="V1120" i="23"/>
  <c r="AU151" i="27"/>
  <c r="P1120" i="23"/>
  <c r="AO151" i="27"/>
  <c r="O1120" i="23"/>
  <c r="AN151" i="27"/>
  <c r="AB151" i="27"/>
  <c r="C1120" i="23"/>
  <c r="AH151" i="27"/>
  <c r="BG151" i="27" s="1"/>
  <c r="I1120" i="23"/>
  <c r="AP118" i="27"/>
  <c r="BO118" i="27" s="1"/>
  <c r="Q1087" i="23"/>
  <c r="AW118" i="27"/>
  <c r="X1087" i="23"/>
  <c r="R1087" i="23"/>
  <c r="AQ118" i="27"/>
  <c r="AS118" i="27"/>
  <c r="BR118" i="27" s="1"/>
  <c r="T1087" i="23"/>
  <c r="AU118" i="27"/>
  <c r="V1087" i="23"/>
  <c r="B1087" i="23"/>
  <c r="AA118" i="27"/>
  <c r="R106" i="28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BK105" i="29" s="1"/>
  <c r="AQ105" i="29"/>
  <c r="O119" i="27"/>
  <c r="O741" i="23"/>
  <c r="X119" i="27"/>
  <c r="X741" i="23"/>
  <c r="AH138" i="29"/>
  <c r="BG138" i="29" s="1"/>
  <c r="W152" i="27"/>
  <c r="W774" i="23"/>
  <c r="R152" i="27"/>
  <c r="R774" i="23"/>
  <c r="D152" i="27"/>
  <c r="D774" i="23"/>
  <c r="AH105" i="29"/>
  <c r="AJ105" i="29"/>
  <c r="BI105" i="29" s="1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AC105" i="29"/>
  <c r="BB105" i="29" s="1"/>
  <c r="AT105" i="29"/>
  <c r="AA105" i="29"/>
  <c r="AZ105" i="29" s="1"/>
  <c r="AG105" i="29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Z138" i="29" s="1"/>
  <c r="AO138" i="29"/>
  <c r="BN138" i="29" s="1"/>
  <c r="AJ138" i="29"/>
  <c r="AC138" i="29"/>
  <c r="BB138" i="29" s="1"/>
  <c r="AR138" i="29"/>
  <c r="BQ138" i="29" s="1"/>
  <c r="AT138" i="29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AM105" i="29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AF105" i="29"/>
  <c r="AL138" i="29"/>
  <c r="AX138" i="29"/>
  <c r="AX105" i="29"/>
  <c r="AI105" i="29"/>
  <c r="T119" i="27"/>
  <c r="T741" i="23"/>
  <c r="Y741" i="23"/>
  <c r="Y119" i="27"/>
  <c r="AQ138" i="29"/>
  <c r="AN138" i="29"/>
  <c r="O152" i="27"/>
  <c r="O774" i="23"/>
  <c r="X152" i="27"/>
  <c r="X774" i="23"/>
  <c r="AB105" i="29"/>
  <c r="BA105" i="29" s="1"/>
  <c r="AU105" i="29"/>
  <c r="BT105" i="29" s="1"/>
  <c r="S119" i="27"/>
  <c r="S741" i="23"/>
  <c r="V119" i="27"/>
  <c r="V741" i="23"/>
  <c r="W741" i="23"/>
  <c r="W119" i="27"/>
  <c r="AF138" i="29"/>
  <c r="BE138" i="29" s="1"/>
  <c r="AK138" i="29"/>
  <c r="BJ138" i="29" s="1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BR105" i="29" s="1"/>
  <c r="AO105" i="29"/>
  <c r="AP105" i="29"/>
  <c r="BO105" i="29" s="1"/>
  <c r="AW105" i="29"/>
  <c r="AV105" i="29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BC138" i="29" s="1"/>
  <c r="AE138" i="29"/>
  <c r="AB138" i="29"/>
  <c r="BA138" i="29" s="1"/>
  <c r="AU138" i="29"/>
  <c r="BT138" i="29" s="1"/>
  <c r="AP138" i="29"/>
  <c r="AV138" i="29"/>
  <c r="BU138" i="29" s="1"/>
  <c r="AS138" i="29"/>
  <c r="BR138" i="29" s="1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AN106" i="28"/>
  <c r="AT106" i="28"/>
  <c r="AO106" i="28"/>
  <c r="AU106" i="28"/>
  <c r="AW106" i="28"/>
  <c r="AA119" i="26"/>
  <c r="AV119" i="26"/>
  <c r="AD119" i="26"/>
  <c r="AO119" i="26"/>
  <c r="AI119" i="26"/>
  <c r="AB119" i="26"/>
  <c r="AB139" i="28"/>
  <c r="AQ139" i="28"/>
  <c r="AU139" i="28"/>
  <c r="BT139" i="28" s="1"/>
  <c r="AJ139" i="28"/>
  <c r="AG139" i="28"/>
  <c r="BF139" i="28" s="1"/>
  <c r="AP139" i="28"/>
  <c r="AM152" i="26"/>
  <c r="AT152" i="26"/>
  <c r="AD152" i="26"/>
  <c r="AN152" i="26"/>
  <c r="AV152" i="26"/>
  <c r="AX152" i="26"/>
  <c r="AK106" i="28"/>
  <c r="AJ106" i="28"/>
  <c r="BI106" i="28" s="1"/>
  <c r="AC106" i="28"/>
  <c r="AH106" i="28"/>
  <c r="AS106" i="28"/>
  <c r="BR106" i="28" s="1"/>
  <c r="AE106" i="28"/>
  <c r="AR119" i="26"/>
  <c r="AQ119" i="26"/>
  <c r="AW119" i="26"/>
  <c r="AC119" i="26"/>
  <c r="AF119" i="26"/>
  <c r="AP119" i="26"/>
  <c r="AX139" i="28"/>
  <c r="BW139" i="28" s="1"/>
  <c r="AK139" i="28"/>
  <c r="AF139" i="28"/>
  <c r="AI139" i="28"/>
  <c r="AH139" i="28"/>
  <c r="BG139" i="28" s="1"/>
  <c r="AT139" i="28"/>
  <c r="AQ152" i="26"/>
  <c r="AP152" i="26"/>
  <c r="AS152" i="26"/>
  <c r="AU152" i="26"/>
  <c r="AG152" i="26"/>
  <c r="AF152" i="26"/>
  <c r="AF106" i="28"/>
  <c r="BE106" i="28" s="1"/>
  <c r="AP106" i="28"/>
  <c r="AV106" i="28"/>
  <c r="AG106" i="28"/>
  <c r="AM106" i="28"/>
  <c r="BL106" i="28" s="1"/>
  <c r="AI106" i="28"/>
  <c r="AM119" i="26"/>
  <c r="AK119" i="26"/>
  <c r="AU119" i="26"/>
  <c r="AE119" i="26"/>
  <c r="AT119" i="26"/>
  <c r="AL119" i="26"/>
  <c r="AL139" i="28"/>
  <c r="AC139" i="28"/>
  <c r="AE139" i="28"/>
  <c r="AR139" i="28"/>
  <c r="AV139" i="28"/>
  <c r="BU139" i="28" s="1"/>
  <c r="AN139" i="28"/>
  <c r="AL152" i="26"/>
  <c r="AO152" i="26"/>
  <c r="AW152" i="26"/>
  <c r="AH152" i="26"/>
  <c r="AC152" i="26"/>
  <c r="AA152" i="26"/>
  <c r="AQ106" i="28"/>
  <c r="AR106" i="28"/>
  <c r="AA106" i="28"/>
  <c r="AD106" i="28"/>
  <c r="AB106" i="28"/>
  <c r="BA106" i="28" s="1"/>
  <c r="AX106" i="28"/>
  <c r="AJ119" i="26"/>
  <c r="AH119" i="26"/>
  <c r="AN119" i="26"/>
  <c r="AX119" i="26"/>
  <c r="AS119" i="26"/>
  <c r="AG119" i="26"/>
  <c r="AM139" i="28"/>
  <c r="BL139" i="28" s="1"/>
  <c r="AO139" i="28"/>
  <c r="AS139" i="28"/>
  <c r="AW139" i="28"/>
  <c r="AA139" i="28"/>
  <c r="AD139" i="28"/>
  <c r="Q1088" i="23"/>
  <c r="AP119" i="27"/>
  <c r="AV119" i="27"/>
  <c r="W1088" i="23"/>
  <c r="AA119" i="27"/>
  <c r="B1088" i="23"/>
  <c r="N1088" i="23"/>
  <c r="AM119" i="27"/>
  <c r="BL119" i="27" s="1"/>
  <c r="AI119" i="27"/>
  <c r="J1088" i="23"/>
  <c r="X1088" i="23"/>
  <c r="AW119" i="27"/>
  <c r="AP152" i="27"/>
  <c r="BO152" i="27" s="1"/>
  <c r="Q1121" i="23"/>
  <c r="AK152" i="27"/>
  <c r="L1121" i="23"/>
  <c r="U1121" i="23"/>
  <c r="AT152" i="27"/>
  <c r="J1121" i="23"/>
  <c r="AI152" i="27"/>
  <c r="E1121" i="23"/>
  <c r="AD152" i="27"/>
  <c r="B1121" i="23"/>
  <c r="AA152" i="27"/>
  <c r="AZ152" i="27" s="1"/>
  <c r="AC119" i="27"/>
  <c r="D1088" i="23"/>
  <c r="H1088" i="23"/>
  <c r="AG119" i="27"/>
  <c r="R1088" i="23"/>
  <c r="AQ119" i="27"/>
  <c r="AF119" i="27"/>
  <c r="BE119" i="27" s="1"/>
  <c r="G1088" i="23"/>
  <c r="K1088" i="23"/>
  <c r="AJ119" i="27"/>
  <c r="AK119" i="27"/>
  <c r="L1088" i="23"/>
  <c r="AN152" i="27"/>
  <c r="O1121" i="23"/>
  <c r="AW152" i="27"/>
  <c r="X1121" i="23"/>
  <c r="AM152" i="27"/>
  <c r="N1121" i="23"/>
  <c r="AC152" i="27"/>
  <c r="BB152" i="27" s="1"/>
  <c r="D1121" i="23"/>
  <c r="AB152" i="27"/>
  <c r="BA152" i="27" s="1"/>
  <c r="C1121" i="23"/>
  <c r="AL152" i="27"/>
  <c r="BK152" i="27" s="1"/>
  <c r="M1121" i="23"/>
  <c r="AF152" i="27"/>
  <c r="G1121" i="23"/>
  <c r="F1088" i="23"/>
  <c r="AE119" i="27"/>
  <c r="P1088" i="23"/>
  <c r="AO119" i="27"/>
  <c r="T1088" i="23"/>
  <c r="AS119" i="27"/>
  <c r="AL119" i="27"/>
  <c r="BK119" i="27" s="1"/>
  <c r="M1088" i="23"/>
  <c r="AN119" i="27"/>
  <c r="O1088" i="23"/>
  <c r="S1088" i="23"/>
  <c r="AR119" i="27"/>
  <c r="AG152" i="27"/>
  <c r="BF152" i="27" s="1"/>
  <c r="H1121" i="23"/>
  <c r="AV152" i="27"/>
  <c r="W1121" i="23"/>
  <c r="AH152" i="27"/>
  <c r="I1121" i="23"/>
  <c r="AX152" i="27"/>
  <c r="Y1121" i="23"/>
  <c r="AU152" i="27"/>
  <c r="V1121" i="23"/>
  <c r="S1121" i="23"/>
  <c r="AR152" i="27"/>
  <c r="V1088" i="23"/>
  <c r="AU119" i="27"/>
  <c r="AT119" i="27"/>
  <c r="U1088" i="23"/>
  <c r="AB119" i="27"/>
  <c r="BA119" i="27" s="1"/>
  <c r="C1088" i="23"/>
  <c r="E1088" i="23"/>
  <c r="AD119" i="27"/>
  <c r="Y1088" i="23"/>
  <c r="AX119" i="27"/>
  <c r="AH119" i="27"/>
  <c r="I1088" i="23"/>
  <c r="AJ152" i="27"/>
  <c r="K1121" i="23"/>
  <c r="AQ152" i="27"/>
  <c r="BP152" i="27" s="1"/>
  <c r="R1121" i="23"/>
  <c r="AS152" i="27"/>
  <c r="BR152" i="27" s="1"/>
  <c r="T1121" i="23"/>
  <c r="P1121" i="23"/>
  <c r="AO152" i="27"/>
  <c r="AE152" i="27"/>
  <c r="BD152" i="27" s="1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BJ107" i="28" s="1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141" i="29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BJ120" i="27" s="1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AF106" i="29"/>
  <c r="AE106" i="29"/>
  <c r="AI106" i="29"/>
  <c r="BH106" i="29" s="1"/>
  <c r="AN106" i="29"/>
  <c r="AC106" i="29"/>
  <c r="Y455" i="23"/>
  <c r="AL139" i="29"/>
  <c r="AQ139" i="29"/>
  <c r="AK139" i="29"/>
  <c r="AD139" i="29"/>
  <c r="BC139" i="29" s="1"/>
  <c r="AE139" i="29"/>
  <c r="AO139" i="29"/>
  <c r="AC139" i="29"/>
  <c r="BB139" i="29" s="1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AR106" i="29"/>
  <c r="AT106" i="29"/>
  <c r="AX106" i="29"/>
  <c r="BW106" i="29" s="1"/>
  <c r="AV106" i="29"/>
  <c r="AP139" i="29"/>
  <c r="AB139" i="29"/>
  <c r="AW139" i="29"/>
  <c r="AX139" i="29"/>
  <c r="AT139" i="29"/>
  <c r="AV139" i="29"/>
  <c r="AG106" i="29"/>
  <c r="BF106" i="29" s="1"/>
  <c r="AK106" i="29"/>
  <c r="AD106" i="29"/>
  <c r="BC106" i="29" s="1"/>
  <c r="AW106" i="29"/>
  <c r="AM106" i="29"/>
  <c r="AS106" i="29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BI139" i="29" s="1"/>
  <c r="AH139" i="29"/>
  <c r="AS139" i="29"/>
  <c r="BR139" i="29" s="1"/>
  <c r="AA139" i="29"/>
  <c r="AF139" i="29"/>
  <c r="BE139" i="29" s="1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BA106" i="29" s="1"/>
  <c r="AJ106" i="29"/>
  <c r="AA106" i="29"/>
  <c r="AZ106" i="29" s="1"/>
  <c r="AH106" i="29"/>
  <c r="AQ106" i="29"/>
  <c r="AL106" i="29"/>
  <c r="BK106" i="29" s="1"/>
  <c r="AI139" i="29"/>
  <c r="BH139" i="29" s="1"/>
  <c r="AN139" i="29"/>
  <c r="AM139" i="29"/>
  <c r="BL139" i="29" s="1"/>
  <c r="AR139" i="29"/>
  <c r="AU139" i="29"/>
  <c r="BT139" i="29" s="1"/>
  <c r="AR140" i="28"/>
  <c r="BQ140" i="28" s="1"/>
  <c r="AN140" i="28"/>
  <c r="AI140" i="28"/>
  <c r="AD140" i="28"/>
  <c r="AG140" i="28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AS107" i="28"/>
  <c r="AJ107" i="28"/>
  <c r="AP107" i="28"/>
  <c r="BO107" i="28" s="1"/>
  <c r="AK140" i="28"/>
  <c r="AX140" i="28"/>
  <c r="BW140" i="28" s="1"/>
  <c r="AA140" i="28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BC107" i="28" s="1"/>
  <c r="AR107" i="28"/>
  <c r="AA107" i="28"/>
  <c r="AU107" i="28"/>
  <c r="AV140" i="28"/>
  <c r="AH140" i="28"/>
  <c r="AL140" i="28"/>
  <c r="AQ140" i="28"/>
  <c r="AW140" i="28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AH107" i="28"/>
  <c r="AI107" i="28"/>
  <c r="AF107" i="28"/>
  <c r="AV107" i="28"/>
  <c r="AN107" i="28"/>
  <c r="BM107" i="28" s="1"/>
  <c r="AJ140" i="28"/>
  <c r="AU140" i="28"/>
  <c r="AT140" i="28"/>
  <c r="AE140" i="28"/>
  <c r="AS140" i="28"/>
  <c r="BR140" i="28" s="1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AB107" i="28"/>
  <c r="AO107" i="28"/>
  <c r="BN107" i="28" s="1"/>
  <c r="AG153" i="27"/>
  <c r="BF153" i="27" s="1"/>
  <c r="H1122" i="23"/>
  <c r="I1122" i="23"/>
  <c r="AH153" i="27"/>
  <c r="AC153" i="27"/>
  <c r="BB153" i="27" s="1"/>
  <c r="D1122" i="23"/>
  <c r="V1122" i="23"/>
  <c r="AU153" i="27"/>
  <c r="BT153" i="27" s="1"/>
  <c r="AW153" i="27"/>
  <c r="X1122" i="23"/>
  <c r="AT153" i="27"/>
  <c r="U1122" i="23"/>
  <c r="AQ120" i="27"/>
  <c r="AT120" i="27"/>
  <c r="AX120" i="27"/>
  <c r="AA120" i="27"/>
  <c r="AN120" i="27"/>
  <c r="AL120" i="27"/>
  <c r="AF153" i="27"/>
  <c r="G1122" i="23"/>
  <c r="Q1122" i="23"/>
  <c r="AP153" i="27"/>
  <c r="O1122" i="23"/>
  <c r="AN153" i="27"/>
  <c r="T1122" i="23"/>
  <c r="AS153" i="27"/>
  <c r="AJ153" i="27"/>
  <c r="K1122" i="23"/>
  <c r="Y1122" i="23"/>
  <c r="AX153" i="27"/>
  <c r="BW153" i="27" s="1"/>
  <c r="AK120" i="27"/>
  <c r="AV120" i="27"/>
  <c r="AE120" i="27"/>
  <c r="AF120" i="27"/>
  <c r="AW120" i="27"/>
  <c r="X1089" i="23"/>
  <c r="AD120" i="27"/>
  <c r="AO153" i="27"/>
  <c r="BN153" i="27" s="1"/>
  <c r="P1122" i="23"/>
  <c r="AD153" i="27"/>
  <c r="E1122" i="23"/>
  <c r="AK153" i="27"/>
  <c r="L1122" i="23"/>
  <c r="N1122" i="23"/>
  <c r="AM153" i="27"/>
  <c r="AE153" i="27"/>
  <c r="F1122" i="23"/>
  <c r="C1122" i="23"/>
  <c r="AB153" i="27"/>
  <c r="AR120" i="27"/>
  <c r="AC120" i="27"/>
  <c r="P1089" i="23"/>
  <c r="AO120" i="27"/>
  <c r="AB120" i="27"/>
  <c r="BA120" i="27" s="1"/>
  <c r="AG120" i="27"/>
  <c r="AM120" i="27"/>
  <c r="AR153" i="27"/>
  <c r="S1122" i="23"/>
  <c r="W1122" i="23"/>
  <c r="AV153" i="27"/>
  <c r="M1122" i="23"/>
  <c r="AL153" i="27"/>
  <c r="J1122" i="23"/>
  <c r="AI153" i="27"/>
  <c r="AQ153" i="27"/>
  <c r="R1122" i="23"/>
  <c r="AA153" i="27"/>
  <c r="B1122" i="23"/>
  <c r="AS120" i="27"/>
  <c r="AU120" i="27"/>
  <c r="BT120" i="27" s="1"/>
  <c r="V1089" i="23"/>
  <c r="AI120" i="27"/>
  <c r="AH120" i="27"/>
  <c r="AJ120" i="27"/>
  <c r="AP120" i="27"/>
  <c r="I141" i="28"/>
  <c r="P141" i="28"/>
  <c r="W141" i="28"/>
  <c r="N141" i="28"/>
  <c r="M141" i="28"/>
  <c r="L141" i="28"/>
  <c r="R141" i="28"/>
  <c r="Y141" i="28"/>
  <c r="K141" i="28"/>
  <c r="F141" i="28"/>
  <c r="B141" i="28"/>
  <c r="U141" i="28"/>
  <c r="X141" i="28"/>
  <c r="T141" i="28"/>
  <c r="C141" i="28"/>
  <c r="V141" i="28"/>
  <c r="O141" i="28"/>
  <c r="E141" i="28"/>
  <c r="S141" i="28"/>
  <c r="G141" i="28"/>
  <c r="Q141" i="28"/>
  <c r="BO141" i="28" s="1"/>
  <c r="H141" i="28"/>
  <c r="J141" i="28"/>
  <c r="D141" i="28"/>
  <c r="AF140" i="29"/>
  <c r="AB140" i="29"/>
  <c r="AS107" i="29"/>
  <c r="AE107" i="29"/>
  <c r="BD107" i="29" s="1"/>
  <c r="AF107" i="29"/>
  <c r="B154" i="27"/>
  <c r="B776" i="23"/>
  <c r="D154" i="27"/>
  <c r="S154" i="27"/>
  <c r="I154" i="27"/>
  <c r="N154" i="27"/>
  <c r="L154" i="27"/>
  <c r="AH140" i="29"/>
  <c r="AL107" i="29"/>
  <c r="AJ107" i="29"/>
  <c r="AR107" i="29"/>
  <c r="AI140" i="29"/>
  <c r="BH140" i="29" s="1"/>
  <c r="AP140" i="29"/>
  <c r="AX140" i="29"/>
  <c r="AJ140" i="29"/>
  <c r="AQ140" i="29"/>
  <c r="BP140" i="29" s="1"/>
  <c r="AA140" i="29"/>
  <c r="AR140" i="29"/>
  <c r="AP107" i="29"/>
  <c r="AX107" i="29"/>
  <c r="AO107" i="29"/>
  <c r="AI107" i="29"/>
  <c r="AN107" i="29"/>
  <c r="BM107" i="29" s="1"/>
  <c r="AA107" i="29"/>
  <c r="T154" i="27"/>
  <c r="W154" i="27"/>
  <c r="J154" i="27"/>
  <c r="E154" i="27"/>
  <c r="F154" i="27"/>
  <c r="Y154" i="27"/>
  <c r="AL140" i="29"/>
  <c r="AU140" i="29"/>
  <c r="BT140" i="29" s="1"/>
  <c r="AM140" i="29"/>
  <c r="AS140" i="29"/>
  <c r="AH107" i="29"/>
  <c r="AQ107" i="29"/>
  <c r="AU107" i="29"/>
  <c r="AM107" i="29"/>
  <c r="AT107" i="29"/>
  <c r="Y742" i="23"/>
  <c r="V154" i="27"/>
  <c r="H154" i="27"/>
  <c r="H776" i="23"/>
  <c r="G154" i="27"/>
  <c r="R154" i="27"/>
  <c r="X154" i="27"/>
  <c r="Q154" i="27"/>
  <c r="AK140" i="29"/>
  <c r="AG140" i="29"/>
  <c r="AN140" i="29"/>
  <c r="BM140" i="29" s="1"/>
  <c r="AD140" i="29"/>
  <c r="AC107" i="29"/>
  <c r="AT140" i="29"/>
  <c r="AO140" i="29"/>
  <c r="AC140" i="29"/>
  <c r="BB140" i="29" s="1"/>
  <c r="AW140" i="29"/>
  <c r="AV140" i="29"/>
  <c r="AE140" i="29"/>
  <c r="AV107" i="29"/>
  <c r="AG107" i="29"/>
  <c r="AB107" i="29"/>
  <c r="AK107" i="29"/>
  <c r="AD107" i="29"/>
  <c r="BC107" i="29" s="1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AP141" i="28"/>
  <c r="AO141" i="28"/>
  <c r="AC141" i="28"/>
  <c r="AK141" i="28"/>
  <c r="AB141" i="28"/>
  <c r="AK154" i="26"/>
  <c r="AV154" i="26"/>
  <c r="AA154" i="26"/>
  <c r="AS154" i="26"/>
  <c r="AW154" i="26"/>
  <c r="AO154" i="26"/>
  <c r="AS141" i="28"/>
  <c r="BR141" i="28" s="1"/>
  <c r="AI141" i="28"/>
  <c r="AT141" i="28"/>
  <c r="AX141" i="28"/>
  <c r="AQ141" i="28"/>
  <c r="AL141" i="28"/>
  <c r="AR154" i="26"/>
  <c r="AQ154" i="26"/>
  <c r="AE154" i="26"/>
  <c r="AD154" i="26"/>
  <c r="AN154" i="26"/>
  <c r="AU154" i="26"/>
  <c r="AF141" i="28"/>
  <c r="AA141" i="28"/>
  <c r="AN141" i="28"/>
  <c r="AU141" i="28"/>
  <c r="AH141" i="28"/>
  <c r="AG141" i="28"/>
  <c r="BS141" i="28"/>
  <c r="AJ154" i="26"/>
  <c r="AP154" i="26"/>
  <c r="AL154" i="26"/>
  <c r="AI154" i="26"/>
  <c r="AC154" i="26"/>
  <c r="AX154" i="26"/>
  <c r="AD141" i="28"/>
  <c r="AE141" i="28"/>
  <c r="AM141" i="28"/>
  <c r="AR141" i="28"/>
  <c r="AJ141" i="28"/>
  <c r="AV141" i="28"/>
  <c r="AF154" i="27"/>
  <c r="BE154" i="27" s="1"/>
  <c r="AN154" i="27"/>
  <c r="AD154" i="27"/>
  <c r="AT154" i="27"/>
  <c r="AX154" i="27"/>
  <c r="AK154" i="27"/>
  <c r="L1123" i="23"/>
  <c r="AQ154" i="27"/>
  <c r="R1123" i="23"/>
  <c r="AG154" i="27"/>
  <c r="T1123" i="23"/>
  <c r="AS154" i="27"/>
  <c r="P1123" i="23"/>
  <c r="AO154" i="27"/>
  <c r="AJ154" i="27"/>
  <c r="BI154" i="27" s="1"/>
  <c r="I1123" i="23"/>
  <c r="AH154" i="27"/>
  <c r="V1123" i="23"/>
  <c r="AU154" i="27"/>
  <c r="AW154" i="27"/>
  <c r="X1123" i="23"/>
  <c r="M1123" i="23"/>
  <c r="AL154" i="27"/>
  <c r="S1123" i="23"/>
  <c r="AR154" i="27"/>
  <c r="BQ154" i="27" s="1"/>
  <c r="AE154" i="27"/>
  <c r="BD154" i="27" s="1"/>
  <c r="F1123" i="23"/>
  <c r="N1123" i="23"/>
  <c r="AM154" i="27"/>
  <c r="AV154" i="27"/>
  <c r="W1123" i="23"/>
  <c r="J1123" i="23"/>
  <c r="AI154" i="27"/>
  <c r="AA154" i="27"/>
  <c r="AZ154" i="27" s="1"/>
  <c r="AP154" i="27"/>
  <c r="AB154" i="27"/>
  <c r="C1123" i="23"/>
  <c r="D1123" i="23"/>
  <c r="AC154" i="27"/>
  <c r="Y523" i="23"/>
  <c r="AQ141" i="29"/>
  <c r="BP141" i="29" s="1"/>
  <c r="AH141" i="29"/>
  <c r="BG141" i="29" s="1"/>
  <c r="AB141" i="29"/>
  <c r="AG141" i="29"/>
  <c r="AS141" i="29"/>
  <c r="BR141" i="29" s="1"/>
  <c r="AC141" i="29"/>
  <c r="AR141" i="29"/>
  <c r="BQ141" i="29" s="1"/>
  <c r="AV141" i="29"/>
  <c r="AA141" i="29"/>
  <c r="AP141" i="29"/>
  <c r="AW141" i="29"/>
  <c r="AE141" i="29"/>
  <c r="AI141" i="29"/>
  <c r="AM141" i="29"/>
  <c r="AU141" i="29"/>
  <c r="AF141" i="29"/>
  <c r="AO141" i="29"/>
  <c r="BN141" i="29" s="1"/>
  <c r="AL141" i="29"/>
  <c r="AJ141" i="29"/>
  <c r="AT141" i="29"/>
  <c r="AD141" i="29"/>
  <c r="AK141" i="29"/>
  <c r="AN141" i="29"/>
  <c r="BM141" i="29" s="1"/>
  <c r="AX141" i="29"/>
  <c r="B1123" i="23"/>
  <c r="BJ44" i="28"/>
  <c r="BP44" i="28"/>
  <c r="BF142" i="27"/>
  <c r="BQ128" i="28"/>
  <c r="BG95" i="28"/>
  <c r="BW78" i="27"/>
  <c r="BT77" i="27"/>
  <c r="BA76" i="27"/>
  <c r="BW62" i="28"/>
  <c r="BV76" i="27"/>
  <c r="BG76" i="27"/>
  <c r="BO60" i="28"/>
  <c r="BQ74" i="27"/>
  <c r="BG60" i="28"/>
  <c r="BA59" i="28"/>
  <c r="BF72" i="27"/>
  <c r="BH70" i="27"/>
  <c r="AZ68" i="27"/>
  <c r="BI66" i="27"/>
  <c r="BD62" i="27"/>
  <c r="BL61" i="27"/>
  <c r="BQ61" i="27"/>
  <c r="BS47" i="28"/>
  <c r="BE61" i="27"/>
  <c r="BT61" i="27"/>
  <c r="BW64" i="28"/>
  <c r="BL63" i="28"/>
  <c r="BM77" i="27"/>
  <c r="BW63" i="28"/>
  <c r="BQ77" i="27"/>
  <c r="BF75" i="27"/>
  <c r="BK61" i="28"/>
  <c r="BN75" i="27"/>
  <c r="BC60" i="28"/>
  <c r="BA60" i="28"/>
  <c r="BB73" i="27"/>
  <c r="BO73" i="27"/>
  <c r="BU59" i="28"/>
  <c r="BE58" i="28"/>
  <c r="BV57" i="28"/>
  <c r="BK54" i="28"/>
  <c r="BA53" i="28"/>
  <c r="BH53" i="28"/>
  <c r="BP91" i="27"/>
  <c r="BQ111" i="28"/>
  <c r="BD49" i="28"/>
  <c r="BK69" i="27"/>
  <c r="BA55" i="28"/>
  <c r="BJ55" i="28"/>
  <c r="BM55" i="28"/>
  <c r="BW68" i="27"/>
  <c r="BL68" i="27"/>
  <c r="BJ53" i="28"/>
  <c r="BS53" i="28"/>
  <c r="BF52" i="28"/>
  <c r="BK52" i="28"/>
  <c r="BL52" i="28"/>
  <c r="BM51" i="28"/>
  <c r="BQ125" i="27"/>
  <c r="BC64" i="27"/>
  <c r="BB64" i="27"/>
  <c r="BN63" i="27"/>
  <c r="BU63" i="27"/>
  <c r="BP49" i="28"/>
  <c r="BA49" i="28"/>
  <c r="BJ111" i="28"/>
  <c r="BS90" i="27"/>
  <c r="BD90" i="27"/>
  <c r="BB77" i="28"/>
  <c r="BT48" i="28"/>
  <c r="BM45" i="28"/>
  <c r="BV55" i="28"/>
  <c r="BN55" i="28"/>
  <c r="BH55" i="28"/>
  <c r="BN54" i="28"/>
  <c r="BF68" i="27"/>
  <c r="BR51" i="28"/>
  <c r="BM125" i="27"/>
  <c r="BL50" i="28"/>
  <c r="BD50" i="28"/>
  <c r="BC91" i="27"/>
  <c r="BF63" i="27"/>
  <c r="BP90" i="27"/>
  <c r="BQ48" i="28"/>
  <c r="BO62" i="27"/>
  <c r="BK48" i="28"/>
  <c r="BJ57" i="27"/>
  <c r="BJ125" i="27"/>
  <c r="BT50" i="28"/>
  <c r="BR64" i="27"/>
  <c r="BH64" i="27"/>
  <c r="BW64" i="27"/>
  <c r="BJ50" i="28"/>
  <c r="BE91" i="27"/>
  <c r="BT91" i="27"/>
  <c r="BW49" i="28"/>
  <c r="BO111" i="28"/>
  <c r="BS49" i="28"/>
  <c r="BI90" i="27"/>
  <c r="BG90" i="27"/>
  <c r="BU90" i="27"/>
  <c r="BG62" i="27"/>
  <c r="BA48" i="28"/>
  <c r="BW77" i="28"/>
  <c r="BI48" i="28"/>
  <c r="BH48" i="28"/>
  <c r="BJ62" i="27"/>
  <c r="BJ47" i="28"/>
  <c r="BI61" i="27"/>
  <c r="BM61" i="27"/>
  <c r="BF47" i="28"/>
  <c r="BC60" i="27"/>
  <c r="AZ46" i="28"/>
  <c r="BT60" i="27"/>
  <c r="BF46" i="28"/>
  <c r="BG46" i="28"/>
  <c r="BS59" i="27"/>
  <c r="BK45" i="28"/>
  <c r="BB44" i="28"/>
  <c r="BL58" i="27"/>
  <c r="BA44" i="28"/>
  <c r="BN44" i="28"/>
  <c r="BA58" i="27"/>
  <c r="BT85" i="27"/>
  <c r="BJ84" i="27"/>
  <c r="BK70" i="28"/>
  <c r="BI81" i="27"/>
  <c r="BE66" i="28"/>
  <c r="BL65" i="29"/>
  <c r="AZ68" i="29"/>
  <c r="BK142" i="27"/>
  <c r="BM81" i="27"/>
  <c r="BK141" i="27"/>
  <c r="BI107" i="27"/>
  <c r="BA127" i="28"/>
  <c r="BW66" i="29"/>
  <c r="BA62" i="28"/>
  <c r="BK73" i="28"/>
  <c r="BN81" i="27"/>
  <c r="BH108" i="27"/>
  <c r="BG128" i="29"/>
  <c r="BU128" i="29"/>
  <c r="BI127" i="28"/>
  <c r="BN79" i="27"/>
  <c r="BR94" i="28"/>
  <c r="BC65" i="29"/>
  <c r="BG77" i="27"/>
  <c r="BC77" i="27"/>
  <c r="BN63" i="28"/>
  <c r="BS76" i="27"/>
  <c r="BS62" i="28"/>
  <c r="BL61" i="28"/>
  <c r="BW72" i="27"/>
  <c r="BS71" i="27"/>
  <c r="BU56" i="28"/>
  <c r="BQ69" i="27"/>
  <c r="BK55" i="28"/>
  <c r="BL55" i="28"/>
  <c r="BI63" i="28"/>
  <c r="BK60" i="28"/>
  <c r="BW74" i="27"/>
  <c r="BQ73" i="27"/>
  <c r="BM59" i="28"/>
  <c r="BH58" i="28"/>
  <c r="BF58" i="28"/>
  <c r="BN72" i="27"/>
  <c r="AZ72" i="27"/>
  <c r="BE57" i="28"/>
  <c r="BO71" i="27"/>
  <c r="BW57" i="28"/>
  <c r="BG69" i="27"/>
  <c r="BT69" i="27"/>
  <c r="BK111" i="28"/>
  <c r="BU48" i="28"/>
  <c r="BS75" i="27"/>
  <c r="BE60" i="28"/>
  <c r="BM60" i="28"/>
  <c r="BI73" i="27"/>
  <c r="BS73" i="27"/>
  <c r="BA73" i="27"/>
  <c r="BN59" i="28"/>
  <c r="BJ58" i="28"/>
  <c r="BB71" i="27"/>
  <c r="BN56" i="28"/>
  <c r="BL70" i="27"/>
  <c r="BA69" i="27"/>
  <c r="BL67" i="27"/>
  <c r="BB125" i="27"/>
  <c r="BT59" i="27"/>
  <c r="BR59" i="27"/>
  <c r="BC68" i="27"/>
  <c r="BT67" i="27"/>
  <c r="BW52" i="28"/>
  <c r="BI65" i="27"/>
  <c r="BA65" i="27"/>
  <c r="BF65" i="27"/>
  <c r="BI50" i="28"/>
  <c r="BP64" i="27"/>
  <c r="BW91" i="27"/>
  <c r="BO49" i="28"/>
  <c r="BV63" i="27"/>
  <c r="BI111" i="28"/>
  <c r="BW48" i="28"/>
  <c r="BJ48" i="28"/>
  <c r="AZ77" i="28"/>
  <c r="BS48" i="28"/>
  <c r="BJ45" i="28"/>
  <c r="BR45" i="28"/>
  <c r="BM58" i="27"/>
  <c r="AZ58" i="27"/>
  <c r="BT58" i="27"/>
  <c r="BU54" i="28"/>
  <c r="BQ68" i="27"/>
  <c r="BJ52" i="28"/>
  <c r="BE52" i="28"/>
  <c r="BT52" i="28"/>
  <c r="BJ51" i="28"/>
  <c r="BR65" i="27"/>
  <c r="BU125" i="27"/>
  <c r="BN50" i="28"/>
  <c r="BW50" i="28"/>
  <c r="BM91" i="27"/>
  <c r="BR63" i="27"/>
  <c r="BQ49" i="28"/>
  <c r="BB49" i="28"/>
  <c r="BB47" i="28"/>
  <c r="BT47" i="28"/>
  <c r="BK60" i="27"/>
  <c r="BE46" i="28"/>
  <c r="BA46" i="28"/>
  <c r="BC59" i="27"/>
  <c r="BU45" i="28"/>
  <c r="BL59" i="27"/>
  <c r="BB45" i="28"/>
  <c r="BL45" i="28"/>
  <c r="BF45" i="28"/>
  <c r="BN57" i="27"/>
  <c r="BN68" i="27"/>
  <c r="BL54" i="28"/>
  <c r="BN53" i="28"/>
  <c r="BI67" i="27"/>
  <c r="BC66" i="27"/>
  <c r="BD65" i="27"/>
  <c r="BU51" i="28"/>
  <c r="BO64" i="27"/>
  <c r="BK64" i="27"/>
  <c r="BA111" i="28"/>
  <c r="BA61" i="27"/>
  <c r="BK61" i="27"/>
  <c r="BK46" i="28"/>
  <c r="BV46" i="28"/>
  <c r="BQ58" i="27"/>
  <c r="BL44" i="28"/>
  <c r="BE58" i="27"/>
  <c r="BB43" i="28"/>
  <c r="BF56" i="27"/>
  <c r="AZ62" i="27"/>
  <c r="BB61" i="27"/>
  <c r="BD61" i="27"/>
  <c r="BF61" i="27"/>
  <c r="BH47" i="28"/>
  <c r="BP61" i="27"/>
  <c r="BA47" i="28"/>
  <c r="BC46" i="28"/>
  <c r="BN46" i="28"/>
  <c r="BQ60" i="27"/>
  <c r="BV60" i="27"/>
  <c r="BE60" i="27"/>
  <c r="BU46" i="28"/>
  <c r="BO59" i="27"/>
  <c r="BF59" i="27"/>
  <c r="BA59" i="27"/>
  <c r="BO45" i="28"/>
  <c r="AZ59" i="27"/>
  <c r="BP45" i="28"/>
  <c r="BG44" i="28"/>
  <c r="BQ44" i="28"/>
  <c r="BG58" i="27"/>
  <c r="BV43" i="28"/>
  <c r="BC57" i="27"/>
  <c r="BS57" i="27"/>
  <c r="BJ43" i="28"/>
  <c r="BN56" i="27"/>
  <c r="BS152" i="27"/>
  <c r="BO117" i="27"/>
  <c r="BO138" i="28"/>
  <c r="BU136" i="28"/>
  <c r="AZ103" i="28"/>
  <c r="BC103" i="28"/>
  <c r="BH104" i="28"/>
  <c r="BE104" i="29"/>
  <c r="BW73" i="29"/>
  <c r="BM139" i="29"/>
  <c r="BV106" i="29"/>
  <c r="BW150" i="27"/>
  <c r="BO104" i="29"/>
  <c r="BR115" i="27"/>
  <c r="BA148" i="27"/>
  <c r="BW135" i="28"/>
  <c r="BU71" i="29"/>
  <c r="BN100" i="29"/>
  <c r="BA100" i="29"/>
  <c r="BR100" i="29"/>
  <c r="BT132" i="28"/>
  <c r="BT99" i="28"/>
  <c r="BI111" i="27"/>
  <c r="BU99" i="29"/>
  <c r="BV99" i="29"/>
  <c r="BW99" i="29"/>
  <c r="BE131" i="28"/>
  <c r="BA68" i="29"/>
  <c r="BT101" i="29"/>
  <c r="BN100" i="28"/>
  <c r="BS99" i="28"/>
  <c r="BK132" i="28"/>
  <c r="BH99" i="28"/>
  <c r="BL132" i="28"/>
  <c r="BJ70" i="29"/>
  <c r="BF131" i="29"/>
  <c r="BL128" i="29"/>
  <c r="BJ128" i="29"/>
  <c r="BE101" i="28"/>
  <c r="BJ134" i="28"/>
  <c r="BT101" i="28"/>
  <c r="BH146" i="27"/>
  <c r="BA145" i="27"/>
  <c r="BH145" i="27"/>
  <c r="BH112" i="27"/>
  <c r="BR132" i="29"/>
  <c r="BM99" i="29"/>
  <c r="BG99" i="29"/>
  <c r="BW131" i="28"/>
  <c r="BM131" i="28"/>
  <c r="BQ98" i="28"/>
  <c r="BB130" i="29"/>
  <c r="BC97" i="29"/>
  <c r="BF135" i="29"/>
  <c r="BB72" i="29"/>
  <c r="BR112" i="27"/>
  <c r="BO112" i="27"/>
  <c r="BC99" i="28"/>
  <c r="BV70" i="29"/>
  <c r="BW144" i="27"/>
  <c r="BV131" i="28"/>
  <c r="BF69" i="29"/>
  <c r="BW142" i="27"/>
  <c r="BQ107" i="27"/>
  <c r="BL143" i="27"/>
  <c r="AZ143" i="27"/>
  <c r="BO143" i="27"/>
  <c r="BA130" i="28"/>
  <c r="BT68" i="29"/>
  <c r="BU68" i="29"/>
  <c r="BH142" i="27"/>
  <c r="BE109" i="27"/>
  <c r="BV97" i="29"/>
  <c r="BN130" i="29"/>
  <c r="BU130" i="29"/>
  <c r="BT81" i="27"/>
  <c r="BH81" i="27"/>
  <c r="BW67" i="28"/>
  <c r="BW67" i="29"/>
  <c r="BU67" i="29"/>
  <c r="BM67" i="29"/>
  <c r="BR141" i="27"/>
  <c r="BF108" i="27"/>
  <c r="BH129" i="29"/>
  <c r="BV96" i="29"/>
  <c r="BD80" i="27"/>
  <c r="BK95" i="28"/>
  <c r="BR66" i="28"/>
  <c r="BE80" i="27"/>
  <c r="BH128" i="28"/>
  <c r="BH107" i="27"/>
  <c r="BN107" i="27"/>
  <c r="BI140" i="27"/>
  <c r="BO140" i="27"/>
  <c r="BS140" i="27"/>
  <c r="BB95" i="29"/>
  <c r="BA128" i="29"/>
  <c r="BR95" i="29"/>
  <c r="BN128" i="29"/>
  <c r="BM95" i="29"/>
  <c r="BF94" i="28"/>
  <c r="BE94" i="28"/>
  <c r="BS94" i="28"/>
  <c r="BW127" i="28"/>
  <c r="BW94" i="28"/>
  <c r="BE127" i="28"/>
  <c r="BA79" i="27"/>
  <c r="BG79" i="27"/>
  <c r="BJ65" i="29"/>
  <c r="BN65" i="29"/>
  <c r="BK65" i="29"/>
  <c r="BG65" i="29"/>
  <c r="BG66" i="29"/>
  <c r="BU66" i="29"/>
  <c r="BA66" i="29"/>
  <c r="BB66" i="29"/>
  <c r="BV110" i="27"/>
  <c r="BM98" i="29"/>
  <c r="BA131" i="29"/>
  <c r="BF68" i="29"/>
  <c r="BJ109" i="27"/>
  <c r="BW97" i="29"/>
  <c r="BF97" i="29"/>
  <c r="BJ97" i="29"/>
  <c r="AZ97" i="29"/>
  <c r="BE129" i="28"/>
  <c r="BT67" i="28"/>
  <c r="BO81" i="27"/>
  <c r="BE81" i="27"/>
  <c r="BS67" i="28"/>
  <c r="BV67" i="29"/>
  <c r="BL67" i="29"/>
  <c r="BN67" i="29"/>
  <c r="BR67" i="29"/>
  <c r="BK67" i="29"/>
  <c r="BN141" i="27"/>
  <c r="BI141" i="27"/>
  <c r="BP141" i="27"/>
  <c r="BA141" i="27"/>
  <c r="BH141" i="27"/>
  <c r="BR128" i="28"/>
  <c r="BU128" i="28"/>
  <c r="BE95" i="28"/>
  <c r="BI66" i="28"/>
  <c r="BV128" i="28"/>
  <c r="BH95" i="28"/>
  <c r="BM140" i="27"/>
  <c r="BI128" i="29"/>
  <c r="BB128" i="29"/>
  <c r="BH127" i="28"/>
  <c r="BF127" i="28"/>
  <c r="BK66" i="29"/>
  <c r="BD66" i="29"/>
  <c r="BH69" i="29"/>
  <c r="BI143" i="27"/>
  <c r="BK143" i="27"/>
  <c r="BN143" i="27"/>
  <c r="BK109" i="27"/>
  <c r="BT130" i="29"/>
  <c r="BI67" i="28"/>
  <c r="BC129" i="28"/>
  <c r="BP129" i="28"/>
  <c r="BO96" i="28"/>
  <c r="BH67" i="29"/>
  <c r="BB68" i="29"/>
  <c r="AZ67" i="29"/>
  <c r="BM108" i="27"/>
  <c r="BM141" i="27"/>
  <c r="BS141" i="27"/>
  <c r="BN96" i="29"/>
  <c r="BD95" i="28"/>
  <c r="BK128" i="28"/>
  <c r="BQ95" i="28"/>
  <c r="BK80" i="27"/>
  <c r="BN80" i="27"/>
  <c r="BW128" i="28"/>
  <c r="AZ95" i="28"/>
  <c r="BF66" i="29"/>
  <c r="BW107" i="27"/>
  <c r="BU127" i="28"/>
  <c r="BF79" i="27"/>
  <c r="BC94" i="28"/>
  <c r="BQ127" i="28"/>
  <c r="BB127" i="28"/>
  <c r="BM65" i="29"/>
  <c r="BS65" i="29"/>
  <c r="BJ106" i="27"/>
  <c r="BO106" i="27"/>
  <c r="BV106" i="27"/>
  <c r="BM93" i="28"/>
  <c r="BN126" i="28"/>
  <c r="BI126" i="28"/>
  <c r="BS93" i="28"/>
  <c r="BH93" i="28"/>
  <c r="BD93" i="28"/>
  <c r="BS64" i="29"/>
  <c r="BC64" i="29"/>
  <c r="BQ64" i="29"/>
  <c r="BB64" i="29"/>
  <c r="BR64" i="29"/>
  <c r="BF105" i="27"/>
  <c r="BO93" i="29"/>
  <c r="BD126" i="29"/>
  <c r="BU125" i="28"/>
  <c r="BH92" i="28"/>
  <c r="BI92" i="28"/>
  <c r="BJ92" i="28"/>
  <c r="BA92" i="28"/>
  <c r="BT92" i="28"/>
  <c r="BF63" i="29"/>
  <c r="BC63" i="29"/>
  <c r="BG63" i="29"/>
  <c r="BT137" i="27"/>
  <c r="BK137" i="27"/>
  <c r="BJ137" i="27"/>
  <c r="BS125" i="29"/>
  <c r="BV91" i="28"/>
  <c r="BH124" i="28"/>
  <c r="BM91" i="28"/>
  <c r="BC124" i="28"/>
  <c r="BB91" i="28"/>
  <c r="BT103" i="27"/>
  <c r="BG139" i="27"/>
  <c r="BE139" i="27"/>
  <c r="BD106" i="27"/>
  <c r="BJ139" i="27"/>
  <c r="BI106" i="27"/>
  <c r="BR106" i="27"/>
  <c r="BG94" i="29"/>
  <c r="BQ94" i="29"/>
  <c r="BH94" i="29"/>
  <c r="BU94" i="29"/>
  <c r="BK126" i="28"/>
  <c r="BR93" i="28"/>
  <c r="BQ93" i="28"/>
  <c r="BF126" i="28"/>
  <c r="BU93" i="28"/>
  <c r="BF64" i="29"/>
  <c r="BD64" i="29"/>
  <c r="BU64" i="29"/>
  <c r="AZ105" i="27"/>
  <c r="BT138" i="27"/>
  <c r="BI126" i="29"/>
  <c r="BR93" i="29"/>
  <c r="BB126" i="29"/>
  <c r="BW93" i="29"/>
  <c r="BN126" i="29"/>
  <c r="BK92" i="28"/>
  <c r="BN125" i="28"/>
  <c r="AZ92" i="28"/>
  <c r="BD125" i="28"/>
  <c r="BC125" i="28"/>
  <c r="BA63" i="29"/>
  <c r="BP63" i="29"/>
  <c r="BC104" i="27"/>
  <c r="BG124" i="28"/>
  <c r="BU91" i="28"/>
  <c r="BK124" i="28"/>
  <c r="BA91" i="28"/>
  <c r="BN91" i="28"/>
  <c r="BG91" i="28"/>
  <c r="BQ124" i="28"/>
  <c r="BU62" i="29"/>
  <c r="BE62" i="29"/>
  <c r="BD62" i="29"/>
  <c r="BV65" i="29"/>
  <c r="BR139" i="27"/>
  <c r="BN139" i="27"/>
  <c r="BH139" i="27"/>
  <c r="BU139" i="27"/>
  <c r="AZ139" i="27"/>
  <c r="BF127" i="29"/>
  <c r="BL94" i="29"/>
  <c r="BM127" i="29"/>
  <c r="BJ127" i="29"/>
  <c r="BV94" i="29"/>
  <c r="BC126" i="28"/>
  <c r="BO126" i="28"/>
  <c r="BB126" i="28"/>
  <c r="BM64" i="29"/>
  <c r="BV64" i="29"/>
  <c r="BH64" i="29"/>
  <c r="BC138" i="27"/>
  <c r="BA138" i="27"/>
  <c r="BK126" i="29"/>
  <c r="BF92" i="28"/>
  <c r="BE125" i="28"/>
  <c r="BW63" i="29"/>
  <c r="BS63" i="29"/>
  <c r="BQ63" i="29"/>
  <c r="BR104" i="27"/>
  <c r="BF125" i="29"/>
  <c r="BO92" i="29"/>
  <c r="BN92" i="29"/>
  <c r="BM124" i="28"/>
  <c r="BO91" i="28"/>
  <c r="BR62" i="29"/>
  <c r="BW136" i="27"/>
  <c r="BG103" i="27"/>
  <c r="BN103" i="27"/>
  <c r="BG136" i="27"/>
  <c r="BD65" i="29"/>
  <c r="BW139" i="27"/>
  <c r="BC139" i="27"/>
  <c r="BG106" i="27"/>
  <c r="AZ106" i="27"/>
  <c r="BI94" i="29"/>
  <c r="BN127" i="29"/>
  <c r="BL127" i="29"/>
  <c r="BA94" i="29"/>
  <c r="BH127" i="29"/>
  <c r="BG127" i="29"/>
  <c r="BR126" i="28"/>
  <c r="BW93" i="28"/>
  <c r="BK93" i="28"/>
  <c r="BL93" i="28"/>
  <c r="BL64" i="29"/>
  <c r="BT64" i="29"/>
  <c r="BA64" i="29"/>
  <c r="BA105" i="27"/>
  <c r="BN105" i="27"/>
  <c r="BS105" i="27"/>
  <c r="BV105" i="27"/>
  <c r="BN138" i="27"/>
  <c r="BC93" i="29"/>
  <c r="BJ93" i="29"/>
  <c r="BS126" i="29"/>
  <c r="BL93" i="29"/>
  <c r="BD92" i="28"/>
  <c r="BV92" i="28"/>
  <c r="BI125" i="28"/>
  <c r="BG92" i="28"/>
  <c r="BV125" i="28"/>
  <c r="BD63" i="29"/>
  <c r="BR63" i="29"/>
  <c r="BK63" i="29"/>
  <c r="BI137" i="27"/>
  <c r="AZ137" i="27"/>
  <c r="BM137" i="27"/>
  <c r="BB104" i="27"/>
  <c r="BV125" i="29"/>
  <c r="BL92" i="29"/>
  <c r="BL125" i="29"/>
  <c r="BB125" i="29"/>
  <c r="BD92" i="29"/>
  <c r="BR91" i="28"/>
  <c r="BI123" i="28"/>
  <c r="BJ123" i="28"/>
  <c r="BK90" i="28"/>
  <c r="BD123" i="28"/>
  <c r="BC90" i="28"/>
  <c r="BQ61" i="29"/>
  <c r="BM61" i="29"/>
  <c r="BS135" i="27"/>
  <c r="BG102" i="27"/>
  <c r="BH102" i="27"/>
  <c r="BL102" i="27"/>
  <c r="BT135" i="27"/>
  <c r="BK90" i="29"/>
  <c r="BP89" i="28"/>
  <c r="BF89" i="28"/>
  <c r="BK122" i="28"/>
  <c r="BQ89" i="28"/>
  <c r="BS89" i="28"/>
  <c r="BL89" i="28"/>
  <c r="BP60" i="29"/>
  <c r="BC122" i="29"/>
  <c r="BE88" i="28"/>
  <c r="BP88" i="28"/>
  <c r="BW121" i="28"/>
  <c r="BB59" i="29"/>
  <c r="BV59" i="29"/>
  <c r="BR59" i="29"/>
  <c r="BP103" i="27"/>
  <c r="BL103" i="27"/>
  <c r="BH91" i="29"/>
  <c r="BM90" i="28"/>
  <c r="BW61" i="29"/>
  <c r="BD102" i="27"/>
  <c r="BW102" i="27"/>
  <c r="BV135" i="27"/>
  <c r="BF102" i="27"/>
  <c r="BQ90" i="29"/>
  <c r="BC123" i="29"/>
  <c r="BF90" i="29"/>
  <c r="BB90" i="29"/>
  <c r="BW89" i="28"/>
  <c r="BS122" i="28"/>
  <c r="BN89" i="28"/>
  <c r="BS60" i="29"/>
  <c r="BM60" i="29"/>
  <c r="BB101" i="27"/>
  <c r="BE101" i="27"/>
  <c r="BR101" i="27"/>
  <c r="BM101" i="27"/>
  <c r="BQ134" i="27"/>
  <c r="BK101" i="27"/>
  <c r="BA101" i="27"/>
  <c r="BB89" i="29"/>
  <c r="BO89" i="29"/>
  <c r="BM89" i="29"/>
  <c r="BF122" i="29"/>
  <c r="BT121" i="28"/>
  <c r="BD121" i="28"/>
  <c r="BO88" i="28"/>
  <c r="BT59" i="29"/>
  <c r="BN59" i="29"/>
  <c r="BV136" i="27"/>
  <c r="BN136" i="27"/>
  <c r="BU124" i="29"/>
  <c r="BT123" i="28"/>
  <c r="BW123" i="28"/>
  <c r="BK61" i="29"/>
  <c r="BE135" i="27"/>
  <c r="BJ135" i="27"/>
  <c r="BG135" i="27"/>
  <c r="BO135" i="27"/>
  <c r="BV123" i="29"/>
  <c r="BG122" i="28"/>
  <c r="BC89" i="28"/>
  <c r="AZ122" i="28"/>
  <c r="BV74" i="27"/>
  <c r="BB122" i="28"/>
  <c r="BT122" i="28"/>
  <c r="BM122" i="28"/>
  <c r="BC134" i="27"/>
  <c r="BU134" i="27"/>
  <c r="BI134" i="27"/>
  <c r="BS101" i="27"/>
  <c r="BV89" i="29"/>
  <c r="BU88" i="28"/>
  <c r="BF121" i="28"/>
  <c r="BJ121" i="28"/>
  <c r="BL88" i="28"/>
  <c r="BA88" i="28"/>
  <c r="AZ121" i="28"/>
  <c r="BS103" i="27"/>
  <c r="BD136" i="27"/>
  <c r="BS91" i="29"/>
  <c r="BJ91" i="29"/>
  <c r="BI91" i="29"/>
  <c r="BI90" i="28"/>
  <c r="BP123" i="28"/>
  <c r="BM123" i="28"/>
  <c r="BF90" i="28"/>
  <c r="BH90" i="28"/>
  <c r="BJ90" i="28"/>
  <c r="BB61" i="29"/>
  <c r="BR61" i="29"/>
  <c r="BA61" i="29"/>
  <c r="BS61" i="29"/>
  <c r="BV102" i="27"/>
  <c r="BB102" i="27"/>
  <c r="BQ102" i="27"/>
  <c r="BN102" i="27"/>
  <c r="BD123" i="29"/>
  <c r="BV122" i="28"/>
  <c r="BA122" i="28"/>
  <c r="BK60" i="29"/>
  <c r="BG60" i="29"/>
  <c r="BQ60" i="29"/>
  <c r="BL101" i="27"/>
  <c r="BV101" i="27"/>
  <c r="BL134" i="27"/>
  <c r="BV134" i="27"/>
  <c r="BK134" i="27"/>
  <c r="BP101" i="27"/>
  <c r="BN89" i="29"/>
  <c r="BR122" i="29"/>
  <c r="BR121" i="28"/>
  <c r="BC121" i="28"/>
  <c r="BI121" i="28"/>
  <c r="BQ121" i="28"/>
  <c r="BK121" i="28"/>
  <c r="AZ59" i="29"/>
  <c r="BP59" i="29"/>
  <c r="BK59" i="29"/>
  <c r="BE59" i="29"/>
  <c r="BJ59" i="29"/>
  <c r="BN100" i="27"/>
  <c r="BL133" i="27"/>
  <c r="BO121" i="29"/>
  <c r="BK121" i="29"/>
  <c r="BR121" i="29"/>
  <c r="BN121" i="29"/>
  <c r="BL88" i="29"/>
  <c r="BP87" i="28"/>
  <c r="BC120" i="28"/>
  <c r="BA87" i="28"/>
  <c r="BV120" i="28"/>
  <c r="BR87" i="28"/>
  <c r="BA120" i="28"/>
  <c r="AZ58" i="29"/>
  <c r="BQ132" i="27"/>
  <c r="BJ99" i="27"/>
  <c r="BF99" i="27"/>
  <c r="AZ132" i="27"/>
  <c r="BK132" i="27"/>
  <c r="BI132" i="27"/>
  <c r="BF120" i="29"/>
  <c r="BC120" i="29"/>
  <c r="BA87" i="29"/>
  <c r="BM120" i="29"/>
  <c r="BN120" i="29"/>
  <c r="BT120" i="29"/>
  <c r="BG86" i="28"/>
  <c r="BC119" i="28"/>
  <c r="BQ86" i="28"/>
  <c r="BK86" i="28"/>
  <c r="BT119" i="28"/>
  <c r="BS57" i="29"/>
  <c r="BG57" i="29"/>
  <c r="BI57" i="29"/>
  <c r="BN98" i="27"/>
  <c r="BB133" i="27"/>
  <c r="BD133" i="27"/>
  <c r="BN133" i="27"/>
  <c r="BK100" i="27"/>
  <c r="BW133" i="27"/>
  <c r="BO133" i="27"/>
  <c r="BC100" i="27"/>
  <c r="BL121" i="29"/>
  <c r="BW88" i="29"/>
  <c r="BM88" i="29"/>
  <c r="BR88" i="29"/>
  <c r="BQ88" i="29"/>
  <c r="BM120" i="28"/>
  <c r="BO120" i="28"/>
  <c r="AZ120" i="28"/>
  <c r="BV87" i="28"/>
  <c r="BN58" i="29"/>
  <c r="BG58" i="29"/>
  <c r="BC58" i="29"/>
  <c r="BB99" i="27"/>
  <c r="BO132" i="27"/>
  <c r="BS99" i="27"/>
  <c r="BW120" i="29"/>
  <c r="BD120" i="29"/>
  <c r="BV86" i="28"/>
  <c r="BU86" i="28"/>
  <c r="BJ71" i="27"/>
  <c r="BV71" i="27"/>
  <c r="BA86" i="28"/>
  <c r="BS86" i="28"/>
  <c r="BO119" i="28"/>
  <c r="BQ71" i="27"/>
  <c r="BJ86" i="28"/>
  <c r="BT57" i="29"/>
  <c r="BE131" i="27"/>
  <c r="BI131" i="27"/>
  <c r="BP131" i="27"/>
  <c r="BI98" i="27"/>
  <c r="BH98" i="27"/>
  <c r="BG98" i="27"/>
  <c r="BS100" i="27"/>
  <c r="BM100" i="27"/>
  <c r="BV100" i="27"/>
  <c r="BJ133" i="27"/>
  <c r="BA100" i="27"/>
  <c r="BE87" i="28"/>
  <c r="BU87" i="28"/>
  <c r="BK120" i="28"/>
  <c r="BQ87" i="28"/>
  <c r="BM87" i="28"/>
  <c r="BQ120" i="28"/>
  <c r="BI120" i="28"/>
  <c r="BC87" i="28"/>
  <c r="BS120" i="28"/>
  <c r="BQ58" i="29"/>
  <c r="BA58" i="29"/>
  <c r="BU58" i="29"/>
  <c r="BW58" i="29"/>
  <c r="BD132" i="27"/>
  <c r="BG120" i="29"/>
  <c r="BT87" i="29"/>
  <c r="AZ120" i="29"/>
  <c r="BI87" i="29"/>
  <c r="BM87" i="29"/>
  <c r="BQ120" i="29"/>
  <c r="BQ119" i="28"/>
  <c r="BB86" i="28"/>
  <c r="BE86" i="28"/>
  <c r="BA119" i="28"/>
  <c r="BA57" i="29"/>
  <c r="BF57" i="29"/>
  <c r="AZ57" i="29"/>
  <c r="BS98" i="27"/>
  <c r="BJ98" i="27"/>
  <c r="BS133" i="27"/>
  <c r="BT133" i="27"/>
  <c r="BP100" i="27"/>
  <c r="BG133" i="27"/>
  <c r="BK133" i="27"/>
  <c r="BI100" i="27"/>
  <c r="BJ100" i="27"/>
  <c r="BE88" i="29"/>
  <c r="BD120" i="28"/>
  <c r="BT87" i="28"/>
  <c r="BL87" i="28"/>
  <c r="BN87" i="28"/>
  <c r="BS87" i="28"/>
  <c r="BW120" i="28"/>
  <c r="BB58" i="29"/>
  <c r="BE58" i="29"/>
  <c r="BH58" i="29"/>
  <c r="BI58" i="29"/>
  <c r="BK58" i="29"/>
  <c r="BO99" i="27"/>
  <c r="AZ99" i="27"/>
  <c r="BL99" i="27"/>
  <c r="BE87" i="29"/>
  <c r="BC86" i="28"/>
  <c r="BF86" i="28"/>
  <c r="BG119" i="28"/>
  <c r="BD57" i="29"/>
  <c r="BJ57" i="29"/>
  <c r="BB57" i="29"/>
  <c r="BC131" i="27"/>
  <c r="BV131" i="27"/>
  <c r="BV98" i="27"/>
  <c r="BS131" i="27"/>
  <c r="BO98" i="27"/>
  <c r="BQ98" i="27"/>
  <c r="BK98" i="27"/>
  <c r="BA86" i="29"/>
  <c r="BU86" i="29"/>
  <c r="BO119" i="29"/>
  <c r="BN119" i="29"/>
  <c r="BP86" i="29"/>
  <c r="BA119" i="29"/>
  <c r="BH86" i="29"/>
  <c r="BG86" i="29"/>
  <c r="BK119" i="29"/>
  <c r="BQ118" i="28"/>
  <c r="BA118" i="28"/>
  <c r="BE85" i="28"/>
  <c r="BM118" i="28"/>
  <c r="BG118" i="28"/>
  <c r="BI118" i="28"/>
  <c r="BG56" i="29"/>
  <c r="BU56" i="29"/>
  <c r="BM97" i="27"/>
  <c r="BK97" i="27"/>
  <c r="BB130" i="27"/>
  <c r="BF130" i="27"/>
  <c r="BE97" i="27"/>
  <c r="BG130" i="27"/>
  <c r="BV97" i="27"/>
  <c r="BU97" i="27"/>
  <c r="BP118" i="29"/>
  <c r="BV118" i="29"/>
  <c r="BL85" i="29"/>
  <c r="BS117" i="28"/>
  <c r="BU69" i="27"/>
  <c r="BR55" i="29"/>
  <c r="BW96" i="27"/>
  <c r="BG96" i="27"/>
  <c r="BI129" i="27"/>
  <c r="BV129" i="27"/>
  <c r="BJ129" i="27"/>
  <c r="BQ129" i="27"/>
  <c r="BV96" i="27"/>
  <c r="BF129" i="27"/>
  <c r="BK84" i="29"/>
  <c r="BM117" i="29"/>
  <c r="BL116" i="28"/>
  <c r="BD83" i="28"/>
  <c r="BT83" i="28"/>
  <c r="BJ116" i="28"/>
  <c r="BT116" i="28"/>
  <c r="BM116" i="28"/>
  <c r="BK116" i="28"/>
  <c r="BD116" i="28"/>
  <c r="BA54" i="29"/>
  <c r="BB54" i="29"/>
  <c r="BB131" i="27"/>
  <c r="BF86" i="29"/>
  <c r="BR119" i="29"/>
  <c r="BE86" i="29"/>
  <c r="BW86" i="29"/>
  <c r="BM119" i="29"/>
  <c r="BS86" i="29"/>
  <c r="BH119" i="29"/>
  <c r="BU85" i="28"/>
  <c r="BG85" i="28"/>
  <c r="BH85" i="28"/>
  <c r="AZ56" i="29"/>
  <c r="BD130" i="27"/>
  <c r="BG118" i="29"/>
  <c r="BF118" i="29"/>
  <c r="BN118" i="29"/>
  <c r="BI84" i="28"/>
  <c r="BS84" i="28"/>
  <c r="BN84" i="28"/>
  <c r="BK84" i="28"/>
  <c r="BF84" i="28"/>
  <c r="BI55" i="29"/>
  <c r="BW55" i="29"/>
  <c r="BD55" i="29"/>
  <c r="BF55" i="29"/>
  <c r="BO55" i="29"/>
  <c r="BN96" i="27"/>
  <c r="BI96" i="27"/>
  <c r="BL96" i="27"/>
  <c r="BV84" i="29"/>
  <c r="BF116" i="28"/>
  <c r="BN116" i="28"/>
  <c r="BU83" i="28"/>
  <c r="BB116" i="28"/>
  <c r="BV116" i="28"/>
  <c r="BH83" i="28"/>
  <c r="BR54" i="29"/>
  <c r="BG54" i="29"/>
  <c r="AZ54" i="29"/>
  <c r="BL95" i="27"/>
  <c r="AZ128" i="27"/>
  <c r="BE119" i="29"/>
  <c r="BP119" i="29"/>
  <c r="BN86" i="29"/>
  <c r="BV119" i="29"/>
  <c r="BV86" i="29"/>
  <c r="BB119" i="29"/>
  <c r="BD119" i="29"/>
  <c r="BK85" i="28"/>
  <c r="BL85" i="28"/>
  <c r="BF118" i="28"/>
  <c r="BB118" i="28"/>
  <c r="BD85" i="28"/>
  <c r="BS118" i="28"/>
  <c r="BQ56" i="29"/>
  <c r="BN85" i="29"/>
  <c r="BC118" i="29"/>
  <c r="BP85" i="29"/>
  <c r="BW85" i="29"/>
  <c r="BK118" i="29"/>
  <c r="AZ117" i="28"/>
  <c r="BB117" i="28"/>
  <c r="BE117" i="28"/>
  <c r="BS96" i="27"/>
  <c r="BU96" i="27"/>
  <c r="BT129" i="27"/>
  <c r="BN129" i="27"/>
  <c r="BR96" i="27"/>
  <c r="BA96" i="27"/>
  <c r="BM96" i="27"/>
  <c r="BU129" i="27"/>
  <c r="BS129" i="27"/>
  <c r="BF96" i="27"/>
  <c r="BE129" i="27"/>
  <c r="BP129" i="27"/>
  <c r="BT84" i="29"/>
  <c r="BF83" i="28"/>
  <c r="BH116" i="28"/>
  <c r="BS116" i="28"/>
  <c r="BR116" i="28"/>
  <c r="BI116" i="28"/>
  <c r="BJ83" i="28"/>
  <c r="BM54" i="29"/>
  <c r="BK54" i="29"/>
  <c r="BQ54" i="29"/>
  <c r="BV54" i="29"/>
  <c r="BG131" i="27"/>
  <c r="BM86" i="29"/>
  <c r="BW119" i="29"/>
  <c r="BU119" i="29"/>
  <c r="BT86" i="29"/>
  <c r="BJ119" i="29"/>
  <c r="BI119" i="29"/>
  <c r="BL119" i="29"/>
  <c r="BC119" i="29"/>
  <c r="BK118" i="28"/>
  <c r="BA85" i="28"/>
  <c r="BO118" i="28"/>
  <c r="BL56" i="29"/>
  <c r="BP97" i="27"/>
  <c r="BE130" i="27"/>
  <c r="BQ84" i="28"/>
  <c r="BV84" i="28"/>
  <c r="BR84" i="28"/>
  <c r="BU117" i="28"/>
  <c r="BM84" i="28"/>
  <c r="BH117" i="28"/>
  <c r="BJ55" i="29"/>
  <c r="BK55" i="29"/>
  <c r="BE55" i="29"/>
  <c r="BD96" i="27"/>
  <c r="BW129" i="27"/>
  <c r="BL129" i="27"/>
  <c r="BD129" i="27"/>
  <c r="BT96" i="27"/>
  <c r="BB129" i="27"/>
  <c r="BS117" i="29"/>
  <c r="BN117" i="29"/>
  <c r="AZ84" i="29"/>
  <c r="BJ117" i="29"/>
  <c r="BQ117" i="29"/>
  <c r="BO117" i="29"/>
  <c r="BA116" i="28"/>
  <c r="BQ83" i="28"/>
  <c r="BP116" i="28"/>
  <c r="BA83" i="28"/>
  <c r="BB83" i="28"/>
  <c r="BQ116" i="28"/>
  <c r="BG83" i="28"/>
  <c r="AZ116" i="28"/>
  <c r="BW83" i="28"/>
  <c r="BV83" i="28"/>
  <c r="BW116" i="28"/>
  <c r="BI54" i="29"/>
  <c r="BH54" i="29"/>
  <c r="BJ54" i="29"/>
  <c r="BS54" i="29"/>
  <c r="BT128" i="27"/>
  <c r="BH128" i="27"/>
  <c r="BQ128" i="27"/>
  <c r="BT95" i="27"/>
  <c r="BB95" i="27"/>
  <c r="BU128" i="27"/>
  <c r="BP128" i="27"/>
  <c r="BS128" i="27"/>
  <c r="BD83" i="29"/>
  <c r="BR116" i="29"/>
  <c r="AZ83" i="29"/>
  <c r="BG116" i="29"/>
  <c r="BK83" i="29"/>
  <c r="BP83" i="29"/>
  <c r="BR83" i="29"/>
  <c r="BT116" i="29"/>
  <c r="BI115" i="28"/>
  <c r="BK115" i="28"/>
  <c r="BQ115" i="28"/>
  <c r="BC115" i="28"/>
  <c r="BV115" i="28"/>
  <c r="BS53" i="29"/>
  <c r="BK53" i="29"/>
  <c r="BP53" i="29"/>
  <c r="BC127" i="27"/>
  <c r="BV127" i="27"/>
  <c r="BW127" i="27"/>
  <c r="BR82" i="29"/>
  <c r="BR115" i="29"/>
  <c r="BM115" i="29"/>
  <c r="BQ82" i="29"/>
  <c r="BF115" i="29"/>
  <c r="BQ115" i="29"/>
  <c r="BH82" i="29"/>
  <c r="BS114" i="28"/>
  <c r="BW81" i="28"/>
  <c r="BH114" i="28"/>
  <c r="BO81" i="28"/>
  <c r="BR114" i="28"/>
  <c r="BT52" i="29"/>
  <c r="BV52" i="29"/>
  <c r="BC128" i="27"/>
  <c r="BA128" i="27"/>
  <c r="BE95" i="27"/>
  <c r="BG95" i="27"/>
  <c r="BU95" i="27"/>
  <c r="BN95" i="27"/>
  <c r="BE128" i="27"/>
  <c r="BB115" i="28"/>
  <c r="BA82" i="28"/>
  <c r="BG82" i="28"/>
  <c r="BM53" i="29"/>
  <c r="BE127" i="27"/>
  <c r="BO94" i="27"/>
  <c r="BP115" i="29"/>
  <c r="BT115" i="29"/>
  <c r="BS115" i="29"/>
  <c r="BC82" i="29"/>
  <c r="BB115" i="29"/>
  <c r="BN115" i="29"/>
  <c r="AZ81" i="28"/>
  <c r="BT114" i="28"/>
  <c r="BM114" i="28"/>
  <c r="BV114" i="28"/>
  <c r="BV95" i="27"/>
  <c r="BW95" i="27"/>
  <c r="BR128" i="27"/>
  <c r="BH116" i="29"/>
  <c r="BP116" i="29"/>
  <c r="BV116" i="29"/>
  <c r="BV83" i="29"/>
  <c r="AZ116" i="29"/>
  <c r="BU116" i="29"/>
  <c r="BS116" i="29"/>
  <c r="BP115" i="28"/>
  <c r="BW115" i="28"/>
  <c r="BL82" i="28"/>
  <c r="BT115" i="28"/>
  <c r="BU115" i="28"/>
  <c r="BC82" i="28"/>
  <c r="BH82" i="28"/>
  <c r="BS115" i="28"/>
  <c r="BO82" i="28"/>
  <c r="AZ115" i="28"/>
  <c r="BI53" i="29"/>
  <c r="AZ53" i="29"/>
  <c r="BH94" i="27"/>
  <c r="BL94" i="27"/>
  <c r="BB94" i="27"/>
  <c r="BA127" i="27"/>
  <c r="BT94" i="27"/>
  <c r="BF94" i="27"/>
  <c r="BV94" i="27"/>
  <c r="BF127" i="27"/>
  <c r="BU94" i="27"/>
  <c r="BT127" i="27"/>
  <c r="BU127" i="27"/>
  <c r="BG94" i="27"/>
  <c r="BW115" i="29"/>
  <c r="BD82" i="29"/>
  <c r="BE82" i="29"/>
  <c r="BO115" i="29"/>
  <c r="BJ82" i="29"/>
  <c r="BI115" i="29"/>
  <c r="BP81" i="28"/>
  <c r="BI81" i="28"/>
  <c r="BC114" i="28"/>
  <c r="BN114" i="28"/>
  <c r="BI114" i="28"/>
  <c r="BB81" i="28"/>
  <c r="BB114" i="28"/>
  <c r="BE81" i="28"/>
  <c r="BA81" i="28"/>
  <c r="BJ52" i="29"/>
  <c r="BW52" i="29"/>
  <c r="BN52" i="29"/>
  <c r="BB52" i="29"/>
  <c r="BO128" i="27"/>
  <c r="BK95" i="27"/>
  <c r="BM128" i="27"/>
  <c r="BN116" i="29"/>
  <c r="BN83" i="29"/>
  <c r="BM82" i="28"/>
  <c r="BD115" i="28"/>
  <c r="BJ82" i="28"/>
  <c r="BH53" i="29"/>
  <c r="BF53" i="29"/>
  <c r="BL53" i="29"/>
  <c r="BP127" i="27"/>
  <c r="BK127" i="27"/>
  <c r="AZ94" i="27"/>
  <c r="BA94" i="27"/>
  <c r="BI94" i="27"/>
  <c r="BK115" i="29"/>
  <c r="BK82" i="29"/>
  <c r="BP82" i="29"/>
  <c r="BU82" i="29"/>
  <c r="BO82" i="29"/>
  <c r="BF52" i="29"/>
  <c r="BG52" i="29"/>
  <c r="BE52" i="29"/>
  <c r="BC93" i="27"/>
  <c r="BQ126" i="27"/>
  <c r="BV126" i="27"/>
  <c r="BU114" i="29"/>
  <c r="BI114" i="29"/>
  <c r="BN81" i="29"/>
  <c r="BO81" i="29"/>
  <c r="BK81" i="29"/>
  <c r="BL114" i="29"/>
  <c r="BP81" i="29"/>
  <c r="BN113" i="28"/>
  <c r="BP80" i="28"/>
  <c r="BS113" i="28"/>
  <c r="BA113" i="28"/>
  <c r="BO51" i="29"/>
  <c r="BH92" i="27"/>
  <c r="BE92" i="27"/>
  <c r="BV92" i="27"/>
  <c r="BU92" i="27"/>
  <c r="BC80" i="29"/>
  <c r="BS113" i="29"/>
  <c r="BV113" i="29"/>
  <c r="BG80" i="29"/>
  <c r="BA113" i="29"/>
  <c r="BQ113" i="29"/>
  <c r="BK80" i="29"/>
  <c r="BH113" i="29"/>
  <c r="BL79" i="28"/>
  <c r="BA79" i="28"/>
  <c r="BM79" i="28"/>
  <c r="BD79" i="28"/>
  <c r="BQ79" i="28"/>
  <c r="BD112" i="28"/>
  <c r="BB50" i="29"/>
  <c r="BA50" i="29"/>
  <c r="BQ52" i="29"/>
  <c r="BH52" i="29"/>
  <c r="BE93" i="27"/>
  <c r="BV93" i="27"/>
  <c r="BD93" i="27"/>
  <c r="BC126" i="27"/>
  <c r="BG126" i="27"/>
  <c r="BI126" i="27"/>
  <c r="BN93" i="27"/>
  <c r="BM93" i="27"/>
  <c r="BE80" i="28"/>
  <c r="BM80" i="28"/>
  <c r="BR80" i="28"/>
  <c r="BI113" i="28"/>
  <c r="AZ80" i="28"/>
  <c r="BK113" i="28"/>
  <c r="BL51" i="29"/>
  <c r="BP51" i="29"/>
  <c r="AZ51" i="29"/>
  <c r="BR51" i="29"/>
  <c r="BN125" i="27"/>
  <c r="BK125" i="27"/>
  <c r="BQ92" i="27"/>
  <c r="BK92" i="27"/>
  <c r="BP92" i="27"/>
  <c r="BG92" i="27"/>
  <c r="AZ113" i="29"/>
  <c r="BI80" i="29"/>
  <c r="BO80" i="29"/>
  <c r="BF80" i="29"/>
  <c r="BU80" i="29"/>
  <c r="BP80" i="29"/>
  <c r="BW113" i="29"/>
  <c r="BO79" i="28"/>
  <c r="BH112" i="28"/>
  <c r="BN79" i="28"/>
  <c r="BI79" i="28"/>
  <c r="BR112" i="28"/>
  <c r="BC79" i="28"/>
  <c r="BM112" i="28"/>
  <c r="BJ79" i="28"/>
  <c r="BU112" i="28"/>
  <c r="BL52" i="29"/>
  <c r="BO52" i="29"/>
  <c r="BA93" i="27"/>
  <c r="BE126" i="27"/>
  <c r="BR126" i="27"/>
  <c r="BU126" i="27"/>
  <c r="BJ93" i="27"/>
  <c r="BT93" i="27"/>
  <c r="BP126" i="27"/>
  <c r="BD126" i="27"/>
  <c r="BW114" i="29"/>
  <c r="BG114" i="29"/>
  <c r="BS81" i="29"/>
  <c r="BF114" i="29"/>
  <c r="BT114" i="29"/>
  <c r="BW113" i="28"/>
  <c r="BO80" i="28"/>
  <c r="BD80" i="28"/>
  <c r="BD113" i="28"/>
  <c r="BH80" i="28"/>
  <c r="BF80" i="28"/>
  <c r="BF51" i="29"/>
  <c r="BS51" i="29"/>
  <c r="BW51" i="29"/>
  <c r="BU51" i="29"/>
  <c r="BD92" i="27"/>
  <c r="BR92" i="27"/>
  <c r="BF125" i="27"/>
  <c r="BC125" i="27"/>
  <c r="BR80" i="29"/>
  <c r="BI113" i="29"/>
  <c r="BH80" i="29"/>
  <c r="BN113" i="29"/>
  <c r="AZ80" i="29"/>
  <c r="BB80" i="29"/>
  <c r="BW80" i="29"/>
  <c r="BR113" i="29"/>
  <c r="BU79" i="28"/>
  <c r="BP112" i="28"/>
  <c r="BP79" i="28"/>
  <c r="BI112" i="28"/>
  <c r="BJ112" i="28"/>
  <c r="BB79" i="28"/>
  <c r="BW112" i="28"/>
  <c r="BF79" i="28"/>
  <c r="AZ50" i="29"/>
  <c r="BA52" i="29"/>
  <c r="BK52" i="29"/>
  <c r="BD52" i="29"/>
  <c r="BI93" i="27"/>
  <c r="BH93" i="27"/>
  <c r="AZ93" i="27"/>
  <c r="BK93" i="27"/>
  <c r="BL93" i="27"/>
  <c r="AZ126" i="27"/>
  <c r="BB93" i="27"/>
  <c r="BA81" i="29"/>
  <c r="BH114" i="29"/>
  <c r="BE81" i="29"/>
  <c r="BJ81" i="29"/>
  <c r="BR81" i="29"/>
  <c r="BK114" i="29"/>
  <c r="BD81" i="29"/>
  <c r="BG81" i="29"/>
  <c r="BO113" i="28"/>
  <c r="BG80" i="28"/>
  <c r="BP113" i="28"/>
  <c r="BS80" i="28"/>
  <c r="BQ80" i="28"/>
  <c r="BJ113" i="28"/>
  <c r="BU113" i="28"/>
  <c r="BJ51" i="29"/>
  <c r="BM51" i="29"/>
  <c r="AZ92" i="27"/>
  <c r="BB92" i="27"/>
  <c r="BN92" i="27"/>
  <c r="BS125" i="27"/>
  <c r="BT92" i="27"/>
  <c r="BC92" i="27"/>
  <c r="BA92" i="27"/>
  <c r="BM92" i="27"/>
  <c r="BC113" i="29"/>
  <c r="BT113" i="29"/>
  <c r="BM80" i="29"/>
  <c r="BP113" i="29"/>
  <c r="BG113" i="29"/>
  <c r="BJ80" i="29"/>
  <c r="BB113" i="29"/>
  <c r="BG112" i="28"/>
  <c r="BK79" i="28"/>
  <c r="BC112" i="28"/>
  <c r="BV112" i="28"/>
  <c r="BW79" i="28"/>
  <c r="BE79" i="28"/>
  <c r="BT79" i="28"/>
  <c r="BK112" i="28"/>
  <c r="BG50" i="29"/>
  <c r="BQ50" i="29"/>
  <c r="BV50" i="29"/>
  <c r="BR50" i="29"/>
  <c r="BE50" i="29"/>
  <c r="BQ124" i="27"/>
  <c r="BD124" i="27"/>
  <c r="BB124" i="27"/>
  <c r="AZ91" i="27"/>
  <c r="BC79" i="29"/>
  <c r="BQ112" i="29"/>
  <c r="BB112" i="29"/>
  <c r="BB79" i="29"/>
  <c r="BH112" i="29"/>
  <c r="BA79" i="29"/>
  <c r="BW112" i="29"/>
  <c r="BJ79" i="29"/>
  <c r="BA78" i="28"/>
  <c r="BC78" i="28"/>
  <c r="BH111" i="28"/>
  <c r="BE78" i="28"/>
  <c r="BH49" i="29"/>
  <c r="BQ49" i="29"/>
  <c r="BU49" i="29"/>
  <c r="BI50" i="29"/>
  <c r="BD50" i="29"/>
  <c r="BS124" i="27"/>
  <c r="BU124" i="27"/>
  <c r="BN124" i="27"/>
  <c r="BF124" i="27"/>
  <c r="BV124" i="27"/>
  <c r="BA91" i="27"/>
  <c r="BO124" i="27"/>
  <c r="BP124" i="27"/>
  <c r="BI112" i="29"/>
  <c r="BR112" i="29"/>
  <c r="BQ79" i="29"/>
  <c r="BU112" i="29"/>
  <c r="BN112" i="29"/>
  <c r="BL112" i="29"/>
  <c r="BD112" i="29"/>
  <c r="BO112" i="29"/>
  <c r="BJ78" i="28"/>
  <c r="BV111" i="28"/>
  <c r="BO78" i="28"/>
  <c r="BQ78" i="28"/>
  <c r="BK78" i="28"/>
  <c r="BF49" i="29"/>
  <c r="AZ90" i="27"/>
  <c r="BF50" i="29"/>
  <c r="BM50" i="29"/>
  <c r="BN50" i="29"/>
  <c r="BS50" i="29"/>
  <c r="BT50" i="29"/>
  <c r="BJ50" i="29"/>
  <c r="BL50" i="29"/>
  <c r="BM124" i="27"/>
  <c r="BK112" i="29"/>
  <c r="BK79" i="29"/>
  <c r="BJ112" i="29"/>
  <c r="BC112" i="29"/>
  <c r="BV79" i="29"/>
  <c r="BW78" i="28"/>
  <c r="BU78" i="28"/>
  <c r="BS78" i="28"/>
  <c r="BG78" i="28"/>
  <c r="BP49" i="29"/>
  <c r="BJ49" i="29"/>
  <c r="BK49" i="29"/>
  <c r="BM49" i="29"/>
  <c r="BT90" i="27"/>
  <c r="BH50" i="29"/>
  <c r="BC50" i="29"/>
  <c r="BT124" i="27"/>
  <c r="BF91" i="27"/>
  <c r="BJ124" i="27"/>
  <c r="BG124" i="27"/>
  <c r="BR124" i="27"/>
  <c r="BC124" i="27"/>
  <c r="BH124" i="27"/>
  <c r="BI91" i="27"/>
  <c r="BK124" i="27"/>
  <c r="BT112" i="29"/>
  <c r="BL79" i="29"/>
  <c r="BA112" i="29"/>
  <c r="BS79" i="29"/>
  <c r="BI79" i="29"/>
  <c r="BS112" i="29"/>
  <c r="BE79" i="29"/>
  <c r="BW79" i="29"/>
  <c r="BP112" i="29"/>
  <c r="BF79" i="29"/>
  <c r="BR78" i="28"/>
  <c r="BH78" i="28"/>
  <c r="BP78" i="28"/>
  <c r="BL49" i="29"/>
  <c r="BW49" i="29"/>
  <c r="BC49" i="29"/>
  <c r="BS49" i="29"/>
  <c r="BN90" i="27"/>
  <c r="BR77" i="28"/>
  <c r="BA77" i="28"/>
  <c r="BO48" i="29"/>
  <c r="BA48" i="29"/>
  <c r="BM77" i="29"/>
  <c r="BK77" i="29"/>
  <c r="BV77" i="29"/>
  <c r="BC77" i="29"/>
  <c r="BC47" i="29"/>
  <c r="BW46" i="29"/>
  <c r="BI78" i="29"/>
  <c r="BF78" i="29"/>
  <c r="BU111" i="29"/>
  <c r="BS78" i="29"/>
  <c r="BE78" i="29"/>
  <c r="BC111" i="29"/>
  <c r="BP78" i="29"/>
  <c r="BA78" i="29"/>
  <c r="BN78" i="29"/>
  <c r="BM48" i="29"/>
  <c r="BW48" i="29"/>
  <c r="BR48" i="29"/>
  <c r="BS48" i="29"/>
  <c r="BQ77" i="29"/>
  <c r="BG77" i="29"/>
  <c r="BR77" i="29"/>
  <c r="BN47" i="29"/>
  <c r="BM90" i="27"/>
  <c r="BK78" i="29"/>
  <c r="BU78" i="29"/>
  <c r="BL78" i="29"/>
  <c r="BM78" i="29"/>
  <c r="BM111" i="29"/>
  <c r="BD78" i="29"/>
  <c r="BG78" i="29"/>
  <c r="BH111" i="29"/>
  <c r="BN48" i="29"/>
  <c r="BH48" i="29"/>
  <c r="BK48" i="29"/>
  <c r="BB48" i="29"/>
  <c r="BH77" i="29"/>
  <c r="BW77" i="29"/>
  <c r="BD77" i="29"/>
  <c r="BB77" i="29"/>
  <c r="BI47" i="29"/>
  <c r="BR47" i="29"/>
  <c r="BA47" i="29"/>
  <c r="BQ46" i="29"/>
  <c r="BA46" i="29"/>
  <c r="BK46" i="29"/>
  <c r="AZ78" i="29"/>
  <c r="BJ111" i="29"/>
  <c r="BF111" i="29"/>
  <c r="BT78" i="29"/>
  <c r="BL111" i="29"/>
  <c r="BK111" i="29"/>
  <c r="BC78" i="29"/>
  <c r="AZ111" i="29"/>
  <c r="BQ78" i="29"/>
  <c r="BP111" i="29"/>
  <c r="BE62" i="27"/>
  <c r="BV48" i="29"/>
  <c r="BC48" i="29"/>
  <c r="BU48" i="29"/>
  <c r="BQ48" i="29"/>
  <c r="BP77" i="29"/>
  <c r="BL77" i="29"/>
  <c r="BU77" i="29"/>
  <c r="BE77" i="29"/>
  <c r="BG47" i="29"/>
  <c r="BU47" i="29"/>
  <c r="BM47" i="29"/>
  <c r="BW47" i="29"/>
  <c r="BE47" i="29"/>
  <c r="BL46" i="29"/>
  <c r="BM46" i="29"/>
  <c r="BS46" i="29"/>
  <c r="BT46" i="29"/>
  <c r="BF46" i="29"/>
  <c r="BC46" i="29"/>
  <c r="BB46" i="29"/>
  <c r="BN46" i="29"/>
  <c r="BW59" i="27"/>
  <c r="BE59" i="27"/>
  <c r="V823" i="23"/>
  <c r="BB44" i="29"/>
  <c r="BQ44" i="29"/>
  <c r="BI59" i="27"/>
  <c r="BG59" i="27"/>
  <c r="M823" i="23"/>
  <c r="W823" i="23"/>
  <c r="BT45" i="29"/>
  <c r="BH46" i="29"/>
  <c r="BI46" i="29"/>
  <c r="BU46" i="29"/>
  <c r="BV59" i="27"/>
  <c r="BN59" i="27"/>
  <c r="BP59" i="27"/>
  <c r="R823" i="23"/>
  <c r="S823" i="23"/>
  <c r="T823" i="23"/>
  <c r="BR44" i="29"/>
  <c r="BD44" i="29"/>
  <c r="BV46" i="29"/>
  <c r="BB45" i="29"/>
  <c r="BN44" i="29"/>
  <c r="BW44" i="29"/>
  <c r="BH58" i="27"/>
  <c r="BA45" i="29"/>
  <c r="BE44" i="29"/>
  <c r="BF44" i="29"/>
  <c r="BQ45" i="29"/>
  <c r="BK45" i="29"/>
  <c r="BJ45" i="29"/>
  <c r="BN45" i="29"/>
  <c r="BM45" i="29"/>
  <c r="BH44" i="29"/>
  <c r="BS43" i="29"/>
  <c r="BK58" i="27"/>
  <c r="BJ58" i="27"/>
  <c r="BL44" i="29"/>
  <c r="BO43" i="29"/>
  <c r="BC43" i="29"/>
  <c r="BQ43" i="29"/>
  <c r="BD58" i="27"/>
  <c r="BU58" i="27"/>
  <c r="BI45" i="29"/>
  <c r="BG44" i="29"/>
  <c r="BA44" i="29"/>
  <c r="BS44" i="29"/>
  <c r="BK44" i="29"/>
  <c r="BM43" i="29"/>
  <c r="BW43" i="29"/>
  <c r="BR43" i="29"/>
  <c r="AZ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K9" i="26"/>
  <c r="BB136" i="29"/>
  <c r="BJ103" i="29"/>
  <c r="BO105" i="27"/>
  <c r="BS102" i="28"/>
  <c r="BK101" i="28"/>
  <c r="BB36" i="28"/>
  <c r="BH60" i="27"/>
  <c r="BI141" i="29"/>
  <c r="BF105" i="29"/>
  <c r="BD103" i="28"/>
  <c r="BW148" i="27"/>
  <c r="BJ72" i="28"/>
  <c r="BH86" i="27"/>
  <c r="BE98" i="29"/>
  <c r="BB154" i="27"/>
  <c r="BF104" i="28"/>
  <c r="BV148" i="27"/>
  <c r="BD85" i="27"/>
  <c r="BT70" i="28"/>
  <c r="BI28" i="29"/>
  <c r="BG127" i="28"/>
  <c r="BG78" i="27"/>
  <c r="BQ107" i="29"/>
  <c r="BD139" i="29"/>
  <c r="BH138" i="29"/>
  <c r="BM104" i="28"/>
  <c r="BA149" i="27"/>
  <c r="BO103" i="28"/>
  <c r="BU136" i="29"/>
  <c r="BC73" i="29"/>
  <c r="BV135" i="29"/>
  <c r="BT135" i="29"/>
  <c r="BQ101" i="28"/>
  <c r="BJ36" i="28"/>
  <c r="BA84" i="27"/>
  <c r="BD35" i="28"/>
  <c r="BB35" i="28"/>
  <c r="BG33" i="28"/>
  <c r="BE67" i="29"/>
  <c r="BG141" i="27"/>
  <c r="BL108" i="27"/>
  <c r="BF28" i="29"/>
  <c r="BU140" i="27"/>
  <c r="BT95" i="29"/>
  <c r="BW65" i="28"/>
  <c r="BV94" i="28"/>
  <c r="BN30" i="28"/>
  <c r="BS127" i="29"/>
  <c r="AZ63" i="28"/>
  <c r="BK28" i="28"/>
  <c r="BC118" i="27"/>
  <c r="BA137" i="28"/>
  <c r="BV137" i="28"/>
  <c r="BW104" i="29"/>
  <c r="BB136" i="28"/>
  <c r="BL136" i="28"/>
  <c r="BF136" i="28"/>
  <c r="BO36" i="29"/>
  <c r="BT135" i="28"/>
  <c r="BC114" i="27"/>
  <c r="BM134" i="28"/>
  <c r="BR36" i="28"/>
  <c r="BU48" i="27"/>
  <c r="BH48" i="27"/>
  <c r="AZ71" i="29"/>
  <c r="BQ133" i="29"/>
  <c r="BI35" i="28"/>
  <c r="BE35" i="28"/>
  <c r="BL131" i="28"/>
  <c r="BO95" i="28"/>
  <c r="BU65" i="29"/>
  <c r="BM125" i="28"/>
  <c r="BG28" i="28"/>
  <c r="BI92" i="29"/>
  <c r="BR124" i="28"/>
  <c r="BK71" i="28"/>
  <c r="BG48" i="27"/>
  <c r="AZ48" i="27"/>
  <c r="BB33" i="29"/>
  <c r="BJ133" i="29"/>
  <c r="BI132" i="28"/>
  <c r="BK47" i="27"/>
  <c r="BR83" i="27"/>
  <c r="BP46" i="27"/>
  <c r="BN69" i="29"/>
  <c r="BI31" i="29"/>
  <c r="BL129" i="29"/>
  <c r="BN43" i="27"/>
  <c r="AZ127" i="28"/>
  <c r="BS66" i="29"/>
  <c r="BP106" i="27"/>
  <c r="BF78" i="27"/>
  <c r="AZ64" i="29"/>
  <c r="BM26" i="29"/>
  <c r="BO77" i="27"/>
  <c r="BM63" i="28"/>
  <c r="BE40" i="27"/>
  <c r="BB28" i="28"/>
  <c r="BG62" i="28"/>
  <c r="BG22" i="29"/>
  <c r="BM94" i="27"/>
  <c r="BG52" i="28"/>
  <c r="BC80" i="28"/>
  <c r="BK113" i="27"/>
  <c r="BR85" i="27"/>
  <c r="BN71" i="29"/>
  <c r="BL145" i="27"/>
  <c r="BM47" i="27"/>
  <c r="BG35" i="28"/>
  <c r="BT70" i="29"/>
  <c r="BH144" i="27"/>
  <c r="BR30" i="29"/>
  <c r="BS30" i="29"/>
  <c r="BK97" i="29"/>
  <c r="BV96" i="28"/>
  <c r="BL32" i="28"/>
  <c r="BS80" i="27"/>
  <c r="BI95" i="28"/>
  <c r="BD65" i="28"/>
  <c r="BF65" i="28"/>
  <c r="BV127" i="28"/>
  <c r="BP42" i="27"/>
  <c r="BM106" i="27"/>
  <c r="BV78" i="27"/>
  <c r="BV64" i="28"/>
  <c r="BF63" i="28"/>
  <c r="BC91" i="28"/>
  <c r="BI88" i="28"/>
  <c r="BH99" i="27"/>
  <c r="BP96" i="27"/>
  <c r="BD68" i="27"/>
  <c r="BS28" i="27"/>
  <c r="D12" i="18"/>
  <c r="F12" i="18"/>
  <c r="N35" i="18"/>
  <c r="N14" i="18"/>
  <c r="BR131" i="28"/>
  <c r="BQ46" i="27"/>
  <c r="BN34" i="28"/>
  <c r="BI110" i="27"/>
  <c r="BP131" i="29"/>
  <c r="BM45" i="27"/>
  <c r="BW45" i="27"/>
  <c r="BH33" i="28"/>
  <c r="BC30" i="29"/>
  <c r="BU109" i="27"/>
  <c r="BA67" i="28"/>
  <c r="BB129" i="28"/>
  <c r="BO32" i="28"/>
  <c r="BW108" i="27"/>
  <c r="BE96" i="29"/>
  <c r="BG129" i="29"/>
  <c r="BF95" i="28"/>
  <c r="BU107" i="27"/>
  <c r="BU95" i="29"/>
  <c r="BT79" i="27"/>
  <c r="BQ94" i="28"/>
  <c r="BS30" i="28"/>
  <c r="BW30" i="28"/>
  <c r="BJ30" i="28"/>
  <c r="BI139" i="27"/>
  <c r="BE27" i="29"/>
  <c r="BR105" i="27"/>
  <c r="BJ138" i="27"/>
  <c r="BD93" i="29"/>
  <c r="BI40" i="27"/>
  <c r="BT28" i="28"/>
  <c r="BO63" i="29"/>
  <c r="BP137" i="27"/>
  <c r="BF137" i="27"/>
  <c r="BR26" i="28"/>
  <c r="BD90" i="29"/>
  <c r="BN37" i="27"/>
  <c r="BU22" i="29"/>
  <c r="BS36" i="27"/>
  <c r="BM21" i="29"/>
  <c r="BB121" i="29"/>
  <c r="BE20" i="29"/>
  <c r="BJ34" i="27"/>
  <c r="BE20" i="28"/>
  <c r="BR19" i="28"/>
  <c r="BF95" i="27"/>
  <c r="BD15" i="29"/>
  <c r="BK114" i="28"/>
  <c r="BR14" i="29"/>
  <c r="BU81" i="29"/>
  <c r="BM16" i="28"/>
  <c r="BU50" i="29"/>
  <c r="BW111" i="28"/>
  <c r="BE7" i="29"/>
  <c r="BE7" i="28"/>
  <c r="BN6" i="28"/>
  <c r="BG144" i="27"/>
  <c r="BE144" i="27"/>
  <c r="BK111" i="27"/>
  <c r="BA69" i="28"/>
  <c r="BE83" i="27"/>
  <c r="BD46" i="27"/>
  <c r="BR34" i="28"/>
  <c r="BB31" i="29"/>
  <c r="BS31" i="29"/>
  <c r="BD31" i="29"/>
  <c r="BE143" i="27"/>
  <c r="BJ68" i="28"/>
  <c r="BB97" i="28"/>
  <c r="BE130" i="28"/>
  <c r="BD33" i="28"/>
  <c r="BH97" i="29"/>
  <c r="BN129" i="28"/>
  <c r="BF67" i="28"/>
  <c r="BJ96" i="28"/>
  <c r="BU44" i="27"/>
  <c r="BD44" i="27"/>
  <c r="BE32" i="28"/>
  <c r="BV68" i="29"/>
  <c r="BM29" i="29"/>
  <c r="BC96" i="29"/>
  <c r="BG66" i="28"/>
  <c r="BV43" i="27"/>
  <c r="BH31" i="28"/>
  <c r="AZ28" i="29"/>
  <c r="AZ140" i="27"/>
  <c r="BO95" i="29"/>
  <c r="BV95" i="29"/>
  <c r="BD79" i="27"/>
  <c r="BJ65" i="28"/>
  <c r="BK65" i="28"/>
  <c r="BQ42" i="27"/>
  <c r="BA30" i="28"/>
  <c r="BG30" i="28"/>
  <c r="BB65" i="29"/>
  <c r="BW65" i="29"/>
  <c r="BB139" i="27"/>
  <c r="BF94" i="29"/>
  <c r="BT94" i="29"/>
  <c r="BU127" i="29"/>
  <c r="BU126" i="28"/>
  <c r="BO78" i="27"/>
  <c r="BO41" i="27"/>
  <c r="BW41" i="27"/>
  <c r="BH41" i="27"/>
  <c r="AZ29" i="28"/>
  <c r="BE29" i="28"/>
  <c r="BP64" i="29"/>
  <c r="BL26" i="29"/>
  <c r="BQ126" i="29"/>
  <c r="BB125" i="28"/>
  <c r="BE92" i="28"/>
  <c r="BL28" i="28"/>
  <c r="BJ28" i="28"/>
  <c r="AZ63" i="29"/>
  <c r="BM62" i="28"/>
  <c r="BT39" i="27"/>
  <c r="BB27" i="28"/>
  <c r="BS27" i="28"/>
  <c r="BL24" i="29"/>
  <c r="BN24" i="29"/>
  <c r="BD23" i="29"/>
  <c r="BP135" i="27"/>
  <c r="BW122" i="28"/>
  <c r="BD73" i="27"/>
  <c r="BW121" i="29"/>
  <c r="BK130" i="27"/>
  <c r="BL69" i="27"/>
  <c r="BP117" i="28"/>
  <c r="BA32" i="27"/>
  <c r="BF20" i="28"/>
  <c r="BB68" i="27"/>
  <c r="BM54" i="28"/>
  <c r="BI19" i="28"/>
  <c r="BD16" i="29"/>
  <c r="BK128" i="27"/>
  <c r="BF83" i="29"/>
  <c r="BB127" i="27"/>
  <c r="BN81" i="28"/>
  <c r="BN65" i="27"/>
  <c r="BF51" i="28"/>
  <c r="AZ112" i="28"/>
  <c r="BE14" i="28"/>
  <c r="BB62" i="27"/>
  <c r="BH12" i="28"/>
  <c r="BJ60" i="27"/>
  <c r="BT8" i="28"/>
  <c r="G12" i="18"/>
  <c r="M34" i="18"/>
  <c r="G34" i="18"/>
  <c r="M13" i="18"/>
  <c r="BM39" i="27"/>
  <c r="BA24" i="29"/>
  <c r="BK103" i="27"/>
  <c r="BJ124" i="29"/>
  <c r="BP61" i="28"/>
  <c r="BJ26" i="28"/>
  <c r="BP61" i="29"/>
  <c r="BW24" i="28"/>
  <c r="BI59" i="29"/>
  <c r="BP88" i="29"/>
  <c r="BL58" i="28"/>
  <c r="BD72" i="27"/>
  <c r="BM35" i="27"/>
  <c r="BD23" i="28"/>
  <c r="BQ20" i="29"/>
  <c r="BM34" i="27"/>
  <c r="BB19" i="29"/>
  <c r="BC118" i="28"/>
  <c r="BR21" i="28"/>
  <c r="BR56" i="29"/>
  <c r="BW97" i="27"/>
  <c r="BA85" i="29"/>
  <c r="BW84" i="28"/>
  <c r="BR32" i="27"/>
  <c r="BW20" i="28"/>
  <c r="BN16" i="29"/>
  <c r="BJ128" i="27"/>
  <c r="BN82" i="28"/>
  <c r="BM67" i="27"/>
  <c r="BW53" i="28"/>
  <c r="BE30" i="27"/>
  <c r="BU115" i="29"/>
  <c r="BK81" i="28"/>
  <c r="BH126" i="27"/>
  <c r="BS126" i="27"/>
  <c r="BT51" i="28"/>
  <c r="BQ28" i="27"/>
  <c r="BF28" i="27"/>
  <c r="BR28" i="27"/>
  <c r="BG28" i="27"/>
  <c r="BD51" i="29"/>
  <c r="BD125" i="27"/>
  <c r="BO125" i="27"/>
  <c r="BV64" i="27"/>
  <c r="BB112" i="28"/>
  <c r="BH27" i="27"/>
  <c r="BW78" i="29"/>
  <c r="BR25" i="27"/>
  <c r="BH13" i="28"/>
  <c r="BO11" i="28"/>
  <c r="BH59" i="27"/>
  <c r="AZ45" i="29"/>
  <c r="BM7" i="29"/>
  <c r="BB58" i="27"/>
  <c r="BR6" i="29"/>
  <c r="BL62" i="29"/>
  <c r="BT38" i="27"/>
  <c r="BP23" i="29"/>
  <c r="BN74" i="27"/>
  <c r="BV25" i="28"/>
  <c r="AZ73" i="27"/>
  <c r="BW88" i="28"/>
  <c r="BD24" i="28"/>
  <c r="BC59" i="29"/>
  <c r="BS21" i="29"/>
  <c r="BS121" i="29"/>
  <c r="BE120" i="28"/>
  <c r="BJ35" i="27"/>
  <c r="BJ58" i="29"/>
  <c r="BG132" i="27"/>
  <c r="BL132" i="27"/>
  <c r="AZ34" i="27"/>
  <c r="BU19" i="29"/>
  <c r="AZ118" i="28"/>
  <c r="BQ70" i="27"/>
  <c r="BV33" i="27"/>
  <c r="BC96" i="27"/>
  <c r="BM19" i="28"/>
  <c r="BF19" i="28"/>
  <c r="BN67" i="27"/>
  <c r="BH115" i="28"/>
  <c r="BE53" i="29"/>
  <c r="BW53" i="29"/>
  <c r="AZ115" i="29"/>
  <c r="BA82" i="29"/>
  <c r="BU81" i="28"/>
  <c r="BJ114" i="28"/>
  <c r="BG81" i="28"/>
  <c r="BE17" i="28"/>
  <c r="BR17" i="28"/>
  <c r="BQ17" i="28"/>
  <c r="BF14" i="29"/>
  <c r="BN14" i="29"/>
  <c r="BJ114" i="29"/>
  <c r="AZ114" i="29"/>
  <c r="BQ65" i="27"/>
  <c r="BM113" i="28"/>
  <c r="BI28" i="27"/>
  <c r="BH16" i="28"/>
  <c r="AZ16" i="28"/>
  <c r="BE16" i="28"/>
  <c r="BN51" i="29"/>
  <c r="BF112" i="28"/>
  <c r="BW15" i="28"/>
  <c r="BS26" i="27"/>
  <c r="BQ13" i="28"/>
  <c r="BH23" i="27"/>
  <c r="BI11" i="28"/>
  <c r="BF7" i="29"/>
  <c r="BC9" i="28"/>
  <c r="BF9" i="28"/>
  <c r="BQ43" i="28"/>
  <c r="BH43" i="28"/>
  <c r="BQ7" i="28"/>
  <c r="BA6" i="28"/>
  <c r="BB63" i="27"/>
  <c r="BF78" i="28"/>
  <c r="BB26" i="27"/>
  <c r="BJ14" i="28"/>
  <c r="BF90" i="27"/>
  <c r="BO90" i="27"/>
  <c r="BQ77" i="28"/>
  <c r="BC25" i="27"/>
  <c r="BQ25" i="27"/>
  <c r="BS13" i="28"/>
  <c r="AZ77" i="29"/>
  <c r="BQ12" i="28"/>
  <c r="BH47" i="29"/>
  <c r="BW9" i="29"/>
  <c r="BO46" i="29"/>
  <c r="BQ7" i="29"/>
  <c r="BT7" i="29"/>
  <c r="BN19" i="27"/>
  <c r="BR19" i="27"/>
  <c r="R22" i="18"/>
  <c r="E22" i="18"/>
  <c r="H22" i="18"/>
  <c r="BT125" i="27"/>
  <c r="BE12" i="29"/>
  <c r="BU12" i="29"/>
  <c r="BD63" i="27"/>
  <c r="BE26" i="27"/>
  <c r="BD111" i="29"/>
  <c r="AZ25" i="27"/>
  <c r="BL10" i="29"/>
  <c r="BE10" i="29"/>
  <c r="BG12" i="28"/>
  <c r="BM12" i="28"/>
  <c r="BH9" i="29"/>
  <c r="BI23" i="27"/>
  <c r="BJ11" i="28"/>
  <c r="BG45" i="28"/>
  <c r="BD59" i="27"/>
  <c r="BJ22" i="27"/>
  <c r="BJ7" i="29"/>
  <c r="BW7" i="29"/>
  <c r="BF58" i="27"/>
  <c r="BM21" i="27"/>
  <c r="AZ57" i="27"/>
  <c r="AZ8" i="28"/>
  <c r="BE8" i="28"/>
  <c r="BJ43" i="29"/>
  <c r="BF20" i="27"/>
  <c r="BO7" i="28"/>
  <c r="J14" i="18"/>
  <c r="H34" i="18"/>
  <c r="D33" i="18"/>
  <c r="F33" i="18"/>
  <c r="H33" i="18"/>
  <c r="G33" i="18"/>
  <c r="M33" i="18"/>
  <c r="G11" i="18"/>
  <c r="O23" i="18"/>
  <c r="D23" i="18"/>
  <c r="H12" i="18"/>
  <c r="O13" i="18"/>
  <c r="R13" i="18"/>
  <c r="F13" i="18"/>
  <c r="BP6" i="28"/>
  <c r="BT6" i="28"/>
  <c r="BD6" i="28"/>
  <c r="O35" i="18"/>
  <c r="H35" i="18"/>
  <c r="O24" i="18"/>
  <c r="O14" i="18"/>
  <c r="O25" i="18"/>
  <c r="F23" i="18"/>
  <c r="E23" i="18"/>
  <c r="H23" i="18"/>
  <c r="G23" i="18"/>
  <c r="G22" i="18"/>
  <c r="D22" i="18"/>
  <c r="M14" i="18"/>
  <c r="G13" i="18"/>
  <c r="M35" i="18"/>
  <c r="G35" i="18"/>
  <c r="H13" i="18"/>
  <c r="F22" i="18"/>
  <c r="N36" i="18"/>
  <c r="H14" i="18"/>
  <c r="M36" i="18"/>
  <c r="G14" i="18"/>
  <c r="O36" i="18"/>
  <c r="F14" i="18"/>
  <c r="F35" i="18"/>
  <c r="D35" i="18"/>
  <c r="P1134" i="23"/>
  <c r="F118" i="26"/>
  <c r="BD118" i="26" s="1"/>
  <c r="D107" i="26"/>
  <c r="BB107" i="26" s="1"/>
  <c r="Y102" i="26"/>
  <c r="BW102" i="26" s="1"/>
  <c r="I153" i="26"/>
  <c r="BG153" i="26" s="1"/>
  <c r="C111" i="26"/>
  <c r="BA111" i="26" s="1"/>
  <c r="E111" i="26"/>
  <c r="BC111" i="26" s="1"/>
  <c r="H111" i="26"/>
  <c r="BF111" i="26" s="1"/>
  <c r="Q1134" i="23"/>
  <c r="S97" i="26"/>
  <c r="BQ97" i="26" s="1"/>
  <c r="BM103" i="28"/>
  <c r="BM147" i="27"/>
  <c r="BN106" i="28"/>
  <c r="J36" i="18"/>
  <c r="D14" i="18"/>
  <c r="BJ154" i="27"/>
  <c r="BD119" i="27"/>
  <c r="BV120" i="27"/>
  <c r="D13" i="18"/>
  <c r="BV117" i="27"/>
  <c r="AZ117" i="27"/>
  <c r="BB116" i="27"/>
  <c r="BM116" i="27"/>
  <c r="BF136" i="29"/>
  <c r="BK103" i="29"/>
  <c r="BH36" i="28"/>
  <c r="BV138" i="29"/>
  <c r="BW137" i="29"/>
  <c r="BN36" i="29"/>
  <c r="BD102" i="28"/>
  <c r="BH73" i="29"/>
  <c r="BL147" i="27"/>
  <c r="BC119" i="27"/>
  <c r="BP105" i="28"/>
  <c r="BA117" i="27"/>
  <c r="BL138" i="29"/>
  <c r="BI138" i="29"/>
  <c r="BP149" i="27"/>
  <c r="BO135" i="28"/>
  <c r="BU134" i="29"/>
  <c r="BL33" i="29"/>
  <c r="BD73" i="28"/>
  <c r="BB147" i="27"/>
  <c r="BD101" i="28"/>
  <c r="BI134" i="29"/>
  <c r="BM33" i="29"/>
  <c r="BN98" i="28"/>
  <c r="BC83" i="27"/>
  <c r="BD69" i="29"/>
  <c r="BO30" i="29"/>
  <c r="AZ130" i="29"/>
  <c r="BC32" i="28"/>
  <c r="AZ135" i="29"/>
  <c r="BN49" i="27"/>
  <c r="BP33" i="29"/>
  <c r="BB99" i="28"/>
  <c r="BQ47" i="27"/>
  <c r="BG131" i="28"/>
  <c r="BV98" i="28"/>
  <c r="BL46" i="27"/>
  <c r="BE34" i="28"/>
  <c r="BH131" i="29"/>
  <c r="BS130" i="28"/>
  <c r="BW68" i="29"/>
  <c r="BO129" i="28"/>
  <c r="BS32" i="28"/>
  <c r="BP102" i="29"/>
  <c r="BK134" i="28"/>
  <c r="BN72" i="28"/>
  <c r="BE36" i="28"/>
  <c r="BT72" i="29"/>
  <c r="BV146" i="27"/>
  <c r="BV101" i="29"/>
  <c r="BV134" i="29"/>
  <c r="BJ33" i="29"/>
  <c r="BR70" i="29"/>
  <c r="BU69" i="28"/>
  <c r="BU69" i="29"/>
  <c r="BS143" i="27"/>
  <c r="BV128" i="29"/>
  <c r="BA125" i="28"/>
  <c r="BF40" i="27"/>
  <c r="AZ129" i="29"/>
  <c r="BB80" i="27"/>
  <c r="BF128" i="28"/>
  <c r="BM66" i="28"/>
  <c r="BO43" i="27"/>
  <c r="BJ43" i="27"/>
  <c r="BK43" i="27"/>
  <c r="BL31" i="28"/>
  <c r="AZ66" i="29"/>
  <c r="BG140" i="27"/>
  <c r="BE28" i="29"/>
  <c r="BC107" i="27"/>
  <c r="BW28" i="29"/>
  <c r="BH95" i="29"/>
  <c r="BJ127" i="28"/>
  <c r="BQ79" i="27"/>
  <c r="AZ79" i="27"/>
  <c r="BQ30" i="28"/>
  <c r="BH106" i="27"/>
  <c r="BL106" i="27"/>
  <c r="BE94" i="29"/>
  <c r="BB78" i="27"/>
  <c r="BS41" i="27"/>
  <c r="BH126" i="29"/>
  <c r="BJ125" i="28"/>
  <c r="BS92" i="28"/>
  <c r="BN40" i="27"/>
  <c r="AZ40" i="27"/>
  <c r="BP28" i="28"/>
  <c r="BK92" i="29"/>
  <c r="BE91" i="28"/>
  <c r="BM27" i="28"/>
  <c r="BE61" i="29"/>
  <c r="BS90" i="29"/>
  <c r="BC122" i="28"/>
  <c r="BQ35" i="27"/>
  <c r="AZ96" i="29"/>
  <c r="BU43" i="27"/>
  <c r="BV31" i="28"/>
  <c r="BP28" i="29"/>
  <c r="BP127" i="28"/>
  <c r="BS40" i="27"/>
  <c r="BW125" i="29"/>
  <c r="BH91" i="28"/>
  <c r="BP136" i="27"/>
  <c r="BV75" i="27"/>
  <c r="BB123" i="28"/>
  <c r="BK38" i="27"/>
  <c r="BN26" i="28"/>
  <c r="BW129" i="29"/>
  <c r="BA95" i="28"/>
  <c r="BM43" i="27"/>
  <c r="BW31" i="28"/>
  <c r="BE107" i="27"/>
  <c r="BD95" i="29"/>
  <c r="BM94" i="28"/>
  <c r="BU30" i="28"/>
  <c r="BT30" i="28"/>
  <c r="BI93" i="28"/>
  <c r="BT40" i="27"/>
  <c r="BS104" i="27"/>
  <c r="AZ39" i="27"/>
  <c r="BE27" i="28"/>
  <c r="BH103" i="27"/>
  <c r="BW103" i="27"/>
  <c r="BF26" i="28"/>
  <c r="BH89" i="28"/>
  <c r="BE74" i="27"/>
  <c r="BH122" i="29"/>
  <c r="BB121" i="28"/>
  <c r="BC23" i="28"/>
  <c r="BU20" i="29"/>
  <c r="BJ23" i="29"/>
  <c r="BG25" i="28"/>
  <c r="BT36" i="27"/>
  <c r="BT24" i="28"/>
  <c r="BU24" i="28"/>
  <c r="BW100" i="27"/>
  <c r="AZ88" i="29"/>
  <c r="BG88" i="29"/>
  <c r="BK35" i="27"/>
  <c r="BL35" i="27"/>
  <c r="BJ23" i="28"/>
  <c r="BH87" i="29"/>
  <c r="BO86" i="28"/>
  <c r="BV119" i="28"/>
  <c r="BW119" i="28"/>
  <c r="BF34" i="27"/>
  <c r="BD131" i="27"/>
  <c r="AZ119" i="29"/>
  <c r="BN97" i="27"/>
  <c r="BV122" i="29"/>
  <c r="BR73" i="27"/>
  <c r="BH24" i="28"/>
  <c r="BF100" i="27"/>
  <c r="BQ21" i="29"/>
  <c r="BJ121" i="29"/>
  <c r="BO23" i="28"/>
  <c r="BL58" i="29"/>
  <c r="BH132" i="27"/>
  <c r="BN87" i="29"/>
  <c r="BE34" i="27"/>
  <c r="BC22" i="28"/>
  <c r="AZ22" i="28"/>
  <c r="BJ70" i="27"/>
  <c r="BT85" i="28"/>
  <c r="BS21" i="28"/>
  <c r="BV85" i="29"/>
  <c r="BF60" i="29"/>
  <c r="BL36" i="27"/>
  <c r="BC24" i="28"/>
  <c r="BE24" i="28"/>
  <c r="BS59" i="29"/>
  <c r="BI88" i="29"/>
  <c r="BU120" i="28"/>
  <c r="BA35" i="27"/>
  <c r="BQ34" i="27"/>
  <c r="BL22" i="28"/>
  <c r="BM85" i="28"/>
  <c r="BP33" i="27"/>
  <c r="BP56" i="29"/>
  <c r="BH56" i="29"/>
  <c r="BE32" i="27"/>
  <c r="BR85" i="29"/>
  <c r="BQ85" i="29"/>
  <c r="BG55" i="28"/>
  <c r="BQ117" i="28"/>
  <c r="BH84" i="28"/>
  <c r="BV69" i="27"/>
  <c r="BB69" i="27"/>
  <c r="BF117" i="28"/>
  <c r="BG20" i="28"/>
  <c r="BF17" i="29"/>
  <c r="BO84" i="29"/>
  <c r="BM68" i="27"/>
  <c r="BC31" i="27"/>
  <c r="BS19" i="28"/>
  <c r="BV19" i="28"/>
  <c r="BU83" i="29"/>
  <c r="BM130" i="27"/>
  <c r="BU117" i="29"/>
  <c r="BT54" i="28"/>
  <c r="BI83" i="28"/>
  <c r="BW19" i="28"/>
  <c r="BG19" i="28"/>
  <c r="BR67" i="27"/>
  <c r="BP53" i="28"/>
  <c r="BV30" i="27"/>
  <c r="BN18" i="28"/>
  <c r="BB82" i="29"/>
  <c r="BS29" i="27"/>
  <c r="BN16" i="28"/>
  <c r="AZ85" i="29"/>
  <c r="BH55" i="29"/>
  <c r="BT83" i="29"/>
  <c r="BT53" i="28"/>
  <c r="BE82" i="28"/>
  <c r="BL18" i="28"/>
  <c r="BN15" i="29"/>
  <c r="BD127" i="27"/>
  <c r="BW29" i="27"/>
  <c r="BL17" i="28"/>
  <c r="BE114" i="29"/>
  <c r="BQ51" i="28"/>
  <c r="BA80" i="28"/>
  <c r="BN28" i="27"/>
  <c r="BK28" i="27"/>
  <c r="BC16" i="28"/>
  <c r="BO16" i="28"/>
  <c r="BF92" i="27"/>
  <c r="BM113" i="29"/>
  <c r="BM15" i="28"/>
  <c r="BJ15" i="28"/>
  <c r="BL124" i="27"/>
  <c r="BP79" i="29"/>
  <c r="BI78" i="28"/>
  <c r="BU14" i="28"/>
  <c r="BD49" i="29"/>
  <c r="BT17" i="28"/>
  <c r="BC28" i="27"/>
  <c r="BA16" i="28"/>
  <c r="BA64" i="27"/>
  <c r="BN27" i="27"/>
  <c r="BF15" i="28"/>
  <c r="BV111" i="29"/>
  <c r="BA12" i="28"/>
  <c r="BM82" i="29"/>
  <c r="BH52" i="28"/>
  <c r="BB17" i="28"/>
  <c r="BP114" i="29"/>
  <c r="BM28" i="27"/>
  <c r="BL112" i="28"/>
  <c r="BB15" i="28"/>
  <c r="BG49" i="28"/>
  <c r="AZ26" i="27"/>
  <c r="BP25" i="27"/>
  <c r="BB25" i="27"/>
  <c r="BL25" i="27"/>
  <c r="BM10" i="29"/>
  <c r="BR24" i="27"/>
  <c r="BL24" i="27"/>
  <c r="BT12" i="28"/>
  <c r="BH21" i="27"/>
  <c r="BQ8" i="28"/>
  <c r="BU25" i="27"/>
  <c r="BT13" i="28"/>
  <c r="BN47" i="28"/>
  <c r="BS24" i="27"/>
  <c r="BM11" i="28"/>
  <c r="F34" i="18"/>
  <c r="D34" i="18"/>
  <c r="BK25" i="27"/>
  <c r="BM25" i="27"/>
  <c r="BW61" i="27"/>
  <c r="BP12" i="28"/>
  <c r="BH46" i="28"/>
  <c r="BU22" i="27"/>
  <c r="BJ10" i="28"/>
  <c r="BU44" i="28"/>
  <c r="BA21" i="27"/>
  <c r="BK9" i="28"/>
  <c r="AZ56" i="27"/>
  <c r="BE19" i="27"/>
  <c r="BL10" i="28"/>
  <c r="BE21" i="27"/>
  <c r="BE9" i="28"/>
  <c r="BQ20" i="27"/>
  <c r="BH7" i="28"/>
  <c r="BD19" i="27"/>
  <c r="I25" i="18"/>
  <c r="I36" i="18"/>
  <c r="BC8" i="29"/>
  <c r="BR22" i="27"/>
  <c r="BF44" i="28"/>
  <c r="BB21" i="27"/>
  <c r="BP21" i="27"/>
  <c r="BU8" i="28"/>
  <c r="K33" i="18"/>
  <c r="E33" i="18"/>
  <c r="K12" i="18"/>
  <c r="R24" i="18"/>
  <c r="I24" i="18"/>
  <c r="D11" i="18"/>
  <c r="K13" i="18"/>
  <c r="K34" i="18"/>
  <c r="E34" i="18"/>
  <c r="E12" i="18"/>
  <c r="F36" i="18"/>
  <c r="G36" i="18"/>
  <c r="D36" i="18"/>
  <c r="H36" i="18"/>
  <c r="R25" i="18"/>
  <c r="E25" i="18"/>
  <c r="F25" i="18"/>
  <c r="G24" i="18"/>
  <c r="F24" i="18"/>
  <c r="H24" i="18"/>
  <c r="E24" i="18"/>
  <c r="D24" i="18"/>
  <c r="K35" i="18"/>
  <c r="E35" i="18"/>
  <c r="K14" i="18"/>
  <c r="E13" i="18"/>
  <c r="G25" i="18"/>
  <c r="H25" i="18"/>
  <c r="D25" i="18"/>
  <c r="K36" i="18"/>
  <c r="E36" i="18"/>
  <c r="E14" i="18"/>
  <c r="R1134" i="23"/>
  <c r="T91" i="26"/>
  <c r="BR91" i="26" s="1"/>
  <c r="V97" i="26"/>
  <c r="BJ143" i="27" l="1"/>
  <c r="BD130" i="28"/>
  <c r="BL109" i="27"/>
  <c r="BF136" i="27"/>
  <c r="BD90" i="28"/>
  <c r="BG123" i="28"/>
  <c r="BA123" i="28"/>
  <c r="BM153" i="27"/>
  <c r="BN101" i="29"/>
  <c r="BB134" i="29"/>
  <c r="BL101" i="29"/>
  <c r="BN136" i="29"/>
  <c r="BC70" i="28"/>
  <c r="BP113" i="27"/>
  <c r="BB62" i="29"/>
  <c r="BD61" i="29"/>
  <c r="BS102" i="27"/>
  <c r="BI90" i="29"/>
  <c r="BO122" i="28"/>
  <c r="BA101" i="28"/>
  <c r="BF113" i="27"/>
  <c r="BD110" i="27"/>
  <c r="BS136" i="27"/>
  <c r="AZ61" i="29"/>
  <c r="BL135" i="27"/>
  <c r="BH45" i="27"/>
  <c r="BV150" i="27"/>
  <c r="BA150" i="27"/>
  <c r="BU117" i="27"/>
  <c r="BM101" i="29"/>
  <c r="AZ101" i="29"/>
  <c r="BJ134" i="29"/>
  <c r="BG147" i="27"/>
  <c r="AZ133" i="29"/>
  <c r="BF100" i="29"/>
  <c r="BE86" i="27"/>
  <c r="BR35" i="28"/>
  <c r="BL133" i="28"/>
  <c r="BI34" i="29"/>
  <c r="BJ146" i="27"/>
  <c r="BE33" i="28"/>
  <c r="BR70" i="28"/>
  <c r="BI144" i="27"/>
  <c r="BO111" i="27"/>
  <c r="BB131" i="28"/>
  <c r="BW70" i="29"/>
  <c r="BJ34" i="29"/>
  <c r="BR45" i="27"/>
  <c r="BN111" i="27"/>
  <c r="BT111" i="27"/>
  <c r="BI129" i="29"/>
  <c r="BK96" i="29"/>
  <c r="BE122" i="28"/>
  <c r="BV89" i="28"/>
  <c r="BD87" i="29"/>
  <c r="AZ134" i="27"/>
  <c r="BL34" i="27"/>
  <c r="BE72" i="27"/>
  <c r="BS107" i="29"/>
  <c r="BM117" i="27"/>
  <c r="BS150" i="27"/>
  <c r="BD104" i="28"/>
  <c r="BB104" i="28"/>
  <c r="BP117" i="27"/>
  <c r="BF137" i="28"/>
  <c r="BS101" i="29"/>
  <c r="BG101" i="28"/>
  <c r="BG72" i="28"/>
  <c r="AZ134" i="28"/>
  <c r="BN35" i="28"/>
  <c r="BA35" i="28"/>
  <c r="BB34" i="29"/>
  <c r="BF133" i="28"/>
  <c r="BS98" i="29"/>
  <c r="BA98" i="29"/>
  <c r="BS70" i="28"/>
  <c r="BD32" i="29"/>
  <c r="BN32" i="29"/>
  <c r="BU83" i="27"/>
  <c r="AZ97" i="28"/>
  <c r="BT96" i="29"/>
  <c r="BS131" i="29"/>
  <c r="BG131" i="29"/>
  <c r="BK131" i="29"/>
  <c r="BW131" i="29"/>
  <c r="BG82" i="27"/>
  <c r="BC82" i="27"/>
  <c r="BK69" i="28"/>
  <c r="BI97" i="28"/>
  <c r="BJ45" i="27"/>
  <c r="BC109" i="27"/>
  <c r="BS142" i="27"/>
  <c r="BS109" i="27"/>
  <c r="BQ43" i="27"/>
  <c r="BA43" i="27"/>
  <c r="AZ142" i="27"/>
  <c r="BH109" i="27"/>
  <c r="BD43" i="27"/>
  <c r="BA142" i="27"/>
  <c r="BD41" i="27"/>
  <c r="BQ91" i="28"/>
  <c r="BF25" i="29"/>
  <c r="BV107" i="28"/>
  <c r="BS138" i="29"/>
  <c r="BC151" i="27"/>
  <c r="BW117" i="27"/>
  <c r="BW134" i="29"/>
  <c r="BJ101" i="29"/>
  <c r="BO134" i="29"/>
  <c r="BL49" i="27"/>
  <c r="BK49" i="27"/>
  <c r="BP101" i="29"/>
  <c r="BR101" i="29"/>
  <c r="BB102" i="28"/>
  <c r="BA36" i="28"/>
  <c r="BO36" i="28"/>
  <c r="BM73" i="28"/>
  <c r="BR102" i="28"/>
  <c r="BN36" i="28"/>
  <c r="BT102" i="28"/>
  <c r="BA134" i="28"/>
  <c r="BG134" i="28"/>
  <c r="BD113" i="27"/>
  <c r="BD133" i="28"/>
  <c r="BK34" i="29"/>
  <c r="BT71" i="29"/>
  <c r="BM34" i="29"/>
  <c r="BM46" i="27"/>
  <c r="BV33" i="29"/>
  <c r="BG33" i="29"/>
  <c r="BT33" i="28"/>
  <c r="BD98" i="28"/>
  <c r="BK45" i="27"/>
  <c r="BI45" i="27"/>
  <c r="BF32" i="29"/>
  <c r="BO32" i="29"/>
  <c r="BE69" i="28"/>
  <c r="BR129" i="29"/>
  <c r="BM96" i="29"/>
  <c r="BC142" i="27"/>
  <c r="BW30" i="29"/>
  <c r="BO30" i="28"/>
  <c r="BP67" i="28"/>
  <c r="BA66" i="28"/>
  <c r="BL140" i="27"/>
  <c r="BD127" i="28"/>
  <c r="BS128" i="29"/>
  <c r="BT106" i="27"/>
  <c r="BS139" i="27"/>
  <c r="BR65" i="29"/>
  <c r="BQ66" i="29"/>
  <c r="BN27" i="29"/>
  <c r="AZ27" i="28"/>
  <c r="BR27" i="28"/>
  <c r="BH29" i="28"/>
  <c r="BC92" i="28"/>
  <c r="BS39" i="27"/>
  <c r="BG39" i="27"/>
  <c r="BW138" i="27"/>
  <c r="BV138" i="27"/>
  <c r="BJ39" i="27"/>
  <c r="BC124" i="29"/>
  <c r="BP93" i="29"/>
  <c r="AZ126" i="29"/>
  <c r="BM126" i="29"/>
  <c r="BW92" i="28"/>
  <c r="BK125" i="28"/>
  <c r="BM26" i="28"/>
  <c r="BQ104" i="27"/>
  <c r="BE137" i="27"/>
  <c r="BE25" i="29"/>
  <c r="BR76" i="27"/>
  <c r="BI24" i="28"/>
  <c r="BH75" i="27"/>
  <c r="BO88" i="29"/>
  <c r="BN88" i="29"/>
  <c r="BV121" i="29"/>
  <c r="BW23" i="28"/>
  <c r="BQ59" i="29"/>
  <c r="BD22" i="29"/>
  <c r="BU100" i="27"/>
  <c r="BS34" i="27"/>
  <c r="BC21" i="29"/>
  <c r="BJ21" i="29"/>
  <c r="BL72" i="27"/>
  <c r="BU99" i="27"/>
  <c r="BT98" i="27"/>
  <c r="BE47" i="28"/>
  <c r="BI30" i="28"/>
  <c r="BJ141" i="27"/>
  <c r="BC141" i="27"/>
  <c r="BD128" i="28"/>
  <c r="BP128" i="28"/>
  <c r="BQ29" i="29"/>
  <c r="BS128" i="28"/>
  <c r="BL128" i="28"/>
  <c r="BU95" i="28"/>
  <c r="BE128" i="28"/>
  <c r="BM128" i="28"/>
  <c r="BJ95" i="28"/>
  <c r="BT80" i="27"/>
  <c r="BS43" i="27"/>
  <c r="BB140" i="27"/>
  <c r="BO107" i="27"/>
  <c r="BF31" i="28"/>
  <c r="AZ94" i="28"/>
  <c r="BB93" i="29"/>
  <c r="BT140" i="27"/>
  <c r="BT126" i="29"/>
  <c r="BL107" i="27"/>
  <c r="BA93" i="29"/>
  <c r="BL27" i="29"/>
  <c r="BR40" i="27"/>
  <c r="BT27" i="28"/>
  <c r="BD138" i="27"/>
  <c r="AZ125" i="28"/>
  <c r="BW39" i="27"/>
  <c r="BE26" i="29"/>
  <c r="BF38" i="27"/>
  <c r="BC25" i="29"/>
  <c r="BT61" i="29"/>
  <c r="BU122" i="29"/>
  <c r="BB24" i="28"/>
  <c r="BR24" i="28"/>
  <c r="BE121" i="29"/>
  <c r="BM23" i="28"/>
  <c r="BW134" i="27"/>
  <c r="BM121" i="28"/>
  <c r="BF22" i="29"/>
  <c r="BA22" i="29"/>
  <c r="BE35" i="27"/>
  <c r="BR22" i="28"/>
  <c r="BA22" i="28"/>
  <c r="BD87" i="28"/>
  <c r="BG21" i="29"/>
  <c r="BT21" i="29"/>
  <c r="BS132" i="27"/>
  <c r="BP99" i="27"/>
  <c r="BK57" i="28"/>
  <c r="BE56" i="29"/>
  <c r="BP98" i="27"/>
  <c r="BF98" i="27"/>
  <c r="BN30" i="29"/>
  <c r="BD30" i="29"/>
  <c r="BE97" i="29"/>
  <c r="BH67" i="28"/>
  <c r="BV30" i="28"/>
  <c r="AZ30" i="28"/>
  <c r="BP30" i="28"/>
  <c r="BB81" i="27"/>
  <c r="BU108" i="27"/>
  <c r="BW95" i="28"/>
  <c r="BB95" i="28"/>
  <c r="BQ68" i="29"/>
  <c r="BW141" i="27"/>
  <c r="BE108" i="27"/>
  <c r="BO108" i="27"/>
  <c r="BA108" i="27"/>
  <c r="BB141" i="27"/>
  <c r="BA29" i="29"/>
  <c r="BO96" i="29"/>
  <c r="BJ96" i="29"/>
  <c r="BE129" i="29"/>
  <c r="BD129" i="29"/>
  <c r="BL80" i="27"/>
  <c r="BA128" i="28"/>
  <c r="BA28" i="29"/>
  <c r="BW126" i="29"/>
  <c r="BR126" i="29"/>
  <c r="BL40" i="27"/>
  <c r="BI27" i="29"/>
  <c r="BW92" i="29"/>
  <c r="BK125" i="29"/>
  <c r="BG27" i="29"/>
  <c r="BU27" i="28"/>
  <c r="BV27" i="28"/>
  <c r="BN64" i="28"/>
  <c r="BN26" i="29"/>
  <c r="BQ26" i="28"/>
  <c r="BT26" i="28"/>
  <c r="BS26" i="28"/>
  <c r="BN25" i="29"/>
  <c r="BK25" i="29"/>
  <c r="BR38" i="27"/>
  <c r="BS25" i="29"/>
  <c r="BG38" i="27"/>
  <c r="BI38" i="27"/>
  <c r="BU76" i="27"/>
  <c r="BO123" i="28"/>
  <c r="BK24" i="28"/>
  <c r="BQ36" i="27"/>
  <c r="BF121" i="29"/>
  <c r="BV23" i="28"/>
  <c r="BG101" i="27"/>
  <c r="BG35" i="27"/>
  <c r="BV87" i="29"/>
  <c r="BP35" i="27"/>
  <c r="BR22" i="29"/>
  <c r="BP59" i="28"/>
  <c r="BW36" i="27"/>
  <c r="AZ87" i="28"/>
  <c r="BW21" i="29"/>
  <c r="BV21" i="29"/>
  <c r="BM72" i="27"/>
  <c r="BW99" i="27"/>
  <c r="BK22" i="29"/>
  <c r="BL86" i="28"/>
  <c r="BI99" i="27"/>
  <c r="BB132" i="27"/>
  <c r="BR57" i="29"/>
  <c r="BN99" i="27"/>
  <c r="BN132" i="27"/>
  <c r="BA132" i="27"/>
  <c r="BP57" i="29"/>
  <c r="BO57" i="29"/>
  <c r="BF85" i="28"/>
  <c r="BF84" i="29"/>
  <c r="BC45" i="29"/>
  <c r="BO8" i="28"/>
  <c r="BR7" i="29"/>
  <c r="BO7" i="29"/>
  <c r="BF7" i="28"/>
  <c r="BG57" i="27"/>
  <c r="BU118" i="28"/>
  <c r="BH118" i="28"/>
  <c r="BC116" i="28"/>
  <c r="BW81" i="29"/>
  <c r="BL81" i="29"/>
  <c r="BG16" i="28"/>
  <c r="BA114" i="28"/>
  <c r="BD81" i="28"/>
  <c r="BS17" i="29"/>
  <c r="BM81" i="28"/>
  <c r="BA15" i="29"/>
  <c r="BD28" i="27"/>
  <c r="BI14" i="29"/>
  <c r="BP14" i="28"/>
  <c r="BL51" i="28"/>
  <c r="BP50" i="29"/>
  <c r="BB13" i="29"/>
  <c r="BP111" i="28"/>
  <c r="BD24" i="27"/>
  <c r="BU11" i="29"/>
  <c r="BN10" i="29"/>
  <c r="BU47" i="28"/>
  <c r="BA22" i="27"/>
  <c r="BS22" i="27"/>
  <c r="BH22" i="27"/>
  <c r="BV45" i="29"/>
  <c r="BA20" i="27"/>
  <c r="BL7" i="29"/>
  <c r="AZ7" i="28"/>
  <c r="BC58" i="27"/>
  <c r="BS19" i="29"/>
  <c r="BJ19" i="28"/>
  <c r="BR18" i="29"/>
  <c r="BV31" i="27"/>
  <c r="BH83" i="29"/>
  <c r="BO83" i="29"/>
  <c r="BL83" i="29"/>
  <c r="BP69" i="27"/>
  <c r="AZ18" i="28"/>
  <c r="BR18" i="28"/>
  <c r="BK32" i="27"/>
  <c r="BV82" i="28"/>
  <c r="BG53" i="28"/>
  <c r="BH28" i="27"/>
  <c r="BB80" i="28"/>
  <c r="BL14" i="29"/>
  <c r="BV113" i="28"/>
  <c r="BO14" i="28"/>
  <c r="BS111" i="29"/>
  <c r="BF26" i="27"/>
  <c r="BN111" i="29"/>
  <c r="BB24" i="27"/>
  <c r="BR91" i="27"/>
  <c r="BE111" i="28"/>
  <c r="BJ24" i="27"/>
  <c r="BB111" i="29"/>
  <c r="BR78" i="29"/>
  <c r="BR111" i="29"/>
  <c r="BT111" i="29"/>
  <c r="BK77" i="28"/>
  <c r="BK49" i="28"/>
  <c r="BQ91" i="27"/>
  <c r="BL48" i="28"/>
  <c r="BR49" i="28"/>
  <c r="BL77" i="28"/>
  <c r="BC49" i="28"/>
  <c r="BI62" i="27"/>
  <c r="AZ49" i="28"/>
  <c r="BU62" i="27"/>
  <c r="BK62" i="27"/>
  <c r="BD25" i="27"/>
  <c r="BM13" i="28"/>
  <c r="AZ13" i="28"/>
  <c r="BG12" i="29"/>
  <c r="BB12" i="29"/>
  <c r="BG48" i="29"/>
  <c r="AZ48" i="29"/>
  <c r="BT48" i="29"/>
  <c r="BI48" i="29"/>
  <c r="BE48" i="29"/>
  <c r="BT22" i="27"/>
  <c r="BO22" i="27"/>
  <c r="BI60" i="27"/>
  <c r="BV47" i="28"/>
  <c r="BR46" i="28"/>
  <c r="BF60" i="27"/>
  <c r="BW47" i="28"/>
  <c r="AZ8" i="29"/>
  <c r="BU45" i="29"/>
  <c r="BH8" i="29"/>
  <c r="BN8" i="28"/>
  <c r="AZ7" i="29"/>
  <c r="BI20" i="27"/>
  <c r="BS7" i="29"/>
  <c r="BK57" i="27"/>
  <c r="BG6" i="28"/>
  <c r="BK56" i="27"/>
  <c r="BP8" i="28"/>
  <c r="BJ8" i="28"/>
  <c r="BI8" i="28"/>
  <c r="BD45" i="29"/>
  <c r="AZ44" i="29"/>
  <c r="BP44" i="29"/>
  <c r="BV44" i="29"/>
  <c r="AZ20" i="27"/>
  <c r="BH56" i="27"/>
  <c r="BW6" i="28"/>
  <c r="BM20" i="27"/>
  <c r="BP56" i="27"/>
  <c r="BG7" i="28"/>
  <c r="BK6" i="29"/>
  <c r="BS19" i="27"/>
  <c r="BP43" i="29"/>
  <c r="BI6" i="29"/>
  <c r="BE56" i="28"/>
  <c r="BC97" i="27"/>
  <c r="BA130" i="27"/>
  <c r="BL130" i="27"/>
  <c r="BW117" i="28"/>
  <c r="BQ83" i="29"/>
  <c r="BM83" i="29"/>
  <c r="BM116" i="29"/>
  <c r="BW17" i="28"/>
  <c r="BP82" i="28"/>
  <c r="BL29" i="27"/>
  <c r="BF81" i="29"/>
  <c r="BF16" i="28"/>
  <c r="BE15" i="29"/>
  <c r="BU15" i="28"/>
  <c r="BO52" i="28"/>
  <c r="BA52" i="28"/>
  <c r="BR113" i="28"/>
  <c r="BI111" i="29"/>
  <c r="AZ12" i="29"/>
  <c r="BU26" i="27"/>
  <c r="BH77" i="28"/>
  <c r="BK10" i="28"/>
  <c r="BG9" i="28"/>
  <c r="BM8" i="29"/>
  <c r="BR20" i="27"/>
  <c r="BB43" i="29"/>
  <c r="BW6" i="29"/>
  <c r="BE6" i="28"/>
  <c r="BP6" i="29"/>
  <c r="BC154" i="27"/>
  <c r="BI141" i="28"/>
  <c r="BJ107" i="29"/>
  <c r="BL107" i="29"/>
  <c r="BI152" i="27"/>
  <c r="AZ139" i="28"/>
  <c r="BP106" i="28"/>
  <c r="BK139" i="28"/>
  <c r="BK106" i="28"/>
  <c r="BP151" i="27"/>
  <c r="BN105" i="28"/>
  <c r="BN138" i="28"/>
  <c r="BK139" i="29"/>
  <c r="BA102" i="28"/>
  <c r="BU135" i="28"/>
  <c r="AZ135" i="28"/>
  <c r="BL36" i="29"/>
  <c r="AZ73" i="29"/>
  <c r="BA86" i="27"/>
  <c r="BL105" i="27"/>
  <c r="BC105" i="27"/>
  <c r="BP138" i="27"/>
  <c r="BP125" i="28"/>
  <c r="BP92" i="28"/>
  <c r="BV99" i="27"/>
  <c r="BE99" i="27"/>
  <c r="BQ99" i="27"/>
  <c r="BT132" i="27"/>
  <c r="BT107" i="28"/>
  <c r="BV141" i="28"/>
  <c r="BF140" i="29"/>
  <c r="BT107" i="29"/>
  <c r="BL140" i="29"/>
  <c r="BA140" i="29"/>
  <c r="BU139" i="29"/>
  <c r="BC152" i="27"/>
  <c r="BE116" i="27"/>
  <c r="BT116" i="27"/>
  <c r="AZ116" i="27"/>
  <c r="BP103" i="28"/>
  <c r="BF115" i="27"/>
  <c r="BH72" i="28"/>
  <c r="BQ72" i="28"/>
  <c r="BI113" i="27"/>
  <c r="BC70" i="29"/>
  <c r="BD34" i="29"/>
  <c r="BS70" i="29"/>
  <c r="BG45" i="27"/>
  <c r="BN97" i="29"/>
  <c r="BD130" i="29"/>
  <c r="BV143" i="27"/>
  <c r="BN110" i="27"/>
  <c r="BU143" i="27"/>
  <c r="BH44" i="27"/>
  <c r="BE31" i="29"/>
  <c r="BE41" i="27"/>
  <c r="BP22" i="28"/>
  <c r="BT73" i="27"/>
  <c r="BT119" i="27"/>
  <c r="BV119" i="27"/>
  <c r="BN139" i="28"/>
  <c r="BS139" i="28"/>
  <c r="BO139" i="28"/>
  <c r="AZ118" i="27"/>
  <c r="BU103" i="29"/>
  <c r="BO31" i="28"/>
  <c r="AZ31" i="28"/>
  <c r="BM31" i="28"/>
  <c r="BB82" i="27"/>
  <c r="BW43" i="27"/>
  <c r="BC94" i="29"/>
  <c r="BK42" i="27"/>
  <c r="BL96" i="29"/>
  <c r="BE123" i="29"/>
  <c r="BC25" i="28"/>
  <c r="BO25" i="28"/>
  <c r="BV24" i="29"/>
  <c r="BJ61" i="28"/>
  <c r="BR135" i="27"/>
  <c r="BV22" i="29"/>
  <c r="BL120" i="29"/>
  <c r="BD133" i="29"/>
  <c r="BW72" i="29"/>
  <c r="BQ102" i="29"/>
  <c r="BP72" i="28"/>
  <c r="BR100" i="28"/>
  <c r="BM133" i="28"/>
  <c r="BP133" i="28"/>
  <c r="BE71" i="28"/>
  <c r="BJ98" i="29"/>
  <c r="BO46" i="27"/>
  <c r="BN46" i="27"/>
  <c r="AZ131" i="29"/>
  <c r="BP99" i="28"/>
  <c r="BI97" i="29"/>
  <c r="AZ98" i="28"/>
  <c r="BP70" i="28"/>
  <c r="BD33" i="29"/>
  <c r="BA44" i="27"/>
  <c r="BT31" i="29"/>
  <c r="BQ131" i="29"/>
  <c r="BH98" i="29"/>
  <c r="BD31" i="28"/>
  <c r="BA109" i="27"/>
  <c r="BR109" i="27"/>
  <c r="BG109" i="27"/>
  <c r="BK96" i="28"/>
  <c r="BM129" i="28"/>
  <c r="BE30" i="29"/>
  <c r="BI67" i="29"/>
  <c r="BL95" i="29"/>
  <c r="BQ30" i="29"/>
  <c r="BM109" i="27"/>
  <c r="BC130" i="29"/>
  <c r="BC96" i="28"/>
  <c r="BN96" i="28"/>
  <c r="BG96" i="28"/>
  <c r="BM68" i="28"/>
  <c r="BW96" i="28"/>
  <c r="BO141" i="27"/>
  <c r="BQ108" i="27"/>
  <c r="BJ67" i="29"/>
  <c r="BT42" i="27"/>
  <c r="BD94" i="29"/>
  <c r="BO42" i="27"/>
  <c r="BB42" i="27"/>
  <c r="BM29" i="28"/>
  <c r="BW29" i="28"/>
  <c r="BC28" i="29"/>
  <c r="BU79" i="27"/>
  <c r="BS28" i="28"/>
  <c r="BG93" i="28"/>
  <c r="BM40" i="27"/>
  <c r="BP40" i="27"/>
  <c r="BP105" i="27"/>
  <c r="BC26" i="29"/>
  <c r="BS26" i="29"/>
  <c r="BV77" i="27"/>
  <c r="BB26" i="28"/>
  <c r="BA40" i="27"/>
  <c r="BF77" i="27"/>
  <c r="BA104" i="27"/>
  <c r="BL38" i="27"/>
  <c r="BU25" i="28"/>
  <c r="BK25" i="28"/>
  <c r="BE24" i="29"/>
  <c r="BR37" i="27"/>
  <c r="BV37" i="27"/>
  <c r="BE134" i="27"/>
  <c r="BO120" i="29"/>
  <c r="BS87" i="29"/>
  <c r="AZ22" i="29"/>
  <c r="BI120" i="29"/>
  <c r="BV35" i="27"/>
  <c r="BR59" i="28"/>
  <c r="BB34" i="27"/>
  <c r="BM58" i="29"/>
  <c r="BT58" i="28"/>
  <c r="BQ81" i="28"/>
  <c r="BG114" i="28"/>
  <c r="BP9" i="28"/>
  <c r="BO151" i="27"/>
  <c r="BG138" i="28"/>
  <c r="BL105" i="28"/>
  <c r="AZ137" i="29"/>
  <c r="BE137" i="29"/>
  <c r="BT117" i="27"/>
  <c r="BK150" i="27"/>
  <c r="BJ117" i="27"/>
  <c r="BN117" i="27"/>
  <c r="BL117" i="27"/>
  <c r="BJ137" i="28"/>
  <c r="BD137" i="28"/>
  <c r="BC137" i="28"/>
  <c r="BO104" i="28"/>
  <c r="BD136" i="29"/>
  <c r="BG103" i="29"/>
  <c r="BP135" i="28"/>
  <c r="BG135" i="28"/>
  <c r="BN102" i="28"/>
  <c r="BQ134" i="29"/>
  <c r="BC49" i="27"/>
  <c r="BD101" i="29"/>
  <c r="BE101" i="29"/>
  <c r="BK101" i="29"/>
  <c r="BW101" i="29"/>
  <c r="BR36" i="29"/>
  <c r="BJ49" i="27"/>
  <c r="BE136" i="29"/>
  <c r="BF103" i="29"/>
  <c r="BA73" i="28"/>
  <c r="BV73" i="28"/>
  <c r="BE134" i="28"/>
  <c r="BD72" i="29"/>
  <c r="BE133" i="29"/>
  <c r="BK100" i="29"/>
  <c r="BB72" i="28"/>
  <c r="BG132" i="29"/>
  <c r="BE99" i="29"/>
  <c r="BO132" i="29"/>
  <c r="BQ99" i="29"/>
  <c r="BS112" i="27"/>
  <c r="BO145" i="27"/>
  <c r="BE99" i="28"/>
  <c r="BL99" i="28"/>
  <c r="BS132" i="28"/>
  <c r="BN145" i="27"/>
  <c r="BF70" i="28"/>
  <c r="BA130" i="29"/>
  <c r="BL130" i="29"/>
  <c r="BO144" i="27"/>
  <c r="BU132" i="29"/>
  <c r="BK97" i="28"/>
  <c r="BG31" i="29"/>
  <c r="BD108" i="27"/>
  <c r="BB94" i="29"/>
  <c r="BC42" i="27"/>
  <c r="BQ66" i="28"/>
  <c r="AZ107" i="27"/>
  <c r="BP65" i="29"/>
  <c r="BF107" i="27"/>
  <c r="BM107" i="27"/>
  <c r="BK41" i="27"/>
  <c r="BP41" i="27"/>
  <c r="BA95" i="29"/>
  <c r="BS95" i="29"/>
  <c r="BN95" i="29"/>
  <c r="BG65" i="28"/>
  <c r="BA65" i="28"/>
  <c r="BU40" i="27"/>
  <c r="BJ125" i="29"/>
  <c r="BB92" i="29"/>
  <c r="BW38" i="27"/>
  <c r="BC62" i="29"/>
  <c r="BM38" i="27"/>
  <c r="BI25" i="29"/>
  <c r="BP37" i="27"/>
  <c r="BW37" i="27"/>
  <c r="BF89" i="29"/>
  <c r="BJ37" i="27"/>
  <c r="BH60" i="29"/>
  <c r="BT23" i="28"/>
  <c r="BM74" i="27"/>
  <c r="BC74" i="27"/>
  <c r="AZ60" i="28"/>
  <c r="BE121" i="28"/>
  <c r="BW35" i="27"/>
  <c r="BT22" i="29"/>
  <c r="BD88" i="28"/>
  <c r="BQ22" i="28"/>
  <c r="BJ22" i="28"/>
  <c r="BH87" i="28"/>
  <c r="BL120" i="28"/>
  <c r="BP21" i="29"/>
  <c r="BE21" i="29"/>
  <c r="BT58" i="29"/>
  <c r="BN34" i="27"/>
  <c r="BK58" i="28"/>
  <c r="BH72" i="27"/>
  <c r="BR72" i="27"/>
  <c r="BV132" i="27"/>
  <c r="BH86" i="28"/>
  <c r="BN86" i="28"/>
  <c r="BM71" i="27"/>
  <c r="BO56" i="29"/>
  <c r="BS70" i="27"/>
  <c r="BB55" i="29"/>
  <c r="BO30" i="27"/>
  <c r="BT30" i="27"/>
  <c r="BR54" i="28"/>
  <c r="BR15" i="29"/>
  <c r="BP66" i="27"/>
  <c r="BF126" i="27"/>
  <c r="BT15" i="28"/>
  <c r="BM12" i="29"/>
  <c r="BR23" i="27"/>
  <c r="BW45" i="29"/>
  <c r="BL45" i="29"/>
  <c r="BN104" i="29"/>
  <c r="BN150" i="27"/>
  <c r="BT104" i="28"/>
  <c r="BH137" i="28"/>
  <c r="BP137" i="28"/>
  <c r="BP136" i="29"/>
  <c r="BI117" i="27"/>
  <c r="BW116" i="27"/>
  <c r="BB149" i="27"/>
  <c r="BN116" i="27"/>
  <c r="BS116" i="27"/>
  <c r="BH136" i="28"/>
  <c r="BQ136" i="28"/>
  <c r="BP136" i="28"/>
  <c r="BN135" i="29"/>
  <c r="BA102" i="29"/>
  <c r="BN102" i="29"/>
  <c r="BO149" i="27"/>
  <c r="BE135" i="29"/>
  <c r="BI135" i="29"/>
  <c r="BU116" i="27"/>
  <c r="BG137" i="29"/>
  <c r="BD136" i="28"/>
  <c r="BU115" i="27"/>
  <c r="BU102" i="28"/>
  <c r="BL102" i="28"/>
  <c r="BK36" i="29"/>
  <c r="BU101" i="29"/>
  <c r="BM36" i="29"/>
  <c r="BI49" i="27"/>
  <c r="BU36" i="28"/>
  <c r="BD114" i="27"/>
  <c r="BW133" i="29"/>
  <c r="BD100" i="29"/>
  <c r="BR72" i="28"/>
  <c r="BH100" i="28"/>
  <c r="BQ72" i="29"/>
  <c r="BC132" i="29"/>
  <c r="BM132" i="29"/>
  <c r="BO47" i="27"/>
  <c r="AZ99" i="29"/>
  <c r="BG47" i="27"/>
  <c r="BA100" i="28"/>
  <c r="BS133" i="28"/>
  <c r="BK112" i="27"/>
  <c r="BM112" i="27"/>
  <c r="BU98" i="29"/>
  <c r="BR33" i="29"/>
  <c r="BK33" i="29"/>
  <c r="BA33" i="29"/>
  <c r="BQ132" i="28"/>
  <c r="BC132" i="28"/>
  <c r="BS84" i="27"/>
  <c r="BR47" i="27"/>
  <c r="AZ47" i="27"/>
  <c r="BK130" i="29"/>
  <c r="BG130" i="29"/>
  <c r="BO130" i="29"/>
  <c r="BG97" i="29"/>
  <c r="BI130" i="29"/>
  <c r="BB69" i="28"/>
  <c r="BA32" i="28"/>
  <c r="BK31" i="29"/>
  <c r="BK44" i="27"/>
  <c r="BN44" i="27"/>
  <c r="BT68" i="28"/>
  <c r="BD68" i="28"/>
  <c r="BK68" i="28"/>
  <c r="BU31" i="28"/>
  <c r="BB30" i="29"/>
  <c r="BR128" i="29"/>
  <c r="BV81" i="27"/>
  <c r="BK108" i="27"/>
  <c r="BM42" i="27"/>
  <c r="BW94" i="29"/>
  <c r="BK127" i="29"/>
  <c r="BB29" i="28"/>
  <c r="BT29" i="28"/>
  <c r="BC66" i="28"/>
  <c r="BF29" i="28"/>
  <c r="BC140" i="27"/>
  <c r="BA107" i="27"/>
  <c r="BT41" i="27"/>
  <c r="BL28" i="29"/>
  <c r="BA41" i="27"/>
  <c r="BS65" i="28"/>
  <c r="BE93" i="28"/>
  <c r="BG126" i="28"/>
  <c r="BG40" i="27"/>
  <c r="BM92" i="29"/>
  <c r="BA92" i="29"/>
  <c r="BC27" i="28"/>
  <c r="BR78" i="27"/>
  <c r="BG41" i="27"/>
  <c r="BG63" i="28"/>
  <c r="BT104" i="27"/>
  <c r="BT124" i="28"/>
  <c r="BD38" i="27"/>
  <c r="BV38" i="27"/>
  <c r="BI62" i="29"/>
  <c r="BR25" i="28"/>
  <c r="BU63" i="28"/>
  <c r="BT62" i="28"/>
  <c r="BE63" i="28"/>
  <c r="BS37" i="27"/>
  <c r="BH24" i="29"/>
  <c r="BE37" i="27"/>
  <c r="BI37" i="27"/>
  <c r="BE62" i="28"/>
  <c r="BT61" i="28"/>
  <c r="BI135" i="27"/>
  <c r="BD121" i="29"/>
  <c r="BR60" i="28"/>
  <c r="BU23" i="28"/>
  <c r="BO61" i="28"/>
  <c r="BH23" i="28"/>
  <c r="BE23" i="28"/>
  <c r="BW22" i="29"/>
  <c r="BN35" i="27"/>
  <c r="BW87" i="29"/>
  <c r="BB87" i="29"/>
  <c r="BN60" i="28"/>
  <c r="BQ60" i="28"/>
  <c r="BO22" i="28"/>
  <c r="BQ133" i="27"/>
  <c r="BC34" i="27"/>
  <c r="BB72" i="27"/>
  <c r="AZ59" i="28"/>
  <c r="BG58" i="28"/>
  <c r="BD58" i="28"/>
  <c r="BU58" i="28"/>
  <c r="BD30" i="27"/>
  <c r="BA54" i="28"/>
  <c r="BW82" i="28"/>
  <c r="BG113" i="28"/>
  <c r="AZ51" i="28"/>
  <c r="BL12" i="29"/>
  <c r="BD26" i="27"/>
  <c r="BT19" i="29"/>
  <c r="BI56" i="29"/>
  <c r="BN32" i="27"/>
  <c r="BV19" i="29"/>
  <c r="BA19" i="28"/>
  <c r="BT19" i="28"/>
  <c r="BK19" i="28"/>
  <c r="BU33" i="27"/>
  <c r="BN70" i="27"/>
  <c r="AZ18" i="29"/>
  <c r="BP18" i="28"/>
  <c r="BD18" i="28"/>
  <c r="BF30" i="27"/>
  <c r="BQ17" i="29"/>
  <c r="BL54" i="29"/>
  <c r="BH30" i="27"/>
  <c r="BA17" i="29"/>
  <c r="BG30" i="27"/>
  <c r="BJ30" i="27"/>
  <c r="BO68" i="27"/>
  <c r="BP54" i="28"/>
  <c r="BS17" i="28"/>
  <c r="BM95" i="27"/>
  <c r="BC53" i="29"/>
  <c r="BO29" i="27"/>
  <c r="BP29" i="27"/>
  <c r="BQ53" i="28"/>
  <c r="BV67" i="27"/>
  <c r="BS16" i="28"/>
  <c r="BC53" i="28"/>
  <c r="BM53" i="28"/>
  <c r="BO67" i="27"/>
  <c r="BR127" i="27"/>
  <c r="BW94" i="27"/>
  <c r="BP17" i="29"/>
  <c r="BD114" i="28"/>
  <c r="BE114" i="28"/>
  <c r="BI15" i="29"/>
  <c r="BO28" i="27"/>
  <c r="BO15" i="29"/>
  <c r="BB66" i="27"/>
  <c r="BH15" i="28"/>
  <c r="BR66" i="27"/>
  <c r="BQ15" i="28"/>
  <c r="BC113" i="28"/>
  <c r="BI51" i="29"/>
  <c r="BE112" i="29"/>
  <c r="BR79" i="29"/>
  <c r="BJ14" i="29"/>
  <c r="BL65" i="27"/>
  <c r="BK51" i="28"/>
  <c r="BP51" i="28"/>
  <c r="BR125" i="27"/>
  <c r="BG125" i="27"/>
  <c r="BW50" i="29"/>
  <c r="BC26" i="27"/>
  <c r="BN26" i="27"/>
  <c r="BL125" i="27"/>
  <c r="BH26" i="27"/>
  <c r="BI26" i="27"/>
  <c r="BE24" i="27"/>
  <c r="BH11" i="29"/>
  <c r="BA11" i="29"/>
  <c r="BV24" i="27"/>
  <c r="BN11" i="29"/>
  <c r="BG23" i="27"/>
  <c r="BI10" i="29"/>
  <c r="BB23" i="27"/>
  <c r="BL9" i="29"/>
  <c r="BN60" i="27"/>
  <c r="BS21" i="27"/>
  <c r="BE44" i="28"/>
  <c r="BC44" i="28"/>
  <c r="BN84" i="29"/>
  <c r="BO131" i="27"/>
  <c r="BL131" i="27"/>
  <c r="BP19" i="29"/>
  <c r="BC117" i="29"/>
  <c r="BH19" i="28"/>
  <c r="BM33" i="27"/>
  <c r="BF97" i="27"/>
  <c r="BV130" i="27"/>
  <c r="BU130" i="27"/>
  <c r="BH130" i="27"/>
  <c r="BD97" i="27"/>
  <c r="BI21" i="28"/>
  <c r="BV56" i="29"/>
  <c r="BW56" i="29"/>
  <c r="BV117" i="28"/>
  <c r="BT84" i="28"/>
  <c r="BA84" i="28"/>
  <c r="BC56" i="29"/>
  <c r="BD20" i="29"/>
  <c r="BS130" i="27"/>
  <c r="BQ130" i="27"/>
  <c r="BL97" i="27"/>
  <c r="BA83" i="29"/>
  <c r="BQ18" i="29"/>
  <c r="BJ83" i="29"/>
  <c r="BD116" i="29"/>
  <c r="AZ55" i="29"/>
  <c r="BI18" i="29"/>
  <c r="BG18" i="28"/>
  <c r="BE55" i="28"/>
  <c r="BK96" i="27"/>
  <c r="BB17" i="29"/>
  <c r="BN30" i="27"/>
  <c r="BU17" i="28"/>
  <c r="BQ95" i="27"/>
  <c r="BF128" i="27"/>
  <c r="BL115" i="28"/>
  <c r="BD82" i="28"/>
  <c r="BD29" i="27"/>
  <c r="BS67" i="27"/>
  <c r="BR81" i="28"/>
  <c r="BU113" i="29"/>
  <c r="BO113" i="29"/>
  <c r="BS80" i="29"/>
  <c r="BU15" i="29"/>
  <c r="BH15" i="29"/>
  <c r="BN66" i="27"/>
  <c r="BM52" i="28"/>
  <c r="BU80" i="28"/>
  <c r="BH51" i="29"/>
  <c r="BW14" i="29"/>
  <c r="BU14" i="29"/>
  <c r="BR13" i="29"/>
  <c r="BR26" i="27"/>
  <c r="BL13" i="29"/>
  <c r="BG50" i="28"/>
  <c r="BJ13" i="28"/>
  <c r="BJ12" i="28"/>
  <c r="BC12" i="28"/>
  <c r="BO26" i="27"/>
  <c r="BL11" i="29"/>
  <c r="BG77" i="28"/>
  <c r="BG25" i="27"/>
  <c r="BT25" i="27"/>
  <c r="BH10" i="29"/>
  <c r="BO47" i="29"/>
  <c r="BR61" i="27"/>
  <c r="BT24" i="27"/>
  <c r="BI9" i="29"/>
  <c r="BO10" i="28"/>
  <c r="BW21" i="27"/>
  <c r="BT9" i="28"/>
  <c r="BR8" i="29"/>
  <c r="BM19" i="27"/>
  <c r="BQ19" i="27"/>
  <c r="BA19" i="27"/>
  <c r="BL19" i="27"/>
  <c r="BC6" i="29"/>
  <c r="BM27" i="27"/>
  <c r="AZ27" i="27"/>
  <c r="BG51" i="29"/>
  <c r="BF112" i="29"/>
  <c r="BQ14" i="29"/>
  <c r="BM14" i="28"/>
  <c r="BS14" i="28"/>
  <c r="BN14" i="28"/>
  <c r="BC14" i="28"/>
  <c r="BR79" i="28"/>
  <c r="BW26" i="27"/>
  <c r="BD13" i="29"/>
  <c r="BM13" i="29"/>
  <c r="BE111" i="29"/>
  <c r="BS13" i="29"/>
  <c r="BV125" i="27"/>
  <c r="BQ26" i="27"/>
  <c r="BM26" i="27"/>
  <c r="BQ13" i="29"/>
  <c r="BC13" i="28"/>
  <c r="BP13" i="28"/>
  <c r="BV13" i="28"/>
  <c r="BL13" i="28"/>
  <c r="BG64" i="27"/>
  <c r="BC12" i="29"/>
  <c r="BQ12" i="29"/>
  <c r="BT49" i="29"/>
  <c r="BN49" i="29"/>
  <c r="BJ25" i="27"/>
  <c r="BK91" i="27"/>
  <c r="BL12" i="28"/>
  <c r="BS63" i="27"/>
  <c r="BI12" i="28"/>
  <c r="AZ63" i="27"/>
  <c r="BK24" i="27"/>
  <c r="BG24" i="27"/>
  <c r="BB90" i="27"/>
  <c r="BO11" i="29"/>
  <c r="BE11" i="29"/>
  <c r="BO23" i="27"/>
  <c r="BV47" i="29"/>
  <c r="BQ23" i="27"/>
  <c r="BE23" i="27"/>
  <c r="BT10" i="28"/>
  <c r="BP47" i="28"/>
  <c r="BE10" i="28"/>
  <c r="BC61" i="27"/>
  <c r="BP24" i="27"/>
  <c r="BP11" i="29"/>
  <c r="BK9" i="29"/>
  <c r="BS9" i="29"/>
  <c r="AZ9" i="29"/>
  <c r="BK22" i="27"/>
  <c r="BU9" i="28"/>
  <c r="BM9" i="28"/>
  <c r="BB60" i="27"/>
  <c r="BJ21" i="27"/>
  <c r="BO21" i="27"/>
  <c r="BV21" i="27"/>
  <c r="BF8" i="29"/>
  <c r="BS8" i="28"/>
  <c r="BS45" i="28"/>
  <c r="BG8" i="28"/>
  <c r="BV22" i="27"/>
  <c r="BL22" i="27"/>
  <c r="BQ22" i="27"/>
  <c r="BR9" i="29"/>
  <c r="BQ9" i="29"/>
  <c r="BT20" i="27"/>
  <c r="BA7" i="29"/>
  <c r="BC20" i="27"/>
  <c r="BP7" i="28"/>
  <c r="BC7" i="28"/>
  <c r="BD7" i="28"/>
  <c r="BU19" i="27"/>
  <c r="BU6" i="28"/>
  <c r="BG152" i="27"/>
  <c r="BV152" i="27"/>
  <c r="BR139" i="28"/>
  <c r="BB106" i="28"/>
  <c r="BE35" i="29"/>
  <c r="BJ114" i="27"/>
  <c r="BU34" i="29"/>
  <c r="BG133" i="29"/>
  <c r="BN130" i="28"/>
  <c r="BK141" i="29"/>
  <c r="BL141" i="29"/>
  <c r="BB141" i="29"/>
  <c r="BC120" i="27"/>
  <c r="BB36" i="29"/>
  <c r="BA133" i="29"/>
  <c r="BB100" i="29"/>
  <c r="BW100" i="29"/>
  <c r="BM146" i="27"/>
  <c r="BL131" i="29"/>
  <c r="BS145" i="27"/>
  <c r="BV31" i="29"/>
  <c r="BF128" i="29"/>
  <c r="BW141" i="29"/>
  <c r="BG107" i="29"/>
  <c r="BB120" i="27"/>
  <c r="BK107" i="28"/>
  <c r="BI107" i="28"/>
  <c r="BN105" i="29"/>
  <c r="BC136" i="28"/>
  <c r="BO148" i="27"/>
  <c r="BB48" i="27"/>
  <c r="BU34" i="28"/>
  <c r="BC133" i="28"/>
  <c r="BR82" i="27"/>
  <c r="BH68" i="28"/>
  <c r="BQ82" i="27"/>
  <c r="BI108" i="27"/>
  <c r="BT124" i="29"/>
  <c r="BV21" i="28"/>
  <c r="BK151" i="27"/>
  <c r="BD105" i="28"/>
  <c r="BO49" i="27"/>
  <c r="BN134" i="29"/>
  <c r="BF36" i="28"/>
  <c r="BP101" i="28"/>
  <c r="BU36" i="29"/>
  <c r="BO35" i="29"/>
  <c r="BS48" i="27"/>
  <c r="BM72" i="29"/>
  <c r="BI35" i="29"/>
  <c r="BV35" i="29"/>
  <c r="BV133" i="29"/>
  <c r="BK72" i="29"/>
  <c r="BC146" i="27"/>
  <c r="BK132" i="29"/>
  <c r="BJ99" i="29"/>
  <c r="BH132" i="29"/>
  <c r="AZ132" i="29"/>
  <c r="BF34" i="28"/>
  <c r="BM85" i="27"/>
  <c r="BC98" i="29"/>
  <c r="BB98" i="29"/>
  <c r="BO98" i="28"/>
  <c r="BI98" i="28"/>
  <c r="BB111" i="27"/>
  <c r="BF99" i="29"/>
  <c r="BI99" i="29"/>
  <c r="BF132" i="29"/>
  <c r="BT99" i="29"/>
  <c r="BN131" i="28"/>
  <c r="BF32" i="28"/>
  <c r="BT83" i="27"/>
  <c r="BD34" i="28"/>
  <c r="BR69" i="29"/>
  <c r="BU130" i="28"/>
  <c r="BJ69" i="29"/>
  <c r="BU31" i="29"/>
  <c r="BG130" i="28"/>
  <c r="BW97" i="28"/>
  <c r="BH30" i="28"/>
  <c r="AZ81" i="27"/>
  <c r="BF141" i="27"/>
  <c r="BL141" i="27"/>
  <c r="BG42" i="27"/>
  <c r="BC127" i="29"/>
  <c r="BD42" i="27"/>
  <c r="BQ127" i="29"/>
  <c r="BS42" i="27"/>
  <c r="BP140" i="27"/>
  <c r="BU93" i="29"/>
  <c r="BH28" i="28"/>
  <c r="BK79" i="27"/>
  <c r="BQ106" i="27"/>
  <c r="BR27" i="29"/>
  <c r="BA64" i="28"/>
  <c r="BT105" i="27"/>
  <c r="BE105" i="27"/>
  <c r="BJ63" i="29"/>
  <c r="BH63" i="29"/>
  <c r="BJ27" i="29"/>
  <c r="BB21" i="28"/>
  <c r="BR20" i="29"/>
  <c r="BR33" i="27"/>
  <c r="BJ20" i="29"/>
  <c r="BT141" i="29"/>
  <c r="BV141" i="29"/>
  <c r="BA141" i="29"/>
  <c r="BN140" i="29"/>
  <c r="BQ140" i="29"/>
  <c r="BK153" i="27"/>
  <c r="BQ120" i="27"/>
  <c r="BS120" i="27"/>
  <c r="BS107" i="28"/>
  <c r="BI106" i="29"/>
  <c r="BR106" i="29"/>
  <c r="BW139" i="29"/>
  <c r="BU141" i="29"/>
  <c r="BH140" i="28"/>
  <c r="BC139" i="28"/>
  <c r="BH106" i="28"/>
  <c r="BW138" i="29"/>
  <c r="BS119" i="27"/>
  <c r="AZ106" i="28"/>
  <c r="BB151" i="27"/>
  <c r="AZ151" i="27"/>
  <c r="BH115" i="27"/>
  <c r="BP36" i="29"/>
  <c r="BI101" i="29"/>
  <c r="AZ36" i="28"/>
  <c r="BF35" i="29"/>
  <c r="BG113" i="27"/>
  <c r="BF146" i="27"/>
  <c r="BT132" i="29"/>
  <c r="BO99" i="29"/>
  <c r="BC34" i="28"/>
  <c r="BU100" i="28"/>
  <c r="BN85" i="27"/>
  <c r="BO85" i="27"/>
  <c r="BQ48" i="27"/>
  <c r="BA48" i="27"/>
  <c r="BD48" i="27"/>
  <c r="BK145" i="27"/>
  <c r="BW35" i="29"/>
  <c r="BI71" i="29"/>
  <c r="BP71" i="29"/>
  <c r="BB131" i="29"/>
  <c r="BV112" i="27"/>
  <c r="BR98" i="29"/>
  <c r="BJ145" i="27"/>
  <c r="BL98" i="29"/>
  <c r="BR46" i="27"/>
  <c r="BP69" i="29"/>
  <c r="BE45" i="27"/>
  <c r="BA45" i="27"/>
  <c r="BD69" i="28"/>
  <c r="BT32" i="28"/>
  <c r="BU110" i="27"/>
  <c r="BB110" i="27"/>
  <c r="BD142" i="27"/>
  <c r="BW129" i="28"/>
  <c r="BH128" i="29"/>
  <c r="BE30" i="28"/>
  <c r="BM66" i="29"/>
  <c r="BT29" i="29"/>
  <c r="BS29" i="29"/>
  <c r="BD66" i="28"/>
  <c r="AZ66" i="28"/>
  <c r="BJ66" i="28"/>
  <c r="BD140" i="27"/>
  <c r="BE93" i="29"/>
  <c r="BH93" i="29"/>
  <c r="BR28" i="28"/>
  <c r="BI28" i="28"/>
  <c r="BP79" i="27"/>
  <c r="BT139" i="27"/>
  <c r="BM139" i="27"/>
  <c r="BV127" i="29"/>
  <c r="BQ78" i="27"/>
  <c r="BL126" i="28"/>
  <c r="BE64" i="28"/>
  <c r="BL138" i="27"/>
  <c r="BW125" i="28"/>
  <c r="BN39" i="27"/>
  <c r="BK124" i="29"/>
  <c r="BT63" i="29"/>
  <c r="BK40" i="27"/>
  <c r="BU104" i="27"/>
  <c r="BV137" i="27"/>
  <c r="BF91" i="28"/>
  <c r="BH27" i="29"/>
  <c r="BD124" i="28"/>
  <c r="BI62" i="28"/>
  <c r="BF39" i="27"/>
  <c r="BE103" i="27"/>
  <c r="AZ136" i="27"/>
  <c r="BH26" i="29"/>
  <c r="BI26" i="29"/>
  <c r="BG89" i="28"/>
  <c r="BH88" i="29"/>
  <c r="BM59" i="29"/>
  <c r="BT86" i="28"/>
  <c r="BW34" i="27"/>
  <c r="BT22" i="28"/>
  <c r="BH31" i="27"/>
  <c r="BC141" i="29"/>
  <c r="BH154" i="27"/>
  <c r="BL141" i="28"/>
  <c r="BT141" i="28"/>
  <c r="BW141" i="28"/>
  <c r="BB141" i="28"/>
  <c r="BF107" i="29"/>
  <c r="BP107" i="29"/>
  <c r="BH120" i="27"/>
  <c r="BG107" i="28"/>
  <c r="BM138" i="28"/>
  <c r="BB138" i="28"/>
  <c r="BA138" i="28"/>
  <c r="BM118" i="27"/>
  <c r="BF118" i="27"/>
  <c r="BN106" i="29"/>
  <c r="BS139" i="29"/>
  <c r="BH138" i="28"/>
  <c r="BM150" i="27"/>
  <c r="BJ150" i="27"/>
  <c r="BO136" i="29"/>
  <c r="BA136" i="29"/>
  <c r="BB117" i="27"/>
  <c r="BU150" i="27"/>
  <c r="BO150" i="27"/>
  <c r="BF138" i="29"/>
  <c r="BP138" i="29"/>
  <c r="BW105" i="29"/>
  <c r="BW104" i="28"/>
  <c r="BG104" i="28"/>
  <c r="BG115" i="27"/>
  <c r="BC101" i="29"/>
  <c r="BJ36" i="29"/>
  <c r="BS133" i="29"/>
  <c r="BR133" i="29"/>
  <c r="BC133" i="29"/>
  <c r="BE72" i="28"/>
  <c r="BT72" i="28"/>
  <c r="BR113" i="27"/>
  <c r="BE100" i="28"/>
  <c r="BT133" i="28"/>
  <c r="BB132" i="29"/>
  <c r="BL132" i="29"/>
  <c r="BN47" i="27"/>
  <c r="BR99" i="29"/>
  <c r="BQ101" i="29"/>
  <c r="BL34" i="28"/>
  <c r="BO71" i="28"/>
  <c r="BH132" i="28"/>
  <c r="BD98" i="29"/>
  <c r="BW33" i="29"/>
  <c r="BI98" i="29"/>
  <c r="BA46" i="27"/>
  <c r="BB133" i="29"/>
  <c r="BM100" i="29"/>
  <c r="BH100" i="29"/>
  <c r="BC100" i="29"/>
  <c r="BK99" i="28"/>
  <c r="BW132" i="28"/>
  <c r="BV99" i="28"/>
  <c r="BE47" i="27"/>
  <c r="BC111" i="27"/>
  <c r="BK144" i="27"/>
  <c r="AZ131" i="28"/>
  <c r="BB98" i="28"/>
  <c r="BT131" i="28"/>
  <c r="BJ98" i="28"/>
  <c r="BW98" i="28"/>
  <c r="BP32" i="29"/>
  <c r="BP32" i="28"/>
  <c r="BQ31" i="29"/>
  <c r="BM44" i="27"/>
  <c r="BK82" i="27"/>
  <c r="BM97" i="28"/>
  <c r="BR130" i="28"/>
  <c r="BP130" i="28"/>
  <c r="BE31" i="28"/>
  <c r="BC31" i="28"/>
  <c r="BO97" i="28"/>
  <c r="BE142" i="27"/>
  <c r="BJ30" i="29"/>
  <c r="BT128" i="29"/>
  <c r="BQ128" i="29"/>
  <c r="BB30" i="28"/>
  <c r="BI29" i="29"/>
  <c r="BF93" i="29"/>
  <c r="BS93" i="29"/>
  <c r="BF30" i="28"/>
  <c r="BJ29" i="29"/>
  <c r="BU29" i="29"/>
  <c r="BV93" i="28"/>
  <c r="BK27" i="29"/>
  <c r="BW40" i="27"/>
  <c r="BO40" i="27"/>
  <c r="BF106" i="27"/>
  <c r="BT64" i="28"/>
  <c r="BT63" i="28"/>
  <c r="BJ63" i="28"/>
  <c r="BJ124" i="28"/>
  <c r="BN61" i="29"/>
  <c r="BI121" i="29"/>
  <c r="BQ37" i="27"/>
  <c r="BD25" i="28"/>
  <c r="BD36" i="27"/>
  <c r="BR120" i="28"/>
  <c r="BH35" i="27"/>
  <c r="BL22" i="29"/>
  <c r="BL21" i="29"/>
  <c r="BO76" i="27"/>
  <c r="BE25" i="28"/>
  <c r="BO103" i="27"/>
  <c r="BU123" i="28"/>
  <c r="BG89" i="29"/>
  <c r="BD37" i="27"/>
  <c r="BJ24" i="29"/>
  <c r="BC26" i="28"/>
  <c r="BD122" i="28"/>
  <c r="BE36" i="27"/>
  <c r="BV36" i="27"/>
  <c r="BA121" i="29"/>
  <c r="AZ121" i="29"/>
  <c r="BB36" i="27"/>
  <c r="BP36" i="27"/>
  <c r="BO60" i="29"/>
  <c r="BL23" i="29"/>
  <c r="BT60" i="28"/>
  <c r="AZ23" i="28"/>
  <c r="BR23" i="28"/>
  <c r="BP121" i="28"/>
  <c r="BE120" i="29"/>
  <c r="BB35" i="27"/>
  <c r="BN22" i="28"/>
  <c r="BN73" i="27"/>
  <c r="BK22" i="28"/>
  <c r="BV59" i="28"/>
  <c r="BJ59" i="28"/>
  <c r="BU22" i="28"/>
  <c r="BM133" i="27"/>
  <c r="BN120" i="28"/>
  <c r="BF87" i="28"/>
  <c r="BA34" i="27"/>
  <c r="BR86" i="29"/>
  <c r="BK21" i="29"/>
  <c r="BO58" i="28"/>
  <c r="BC21" i="28"/>
  <c r="BT21" i="28"/>
  <c r="BJ132" i="27"/>
  <c r="BC99" i="27"/>
  <c r="BK99" i="27"/>
  <c r="BU119" i="28"/>
  <c r="BJ119" i="28"/>
  <c r="BW71" i="27"/>
  <c r="BN131" i="27"/>
  <c r="BP32" i="27"/>
  <c r="BI32" i="27"/>
  <c r="BG32" i="27"/>
  <c r="BW70" i="27"/>
  <c r="BD70" i="27"/>
  <c r="BP130" i="27"/>
  <c r="BO97" i="27"/>
  <c r="BG117" i="28"/>
  <c r="BI117" i="28"/>
  <c r="BT55" i="29"/>
  <c r="BN31" i="27"/>
  <c r="BI20" i="28"/>
  <c r="BM19" i="29"/>
  <c r="BO53" i="29"/>
  <c r="BU29" i="27"/>
  <c r="BR114" i="29"/>
  <c r="BV28" i="27"/>
  <c r="BV51" i="28"/>
  <c r="BV45" i="28"/>
  <c r="BV9" i="29"/>
  <c r="BC6" i="28"/>
  <c r="BG84" i="28"/>
  <c r="BT55" i="28"/>
  <c r="BA117" i="28"/>
  <c r="BK123" i="28"/>
  <c r="BJ122" i="29"/>
  <c r="BB24" i="29"/>
  <c r="BW122" i="29"/>
  <c r="BP24" i="29"/>
  <c r="BE61" i="28"/>
  <c r="BM75" i="27"/>
  <c r="BJ24" i="28"/>
  <c r="BB61" i="28"/>
  <c r="BM135" i="27"/>
  <c r="BM36" i="27"/>
  <c r="AZ36" i="27"/>
  <c r="BR102" i="27"/>
  <c r="BI23" i="29"/>
  <c r="BO36" i="27"/>
  <c r="BU121" i="29"/>
  <c r="BW23" i="29"/>
  <c r="BU23" i="29"/>
  <c r="BF61" i="28"/>
  <c r="BD89" i="28"/>
  <c r="BS60" i="28"/>
  <c r="BK23" i="28"/>
  <c r="BA23" i="28"/>
  <c r="BL23" i="28"/>
  <c r="BS88" i="28"/>
  <c r="BN121" i="28"/>
  <c r="BV60" i="29"/>
  <c r="BJ88" i="28"/>
  <c r="BU60" i="29"/>
  <c r="BB120" i="29"/>
  <c r="BB22" i="29"/>
  <c r="AZ35" i="27"/>
  <c r="BU59" i="29"/>
  <c r="BE89" i="29"/>
  <c r="BJ89" i="29"/>
  <c r="BM122" i="29"/>
  <c r="BG22" i="28"/>
  <c r="BT88" i="28"/>
  <c r="BL121" i="28"/>
  <c r="BR36" i="27"/>
  <c r="BA36" i="27"/>
  <c r="BJ36" i="27"/>
  <c r="BA133" i="27"/>
  <c r="BP133" i="27"/>
  <c r="BR133" i="27"/>
  <c r="AZ100" i="27"/>
  <c r="BV133" i="27"/>
  <c r="BU133" i="27"/>
  <c r="BT100" i="27"/>
  <c r="BI133" i="27"/>
  <c r="BC133" i="27"/>
  <c r="BB120" i="28"/>
  <c r="BG119" i="29"/>
  <c r="BF119" i="29"/>
  <c r="BT34" i="27"/>
  <c r="BP34" i="27"/>
  <c r="BP58" i="29"/>
  <c r="BA21" i="29"/>
  <c r="BI34" i="27"/>
  <c r="BK86" i="29"/>
  <c r="BG100" i="27"/>
  <c r="BQ100" i="27"/>
  <c r="BI21" i="29"/>
  <c r="BS58" i="28"/>
  <c r="BT72" i="27"/>
  <c r="BM132" i="27"/>
  <c r="BD86" i="28"/>
  <c r="BM20" i="28"/>
  <c r="BI57" i="28"/>
  <c r="BE118" i="28"/>
  <c r="BJ32" i="27"/>
  <c r="BV32" i="27"/>
  <c r="BI97" i="27"/>
  <c r="BR55" i="28"/>
  <c r="BT81" i="28"/>
  <c r="BS66" i="27"/>
  <c r="BS14" i="29"/>
  <c r="BN49" i="28"/>
  <c r="BT82" i="29"/>
  <c r="BI17" i="28"/>
  <c r="BN19" i="28"/>
  <c r="BU18" i="29"/>
  <c r="BM16" i="29"/>
  <c r="BM81" i="29"/>
  <c r="BA114" i="29"/>
  <c r="BG16" i="29"/>
  <c r="BL16" i="29"/>
  <c r="BI81" i="29"/>
  <c r="BI29" i="27"/>
  <c r="BL16" i="28"/>
  <c r="BK30" i="27"/>
  <c r="BG67" i="27"/>
  <c r="BC15" i="29"/>
  <c r="BU66" i="27"/>
  <c r="BC27" i="27"/>
  <c r="AZ14" i="28"/>
  <c r="BB14" i="28"/>
  <c r="BW65" i="27"/>
  <c r="BW13" i="29"/>
  <c r="AZ15" i="28"/>
  <c r="BB91" i="27"/>
  <c r="BA12" i="29"/>
  <c r="BR50" i="28"/>
  <c r="BK8" i="29"/>
  <c r="BU7" i="29"/>
  <c r="BD20" i="27"/>
  <c r="BI58" i="27"/>
  <c r="BB20" i="27"/>
  <c r="BH6" i="28"/>
  <c r="BR56" i="27"/>
  <c r="BI7" i="28"/>
  <c r="BS83" i="28"/>
  <c r="BC55" i="29"/>
  <c r="BJ115" i="29"/>
  <c r="BS54" i="28"/>
  <c r="BF54" i="28"/>
  <c r="BR31" i="27"/>
  <c r="BW31" i="27"/>
  <c r="BV68" i="27"/>
  <c r="AZ16" i="29"/>
  <c r="BB114" i="29"/>
  <c r="BV29" i="27"/>
  <c r="BT29" i="27"/>
  <c r="BO114" i="29"/>
  <c r="BB81" i="29"/>
  <c r="BA67" i="27"/>
  <c r="BO114" i="28"/>
  <c r="BA80" i="29"/>
  <c r="BC52" i="29"/>
  <c r="BF16" i="29"/>
  <c r="BK16" i="29"/>
  <c r="BJ16" i="29"/>
  <c r="BR52" i="29"/>
  <c r="BS93" i="27"/>
  <c r="BF93" i="27"/>
  <c r="BM112" i="29"/>
  <c r="BO79" i="29"/>
  <c r="BW93" i="27"/>
  <c r="BT26" i="27"/>
  <c r="BV50" i="28"/>
  <c r="BU50" i="28"/>
  <c r="BV91" i="27"/>
  <c r="BK12" i="28"/>
  <c r="BJ13" i="29"/>
  <c r="BG13" i="29"/>
  <c r="BC90" i="27"/>
  <c r="BI24" i="27"/>
  <c r="BW10" i="29"/>
  <c r="BQ10" i="29"/>
  <c r="BD9" i="28"/>
  <c r="BB8" i="29"/>
  <c r="BQ45" i="28"/>
  <c r="BC8" i="28"/>
  <c r="BK7" i="29"/>
  <c r="BT44" i="29"/>
  <c r="BP7" i="29"/>
  <c r="BW20" i="27"/>
  <c r="BW45" i="28"/>
  <c r="BR57" i="27"/>
  <c r="BK43" i="28"/>
  <c r="BR45" i="29"/>
  <c r="BM44" i="29"/>
  <c r="BV19" i="27"/>
  <c r="BQ6" i="29"/>
  <c r="BE83" i="28"/>
  <c r="BK83" i="28"/>
  <c r="BH129" i="27"/>
  <c r="BU54" i="29"/>
  <c r="BW55" i="28"/>
  <c r="BO17" i="28"/>
  <c r="BF82" i="28"/>
  <c r="BP16" i="29"/>
  <c r="BC29" i="27"/>
  <c r="BV114" i="29"/>
  <c r="BQ16" i="28"/>
  <c r="BG127" i="27"/>
  <c r="BV81" i="28"/>
  <c r="BH81" i="28"/>
  <c r="BD80" i="29"/>
  <c r="BJ15" i="29"/>
  <c r="BD113" i="29"/>
  <c r="BP15" i="29"/>
  <c r="BQ15" i="29"/>
  <c r="BL15" i="29"/>
  <c r="BN52" i="28"/>
  <c r="BA126" i="27"/>
  <c r="BL80" i="28"/>
  <c r="BD79" i="29"/>
  <c r="BI14" i="28"/>
  <c r="BE112" i="28"/>
  <c r="BP26" i="27"/>
  <c r="BK50" i="28"/>
  <c r="BD78" i="28"/>
  <c r="BK63" i="27"/>
  <c r="BG11" i="29"/>
  <c r="BN11" i="28"/>
  <c r="BE11" i="28"/>
  <c r="BI13" i="28"/>
  <c r="BB13" i="28"/>
  <c r="BN12" i="28"/>
  <c r="BM11" i="29"/>
  <c r="BK11" i="28"/>
  <c r="BB11" i="28"/>
  <c r="BV10" i="29"/>
  <c r="BP45" i="29"/>
  <c r="BN7" i="29"/>
  <c r="BC7" i="29"/>
  <c r="BS20" i="27"/>
  <c r="BV7" i="28"/>
  <c r="BH9" i="28"/>
  <c r="BD8" i="29"/>
  <c r="BU8" i="29"/>
  <c r="BW7" i="28"/>
  <c r="BF19" i="27"/>
  <c r="BG6" i="29"/>
  <c r="BF6" i="28"/>
  <c r="BC43" i="28"/>
  <c r="BP120" i="27"/>
  <c r="BG73" i="29"/>
  <c r="BP100" i="29"/>
  <c r="BO100" i="29"/>
  <c r="BG24" i="29"/>
  <c r="BV88" i="28"/>
  <c r="BN36" i="27"/>
  <c r="BT154" i="27"/>
  <c r="BC141" i="28"/>
  <c r="BF141" i="28"/>
  <c r="BR140" i="29"/>
  <c r="BH107" i="29"/>
  <c r="BW140" i="29"/>
  <c r="BI107" i="29"/>
  <c r="BR107" i="29"/>
  <c r="BP141" i="28"/>
  <c r="BQ139" i="29"/>
  <c r="AZ139" i="29"/>
  <c r="BP139" i="29"/>
  <c r="BT106" i="29"/>
  <c r="BW106" i="28"/>
  <c r="BM139" i="28"/>
  <c r="BB139" i="28"/>
  <c r="BJ139" i="28"/>
  <c r="BP139" i="28"/>
  <c r="BQ105" i="29"/>
  <c r="BJ105" i="29"/>
  <c r="BT118" i="27"/>
  <c r="BS118" i="27"/>
  <c r="BJ151" i="27"/>
  <c r="BI105" i="28"/>
  <c r="BL137" i="29"/>
  <c r="BI118" i="27"/>
  <c r="BK136" i="29"/>
  <c r="BD103" i="29"/>
  <c r="BP103" i="29"/>
  <c r="BT149" i="27"/>
  <c r="BD116" i="27"/>
  <c r="BM149" i="27"/>
  <c r="BU149" i="27"/>
  <c r="BH116" i="27"/>
  <c r="BW149" i="27"/>
  <c r="BV149" i="27"/>
  <c r="BR102" i="29"/>
  <c r="AZ102" i="29"/>
  <c r="BU148" i="27"/>
  <c r="BF148" i="27"/>
  <c r="BG36" i="29"/>
  <c r="BI36" i="29"/>
  <c r="BC35" i="29"/>
  <c r="BI48" i="27"/>
  <c r="BT133" i="29"/>
  <c r="BH72" i="29"/>
  <c r="BA132" i="28"/>
  <c r="BP132" i="28"/>
  <c r="BQ99" i="28"/>
  <c r="BK84" i="27"/>
  <c r="BU35" i="28"/>
  <c r="BH98" i="28"/>
  <c r="BA26" i="29"/>
  <c r="BH141" i="29"/>
  <c r="BG154" i="27"/>
  <c r="BA73" i="29"/>
  <c r="BP148" i="27"/>
  <c r="BR73" i="29"/>
  <c r="BH36" i="29"/>
  <c r="BP73" i="28"/>
  <c r="BI135" i="28"/>
  <c r="BV135" i="28"/>
  <c r="BK48" i="27"/>
  <c r="BQ100" i="29"/>
  <c r="BI100" i="29"/>
  <c r="BW72" i="28"/>
  <c r="AZ85" i="27"/>
  <c r="BN99" i="29"/>
  <c r="BE97" i="28"/>
  <c r="BJ140" i="29"/>
  <c r="AZ107" i="29"/>
  <c r="BW107" i="29"/>
  <c r="BH153" i="27"/>
  <c r="BG153" i="27"/>
  <c r="BG106" i="29"/>
  <c r="BG139" i="29"/>
  <c r="BA139" i="29"/>
  <c r="BD106" i="29"/>
  <c r="BN119" i="27"/>
  <c r="BO119" i="27"/>
  <c r="BC106" i="28"/>
  <c r="BF106" i="28"/>
  <c r="BH139" i="28"/>
  <c r="BO138" i="29"/>
  <c r="BB118" i="27"/>
  <c r="BS151" i="27"/>
  <c r="BF138" i="28"/>
  <c r="BJ138" i="28"/>
  <c r="BE105" i="28"/>
  <c r="BT137" i="29"/>
  <c r="BM103" i="29"/>
  <c r="AZ103" i="29"/>
  <c r="BI103" i="29"/>
  <c r="BM102" i="29"/>
  <c r="BV102" i="29"/>
  <c r="BB102" i="29"/>
  <c r="BR135" i="29"/>
  <c r="BI102" i="29"/>
  <c r="BO135" i="29"/>
  <c r="BT115" i="27"/>
  <c r="BB135" i="28"/>
  <c r="BP102" i="28"/>
  <c r="BD135" i="28"/>
  <c r="BS135" i="28"/>
  <c r="BC134" i="29"/>
  <c r="BB115" i="27"/>
  <c r="BK134" i="29"/>
  <c r="BN148" i="27"/>
  <c r="BW36" i="29"/>
  <c r="BD73" i="29"/>
  <c r="BQ136" i="29"/>
  <c r="BQ103" i="29"/>
  <c r="AZ102" i="28"/>
  <c r="BC73" i="28"/>
  <c r="BC36" i="28"/>
  <c r="BQ36" i="28"/>
  <c r="BI147" i="27"/>
  <c r="BH147" i="27"/>
  <c r="BQ114" i="27"/>
  <c r="BE147" i="27"/>
  <c r="BC101" i="28"/>
  <c r="BW134" i="28"/>
  <c r="BH134" i="28"/>
  <c r="BV36" i="29"/>
  <c r="BB35" i="29"/>
  <c r="BM35" i="29"/>
  <c r="BU133" i="29"/>
  <c r="BP133" i="29"/>
  <c r="BG72" i="29"/>
  <c r="BA35" i="29"/>
  <c r="BC72" i="29"/>
  <c r="BN72" i="29"/>
  <c r="BK35" i="28"/>
  <c r="AZ35" i="28"/>
  <c r="BA72" i="28"/>
  <c r="BF35" i="28"/>
  <c r="BG146" i="27"/>
  <c r="BW146" i="27"/>
  <c r="BL146" i="27"/>
  <c r="BU133" i="28"/>
  <c r="BR71" i="29"/>
  <c r="BT34" i="29"/>
  <c r="BV47" i="27"/>
  <c r="BP34" i="29"/>
  <c r="BI85" i="27"/>
  <c r="BI34" i="28"/>
  <c r="BO100" i="28"/>
  <c r="BB71" i="28"/>
  <c r="BP34" i="28"/>
  <c r="BC48" i="27"/>
  <c r="BR132" i="28"/>
  <c r="BG99" i="28"/>
  <c r="AZ99" i="28"/>
  <c r="BU33" i="29"/>
  <c r="AZ70" i="29"/>
  <c r="BI70" i="29"/>
  <c r="BT33" i="29"/>
  <c r="BW84" i="27"/>
  <c r="BE70" i="28"/>
  <c r="BA70" i="28"/>
  <c r="BR84" i="27"/>
  <c r="BM70" i="28"/>
  <c r="BA111" i="27"/>
  <c r="BL111" i="27"/>
  <c r="BC98" i="28"/>
  <c r="BJ131" i="28"/>
  <c r="BW34" i="29"/>
  <c r="BF34" i="29"/>
  <c r="BT69" i="29"/>
  <c r="BC69" i="28"/>
  <c r="BW32" i="28"/>
  <c r="BW46" i="27"/>
  <c r="BQ96" i="29"/>
  <c r="BR31" i="28"/>
  <c r="BV33" i="28"/>
  <c r="BR108" i="27"/>
  <c r="BW66" i="28"/>
  <c r="BD26" i="29"/>
  <c r="BT25" i="29"/>
  <c r="BH25" i="29"/>
  <c r="BL75" i="27"/>
  <c r="BR154" i="27"/>
  <c r="BP154" i="27"/>
  <c r="BD141" i="28"/>
  <c r="BM141" i="28"/>
  <c r="BN141" i="28"/>
  <c r="BC140" i="29"/>
  <c r="BO107" i="29"/>
  <c r="BF120" i="27"/>
  <c r="BI153" i="27"/>
  <c r="BE153" i="27"/>
  <c r="BS140" i="28"/>
  <c r="BD107" i="28"/>
  <c r="BK140" i="28"/>
  <c r="BQ106" i="29"/>
  <c r="BJ139" i="29"/>
  <c r="BB106" i="29"/>
  <c r="BE106" i="29"/>
  <c r="BU152" i="27"/>
  <c r="BU106" i="28"/>
  <c r="BM105" i="29"/>
  <c r="BG105" i="29"/>
  <c r="BP105" i="29"/>
  <c r="BW151" i="27"/>
  <c r="BT105" i="28"/>
  <c r="BW105" i="28"/>
  <c r="BK104" i="29"/>
  <c r="BJ137" i="29"/>
  <c r="BV104" i="29"/>
  <c r="BU104" i="29"/>
  <c r="BV137" i="29"/>
  <c r="BT104" i="29"/>
  <c r="BI150" i="27"/>
  <c r="BE150" i="27"/>
  <c r="BD150" i="27"/>
  <c r="BB150" i="27"/>
  <c r="BQ117" i="27"/>
  <c r="BE117" i="27"/>
  <c r="AZ150" i="27"/>
  <c r="BH117" i="27"/>
  <c r="BT137" i="28"/>
  <c r="BQ104" i="28"/>
  <c r="BM136" i="29"/>
  <c r="BR136" i="29"/>
  <c r="BO103" i="29"/>
  <c r="BR103" i="29"/>
  <c r="BO116" i="27"/>
  <c r="BJ136" i="28"/>
  <c r="BJ102" i="29"/>
  <c r="BU135" i="29"/>
  <c r="BK102" i="29"/>
  <c r="BE102" i="29"/>
  <c r="BC102" i="29"/>
  <c r="BL102" i="29"/>
  <c r="BM135" i="29"/>
  <c r="BL115" i="27"/>
  <c r="BV115" i="27"/>
  <c r="BN115" i="27"/>
  <c r="BK135" i="28"/>
  <c r="BQ102" i="28"/>
  <c r="BL135" i="28"/>
  <c r="BC135" i="28"/>
  <c r="BC102" i="28"/>
  <c r="BW102" i="28"/>
  <c r="BM135" i="28"/>
  <c r="BG102" i="28"/>
  <c r="BE36" i="29"/>
  <c r="BF73" i="29"/>
  <c r="BH49" i="27"/>
  <c r="BG36" i="28"/>
  <c r="BK36" i="28"/>
  <c r="BF147" i="27"/>
  <c r="BT147" i="27"/>
  <c r="BK114" i="27"/>
  <c r="BG114" i="27"/>
  <c r="BA147" i="27"/>
  <c r="BN101" i="28"/>
  <c r="BU134" i="28"/>
  <c r="BD36" i="29"/>
  <c r="BR101" i="28"/>
  <c r="BD134" i="28"/>
  <c r="BI101" i="28"/>
  <c r="BL35" i="29"/>
  <c r="BJ100" i="29"/>
  <c r="BJ48" i="27"/>
  <c r="BV48" i="27"/>
  <c r="BR72" i="29"/>
  <c r="BP35" i="29"/>
  <c r="BN48" i="27"/>
  <c r="BO72" i="29"/>
  <c r="BG135" i="29"/>
  <c r="BF102" i="29"/>
  <c r="BU86" i="27"/>
  <c r="BP35" i="28"/>
  <c r="BT134" i="28"/>
  <c r="BR86" i="27"/>
  <c r="BG86" i="27"/>
  <c r="BW35" i="28"/>
  <c r="BQ113" i="27"/>
  <c r="BO113" i="27"/>
  <c r="BQ146" i="27"/>
  <c r="BA113" i="27"/>
  <c r="BU146" i="27"/>
  <c r="BV113" i="27"/>
  <c r="BL36" i="28"/>
  <c r="BW36" i="28"/>
  <c r="BE133" i="28"/>
  <c r="BS100" i="28"/>
  <c r="BP72" i="29"/>
  <c r="BL72" i="29"/>
  <c r="BO133" i="28"/>
  <c r="BF100" i="28"/>
  <c r="BS47" i="27"/>
  <c r="BW47" i="27"/>
  <c r="BP47" i="27"/>
  <c r="BH47" i="27"/>
  <c r="BV71" i="28"/>
  <c r="BI71" i="28"/>
  <c r="BM34" i="28"/>
  <c r="BD71" i="28"/>
  <c r="BO33" i="29"/>
  <c r="BO70" i="29"/>
  <c r="BN70" i="29"/>
  <c r="BP98" i="29"/>
  <c r="BE33" i="29"/>
  <c r="BT98" i="29"/>
  <c r="BH32" i="28"/>
  <c r="BK98" i="28"/>
  <c r="BP98" i="28"/>
  <c r="BG83" i="27"/>
  <c r="BQ69" i="28"/>
  <c r="BN32" i="28"/>
  <c r="BP96" i="29"/>
  <c r="BW98" i="29"/>
  <c r="BB68" i="28"/>
  <c r="BJ144" i="27"/>
  <c r="BR144" i="27"/>
  <c r="BL83" i="27"/>
  <c r="BU46" i="27"/>
  <c r="BW110" i="27"/>
  <c r="BK110" i="27"/>
  <c r="BG34" i="28"/>
  <c r="BH69" i="28"/>
  <c r="BQ97" i="28"/>
  <c r="BC97" i="28"/>
  <c r="BO27" i="29"/>
  <c r="BV26" i="28"/>
  <c r="AZ77" i="27"/>
  <c r="BT24" i="29"/>
  <c r="BI24" i="29"/>
  <c r="BD60" i="28"/>
  <c r="BB60" i="28"/>
  <c r="BC47" i="27"/>
  <c r="BQ34" i="29"/>
  <c r="BL47" i="27"/>
  <c r="BJ47" i="27"/>
  <c r="BG71" i="29"/>
  <c r="BC99" i="29"/>
  <c r="BR71" i="28"/>
  <c r="BW71" i="28"/>
  <c r="BJ85" i="27"/>
  <c r="BO34" i="28"/>
  <c r="BS71" i="28"/>
  <c r="AZ34" i="28"/>
  <c r="BD70" i="29"/>
  <c r="BJ131" i="29"/>
  <c r="BO98" i="29"/>
  <c r="BJ46" i="27"/>
  <c r="BC33" i="29"/>
  <c r="BG98" i="29"/>
  <c r="AZ46" i="27"/>
  <c r="BB46" i="27"/>
  <c r="BS33" i="29"/>
  <c r="BH70" i="29"/>
  <c r="BQ98" i="29"/>
  <c r="BC46" i="27"/>
  <c r="BM131" i="29"/>
  <c r="BH46" i="27"/>
  <c r="BU33" i="28"/>
  <c r="BD70" i="28"/>
  <c r="BM144" i="27"/>
  <c r="BT144" i="27"/>
  <c r="BH111" i="27"/>
  <c r="BU98" i="28"/>
  <c r="BH131" i="28"/>
  <c r="BU32" i="29"/>
  <c r="BV69" i="29"/>
  <c r="BS130" i="29"/>
  <c r="BQ69" i="29"/>
  <c r="BK69" i="29"/>
  <c r="BU45" i="27"/>
  <c r="BI32" i="28"/>
  <c r="BA83" i="27"/>
  <c r="BS69" i="28"/>
  <c r="AZ69" i="28"/>
  <c r="BR143" i="27"/>
  <c r="BH130" i="28"/>
  <c r="BH97" i="28"/>
  <c r="BW143" i="27"/>
  <c r="BH96" i="29"/>
  <c r="BU129" i="29"/>
  <c r="BF129" i="29"/>
  <c r="BO44" i="27"/>
  <c r="BT44" i="27"/>
  <c r="BJ82" i="27"/>
  <c r="AZ82" i="27"/>
  <c r="BE68" i="28"/>
  <c r="BK129" i="28"/>
  <c r="BG30" i="29"/>
  <c r="BP81" i="27"/>
  <c r="BI127" i="29"/>
  <c r="BS28" i="29"/>
  <c r="BL65" i="28"/>
  <c r="BE26" i="28"/>
  <c r="BK62" i="28"/>
  <c r="BO61" i="29"/>
  <c r="BD89" i="29"/>
  <c r="BM121" i="29"/>
  <c r="BE60" i="29"/>
  <c r="BV109" i="27"/>
  <c r="BT142" i="27"/>
  <c r="BH96" i="28"/>
  <c r="BT43" i="27"/>
  <c r="BM128" i="29"/>
  <c r="BP30" i="29"/>
  <c r="BK95" i="29"/>
  <c r="BK30" i="29"/>
  <c r="BR30" i="28"/>
  <c r="BT95" i="28"/>
  <c r="BE29" i="29"/>
  <c r="BH66" i="28"/>
  <c r="BN140" i="27"/>
  <c r="BV107" i="27"/>
  <c r="BT66" i="29"/>
  <c r="BI94" i="28"/>
  <c r="BO28" i="29"/>
  <c r="BE126" i="29"/>
  <c r="BI41" i="27"/>
  <c r="BN28" i="29"/>
  <c r="BM41" i="27"/>
  <c r="BC128" i="29"/>
  <c r="BQ28" i="28"/>
  <c r="BM28" i="28"/>
  <c r="BV28" i="28"/>
  <c r="AZ126" i="28"/>
  <c r="BT27" i="29"/>
  <c r="BE92" i="29"/>
  <c r="AZ92" i="29"/>
  <c r="BH27" i="28"/>
  <c r="BF64" i="28"/>
  <c r="BJ27" i="28"/>
  <c r="BK28" i="29"/>
  <c r="BG124" i="29"/>
  <c r="BR91" i="29"/>
  <c r="BP39" i="27"/>
  <c r="BF138" i="27"/>
  <c r="BJ26" i="29"/>
  <c r="BA63" i="28"/>
  <c r="BF125" i="28"/>
  <c r="BH26" i="28"/>
  <c r="BW28" i="28"/>
  <c r="BV27" i="29"/>
  <c r="BQ27" i="29"/>
  <c r="BG62" i="29"/>
  <c r="BU123" i="29"/>
  <c r="BS123" i="29"/>
  <c r="AZ38" i="27"/>
  <c r="BP38" i="27"/>
  <c r="BV62" i="29"/>
  <c r="BM25" i="28"/>
  <c r="AZ25" i="28"/>
  <c r="BA27" i="28"/>
  <c r="BP27" i="28"/>
  <c r="BW26" i="29"/>
  <c r="BF26" i="29"/>
  <c r="BB26" i="29"/>
  <c r="BL90" i="28"/>
  <c r="BP62" i="29"/>
  <c r="BQ89" i="29"/>
  <c r="BG37" i="27"/>
  <c r="BJ75" i="27"/>
  <c r="BQ75" i="27"/>
  <c r="BW26" i="28"/>
  <c r="BR25" i="29"/>
  <c r="BU25" i="29"/>
  <c r="BD25" i="29"/>
  <c r="BR89" i="28"/>
  <c r="BP121" i="29"/>
  <c r="BF23" i="29"/>
  <c r="BD88" i="29"/>
  <c r="BR74" i="27"/>
  <c r="BJ74" i="27"/>
  <c r="BA121" i="28"/>
  <c r="BH100" i="27"/>
  <c r="BJ31" i="27"/>
  <c r="BB16" i="29"/>
  <c r="BO16" i="29"/>
  <c r="BV29" i="29"/>
  <c r="BO66" i="28"/>
  <c r="BU80" i="27"/>
  <c r="BC29" i="28"/>
  <c r="BH65" i="28"/>
  <c r="BC65" i="28"/>
  <c r="BO28" i="28"/>
  <c r="BS106" i="27"/>
  <c r="BD29" i="29"/>
  <c r="BJ40" i="27"/>
  <c r="BH40" i="27"/>
  <c r="BE125" i="29"/>
  <c r="BV92" i="29"/>
  <c r="BO92" i="28"/>
  <c r="BM92" i="28"/>
  <c r="BB92" i="28"/>
  <c r="BQ125" i="28"/>
  <c r="AZ26" i="29"/>
  <c r="BS77" i="27"/>
  <c r="BM25" i="29"/>
  <c r="BU38" i="27"/>
  <c r="AZ25" i="29"/>
  <c r="BT76" i="27"/>
  <c r="BP76" i="27"/>
  <c r="BJ76" i="27"/>
  <c r="BI76" i="27"/>
  <c r="BB122" i="29"/>
  <c r="BK24" i="29"/>
  <c r="BU24" i="29"/>
  <c r="BT89" i="29"/>
  <c r="BF37" i="27"/>
  <c r="BR61" i="28"/>
  <c r="AZ24" i="28"/>
  <c r="BL24" i="28"/>
  <c r="BQ121" i="29"/>
  <c r="BW60" i="29"/>
  <c r="AZ74" i="27"/>
  <c r="BV60" i="28"/>
  <c r="BB88" i="28"/>
  <c r="AZ88" i="28"/>
  <c r="BG59" i="29"/>
  <c r="BF24" i="28"/>
  <c r="BB87" i="28"/>
  <c r="BJ22" i="29"/>
  <c r="BW54" i="28"/>
  <c r="BI82" i="27"/>
  <c r="BS31" i="28"/>
  <c r="BI142" i="27"/>
  <c r="BO142" i="27"/>
  <c r="BO109" i="27"/>
  <c r="BA96" i="28"/>
  <c r="BB96" i="28"/>
  <c r="BG129" i="28"/>
  <c r="BH32" i="29"/>
  <c r="BI32" i="29"/>
  <c r="BT129" i="28"/>
  <c r="BM96" i="28"/>
  <c r="BD129" i="28"/>
  <c r="BD68" i="29"/>
  <c r="BD96" i="28"/>
  <c r="BD67" i="29"/>
  <c r="BS67" i="29"/>
  <c r="BQ67" i="28"/>
  <c r="BR67" i="28"/>
  <c r="AZ67" i="28"/>
  <c r="BD30" i="28"/>
  <c r="BL29" i="29"/>
  <c r="BL66" i="28"/>
  <c r="BH94" i="28"/>
  <c r="BT30" i="29"/>
  <c r="BR41" i="27"/>
  <c r="BF41" i="27"/>
  <c r="BF28" i="28"/>
  <c r="BM65" i="28"/>
  <c r="BK139" i="27"/>
  <c r="BC30" i="28"/>
  <c r="BD27" i="29"/>
  <c r="BI27" i="28"/>
  <c r="BR65" i="28"/>
  <c r="BK78" i="27"/>
  <c r="BB93" i="28"/>
  <c r="BC93" i="28"/>
  <c r="BW126" i="28"/>
  <c r="BM126" i="28"/>
  <c r="BQ27" i="28"/>
  <c r="BT78" i="27"/>
  <c r="BN41" i="27"/>
  <c r="BD78" i="27"/>
  <c r="BH105" i="27"/>
  <c r="BM28" i="29"/>
  <c r="BS138" i="27"/>
  <c r="BN91" i="29"/>
  <c r="BM124" i="29"/>
  <c r="AZ91" i="29"/>
  <c r="BL77" i="27"/>
  <c r="BG64" i="28"/>
  <c r="BU77" i="27"/>
  <c r="BA26" i="28"/>
  <c r="BP27" i="29"/>
  <c r="BL25" i="29"/>
  <c r="BO38" i="27"/>
  <c r="BV25" i="29"/>
  <c r="AZ62" i="29"/>
  <c r="BS92" i="29"/>
  <c r="BQ92" i="29"/>
  <c r="BI125" i="29"/>
  <c r="BJ92" i="29"/>
  <c r="BS124" i="28"/>
  <c r="BU124" i="28"/>
  <c r="BF62" i="28"/>
  <c r="BO124" i="28"/>
  <c r="BN25" i="28"/>
  <c r="BW124" i="28"/>
  <c r="BF76" i="27"/>
  <c r="BM136" i="27"/>
  <c r="BS89" i="29"/>
  <c r="BI122" i="29"/>
  <c r="BU89" i="29"/>
  <c r="BP122" i="29"/>
  <c r="BQ103" i="27"/>
  <c r="BO136" i="27"/>
  <c r="BA124" i="29"/>
  <c r="BB124" i="29"/>
  <c r="BV90" i="28"/>
  <c r="BR123" i="28"/>
  <c r="BD62" i="28"/>
  <c r="BS24" i="28"/>
  <c r="BN90" i="28"/>
  <c r="BB90" i="28"/>
  <c r="AZ123" i="28"/>
  <c r="BE75" i="27"/>
  <c r="BC75" i="27"/>
  <c r="BC102" i="27"/>
  <c r="BA102" i="27"/>
  <c r="BI102" i="27"/>
  <c r="BO102" i="27"/>
  <c r="BM23" i="29"/>
  <c r="BI36" i="27"/>
  <c r="BH121" i="29"/>
  <c r="BD60" i="29"/>
  <c r="BC23" i="29"/>
  <c r="BK36" i="27"/>
  <c r="BE90" i="29"/>
  <c r="BL90" i="29"/>
  <c r="BP123" i="29"/>
  <c r="BA90" i="29"/>
  <c r="BO74" i="27"/>
  <c r="BG74" i="27"/>
  <c r="BJ122" i="28"/>
  <c r="BU60" i="28"/>
  <c r="BP134" i="27"/>
  <c r="BH134" i="27"/>
  <c r="BG134" i="27"/>
  <c r="BG121" i="28"/>
  <c r="BR88" i="28"/>
  <c r="BD59" i="29"/>
  <c r="BE73" i="27"/>
  <c r="BF22" i="28"/>
  <c r="BK87" i="28"/>
  <c r="BT119" i="29"/>
  <c r="BG34" i="27"/>
  <c r="BN58" i="28"/>
  <c r="BV57" i="29"/>
  <c r="BH32" i="27"/>
  <c r="BO33" i="27"/>
  <c r="BE33" i="27"/>
  <c r="BJ97" i="27"/>
  <c r="BV17" i="29"/>
  <c r="BI119" i="28"/>
  <c r="BO20" i="29"/>
  <c r="BF132" i="27"/>
  <c r="BW132" i="27"/>
  <c r="BC33" i="27"/>
  <c r="BU57" i="28"/>
  <c r="BL119" i="28"/>
  <c r="AZ119" i="28"/>
  <c r="BD118" i="28"/>
  <c r="BO21" i="29"/>
  <c r="BV118" i="28"/>
  <c r="BS32" i="27"/>
  <c r="BI70" i="27"/>
  <c r="BK70" i="27"/>
  <c r="BP70" i="27"/>
  <c r="BA97" i="27"/>
  <c r="BQ97" i="27"/>
  <c r="BW130" i="27"/>
  <c r="BP21" i="28"/>
  <c r="BU21" i="28"/>
  <c r="BD117" i="28"/>
  <c r="BO84" i="28"/>
  <c r="BF56" i="29"/>
  <c r="BR117" i="28"/>
  <c r="BL20" i="29"/>
  <c r="BA116" i="29"/>
  <c r="BM31" i="27"/>
  <c r="BV18" i="29"/>
  <c r="BP55" i="29"/>
  <c r="BL31" i="27"/>
  <c r="BU31" i="27"/>
  <c r="BO69" i="27"/>
  <c r="BS55" i="28"/>
  <c r="AZ96" i="27"/>
  <c r="BU116" i="28"/>
  <c r="BP30" i="27"/>
  <c r="BE54" i="29"/>
  <c r="BE115" i="29"/>
  <c r="BE96" i="27"/>
  <c r="BU17" i="29"/>
  <c r="BD115" i="29"/>
  <c r="BK117" i="29"/>
  <c r="BP117" i="29"/>
  <c r="BW84" i="29"/>
  <c r="BE117" i="29"/>
  <c r="BF117" i="29"/>
  <c r="BT117" i="29"/>
  <c r="BC84" i="29"/>
  <c r="BO116" i="28"/>
  <c r="BI68" i="27"/>
  <c r="BE54" i="28"/>
  <c r="BM83" i="28"/>
  <c r="BB55" i="28"/>
  <c r="BG53" i="29"/>
  <c r="BR95" i="27"/>
  <c r="BB128" i="27"/>
  <c r="BG83" i="29"/>
  <c r="BQ116" i="29"/>
  <c r="BS83" i="29"/>
  <c r="BJ116" i="29"/>
  <c r="BL116" i="29"/>
  <c r="BF115" i="28"/>
  <c r="BW67" i="27"/>
  <c r="BQ82" i="28"/>
  <c r="BU82" i="28"/>
  <c r="BE53" i="28"/>
  <c r="BA115" i="28"/>
  <c r="BC54" i="28"/>
  <c r="BK82" i="28"/>
  <c r="BJ115" i="28"/>
  <c r="BS82" i="28"/>
  <c r="BB82" i="28"/>
  <c r="BE67" i="27"/>
  <c r="BJ67" i="27"/>
  <c r="BU67" i="27"/>
  <c r="BP67" i="27"/>
  <c r="BB18" i="28"/>
  <c r="BE18" i="28"/>
  <c r="BD53" i="29"/>
  <c r="BC81" i="28"/>
  <c r="BN17" i="29"/>
  <c r="BT17" i="29"/>
  <c r="BQ127" i="27"/>
  <c r="BL15" i="28"/>
  <c r="BB27" i="27"/>
  <c r="BA112" i="28"/>
  <c r="BG111" i="29"/>
  <c r="BG47" i="28"/>
  <c r="BM10" i="28"/>
  <c r="BL11" i="28"/>
  <c r="BV8" i="29"/>
  <c r="BW8" i="29"/>
  <c r="BT57" i="27"/>
  <c r="BB6" i="29"/>
  <c r="BO59" i="28"/>
  <c r="BD21" i="28"/>
  <c r="BA21" i="28"/>
  <c r="BU35" i="27"/>
  <c r="BT35" i="27"/>
  <c r="BB23" i="28"/>
  <c r="BP22" i="29"/>
  <c r="BM22" i="29"/>
  <c r="BR86" i="28"/>
  <c r="BN57" i="29"/>
  <c r="BN57" i="28"/>
  <c r="BB20" i="28"/>
  <c r="BT71" i="27"/>
  <c r="BJ131" i="27"/>
  <c r="BM131" i="27"/>
  <c r="BH22" i="28"/>
  <c r="BC85" i="28"/>
  <c r="BU32" i="27"/>
  <c r="BO56" i="28"/>
  <c r="BJ130" i="27"/>
  <c r="BR130" i="27"/>
  <c r="BK18" i="29"/>
  <c r="BH18" i="29"/>
  <c r="BI85" i="29"/>
  <c r="BC69" i="27"/>
  <c r="BI55" i="28"/>
  <c r="BF69" i="27"/>
  <c r="BK18" i="28"/>
  <c r="BV18" i="28"/>
  <c r="BU18" i="28"/>
  <c r="BF32" i="27"/>
  <c r="BH96" i="27"/>
  <c r="BR19" i="29"/>
  <c r="BI19" i="29"/>
  <c r="BW19" i="29"/>
  <c r="BC83" i="28"/>
  <c r="BD17" i="29"/>
  <c r="BH17" i="29"/>
  <c r="BO54" i="29"/>
  <c r="BM115" i="28"/>
  <c r="BB53" i="29"/>
  <c r="BE94" i="27"/>
  <c r="BV115" i="29"/>
  <c r="BO15" i="28"/>
  <c r="BU114" i="28"/>
  <c r="BB29" i="27"/>
  <c r="BW126" i="27"/>
  <c r="BM17" i="28"/>
  <c r="BN17" i="28"/>
  <c r="AZ17" i="28"/>
  <c r="BB113" i="28"/>
  <c r="BO65" i="27"/>
  <c r="BO61" i="27"/>
  <c r="BB9" i="29"/>
  <c r="BG19" i="27"/>
  <c r="AZ43" i="28"/>
  <c r="BV34" i="27"/>
  <c r="BI72" i="27"/>
  <c r="BS72" i="27"/>
  <c r="BH20" i="29"/>
  <c r="BA33" i="27"/>
  <c r="BH33" i="27"/>
  <c r="BG71" i="27"/>
  <c r="BN20" i="28"/>
  <c r="BC71" i="27"/>
  <c r="BF131" i="27"/>
  <c r="BW85" i="28"/>
  <c r="BW118" i="28"/>
  <c r="BC32" i="27"/>
  <c r="BQ86" i="29"/>
  <c r="BU19" i="28"/>
  <c r="BV70" i="27"/>
  <c r="BE19" i="28"/>
  <c r="BE70" i="27"/>
  <c r="BO70" i="27"/>
  <c r="BB33" i="27"/>
  <c r="BW20" i="29"/>
  <c r="BF20" i="29"/>
  <c r="BP20" i="29"/>
  <c r="BC84" i="28"/>
  <c r="BO130" i="27"/>
  <c r="BT31" i="27"/>
  <c r="BD31" i="27"/>
  <c r="BB83" i="29"/>
  <c r="AZ69" i="27"/>
  <c r="BR56" i="28"/>
  <c r="BL83" i="28"/>
  <c r="BA115" i="29"/>
  <c r="BN82" i="29"/>
  <c r="BW17" i="29"/>
  <c r="BU30" i="27"/>
  <c r="BL82" i="29"/>
  <c r="BE68" i="27"/>
  <c r="BS31" i="27"/>
  <c r="BG31" i="27"/>
  <c r="BI31" i="27"/>
  <c r="AZ95" i="27"/>
  <c r="BO19" i="28"/>
  <c r="BD18" i="29"/>
  <c r="BS18" i="29"/>
  <c r="BE18" i="29"/>
  <c r="BC67" i="27"/>
  <c r="BJ94" i="27"/>
  <c r="BL81" i="28"/>
  <c r="BD111" i="28"/>
  <c r="BN9" i="29"/>
  <c r="BD21" i="27"/>
  <c r="BO45" i="29"/>
  <c r="BU43" i="29"/>
  <c r="BS52" i="28"/>
  <c r="BG79" i="29"/>
  <c r="BA51" i="29"/>
  <c r="BG112" i="29"/>
  <c r="BT65" i="27"/>
  <c r="BU65" i="27"/>
  <c r="BH14" i="28"/>
  <c r="BW28" i="27"/>
  <c r="BM65" i="27"/>
  <c r="AZ79" i="28"/>
  <c r="BG26" i="27"/>
  <c r="BJ78" i="29"/>
  <c r="BB78" i="29"/>
  <c r="BU13" i="29"/>
  <c r="BU13" i="28"/>
  <c r="BW27" i="27"/>
  <c r="BD12" i="29"/>
  <c r="BF12" i="29"/>
  <c r="BV12" i="29"/>
  <c r="BJ91" i="27"/>
  <c r="BE12" i="28"/>
  <c r="BL78" i="28"/>
  <c r="BB12" i="28"/>
  <c r="BR11" i="28"/>
  <c r="BF23" i="27"/>
  <c r="BT10" i="29"/>
  <c r="BD10" i="28"/>
  <c r="BQ10" i="28"/>
  <c r="BU61" i="27"/>
  <c r="BC9" i="29"/>
  <c r="BJ8" i="29"/>
  <c r="BP8" i="29"/>
  <c r="BW22" i="27"/>
  <c r="BC22" i="27"/>
  <c r="BD22" i="27"/>
  <c r="BN10" i="28"/>
  <c r="BR10" i="28"/>
  <c r="BG10" i="28"/>
  <c r="BE9" i="29"/>
  <c r="BO9" i="29"/>
  <c r="BF9" i="29"/>
  <c r="BG9" i="29"/>
  <c r="BE20" i="27"/>
  <c r="BL20" i="27"/>
  <c r="BC21" i="27"/>
  <c r="BU21" i="27"/>
  <c r="BS8" i="29"/>
  <c r="BB8" i="28"/>
  <c r="BD8" i="28"/>
  <c r="BH7" i="29"/>
  <c r="BH19" i="27"/>
  <c r="BS15" i="28"/>
  <c r="BQ93" i="27"/>
  <c r="AZ113" i="28"/>
  <c r="BR27" i="27"/>
  <c r="BB14" i="29"/>
  <c r="BT79" i="29"/>
  <c r="BW51" i="28"/>
  <c r="BQ111" i="29"/>
  <c r="BL26" i="27"/>
  <c r="BU91" i="27"/>
  <c r="BA77" i="29"/>
  <c r="BO12" i="29"/>
  <c r="BH24" i="27"/>
  <c r="BC62" i="27"/>
  <c r="BO13" i="28"/>
  <c r="BD13" i="28"/>
  <c r="BT12" i="29"/>
  <c r="BT23" i="27"/>
  <c r="BU23" i="27"/>
  <c r="AZ23" i="27"/>
  <c r="BN61" i="27"/>
  <c r="BM24" i="27"/>
  <c r="BN24" i="27"/>
  <c r="BR12" i="28"/>
  <c r="BD60" i="27"/>
  <c r="AZ11" i="28"/>
  <c r="BC11" i="28"/>
  <c r="BG11" i="28"/>
  <c r="BS10" i="29"/>
  <c r="BT45" i="28"/>
  <c r="BM59" i="27"/>
  <c r="BJ20" i="27"/>
  <c r="BG20" i="27"/>
  <c r="BL43" i="29"/>
  <c r="BV57" i="27"/>
  <c r="BM7" i="28"/>
  <c r="BL27" i="27"/>
  <c r="BT14" i="28"/>
  <c r="BQ14" i="28"/>
  <c r="BH79" i="28"/>
  <c r="BA111" i="29"/>
  <c r="BC50" i="28"/>
  <c r="AZ64" i="27"/>
  <c r="BF50" i="28"/>
  <c r="BW13" i="28"/>
  <c r="BK13" i="28"/>
  <c r="BI124" i="27"/>
  <c r="BT14" i="29"/>
  <c r="BO14" i="29"/>
  <c r="BN77" i="29"/>
  <c r="BS25" i="27"/>
  <c r="BR111" i="28"/>
  <c r="BD12" i="28"/>
  <c r="BE90" i="27"/>
  <c r="BO77" i="28"/>
  <c r="BN62" i="27"/>
  <c r="AZ47" i="29"/>
  <c r="BD47" i="29"/>
  <c r="BB10" i="29"/>
  <c r="BS10" i="28"/>
  <c r="BC10" i="28"/>
  <c r="BI47" i="28"/>
  <c r="BK47" i="28"/>
  <c r="BI22" i="27"/>
  <c r="BG22" i="27"/>
  <c r="BB9" i="28"/>
  <c r="BD23" i="27"/>
  <c r="BP11" i="28"/>
  <c r="BS11" i="28"/>
  <c r="BW11" i="28"/>
  <c r="BA11" i="28"/>
  <c r="BD11" i="28"/>
  <c r="BG10" i="29"/>
  <c r="BO10" i="29"/>
  <c r="AZ10" i="29"/>
  <c r="BA10" i="29"/>
  <c r="BM22" i="27"/>
  <c r="BB10" i="28"/>
  <c r="BU9" i="29"/>
  <c r="BL43" i="28"/>
  <c r="BW58" i="27"/>
  <c r="BB6" i="28"/>
  <c r="BL6" i="28"/>
  <c r="BN6" i="29"/>
  <c r="BF6" i="29"/>
  <c r="BI72" i="29"/>
  <c r="BR138" i="27"/>
  <c r="BR53" i="29"/>
  <c r="BN127" i="27"/>
  <c r="BM127" i="27"/>
  <c r="AZ52" i="29"/>
  <c r="BU52" i="29"/>
  <c r="BO93" i="27"/>
  <c r="BG93" i="27"/>
  <c r="BI73" i="29"/>
  <c r="BF36" i="29"/>
  <c r="AZ70" i="28"/>
  <c r="BF141" i="29"/>
  <c r="BA154" i="27"/>
  <c r="BV154" i="27"/>
  <c r="BS154" i="27"/>
  <c r="BU141" i="28"/>
  <c r="BA107" i="28"/>
  <c r="BU107" i="28"/>
  <c r="AZ140" i="28"/>
  <c r="BP118" i="27"/>
  <c r="BN151" i="27"/>
  <c r="BU118" i="27"/>
  <c r="BP147" i="27"/>
  <c r="BQ132" i="29"/>
  <c r="BA134" i="29"/>
  <c r="BP68" i="29"/>
  <c r="BB44" i="27"/>
  <c r="BF154" i="27"/>
  <c r="BJ152" i="27"/>
  <c r="BU119" i="27"/>
  <c r="BV105" i="29"/>
  <c r="BG102" i="29"/>
  <c r="BB135" i="29"/>
  <c r="BA135" i="29"/>
  <c r="BH148" i="27"/>
  <c r="BS147" i="27"/>
  <c r="BE72" i="29"/>
  <c r="AZ72" i="29"/>
  <c r="BP134" i="28"/>
  <c r="BD49" i="27"/>
  <c r="BR48" i="27"/>
  <c r="BT112" i="27"/>
  <c r="BJ112" i="27"/>
  <c r="BD132" i="28"/>
  <c r="AZ32" i="29"/>
  <c r="BJ32" i="29"/>
  <c r="BJ130" i="28"/>
  <c r="BT45" i="27"/>
  <c r="BF27" i="29"/>
  <c r="BT97" i="26"/>
  <c r="BS141" i="29"/>
  <c r="BE141" i="29"/>
  <c r="BD141" i="29"/>
  <c r="BL154" i="27"/>
  <c r="BD140" i="28"/>
  <c r="BP140" i="28"/>
  <c r="BO140" i="28"/>
  <c r="BB107" i="28"/>
  <c r="BC140" i="28"/>
  <c r="BI139" i="28"/>
  <c r="BV118" i="27"/>
  <c r="BV139" i="29"/>
  <c r="BC150" i="27"/>
  <c r="BS104" i="28"/>
  <c r="BO137" i="28"/>
  <c r="BU104" i="28"/>
  <c r="BE149" i="27"/>
  <c r="BW102" i="29"/>
  <c r="BT103" i="29"/>
  <c r="BE73" i="28"/>
  <c r="BA49" i="27"/>
  <c r="BL99" i="29"/>
  <c r="BF144" i="27"/>
  <c r="AZ111" i="27"/>
  <c r="BE32" i="29"/>
  <c r="BQ34" i="28"/>
  <c r="BQ28" i="29"/>
  <c r="BG140" i="29"/>
  <c r="BE107" i="29"/>
  <c r="BE140" i="29"/>
  <c r="BC153" i="27"/>
  <c r="BU120" i="27"/>
  <c r="BW107" i="28"/>
  <c r="BI140" i="28"/>
  <c r="BU140" i="28"/>
  <c r="BP106" i="29"/>
  <c r="BL106" i="29"/>
  <c r="BU106" i="29"/>
  <c r="BO106" i="29"/>
  <c r="BN139" i="29"/>
  <c r="BG119" i="27"/>
  <c r="BH119" i="27"/>
  <c r="BE139" i="28"/>
  <c r="BD138" i="29"/>
  <c r="BD105" i="29"/>
  <c r="BL105" i="29"/>
  <c r="BS105" i="29"/>
  <c r="BD106" i="28"/>
  <c r="BM151" i="27"/>
  <c r="BE151" i="27"/>
  <c r="BG118" i="27"/>
  <c r="BU138" i="28"/>
  <c r="BE138" i="28"/>
  <c r="BV105" i="28"/>
  <c r="BC105" i="28"/>
  <c r="BQ138" i="28"/>
  <c r="BS104" i="29"/>
  <c r="BI104" i="29"/>
  <c r="BE118" i="27"/>
  <c r="BP137" i="29"/>
  <c r="BB137" i="29"/>
  <c r="BC104" i="29"/>
  <c r="BU137" i="29"/>
  <c r="BM137" i="28"/>
  <c r="AZ104" i="28"/>
  <c r="BP104" i="28"/>
  <c r="BV104" i="28"/>
  <c r="BA103" i="29"/>
  <c r="BW136" i="29"/>
  <c r="BP116" i="27"/>
  <c r="BS149" i="27"/>
  <c r="BR149" i="27"/>
  <c r="BN103" i="28"/>
  <c r="BQ135" i="29"/>
  <c r="BU102" i="29"/>
  <c r="BO115" i="27"/>
  <c r="BA115" i="27"/>
  <c r="BI115" i="27"/>
  <c r="BA135" i="28"/>
  <c r="BK102" i="28"/>
  <c r="BE135" i="28"/>
  <c r="BF134" i="29"/>
  <c r="BB49" i="27"/>
  <c r="BG101" i="29"/>
  <c r="BS73" i="29"/>
  <c r="BE49" i="27"/>
  <c r="BB103" i="29"/>
  <c r="BH114" i="27"/>
  <c r="BN114" i="27"/>
  <c r="BA36" i="29"/>
  <c r="BO134" i="28"/>
  <c r="BV134" i="28"/>
  <c r="BF101" i="28"/>
  <c r="BM48" i="27"/>
  <c r="BK86" i="27"/>
  <c r="BL134" i="28"/>
  <c r="BV72" i="28"/>
  <c r="BF72" i="28"/>
  <c r="BA99" i="29"/>
  <c r="BA47" i="27"/>
  <c r="BW34" i="28"/>
  <c r="BH71" i="28"/>
  <c r="BU71" i="28"/>
  <c r="BL71" i="28"/>
  <c r="BF99" i="28"/>
  <c r="BE132" i="28"/>
  <c r="BU132" i="28"/>
  <c r="BD131" i="29"/>
  <c r="BV46" i="27"/>
  <c r="BV98" i="29"/>
  <c r="BH70" i="28"/>
  <c r="BK33" i="28"/>
  <c r="BQ84" i="27"/>
  <c r="BG84" i="27"/>
  <c r="BV144" i="27"/>
  <c r="BD111" i="27"/>
  <c r="BS131" i="28"/>
  <c r="BV83" i="27"/>
  <c r="BP83" i="27"/>
  <c r="BP44" i="27"/>
  <c r="BG142" i="27"/>
  <c r="BF81" i="27"/>
  <c r="BV42" i="27"/>
  <c r="BU105" i="27"/>
  <c r="BH63" i="28"/>
  <c r="BW113" i="27"/>
  <c r="BR146" i="27"/>
  <c r="BO132" i="28"/>
  <c r="BO99" i="28"/>
  <c r="BF98" i="29"/>
  <c r="BL33" i="28"/>
  <c r="BQ70" i="28"/>
  <c r="BP33" i="28"/>
  <c r="BO70" i="28"/>
  <c r="BA34" i="29"/>
  <c r="BO34" i="29"/>
  <c r="BM69" i="29"/>
  <c r="BI69" i="28"/>
  <c r="BE110" i="27"/>
  <c r="BH143" i="27"/>
  <c r="BO130" i="28"/>
  <c r="BK68" i="29"/>
  <c r="BV44" i="27"/>
  <c r="BQ44" i="27"/>
  <c r="BN97" i="28"/>
  <c r="BU82" i="27"/>
  <c r="BI109" i="27"/>
  <c r="BC81" i="27"/>
  <c r="BM125" i="29"/>
  <c r="BI124" i="29"/>
  <c r="BU90" i="29"/>
  <c r="BI26" i="28"/>
  <c r="BA107" i="29"/>
  <c r="BU140" i="29"/>
  <c r="BS140" i="29"/>
  <c r="BO140" i="29"/>
  <c r="BK107" i="29"/>
  <c r="BR120" i="27"/>
  <c r="BP153" i="27"/>
  <c r="BL153" i="27"/>
  <c r="BD120" i="27"/>
  <c r="BB140" i="28"/>
  <c r="BT140" i="28"/>
  <c r="BN140" i="28"/>
  <c r="BR153" i="27"/>
  <c r="BF139" i="29"/>
  <c r="BJ106" i="29"/>
  <c r="BO139" i="29"/>
  <c r="BN152" i="27"/>
  <c r="BQ119" i="27"/>
  <c r="BP119" i="27"/>
  <c r="BV139" i="28"/>
  <c r="BQ139" i="28"/>
  <c r="BG106" i="28"/>
  <c r="BJ106" i="28"/>
  <c r="BV106" i="28"/>
  <c r="BM106" i="28"/>
  <c r="BU105" i="29"/>
  <c r="BH105" i="29"/>
  <c r="BE105" i="29"/>
  <c r="BC105" i="29"/>
  <c r="BA151" i="27"/>
  <c r="BU151" i="27"/>
  <c r="BW118" i="27"/>
  <c r="BL151" i="27"/>
  <c r="BV151" i="27"/>
  <c r="BL138" i="28"/>
  <c r="BH137" i="29"/>
  <c r="BC137" i="29"/>
  <c r="AZ104" i="29"/>
  <c r="BD104" i="29"/>
  <c r="BI137" i="29"/>
  <c r="BC117" i="27"/>
  <c r="BG150" i="27"/>
  <c r="BI104" i="28"/>
  <c r="BL136" i="29"/>
  <c r="BV103" i="29"/>
  <c r="BC103" i="29"/>
  <c r="BI149" i="27"/>
  <c r="BR116" i="27"/>
  <c r="BK149" i="27"/>
  <c r="BD149" i="27"/>
  <c r="BJ116" i="27"/>
  <c r="BI136" i="28"/>
  <c r="BA136" i="28"/>
  <c r="BS103" i="28"/>
  <c r="BS102" i="29"/>
  <c r="BJ135" i="29"/>
  <c r="BE148" i="27"/>
  <c r="BQ148" i="27"/>
  <c r="BC148" i="27"/>
  <c r="BO102" i="28"/>
  <c r="BD134" i="29"/>
  <c r="BO73" i="29"/>
  <c r="BF49" i="27"/>
  <c r="BB73" i="29"/>
  <c r="BA101" i="29"/>
  <c r="BF114" i="27"/>
  <c r="BA114" i="27"/>
  <c r="AZ147" i="27"/>
  <c r="BD147" i="27"/>
  <c r="BV101" i="28"/>
  <c r="BQ134" i="28"/>
  <c r="BL73" i="29"/>
  <c r="BB86" i="27"/>
  <c r="BM35" i="28"/>
  <c r="BS113" i="27"/>
  <c r="BB113" i="27"/>
  <c r="BF47" i="27"/>
  <c r="BB47" i="27"/>
  <c r="BM71" i="29"/>
  <c r="BI132" i="29"/>
  <c r="BV71" i="29"/>
  <c r="BP85" i="27"/>
  <c r="BS85" i="27"/>
  <c r="AZ71" i="28"/>
  <c r="BE85" i="27"/>
  <c r="BV145" i="27"/>
  <c r="BP112" i="27"/>
  <c r="BM145" i="27"/>
  <c r="BI145" i="27"/>
  <c r="BE145" i="27"/>
  <c r="BE131" i="29"/>
  <c r="BA70" i="29"/>
  <c r="BE46" i="27"/>
  <c r="BK98" i="29"/>
  <c r="BO33" i="28"/>
  <c r="BH84" i="27"/>
  <c r="BD84" i="27"/>
  <c r="BA33" i="28"/>
  <c r="BC84" i="27"/>
  <c r="BQ33" i="28"/>
  <c r="BW70" i="28"/>
  <c r="BT84" i="27"/>
  <c r="BN144" i="27"/>
  <c r="BD144" i="27"/>
  <c r="BW111" i="27"/>
  <c r="BA144" i="27"/>
  <c r="BP111" i="27"/>
  <c r="BQ131" i="28"/>
  <c r="BK131" i="28"/>
  <c r="BO131" i="28"/>
  <c r="BF131" i="28"/>
  <c r="BA69" i="29"/>
  <c r="BL69" i="29"/>
  <c r="BC69" i="29"/>
  <c r="BN45" i="27"/>
  <c r="BJ69" i="28"/>
  <c r="BR69" i="28"/>
  <c r="BI83" i="27"/>
  <c r="BM83" i="27"/>
  <c r="BQ110" i="27"/>
  <c r="BM143" i="27"/>
  <c r="BC143" i="27"/>
  <c r="BG110" i="27"/>
  <c r="BO110" i="27"/>
  <c r="BG143" i="27"/>
  <c r="BP110" i="27"/>
  <c r="BR97" i="28"/>
  <c r="BF130" i="28"/>
  <c r="BP97" i="28"/>
  <c r="BM130" i="28"/>
  <c r="BR68" i="29"/>
  <c r="BF96" i="29"/>
  <c r="BF82" i="27"/>
  <c r="BP82" i="27"/>
  <c r="BE82" i="27"/>
  <c r="BD109" i="27"/>
  <c r="BF109" i="27"/>
  <c r="BJ129" i="28"/>
  <c r="BR31" i="29"/>
  <c r="BR28" i="29"/>
  <c r="BO25" i="29"/>
  <c r="BA25" i="29"/>
  <c r="BJ62" i="28"/>
  <c r="BO39" i="27"/>
  <c r="BH38" i="27"/>
  <c r="BJ38" i="27"/>
  <c r="BC135" i="27"/>
  <c r="BR142" i="27"/>
  <c r="AZ109" i="27"/>
  <c r="AZ43" i="27"/>
  <c r="BB43" i="27"/>
  <c r="AZ108" i="27"/>
  <c r="BG128" i="28"/>
  <c r="BP94" i="29"/>
  <c r="BK94" i="29"/>
  <c r="BM80" i="27"/>
  <c r="BV29" i="28"/>
  <c r="BF66" i="28"/>
  <c r="BC127" i="28"/>
  <c r="BH140" i="27"/>
  <c r="AZ41" i="27"/>
  <c r="BV140" i="27"/>
  <c r="BV126" i="29"/>
  <c r="BC79" i="27"/>
  <c r="BH79" i="27"/>
  <c r="BU106" i="27"/>
  <c r="BJ64" i="29"/>
  <c r="BD139" i="27"/>
  <c r="BV40" i="27"/>
  <c r="BD125" i="29"/>
  <c r="BT126" i="28"/>
  <c r="BM64" i="28"/>
  <c r="BK64" i="29"/>
  <c r="BM105" i="27"/>
  <c r="BI105" i="27"/>
  <c r="BA91" i="29"/>
  <c r="BQ124" i="29"/>
  <c r="AZ124" i="29"/>
  <c r="BO104" i="27"/>
  <c r="BG104" i="27"/>
  <c r="BA137" i="27"/>
  <c r="BP104" i="27"/>
  <c r="BP90" i="29"/>
  <c r="BD76" i="27"/>
  <c r="BF103" i="27"/>
  <c r="BS123" i="28"/>
  <c r="BP90" i="28"/>
  <c r="BQ123" i="28"/>
  <c r="BQ136" i="27"/>
  <c r="BC61" i="29"/>
  <c r="BI75" i="27"/>
  <c r="BM102" i="27"/>
  <c r="BH135" i="27"/>
  <c r="BB135" i="27"/>
  <c r="BQ25" i="29"/>
  <c r="BP25" i="29"/>
  <c r="BB25" i="29"/>
  <c r="BJ25" i="29"/>
  <c r="BW25" i="29"/>
  <c r="BG25" i="29"/>
  <c r="BV117" i="29"/>
  <c r="AZ33" i="27"/>
  <c r="AZ28" i="27"/>
  <c r="BE28" i="27"/>
  <c r="AZ125" i="27"/>
  <c r="BV27" i="27"/>
  <c r="BI15" i="28"/>
  <c r="BR43" i="27"/>
  <c r="BU67" i="28"/>
  <c r="BJ67" i="28"/>
  <c r="BU141" i="27"/>
  <c r="BE141" i="27"/>
  <c r="BW31" i="29"/>
  <c r="BA42" i="27"/>
  <c r="BL42" i="27"/>
  <c r="AZ127" i="29"/>
  <c r="BK140" i="27"/>
  <c r="BC41" i="27"/>
  <c r="BJ107" i="27"/>
  <c r="BQ95" i="29"/>
  <c r="BA94" i="28"/>
  <c r="BQ139" i="27"/>
  <c r="BO29" i="29"/>
  <c r="BQ125" i="29"/>
  <c r="BG92" i="29"/>
  <c r="BW27" i="28"/>
  <c r="BQ65" i="28"/>
  <c r="BI64" i="28"/>
  <c r="BH125" i="28"/>
  <c r="BM91" i="29"/>
  <c r="BQ39" i="27"/>
  <c r="BR63" i="28"/>
  <c r="BL26" i="28"/>
  <c r="AZ104" i="27"/>
  <c r="BP91" i="28"/>
  <c r="BP75" i="27"/>
  <c r="BQ61" i="28"/>
  <c r="BO89" i="28"/>
  <c r="BE21" i="28"/>
  <c r="BF35" i="27"/>
  <c r="BN119" i="28"/>
  <c r="BW116" i="29"/>
  <c r="BF18" i="28"/>
  <c r="BW32" i="27"/>
  <c r="BH25" i="27"/>
  <c r="BP95" i="29"/>
  <c r="BE128" i="29"/>
  <c r="BT96" i="28"/>
  <c r="BL30" i="28"/>
  <c r="BV141" i="27"/>
  <c r="BJ94" i="29"/>
  <c r="BQ141" i="27"/>
  <c r="BE127" i="29"/>
  <c r="BO29" i="28"/>
  <c r="BJ80" i="27"/>
  <c r="BA80" i="27"/>
  <c r="BT128" i="28"/>
  <c r="BI29" i="28"/>
  <c r="BL95" i="28"/>
  <c r="BB66" i="28"/>
  <c r="BT107" i="27"/>
  <c r="BG107" i="27"/>
  <c r="BF140" i="27"/>
  <c r="BM30" i="29"/>
  <c r="AZ93" i="29"/>
  <c r="BC126" i="29"/>
  <c r="BI93" i="29"/>
  <c r="BE140" i="27"/>
  <c r="BJ126" i="29"/>
  <c r="BA126" i="29"/>
  <c r="BB41" i="27"/>
  <c r="BV41" i="27"/>
  <c r="BJ41" i="27"/>
  <c r="BB94" i="28"/>
  <c r="BT66" i="28"/>
  <c r="BK127" i="28"/>
  <c r="BW79" i="27"/>
  <c r="BG125" i="29"/>
  <c r="BO125" i="29"/>
  <c r="BO64" i="29"/>
  <c r="BG27" i="28"/>
  <c r="BA78" i="27"/>
  <c r="BL92" i="28"/>
  <c r="BG125" i="28"/>
  <c r="BU138" i="27"/>
  <c r="BB105" i="27"/>
  <c r="BC39" i="27"/>
  <c r="BD124" i="29"/>
  <c r="BB91" i="29"/>
  <c r="BW124" i="29"/>
  <c r="BU91" i="29"/>
  <c r="BK105" i="27"/>
  <c r="BK39" i="27"/>
  <c r="BQ63" i="28"/>
  <c r="BH77" i="27"/>
  <c r="BL104" i="27"/>
  <c r="BF104" i="27"/>
  <c r="BM104" i="27"/>
  <c r="BD104" i="27"/>
  <c r="BW91" i="28"/>
  <c r="BI91" i="28"/>
  <c r="BW90" i="29"/>
  <c r="BQ62" i="29"/>
  <c r="BH123" i="29"/>
  <c r="BS62" i="29"/>
  <c r="BB123" i="29"/>
  <c r="BB38" i="27"/>
  <c r="BM76" i="27"/>
  <c r="BG90" i="28"/>
  <c r="BL123" i="28"/>
  <c r="BU61" i="29"/>
  <c r="BF123" i="28"/>
  <c r="AZ62" i="28"/>
  <c r="BM61" i="28"/>
  <c r="BQ135" i="27"/>
  <c r="BQ122" i="28"/>
  <c r="BJ89" i="28"/>
  <c r="BJ90" i="29"/>
  <c r="BQ123" i="29"/>
  <c r="BH25" i="28"/>
  <c r="AZ58" i="28"/>
  <c r="BR57" i="28"/>
  <c r="BT20" i="28"/>
  <c r="BR98" i="27"/>
  <c r="BU98" i="27"/>
  <c r="BI85" i="28"/>
  <c r="BA56" i="29"/>
  <c r="BW83" i="29"/>
  <c r="BK31" i="27"/>
  <c r="BB31" i="27"/>
  <c r="BH69" i="27"/>
  <c r="BL17" i="29"/>
  <c r="BG17" i="29"/>
  <c r="BU16" i="29"/>
  <c r="BE29" i="27"/>
  <c r="BG128" i="27"/>
  <c r="BG66" i="27"/>
  <c r="BE51" i="29"/>
  <c r="BH12" i="29"/>
  <c r="BS74" i="27"/>
  <c r="BN101" i="27"/>
  <c r="BC88" i="28"/>
  <c r="BW59" i="29"/>
  <c r="BU87" i="29"/>
  <c r="BA134" i="27"/>
  <c r="BT59" i="28"/>
  <c r="BB100" i="27"/>
  <c r="BH133" i="27"/>
  <c r="BP72" i="27"/>
  <c r="BK72" i="27"/>
  <c r="BA58" i="28"/>
  <c r="BR132" i="27"/>
  <c r="BK57" i="29"/>
  <c r="BB85" i="29"/>
  <c r="BJ33" i="27"/>
  <c r="BM57" i="29"/>
  <c r="BK33" i="27"/>
  <c r="BP71" i="27"/>
  <c r="AZ20" i="28"/>
  <c r="BQ85" i="28"/>
  <c r="BL118" i="28"/>
  <c r="BD32" i="27"/>
  <c r="BR117" i="29"/>
  <c r="BC56" i="28"/>
  <c r="BM55" i="29"/>
  <c r="BC116" i="29"/>
  <c r="BI18" i="28"/>
  <c r="AZ55" i="28"/>
  <c r="BP84" i="28"/>
  <c r="BO18" i="28"/>
  <c r="BM117" i="28"/>
  <c r="BG55" i="29"/>
  <c r="BR30" i="27"/>
  <c r="BA30" i="27"/>
  <c r="BJ17" i="28"/>
  <c r="BD95" i="27"/>
  <c r="BI95" i="27"/>
  <c r="BJ18" i="29"/>
  <c r="BJ29" i="27"/>
  <c r="BQ114" i="28"/>
  <c r="BC17" i="29"/>
  <c r="BU52" i="28"/>
  <c r="BG15" i="28"/>
  <c r="BH113" i="28"/>
  <c r="BV80" i="28"/>
  <c r="BK80" i="28"/>
  <c r="BG27" i="27"/>
  <c r="BA14" i="29"/>
  <c r="BE125" i="27"/>
  <c r="BA13" i="28"/>
  <c r="BR13" i="28"/>
  <c r="BE14" i="29"/>
  <c r="BI77" i="29"/>
  <c r="BS12" i="29"/>
  <c r="BI46" i="28"/>
  <c r="BD9" i="29"/>
  <c r="BR24" i="29"/>
  <c r="BW24" i="29"/>
  <c r="BQ24" i="29"/>
  <c r="BO24" i="29"/>
  <c r="BF24" i="29"/>
  <c r="BC24" i="29"/>
  <c r="BS24" i="29"/>
  <c r="BD134" i="27"/>
  <c r="BN134" i="27"/>
  <c r="BF87" i="29"/>
  <c r="BF59" i="29"/>
  <c r="BA120" i="29"/>
  <c r="BP73" i="27"/>
  <c r="BW87" i="28"/>
  <c r="BO87" i="28"/>
  <c r="BR34" i="27"/>
  <c r="BS58" i="29"/>
  <c r="BN21" i="28"/>
  <c r="BA99" i="27"/>
  <c r="BI33" i="27"/>
  <c r="BG33" i="27"/>
  <c r="BN33" i="27"/>
  <c r="BS85" i="29"/>
  <c r="BD20" i="28"/>
  <c r="BH20" i="28"/>
  <c r="BF57" i="28"/>
  <c r="BE71" i="27"/>
  <c r="BE98" i="27"/>
  <c r="AZ98" i="27"/>
  <c r="BB21" i="29"/>
  <c r="BM70" i="27"/>
  <c r="BC70" i="27"/>
  <c r="BS97" i="27"/>
  <c r="BB97" i="27"/>
  <c r="BK116" i="29"/>
  <c r="BI83" i="29"/>
  <c r="BS56" i="28"/>
  <c r="BJ69" i="27"/>
  <c r="AZ82" i="29"/>
  <c r="BI30" i="27"/>
  <c r="BS68" i="27"/>
  <c r="BG68" i="27"/>
  <c r="BO95" i="27"/>
  <c r="BO18" i="29"/>
  <c r="BM29" i="27"/>
  <c r="BJ53" i="29"/>
  <c r="BP16" i="28"/>
  <c r="BR53" i="28"/>
  <c r="BI52" i="29"/>
  <c r="BP28" i="27"/>
  <c r="BA66" i="27"/>
  <c r="BR52" i="28"/>
  <c r="BL66" i="27"/>
  <c r="BP52" i="28"/>
  <c r="BH66" i="27"/>
  <c r="BI27" i="27"/>
  <c r="BV51" i="29"/>
  <c r="BU27" i="27"/>
  <c r="BA27" i="27"/>
  <c r="BI51" i="28"/>
  <c r="BL92" i="27"/>
  <c r="BI64" i="27"/>
  <c r="BT77" i="29"/>
  <c r="BT13" i="29"/>
  <c r="BR8" i="28"/>
  <c r="BH88" i="28"/>
  <c r="BK87" i="29"/>
  <c r="BS35" i="27"/>
  <c r="BR35" i="27"/>
  <c r="BP87" i="29"/>
  <c r="BU73" i="27"/>
  <c r="BC59" i="28"/>
  <c r="BE22" i="28"/>
  <c r="BO100" i="27"/>
  <c r="BJ86" i="29"/>
  <c r="BC72" i="27"/>
  <c r="BL21" i="28"/>
  <c r="BQ58" i="28"/>
  <c r="BQ72" i="27"/>
  <c r="BO21" i="28"/>
  <c r="BP58" i="28"/>
  <c r="BS119" i="28"/>
  <c r="BU57" i="29"/>
  <c r="BH85" i="29"/>
  <c r="BW33" i="27"/>
  <c r="BE118" i="29"/>
  <c r="BA118" i="29"/>
  <c r="BI71" i="27"/>
  <c r="BL98" i="27"/>
  <c r="BD98" i="27"/>
  <c r="BJ85" i="28"/>
  <c r="BS85" i="28"/>
  <c r="BK56" i="28"/>
  <c r="AZ19" i="28"/>
  <c r="BF70" i="27"/>
  <c r="AZ97" i="27"/>
  <c r="BE116" i="29"/>
  <c r="BF31" i="27"/>
  <c r="BA18" i="28"/>
  <c r="BW30" i="27"/>
  <c r="BD54" i="28"/>
  <c r="BK17" i="28"/>
  <c r="BP17" i="28"/>
  <c r="BU68" i="27"/>
  <c r="BH68" i="27"/>
  <c r="BT82" i="28"/>
  <c r="BG29" i="27"/>
  <c r="BU53" i="29"/>
  <c r="BT53" i="29"/>
  <c r="BJ16" i="28"/>
  <c r="BL53" i="28"/>
  <c r="BT28" i="27"/>
  <c r="BI52" i="28"/>
  <c r="BC15" i="28"/>
  <c r="BN15" i="28"/>
  <c r="BJ126" i="27"/>
  <c r="BO126" i="27"/>
  <c r="BW80" i="28"/>
  <c r="BQ27" i="27"/>
  <c r="BO27" i="27"/>
  <c r="BE65" i="27"/>
  <c r="BI80" i="28"/>
  <c r="BE51" i="28"/>
  <c r="BI92" i="27"/>
  <c r="BO77" i="29"/>
  <c r="BA25" i="27"/>
  <c r="BI63" i="27"/>
  <c r="BG48" i="28"/>
  <c r="BO25" i="27"/>
  <c r="BB49" i="29"/>
  <c r="BO49" i="29"/>
  <c r="BN23" i="27"/>
  <c r="BU24" i="27"/>
  <c r="BN22" i="27"/>
  <c r="BB7" i="29"/>
  <c r="BG21" i="27"/>
  <c r="BV9" i="28"/>
  <c r="BN13" i="28"/>
  <c r="BA124" i="27"/>
  <c r="BK14" i="29"/>
  <c r="BG49" i="29"/>
  <c r="BI25" i="27"/>
  <c r="BW124" i="27"/>
  <c r="BR49" i="29"/>
  <c r="BL91" i="27"/>
  <c r="BL111" i="28"/>
  <c r="BI49" i="28"/>
  <c r="BA63" i="27"/>
  <c r="BC63" i="27"/>
  <c r="BA90" i="27"/>
  <c r="BS11" i="29"/>
  <c r="BC11" i="29"/>
  <c r="BH62" i="27"/>
  <c r="BK23" i="27"/>
  <c r="BR10" i="29"/>
  <c r="BA10" i="28"/>
  <c r="BF24" i="27"/>
  <c r="BS9" i="28"/>
  <c r="BA60" i="27"/>
  <c r="BA9" i="28"/>
  <c r="BU10" i="28"/>
  <c r="BK20" i="27"/>
  <c r="BA7" i="28"/>
  <c r="BT44" i="28"/>
  <c r="BJ7" i="28"/>
  <c r="BT7" i="28"/>
  <c r="BV7" i="29"/>
  <c r="BB19" i="27"/>
  <c r="BR43" i="28"/>
  <c r="BQ6" i="28"/>
  <c r="BP19" i="27"/>
  <c r="BW25" i="27"/>
  <c r="AZ13" i="29"/>
  <c r="BF62" i="27"/>
  <c r="BS46" i="28"/>
  <c r="BJ23" i="27"/>
  <c r="BL9" i="28"/>
  <c r="BM57" i="27"/>
  <c r="BD57" i="27"/>
  <c r="BS6" i="29"/>
  <c r="BI43" i="29"/>
  <c r="BJ6" i="29"/>
  <c r="BM6" i="29"/>
  <c r="BL90" i="27"/>
  <c r="BB48" i="28"/>
  <c r="BS77" i="28"/>
  <c r="BS62" i="27"/>
  <c r="BL23" i="27"/>
  <c r="BT47" i="29"/>
  <c r="BK47" i="29"/>
  <c r="AZ10" i="28"/>
  <c r="BP10" i="28"/>
  <c r="BI11" i="29"/>
  <c r="AZ46" i="29"/>
  <c r="BO9" i="28"/>
  <c r="BM46" i="28"/>
  <c r="BL21" i="27"/>
  <c r="BI21" i="27"/>
  <c r="BA8" i="28"/>
  <c r="BS7" i="28"/>
  <c r="BK7" i="28"/>
  <c r="BR44" i="28"/>
  <c r="BO58" i="27"/>
  <c r="BO56" i="27"/>
  <c r="BI6" i="28"/>
  <c r="BD7" i="29"/>
  <c r="BA43" i="28"/>
  <c r="BE43" i="29"/>
  <c r="BA6" i="29"/>
  <c r="BM6" i="28"/>
  <c r="BU6" i="29"/>
  <c r="BF43" i="29"/>
  <c r="BL48" i="29"/>
  <c r="BQ24" i="27"/>
  <c r="BV48" i="28"/>
  <c r="BV23" i="27"/>
  <c r="BL47" i="29"/>
  <c r="BI10" i="28"/>
  <c r="BT11" i="29"/>
  <c r="BR46" i="29"/>
  <c r="BB22" i="27"/>
  <c r="BE22" i="27"/>
  <c r="BJ9" i="28"/>
  <c r="BN21" i="27"/>
  <c r="BF21" i="27"/>
  <c r="BV8" i="28"/>
  <c r="BH8" i="28"/>
  <c r="BR7" i="28"/>
  <c r="BN7" i="28"/>
  <c r="BM44" i="28"/>
  <c r="BT8" i="29"/>
  <c r="BQ8" i="29"/>
  <c r="BI8" i="29"/>
  <c r="BE8" i="29"/>
  <c r="BC56" i="27"/>
  <c r="BI56" i="27"/>
  <c r="BG7" i="29"/>
  <c r="BC19" i="27"/>
  <c r="BO6" i="29"/>
  <c r="BJ19" i="27"/>
  <c r="BM154" i="27"/>
  <c r="BG141" i="28"/>
  <c r="BA153" i="27"/>
  <c r="BE120" i="27"/>
  <c r="AZ153" i="27"/>
  <c r="BF140" i="28"/>
  <c r="BJ140" i="28"/>
  <c r="BM152" i="27"/>
  <c r="BE152" i="27"/>
  <c r="BL152" i="27"/>
  <c r="BB107" i="29"/>
  <c r="AZ140" i="29"/>
  <c r="BN107" i="29"/>
  <c r="BD140" i="29"/>
  <c r="BV140" i="29"/>
  <c r="BA139" i="28"/>
  <c r="BO106" i="28"/>
  <c r="BQ106" i="28"/>
  <c r="BF151" i="27"/>
  <c r="BG105" i="28"/>
  <c r="BD117" i="27"/>
  <c r="BQ137" i="28"/>
  <c r="BJ103" i="28"/>
  <c r="BP115" i="27"/>
  <c r="AZ115" i="27"/>
  <c r="BN103" i="29"/>
  <c r="BG136" i="29"/>
  <c r="AZ136" i="29"/>
  <c r="BP114" i="27"/>
  <c r="BT102" i="29"/>
  <c r="BJ101" i="28"/>
  <c r="BK85" i="27"/>
  <c r="BU145" i="27"/>
  <c r="BI99" i="28"/>
  <c r="BN71" i="28"/>
  <c r="BH141" i="28"/>
  <c r="BG120" i="27"/>
  <c r="BV153" i="27"/>
  <c r="BD153" i="27"/>
  <c r="BL120" i="27"/>
  <c r="AZ141" i="29"/>
  <c r="BG140" i="28"/>
  <c r="BA140" i="28"/>
  <c r="BT152" i="27"/>
  <c r="BB119" i="27"/>
  <c r="BQ118" i="27"/>
  <c r="BS105" i="28"/>
  <c r="BW138" i="28"/>
  <c r="BL104" i="28"/>
  <c r="AZ136" i="28"/>
  <c r="BI148" i="27"/>
  <c r="BP73" i="29"/>
  <c r="BI114" i="27"/>
  <c r="BS114" i="27"/>
  <c r="BC135" i="29"/>
  <c r="BG73" i="28"/>
  <c r="BP146" i="27"/>
  <c r="BI146" i="27"/>
  <c r="BS134" i="29"/>
  <c r="BJ133" i="28"/>
  <c r="BL72" i="28"/>
  <c r="BB100" i="28"/>
  <c r="BF85" i="27"/>
  <c r="BW71" i="29"/>
  <c r="BF112" i="27"/>
  <c r="BM132" i="28"/>
  <c r="BO84" i="27"/>
  <c r="BV84" i="27"/>
  <c r="BU84" i="27"/>
  <c r="BF98" i="28"/>
  <c r="BO154" i="27"/>
  <c r="BM120" i="27"/>
  <c r="BO120" i="27"/>
  <c r="BK120" i="27"/>
  <c r="BN120" i="27"/>
  <c r="BQ107" i="28"/>
  <c r="BE107" i="28"/>
  <c r="BI119" i="27"/>
  <c r="BR119" i="27"/>
  <c r="BD139" i="28"/>
  <c r="AZ105" i="28"/>
  <c r="BI138" i="28"/>
  <c r="BN104" i="28"/>
  <c r="BU103" i="28"/>
  <c r="BH136" i="29"/>
  <c r="BN73" i="29"/>
  <c r="BH135" i="29"/>
  <c r="BD102" i="29"/>
  <c r="BB73" i="28"/>
  <c r="BS86" i="27"/>
  <c r="BV86" i="27"/>
  <c r="BM86" i="27"/>
  <c r="BW86" i="27"/>
  <c r="BJ113" i="27"/>
  <c r="BI112" i="27"/>
  <c r="BI133" i="29"/>
  <c r="AZ100" i="29"/>
  <c r="BK133" i="29"/>
  <c r="BO133" i="29"/>
  <c r="BS100" i="29"/>
  <c r="BU99" i="28"/>
  <c r="BL98" i="28"/>
  <c r="BJ141" i="28"/>
  <c r="BQ153" i="27"/>
  <c r="AZ107" i="28"/>
  <c r="BM140" i="28"/>
  <c r="BL107" i="28"/>
  <c r="BQ152" i="27"/>
  <c r="BJ119" i="27"/>
  <c r="BW119" i="27"/>
  <c r="BH152" i="27"/>
  <c r="BI151" i="27"/>
  <c r="BD151" i="27"/>
  <c r="BT138" i="28"/>
  <c r="BO105" i="28"/>
  <c r="BF150" i="27"/>
  <c r="BT150" i="27"/>
  <c r="BC116" i="27"/>
  <c r="BG116" i="27"/>
  <c r="BF104" i="29"/>
  <c r="BD137" i="29"/>
  <c r="BS115" i="27"/>
  <c r="BB148" i="27"/>
  <c r="BL103" i="29"/>
  <c r="BW103" i="29"/>
  <c r="BF102" i="28"/>
  <c r="BE73" i="29"/>
  <c r="BU114" i="27"/>
  <c r="BR73" i="28"/>
  <c r="AZ73" i="28"/>
  <c r="BS101" i="28"/>
  <c r="BI86" i="27"/>
  <c r="BP86" i="27"/>
  <c r="BA146" i="27"/>
  <c r="BK133" i="28"/>
  <c r="BQ133" i="28"/>
  <c r="BM100" i="28"/>
  <c r="BO72" i="28"/>
  <c r="BA133" i="28"/>
  <c r="BQ71" i="29"/>
  <c r="BH71" i="29"/>
  <c r="BO71" i="29"/>
  <c r="BT71" i="28"/>
  <c r="BN99" i="28"/>
  <c r="BA110" i="27"/>
  <c r="BD143" i="27"/>
  <c r="BC110" i="27"/>
  <c r="AZ69" i="29"/>
  <c r="BG69" i="29"/>
  <c r="BG69" i="28"/>
  <c r="BW130" i="28"/>
  <c r="BV82" i="27"/>
  <c r="AZ96" i="28"/>
  <c r="BR81" i="27"/>
  <c r="BL68" i="28"/>
  <c r="BA68" i="28"/>
  <c r="AZ141" i="27"/>
  <c r="BP95" i="28"/>
  <c r="BV80" i="27"/>
  <c r="BE67" i="28"/>
  <c r="BO67" i="28"/>
  <c r="BC67" i="28"/>
  <c r="BK107" i="27"/>
  <c r="BL94" i="28"/>
  <c r="BN94" i="28"/>
  <c r="BD94" i="28"/>
  <c r="BQ140" i="27"/>
  <c r="BS107" i="27"/>
  <c r="BE65" i="29"/>
  <c r="BF95" i="29"/>
  <c r="BS79" i="27"/>
  <c r="BA106" i="27"/>
  <c r="BF139" i="27"/>
  <c r="AZ93" i="28"/>
  <c r="BB106" i="27"/>
  <c r="BI64" i="29"/>
  <c r="BN94" i="29"/>
  <c r="BW127" i="29"/>
  <c r="BD105" i="27"/>
  <c r="BQ105" i="27"/>
  <c r="BN92" i="28"/>
  <c r="BE77" i="27"/>
  <c r="BN77" i="27"/>
  <c r="BB137" i="27"/>
  <c r="BB83" i="27"/>
  <c r="BW83" i="27"/>
  <c r="BN83" i="27"/>
  <c r="BT143" i="27"/>
  <c r="BO69" i="28"/>
  <c r="BT130" i="28"/>
  <c r="BW68" i="28"/>
  <c r="BS129" i="28"/>
  <c r="BI68" i="28"/>
  <c r="BB107" i="27"/>
  <c r="BS126" i="28"/>
  <c r="BI138" i="27"/>
  <c r="BU126" i="29"/>
  <c r="BG93" i="29"/>
  <c r="BO126" i="29"/>
  <c r="BP64" i="28"/>
  <c r="BB64" i="28"/>
  <c r="BJ111" i="27"/>
  <c r="BK99" i="29"/>
  <c r="BI131" i="28"/>
  <c r="BV70" i="28"/>
  <c r="BL110" i="27"/>
  <c r="BM110" i="27"/>
  <c r="BE69" i="29"/>
  <c r="BO68" i="29"/>
  <c r="BP142" i="27"/>
  <c r="BP109" i="27"/>
  <c r="BW109" i="27"/>
  <c r="BQ96" i="28"/>
  <c r="BA129" i="28"/>
  <c r="BP96" i="28"/>
  <c r="BV142" i="27"/>
  <c r="BP67" i="29"/>
  <c r="BM97" i="29"/>
  <c r="BT97" i="29"/>
  <c r="BP130" i="29"/>
  <c r="BS81" i="27"/>
  <c r="BD81" i="27"/>
  <c r="BK81" i="27"/>
  <c r="BQ81" i="27"/>
  <c r="BL81" i="27"/>
  <c r="BR95" i="28"/>
  <c r="BT141" i="27"/>
  <c r="BR80" i="27"/>
  <c r="BW80" i="27"/>
  <c r="BU66" i="28"/>
  <c r="BR140" i="27"/>
  <c r="BM127" i="28"/>
  <c r="BO65" i="29"/>
  <c r="BT65" i="29"/>
  <c r="BT127" i="28"/>
  <c r="BV79" i="27"/>
  <c r="BC106" i="27"/>
  <c r="BA93" i="28"/>
  <c r="BN93" i="28"/>
  <c r="BA126" i="28"/>
  <c r="BS64" i="28"/>
  <c r="BQ126" i="28"/>
  <c r="BR64" i="28"/>
  <c r="BV126" i="28"/>
  <c r="BH126" i="28"/>
  <c r="BE126" i="28"/>
  <c r="BD64" i="28"/>
  <c r="BE65" i="28"/>
  <c r="BO138" i="27"/>
  <c r="BU92" i="28"/>
  <c r="BG138" i="27"/>
  <c r="BL125" i="28"/>
  <c r="BT125" i="28"/>
  <c r="BA77" i="27"/>
  <c r="BO137" i="27"/>
  <c r="BH92" i="29"/>
  <c r="BQ62" i="28"/>
  <c r="BR75" i="27"/>
  <c r="BI69" i="29"/>
  <c r="BW82" i="27"/>
  <c r="BC108" i="27"/>
  <c r="BC129" i="29"/>
  <c r="BK94" i="28"/>
  <c r="BE66" i="29"/>
  <c r="BN78" i="27"/>
  <c r="BO65" i="28"/>
  <c r="BP77" i="27"/>
  <c r="BK91" i="28"/>
  <c r="BV88" i="29"/>
  <c r="BD59" i="28"/>
  <c r="BK59" i="28"/>
  <c r="BF120" i="28"/>
  <c r="BM99" i="27"/>
  <c r="BV58" i="28"/>
  <c r="BO86" i="29"/>
  <c r="BV63" i="29"/>
  <c r="BI124" i="28"/>
  <c r="BD91" i="28"/>
  <c r="BN90" i="29"/>
  <c r="BW137" i="27"/>
  <c r="BR137" i="27"/>
  <c r="BI104" i="27"/>
  <c r="BC90" i="29"/>
  <c r="BI136" i="27"/>
  <c r="BE136" i="27"/>
  <c r="BA103" i="27"/>
  <c r="BE90" i="28"/>
  <c r="BT102" i="27"/>
  <c r="BA135" i="27"/>
  <c r="BJ60" i="28"/>
  <c r="BP122" i="28"/>
  <c r="BL122" i="28"/>
  <c r="BK89" i="28"/>
  <c r="BP74" i="27"/>
  <c r="BL74" i="27"/>
  <c r="BF74" i="27"/>
  <c r="BD74" i="27"/>
  <c r="BJ101" i="27"/>
  <c r="BI101" i="27"/>
  <c r="BO101" i="27"/>
  <c r="BT134" i="27"/>
  <c r="BS134" i="27"/>
  <c r="BT122" i="29"/>
  <c r="BQ122" i="29"/>
  <c r="BC89" i="29"/>
  <c r="BN122" i="29"/>
  <c r="BI89" i="29"/>
  <c r="BH89" i="29"/>
  <c r="BF88" i="28"/>
  <c r="BW60" i="28"/>
  <c r="BV121" i="28"/>
  <c r="BA72" i="27"/>
  <c r="BD99" i="27"/>
  <c r="BH120" i="29"/>
  <c r="BB124" i="28"/>
  <c r="BJ91" i="28"/>
  <c r="BU137" i="27"/>
  <c r="BQ137" i="27"/>
  <c r="BW123" i="29"/>
  <c r="BJ104" i="27"/>
  <c r="BE104" i="27"/>
  <c r="BH104" i="27"/>
  <c r="BO62" i="29"/>
  <c r="BI123" i="29"/>
  <c r="BC76" i="27"/>
  <c r="BE76" i="27"/>
  <c r="AZ103" i="27"/>
  <c r="BN123" i="28"/>
  <c r="BW90" i="28"/>
  <c r="BU90" i="28"/>
  <c r="BR103" i="27"/>
  <c r="BU136" i="27"/>
  <c r="BA89" i="29"/>
  <c r="BW89" i="29"/>
  <c r="BV61" i="29"/>
  <c r="BU103" i="27"/>
  <c r="BT136" i="27"/>
  <c r="BK136" i="27"/>
  <c r="BD103" i="27"/>
  <c r="BL136" i="27"/>
  <c r="BL124" i="29"/>
  <c r="BR124" i="29"/>
  <c r="BQ91" i="29"/>
  <c r="BO124" i="29"/>
  <c r="BS124" i="29"/>
  <c r="BC123" i="28"/>
  <c r="BA90" i="28"/>
  <c r="BV62" i="28"/>
  <c r="BT90" i="28"/>
  <c r="BL62" i="28"/>
  <c r="BO75" i="27"/>
  <c r="BB75" i="27"/>
  <c r="BA75" i="27"/>
  <c r="BF122" i="28"/>
  <c r="BI122" i="28"/>
  <c r="BH61" i="29"/>
  <c r="BB60" i="29"/>
  <c r="BS61" i="28"/>
  <c r="BG61" i="28"/>
  <c r="BB134" i="27"/>
  <c r="BH121" i="28"/>
  <c r="BG120" i="28"/>
  <c r="BK119" i="28"/>
  <c r="BW58" i="28"/>
  <c r="BS57" i="28"/>
  <c r="AZ124" i="28"/>
  <c r="BR123" i="29"/>
  <c r="BJ62" i="29"/>
  <c r="BA124" i="28"/>
  <c r="BA122" i="29"/>
  <c r="BO122" i="29"/>
  <c r="BP89" i="29"/>
  <c r="BK89" i="29"/>
  <c r="BK75" i="27"/>
  <c r="BM89" i="28"/>
  <c r="BP102" i="27"/>
  <c r="BC101" i="27"/>
  <c r="BR134" i="27"/>
  <c r="BN60" i="29"/>
  <c r="BJ73" i="27"/>
  <c r="BJ120" i="28"/>
  <c r="BL86" i="29"/>
  <c r="BW86" i="28"/>
  <c r="BR131" i="27"/>
  <c r="BW98" i="27"/>
  <c r="BB98" i="27"/>
  <c r="BJ118" i="28"/>
  <c r="BB56" i="28"/>
  <c r="BE84" i="28"/>
  <c r="BR97" i="27"/>
  <c r="BQ96" i="27"/>
  <c r="BD128" i="27"/>
  <c r="BO115" i="28"/>
  <c r="BJ56" i="29"/>
  <c r="BM56" i="29"/>
  <c r="BW131" i="27"/>
  <c r="BK131" i="27"/>
  <c r="AZ57" i="28"/>
  <c r="BP85" i="28"/>
  <c r="BP56" i="28"/>
  <c r="BN130" i="27"/>
  <c r="AZ84" i="28"/>
  <c r="BL117" i="28"/>
  <c r="BV55" i="29"/>
  <c r="BS55" i="29"/>
  <c r="BF56" i="28"/>
  <c r="BU84" i="28"/>
  <c r="BP55" i="28"/>
  <c r="BI69" i="27"/>
  <c r="BA129" i="27"/>
  <c r="BL55" i="29"/>
  <c r="BU55" i="29"/>
  <c r="BJ95" i="27"/>
  <c r="BS95" i="27"/>
  <c r="BT70" i="27"/>
  <c r="BD84" i="28"/>
  <c r="BM129" i="27"/>
  <c r="AZ83" i="28"/>
  <c r="BH67" i="27"/>
  <c r="BF67" i="27"/>
  <c r="BV53" i="29"/>
  <c r="BC57" i="29"/>
  <c r="BN118" i="28"/>
  <c r="BB70" i="27"/>
  <c r="BR70" i="27"/>
  <c r="BH56" i="28"/>
  <c r="BK117" i="28"/>
  <c r="BA55" i="29"/>
  <c r="BD69" i="27"/>
  <c r="BL56" i="28"/>
  <c r="BB96" i="27"/>
  <c r="BN83" i="28"/>
  <c r="BP83" i="28"/>
  <c r="BU55" i="28"/>
  <c r="BI128" i="27"/>
  <c r="BA95" i="27"/>
  <c r="BL128" i="27"/>
  <c r="BR115" i="28"/>
  <c r="BS127" i="27"/>
  <c r="BJ66" i="27"/>
  <c r="BU93" i="27"/>
  <c r="BC81" i="29"/>
  <c r="AZ52" i="28"/>
  <c r="BA51" i="28"/>
  <c r="BO91" i="27"/>
  <c r="AZ124" i="27"/>
  <c r="BE124" i="27"/>
  <c r="BH125" i="27"/>
  <c r="BJ49" i="28"/>
  <c r="BU111" i="28"/>
  <c r="BN111" i="28"/>
  <c r="BC111" i="28"/>
  <c r="BT78" i="28"/>
  <c r="BV62" i="27"/>
  <c r="BE77" i="28"/>
  <c r="BJ90" i="27"/>
  <c r="BU57" i="27"/>
  <c r="BH127" i="27"/>
  <c r="BI82" i="29"/>
  <c r="BG82" i="29"/>
  <c r="BD53" i="28"/>
  <c r="BF53" i="28"/>
  <c r="BB126" i="27"/>
  <c r="BC52" i="28"/>
  <c r="BS91" i="27"/>
  <c r="BA53" i="29"/>
  <c r="AZ127" i="27"/>
  <c r="BI127" i="27"/>
  <c r="BR94" i="27"/>
  <c r="BW114" i="28"/>
  <c r="BF114" i="28"/>
  <c r="BL114" i="28"/>
  <c r="BS81" i="28"/>
  <c r="BE66" i="27"/>
  <c r="BT66" i="27"/>
  <c r="BS114" i="29"/>
  <c r="BV52" i="28"/>
  <c r="BV65" i="27"/>
  <c r="BC65" i="27"/>
  <c r="BP65" i="27"/>
  <c r="BS79" i="28"/>
  <c r="BB51" i="28"/>
  <c r="BD64" i="27"/>
  <c r="BO63" i="27"/>
  <c r="AZ111" i="28"/>
  <c r="BM48" i="28"/>
  <c r="BF49" i="28"/>
  <c r="BH91" i="27"/>
  <c r="BF77" i="28"/>
  <c r="BC47" i="28"/>
  <c r="BM47" i="28"/>
  <c r="BP93" i="27"/>
  <c r="BL126" i="27"/>
  <c r="BV81" i="29"/>
  <c r="BM114" i="29"/>
  <c r="BD114" i="29"/>
  <c r="AZ81" i="29"/>
  <c r="BQ114" i="29"/>
  <c r="BT51" i="29"/>
  <c r="BM64" i="27"/>
  <c r="BU64" i="27"/>
  <c r="BA49" i="29"/>
  <c r="BS111" i="28"/>
  <c r="BM49" i="28"/>
  <c r="BC48" i="28"/>
  <c r="BJ77" i="28"/>
  <c r="BD48" i="28"/>
  <c r="BR48" i="28"/>
  <c r="BU44" i="29"/>
  <c r="BG61" i="27"/>
  <c r="BS47" i="29"/>
  <c r="BD46" i="28"/>
  <c r="AZ47" i="28"/>
  <c r="BL46" i="28"/>
  <c r="BW46" i="28"/>
  <c r="BI44" i="29"/>
  <c r="BV58" i="27"/>
  <c r="BO43" i="28"/>
  <c r="BS43" i="28"/>
  <c r="BF43" i="28"/>
  <c r="BU56" i="27"/>
  <c r="BD43" i="28"/>
  <c r="BG43" i="29"/>
  <c r="BE43" i="28"/>
  <c r="BE56" i="27"/>
  <c r="BN43" i="29"/>
  <c r="BV61" i="27"/>
  <c r="BU60" i="27"/>
  <c r="BQ47" i="28"/>
  <c r="AZ60" i="27"/>
  <c r="BG60" i="27"/>
  <c r="BO60" i="27"/>
  <c r="BO44" i="28"/>
  <c r="BK43" i="29"/>
  <c r="BN58" i="27"/>
  <c r="BE57" i="27"/>
  <c r="BW57" i="27"/>
  <c r="BB57" i="27"/>
  <c r="BJ44" i="29"/>
  <c r="BO46" i="28"/>
  <c r="BB59" i="27"/>
  <c r="AZ44" i="28"/>
  <c r="BH44" i="28"/>
  <c r="BT73" i="28"/>
  <c r="BU154" i="27"/>
  <c r="BN154" i="27"/>
  <c r="BK140" i="29"/>
  <c r="BI140" i="29"/>
  <c r="BI120" i="27"/>
  <c r="BJ153" i="27"/>
  <c r="BS153" i="27"/>
  <c r="BV140" i="28"/>
  <c r="BU107" i="29"/>
  <c r="BS103" i="29"/>
  <c r="BJ149" i="27"/>
  <c r="BK137" i="29"/>
  <c r="BQ115" i="27"/>
  <c r="BB101" i="28"/>
  <c r="BJ86" i="27"/>
  <c r="BG85" i="27"/>
  <c r="BC71" i="29"/>
  <c r="BG132" i="28"/>
  <c r="AZ141" i="28"/>
  <c r="BK141" i="28"/>
  <c r="AZ120" i="27"/>
  <c r="BW152" i="27"/>
  <c r="BM119" i="27"/>
  <c r="BT106" i="28"/>
  <c r="BR137" i="28"/>
  <c r="BS136" i="28"/>
  <c r="BF103" i="28"/>
  <c r="BM136" i="28"/>
  <c r="BV73" i="29"/>
  <c r="BS73" i="28"/>
  <c r="BR135" i="28"/>
  <c r="BJ73" i="29"/>
  <c r="BB114" i="27"/>
  <c r="BO114" i="27"/>
  <c r="BT146" i="27"/>
  <c r="BA85" i="27"/>
  <c r="BQ112" i="27"/>
  <c r="BO94" i="29"/>
  <c r="BB134" i="28"/>
  <c r="BF134" i="28"/>
  <c r="BL133" i="29"/>
  <c r="BJ141" i="29"/>
  <c r="BO141" i="29"/>
  <c r="BK154" i="27"/>
  <c r="BW154" i="27"/>
  <c r="BQ141" i="28"/>
  <c r="BE141" i="28"/>
  <c r="BA141" i="28"/>
  <c r="BU153" i="27"/>
  <c r="BO153" i="27"/>
  <c r="BW120" i="27"/>
  <c r="BP107" i="28"/>
  <c r="BH107" i="28"/>
  <c r="BL140" i="28"/>
  <c r="BE140" i="28"/>
  <c r="BR107" i="28"/>
  <c r="BF107" i="28"/>
  <c r="BF119" i="27"/>
  <c r="AZ119" i="27"/>
  <c r="BV107" i="29"/>
  <c r="BS106" i="28"/>
  <c r="BR138" i="28"/>
  <c r="BM106" i="29"/>
  <c r="BQ150" i="27"/>
  <c r="BS137" i="28"/>
  <c r="BH149" i="27"/>
  <c r="BR104" i="29"/>
  <c r="BE115" i="27"/>
  <c r="BJ73" i="28"/>
  <c r="BM114" i="27"/>
  <c r="BP135" i="29"/>
  <c r="BM72" i="28"/>
  <c r="AZ113" i="27"/>
  <c r="BO146" i="27"/>
  <c r="BA99" i="28"/>
  <c r="BN129" i="29"/>
  <c r="BQ151" i="27"/>
  <c r="BJ105" i="28"/>
  <c r="BB105" i="28"/>
  <c r="BS138" i="28"/>
  <c r="AZ138" i="28"/>
  <c r="BJ104" i="29"/>
  <c r="BG117" i="27"/>
  <c r="BL150" i="27"/>
  <c r="BI137" i="28"/>
  <c r="BK104" i="28"/>
  <c r="BH103" i="29"/>
  <c r="BK116" i="27"/>
  <c r="BQ103" i="28"/>
  <c r="BG136" i="28"/>
  <c r="BJ148" i="27"/>
  <c r="BM102" i="28"/>
  <c r="BH135" i="28"/>
  <c r="BJ135" i="28"/>
  <c r="BG134" i="29"/>
  <c r="BM73" i="29"/>
  <c r="BL134" i="29"/>
  <c r="BE134" i="29"/>
  <c r="BO147" i="27"/>
  <c r="BR147" i="27"/>
  <c r="BE114" i="27"/>
  <c r="AZ101" i="28"/>
  <c r="BS72" i="29"/>
  <c r="BT100" i="29"/>
  <c r="BH133" i="29"/>
  <c r="BN133" i="29"/>
  <c r="BO73" i="28"/>
  <c r="BT86" i="27"/>
  <c r="BD146" i="27"/>
  <c r="AZ133" i="28"/>
  <c r="BW100" i="28"/>
  <c r="BV132" i="29"/>
  <c r="BV85" i="27"/>
  <c r="BH85" i="27"/>
  <c r="BL85" i="27"/>
  <c r="BD145" i="27"/>
  <c r="BW145" i="27"/>
  <c r="BM84" i="27"/>
  <c r="BN84" i="27"/>
  <c r="BQ83" i="27"/>
  <c r="BG70" i="28"/>
  <c r="BF110" i="27"/>
  <c r="BB130" i="28"/>
  <c r="BN106" i="27"/>
  <c r="BL64" i="28"/>
  <c r="BO125" i="28"/>
  <c r="BL91" i="29"/>
  <c r="BD118" i="27"/>
  <c r="BM105" i="28"/>
  <c r="BR105" i="28"/>
  <c r="BP138" i="28"/>
  <c r="BH104" i="29"/>
  <c r="BA104" i="28"/>
  <c r="BU137" i="28"/>
  <c r="BC104" i="28"/>
  <c r="BT103" i="28"/>
  <c r="BR136" i="28"/>
  <c r="BS148" i="27"/>
  <c r="AZ148" i="27"/>
  <c r="BT134" i="29"/>
  <c r="BF101" i="29"/>
  <c r="AZ134" i="29"/>
  <c r="BW147" i="27"/>
  <c r="BL114" i="27"/>
  <c r="BU101" i="28"/>
  <c r="BL101" i="28"/>
  <c r="BO101" i="28"/>
  <c r="BL100" i="29"/>
  <c r="BI73" i="28"/>
  <c r="BU73" i="28"/>
  <c r="BN86" i="27"/>
  <c r="BL86" i="27"/>
  <c r="BB146" i="27"/>
  <c r="BM113" i="27"/>
  <c r="BV100" i="28"/>
  <c r="BI133" i="28"/>
  <c r="BJ100" i="28"/>
  <c r="BF71" i="29"/>
  <c r="BK72" i="28"/>
  <c r="BC72" i="28"/>
  <c r="AZ145" i="27"/>
  <c r="BN112" i="27"/>
  <c r="BP145" i="27"/>
  <c r="BI130" i="28"/>
  <c r="BB96" i="29"/>
  <c r="BK66" i="28"/>
  <c r="BP126" i="28"/>
  <c r="BO64" i="28"/>
  <c r="BR92" i="28"/>
  <c r="BM138" i="29"/>
  <c r="BK138" i="29"/>
  <c r="BT151" i="27"/>
  <c r="BH118" i="27"/>
  <c r="BK105" i="28"/>
  <c r="BQ137" i="29"/>
  <c r="BP150" i="27"/>
  <c r="BC136" i="29"/>
  <c r="BE103" i="29"/>
  <c r="BN136" i="28"/>
  <c r="BS135" i="29"/>
  <c r="BL135" i="29"/>
  <c r="BH102" i="29"/>
  <c r="BO102" i="29"/>
  <c r="BG148" i="27"/>
  <c r="BM115" i="27"/>
  <c r="BC115" i="27"/>
  <c r="BW115" i="27"/>
  <c r="BL148" i="27"/>
  <c r="BJ102" i="28"/>
  <c r="BI102" i="28"/>
  <c r="BN135" i="28"/>
  <c r="BP134" i="29"/>
  <c r="BQ147" i="27"/>
  <c r="BW114" i="27"/>
  <c r="BJ147" i="27"/>
  <c r="BM101" i="28"/>
  <c r="BI134" i="28"/>
  <c r="BF72" i="29"/>
  <c r="BV72" i="29"/>
  <c r="BU72" i="29"/>
  <c r="BA72" i="29"/>
  <c r="BH73" i="28"/>
  <c r="BL73" i="28"/>
  <c r="BQ73" i="28"/>
  <c r="BD86" i="27"/>
  <c r="BO86" i="27"/>
  <c r="BK146" i="27"/>
  <c r="BE113" i="27"/>
  <c r="AZ146" i="27"/>
  <c r="BL113" i="27"/>
  <c r="BR133" i="28"/>
  <c r="BI100" i="28"/>
  <c r="BD100" i="28"/>
  <c r="BD71" i="29"/>
  <c r="BU85" i="27"/>
  <c r="BD112" i="27"/>
  <c r="AZ112" i="27"/>
  <c r="AZ132" i="28"/>
  <c r="BJ99" i="28"/>
  <c r="BB132" i="28"/>
  <c r="BG71" i="28"/>
  <c r="BF97" i="28"/>
  <c r="BE96" i="28"/>
  <c r="BV67" i="28"/>
  <c r="BL67" i="28"/>
  <c r="BF68" i="28"/>
  <c r="BQ80" i="27"/>
  <c r="BH78" i="27"/>
  <c r="BL126" i="29"/>
  <c r="BF92" i="29"/>
  <c r="BJ56" i="28"/>
  <c r="BB84" i="27"/>
  <c r="BF84" i="27"/>
  <c r="BU144" i="27"/>
  <c r="BP131" i="28"/>
  <c r="BG98" i="28"/>
  <c r="BV130" i="29"/>
  <c r="BR97" i="29"/>
  <c r="BB70" i="28"/>
  <c r="BI70" i="28"/>
  <c r="BU70" i="28"/>
  <c r="BF83" i="27"/>
  <c r="BQ68" i="28"/>
  <c r="BS68" i="28"/>
  <c r="BR127" i="29"/>
  <c r="BP127" i="29"/>
  <c r="BW140" i="27"/>
  <c r="BT93" i="29"/>
  <c r="BH65" i="29"/>
  <c r="BQ93" i="29"/>
  <c r="BP93" i="28"/>
  <c r="BW64" i="29"/>
  <c r="BR92" i="29"/>
  <c r="BV65" i="28"/>
  <c r="BC78" i="27"/>
  <c r="BS125" i="28"/>
  <c r="BH124" i="29"/>
  <c r="BE63" i="29"/>
  <c r="BU64" i="28"/>
  <c r="BK64" i="28"/>
  <c r="BC64" i="28"/>
  <c r="BK135" i="27"/>
  <c r="BQ59" i="28"/>
  <c r="BC98" i="27"/>
  <c r="BN69" i="27"/>
  <c r="BW69" i="27"/>
  <c r="BF71" i="28"/>
  <c r="BE84" i="27"/>
  <c r="BQ111" i="27"/>
  <c r="AZ144" i="27"/>
  <c r="BA97" i="29"/>
  <c r="BM130" i="29"/>
  <c r="AZ83" i="27"/>
  <c r="BS83" i="27"/>
  <c r="BV69" i="28"/>
  <c r="BL82" i="27"/>
  <c r="BD82" i="27"/>
  <c r="BH129" i="28"/>
  <c r="BA67" i="29"/>
  <c r="BD127" i="29"/>
  <c r="BM67" i="28"/>
  <c r="BB67" i="28"/>
  <c r="BF80" i="27"/>
  <c r="BR79" i="27"/>
  <c r="BR125" i="28"/>
  <c r="BQ92" i="28"/>
  <c r="BR77" i="27"/>
  <c r="BI77" i="27"/>
  <c r="BR125" i="29"/>
  <c r="BU92" i="29"/>
  <c r="BU61" i="28"/>
  <c r="BP84" i="27"/>
  <c r="BI84" i="27"/>
  <c r="BA131" i="28"/>
  <c r="BF130" i="29"/>
  <c r="BE130" i="29"/>
  <c r="BL70" i="28"/>
  <c r="BN70" i="28"/>
  <c r="BJ70" i="28"/>
  <c r="BD83" i="27"/>
  <c r="BQ130" i="28"/>
  <c r="BV130" i="28"/>
  <c r="BM68" i="29"/>
  <c r="BP69" i="28"/>
  <c r="BU129" i="28"/>
  <c r="BI96" i="28"/>
  <c r="BQ129" i="28"/>
  <c r="BN66" i="29"/>
  <c r="BL127" i="28"/>
  <c r="BT94" i="28"/>
  <c r="AZ65" i="29"/>
  <c r="BF126" i="29"/>
  <c r="BL139" i="27"/>
  <c r="BJ126" i="28"/>
  <c r="BF93" i="28"/>
  <c r="BG64" i="29"/>
  <c r="BB65" i="28"/>
  <c r="BI65" i="28"/>
  <c r="BU78" i="27"/>
  <c r="BP78" i="27"/>
  <c r="AZ78" i="27"/>
  <c r="BJ78" i="27"/>
  <c r="BM78" i="27"/>
  <c r="BJ105" i="27"/>
  <c r="BW105" i="27"/>
  <c r="BE138" i="27"/>
  <c r="BB138" i="27"/>
  <c r="BH138" i="27"/>
  <c r="BK91" i="29"/>
  <c r="BW77" i="27"/>
  <c r="BK77" i="27"/>
  <c r="BD137" i="27"/>
  <c r="BK62" i="29"/>
  <c r="BU125" i="29"/>
  <c r="BS91" i="28"/>
  <c r="BQ90" i="28"/>
  <c r="BG61" i="29"/>
  <c r="BO59" i="29"/>
  <c r="BD71" i="27"/>
  <c r="BM98" i="27"/>
  <c r="AZ56" i="28"/>
  <c r="BJ117" i="28"/>
  <c r="BM84" i="29"/>
  <c r="BG122" i="29"/>
  <c r="BD75" i="27"/>
  <c r="BW75" i="27"/>
  <c r="BG75" i="27"/>
  <c r="BU135" i="27"/>
  <c r="BT88" i="29"/>
  <c r="BU88" i="29"/>
  <c r="BC61" i="28"/>
  <c r="BU121" i="28"/>
  <c r="BL73" i="27"/>
  <c r="BM73" i="27"/>
  <c r="BC73" i="27"/>
  <c r="BW73" i="27"/>
  <c r="BR100" i="27"/>
  <c r="BD100" i="27"/>
  <c r="BH59" i="28"/>
  <c r="BB59" i="28"/>
  <c r="BG72" i="27"/>
  <c r="BU72" i="27"/>
  <c r="BJ72" i="27"/>
  <c r="BP119" i="28"/>
  <c r="BS118" i="29"/>
  <c r="BC85" i="29"/>
  <c r="BN71" i="27"/>
  <c r="BU71" i="27"/>
  <c r="BP84" i="29"/>
  <c r="BW117" i="29"/>
  <c r="BI117" i="29"/>
  <c r="BO57" i="28"/>
  <c r="BS82" i="29"/>
  <c r="BC55" i="28"/>
  <c r="BB54" i="28"/>
  <c r="BJ54" i="28"/>
  <c r="BO54" i="28"/>
  <c r="BQ54" i="28"/>
  <c r="BQ53" i="29"/>
  <c r="BF66" i="27"/>
  <c r="BP52" i="29"/>
  <c r="BR93" i="27"/>
  <c r="BG51" i="28"/>
  <c r="BB51" i="29"/>
  <c r="BV79" i="28"/>
  <c r="BT46" i="28"/>
  <c r="BN76" i="27"/>
  <c r="BC103" i="27"/>
  <c r="BB136" i="27"/>
  <c r="AZ90" i="28"/>
  <c r="BU62" i="28"/>
  <c r="BR62" i="28"/>
  <c r="BR60" i="29"/>
  <c r="BN61" i="28"/>
  <c r="BF101" i="27"/>
  <c r="BQ101" i="27"/>
  <c r="BR87" i="29"/>
  <c r="BH60" i="28"/>
  <c r="BG87" i="28"/>
  <c r="BJ87" i="28"/>
  <c r="BI87" i="28"/>
  <c r="BD86" i="29"/>
  <c r="BI86" i="29"/>
  <c r="BR58" i="29"/>
  <c r="BS59" i="28"/>
  <c r="BM119" i="28"/>
  <c r="BE57" i="29"/>
  <c r="BT85" i="29"/>
  <c r="BI58" i="28"/>
  <c r="BM58" i="28"/>
  <c r="BA71" i="27"/>
  <c r="BU84" i="29"/>
  <c r="BG57" i="28"/>
  <c r="BJ57" i="28"/>
  <c r="BM57" i="28"/>
  <c r="BG70" i="27"/>
  <c r="AZ70" i="27"/>
  <c r="BE69" i="27"/>
  <c r="BR69" i="27"/>
  <c r="BA68" i="27"/>
  <c r="BT54" i="29"/>
  <c r="BS94" i="27"/>
  <c r="BO53" i="28"/>
  <c r="BQ52" i="28"/>
  <c r="BM126" i="27"/>
  <c r="BT80" i="28"/>
  <c r="BK126" i="27"/>
  <c r="BQ81" i="29"/>
  <c r="BH65" i="27"/>
  <c r="BG65" i="27"/>
  <c r="BU79" i="29"/>
  <c r="BG46" i="29"/>
  <c r="BE45" i="29"/>
  <c r="BM43" i="28"/>
  <c r="BK63" i="28"/>
  <c r="AZ89" i="29"/>
  <c r="BS122" i="29"/>
  <c r="BH62" i="28"/>
  <c r="BC121" i="29"/>
  <c r="BG121" i="29"/>
  <c r="BB88" i="29"/>
  <c r="BC88" i="29"/>
  <c r="BI61" i="28"/>
  <c r="BV61" i="28"/>
  <c r="BD61" i="28"/>
  <c r="BU74" i="27"/>
  <c r="BM134" i="27"/>
  <c r="BS121" i="28"/>
  <c r="BL60" i="28"/>
  <c r="BE133" i="27"/>
  <c r="BE100" i="27"/>
  <c r="AZ133" i="27"/>
  <c r="BP120" i="28"/>
  <c r="BL59" i="28"/>
  <c r="BI59" i="28"/>
  <c r="BG99" i="27"/>
  <c r="BE85" i="29"/>
  <c r="BG85" i="29"/>
  <c r="AZ71" i="27"/>
  <c r="BH71" i="27"/>
  <c r="BQ131" i="27"/>
  <c r="BK56" i="29"/>
  <c r="BS84" i="29"/>
  <c r="BC57" i="28"/>
  <c r="BA70" i="27"/>
  <c r="BU70" i="27"/>
  <c r="BT130" i="27"/>
  <c r="BI130" i="27"/>
  <c r="BN117" i="28"/>
  <c r="BT117" i="28"/>
  <c r="BF55" i="28"/>
  <c r="BD56" i="28"/>
  <c r="BT56" i="28"/>
  <c r="BR129" i="27"/>
  <c r="BR83" i="28"/>
  <c r="BE116" i="28"/>
  <c r="BK68" i="27"/>
  <c r="BR68" i="27"/>
  <c r="BI54" i="28"/>
  <c r="BR82" i="28"/>
  <c r="BG115" i="28"/>
  <c r="BN115" i="28"/>
  <c r="BK67" i="27"/>
  <c r="BQ66" i="27"/>
  <c r="BD52" i="28"/>
  <c r="BV66" i="27"/>
  <c r="BQ51" i="29"/>
  <c r="BS65" i="27"/>
  <c r="BO92" i="27"/>
  <c r="BO50" i="28"/>
  <c r="BQ112" i="28"/>
  <c r="BH51" i="28"/>
  <c r="BN112" i="28"/>
  <c r="BC95" i="27"/>
  <c r="BW128" i="27"/>
  <c r="BI82" i="28"/>
  <c r="BN53" i="29"/>
  <c r="BV54" i="28"/>
  <c r="BQ67" i="27"/>
  <c r="BJ127" i="27"/>
  <c r="BE113" i="29"/>
  <c r="BD66" i="27"/>
  <c r="BK66" i="27"/>
  <c r="BM66" i="27"/>
  <c r="BL113" i="28"/>
  <c r="BC51" i="29"/>
  <c r="BS92" i="27"/>
  <c r="BJ92" i="27"/>
  <c r="BS112" i="28"/>
  <c r="BK50" i="29"/>
  <c r="BM111" i="28"/>
  <c r="BV49" i="29"/>
  <c r="BW125" i="27"/>
  <c r="BQ50" i="28"/>
  <c r="BF48" i="29"/>
  <c r="BW111" i="29"/>
  <c r="BP48" i="28"/>
  <c r="BO48" i="28"/>
  <c r="BP47" i="29"/>
  <c r="BP60" i="27"/>
  <c r="BF111" i="28"/>
  <c r="BE49" i="28"/>
  <c r="BM62" i="27"/>
  <c r="BQ62" i="27"/>
  <c r="BE46" i="29"/>
  <c r="BQ46" i="28"/>
  <c r="BF45" i="29"/>
  <c r="BP43" i="28"/>
  <c r="BL57" i="27"/>
  <c r="BW43" i="28"/>
  <c r="BN128" i="27"/>
  <c r="BP95" i="27"/>
  <c r="BH95" i="27"/>
  <c r="BT81" i="29"/>
  <c r="BN114" i="29"/>
  <c r="BP94" i="27"/>
  <c r="BC94" i="27"/>
  <c r="AZ114" i="28"/>
  <c r="BN126" i="27"/>
  <c r="BE113" i="28"/>
  <c r="BJ80" i="28"/>
  <c r="BF113" i="28"/>
  <c r="BK51" i="29"/>
  <c r="BM79" i="29"/>
  <c r="BK65" i="27"/>
  <c r="AZ65" i="27"/>
  <c r="BW92" i="27"/>
  <c r="BO112" i="28"/>
  <c r="BO50" i="29"/>
  <c r="BT64" i="27"/>
  <c r="BS50" i="28"/>
  <c r="BN91" i="27"/>
  <c r="BM78" i="28"/>
  <c r="BD91" i="27"/>
  <c r="BT49" i="28"/>
  <c r="BH63" i="27"/>
  <c r="BG111" i="28"/>
  <c r="BV78" i="29"/>
  <c r="BM77" i="28"/>
  <c r="BF77" i="29"/>
  <c r="AZ61" i="27"/>
  <c r="BJ47" i="29"/>
  <c r="BL47" i="28"/>
  <c r="BL60" i="27"/>
  <c r="BS44" i="28"/>
  <c r="BI45" i="28"/>
  <c r="BQ56" i="27"/>
  <c r="BT43" i="28"/>
  <c r="BQ57" i="27"/>
  <c r="BF64" i="27"/>
  <c r="BL64" i="27"/>
  <c r="BJ64" i="27"/>
  <c r="AZ50" i="28"/>
  <c r="BB50" i="28"/>
  <c r="BQ63" i="27"/>
  <c r="BT63" i="27"/>
  <c r="BE63" i="27"/>
  <c r="BR90" i="27"/>
  <c r="BU77" i="28"/>
  <c r="BU49" i="28"/>
  <c r="BW62" i="27"/>
  <c r="BT62" i="27"/>
  <c r="BF48" i="28"/>
  <c r="BJ61" i="27"/>
  <c r="BP46" i="29"/>
  <c r="BM60" i="27"/>
  <c r="BS60" i="27"/>
  <c r="BS45" i="29"/>
  <c r="BN45" i="28"/>
  <c r="AZ45" i="28"/>
  <c r="BH45" i="28"/>
  <c r="BD45" i="28"/>
  <c r="BS58" i="27"/>
  <c r="BA43" i="29"/>
  <c r="BI57" i="27"/>
  <c r="BA56" i="27"/>
  <c r="BI43" i="28"/>
  <c r="BL56" i="27"/>
  <c r="BB56" i="27"/>
  <c r="BS51" i="28"/>
  <c r="AZ78" i="28"/>
  <c r="BB111" i="28"/>
  <c r="BB78" i="28"/>
  <c r="BS77" i="29"/>
  <c r="BA125" i="27"/>
  <c r="BW63" i="27"/>
  <c r="BP63" i="27"/>
  <c r="BD48" i="29"/>
  <c r="BP62" i="27"/>
  <c r="BQ90" i="27"/>
  <c r="BC77" i="28"/>
  <c r="BD77" i="28"/>
  <c r="BW90" i="27"/>
  <c r="BV90" i="27"/>
  <c r="BT77" i="28"/>
  <c r="BV77" i="28"/>
  <c r="BF47" i="29"/>
  <c r="BN77" i="28"/>
  <c r="AZ48" i="28"/>
  <c r="BH61" i="27"/>
  <c r="BO47" i="28"/>
  <c r="BR47" i="28"/>
  <c r="BG45" i="29"/>
  <c r="BH45" i="29"/>
  <c r="BU59" i="27"/>
  <c r="BJ59" i="27"/>
  <c r="BE45" i="28"/>
  <c r="BD44" i="28"/>
  <c r="BP57" i="27"/>
  <c r="BG43" i="28"/>
  <c r="O153" i="26"/>
  <c r="BM153" i="26" s="1"/>
  <c r="P145" i="26"/>
  <c r="BN145" i="26" s="1"/>
  <c r="X142" i="26"/>
  <c r="BV142" i="26" s="1"/>
  <c r="C149" i="26"/>
  <c r="BA149" i="26" s="1"/>
  <c r="M41" i="23"/>
  <c r="M42" i="23"/>
  <c r="C31" i="17"/>
  <c r="B106" i="26"/>
  <c r="AZ106" i="26" s="1"/>
  <c r="C30" i="17"/>
  <c r="N1134" i="23"/>
  <c r="O1134" i="23" s="1"/>
  <c r="M35" i="23"/>
  <c r="O102" i="26"/>
  <c r="BM102" i="26" s="1"/>
  <c r="O146" i="26"/>
  <c r="BM146" i="26" s="1"/>
  <c r="L118" i="26"/>
  <c r="BJ118" i="26" s="1"/>
  <c r="H142" i="26"/>
  <c r="BF142" i="26" s="1"/>
  <c r="C29" i="17"/>
  <c r="D29" i="17"/>
  <c r="L158" i="26"/>
  <c r="X118" i="26"/>
  <c r="BV118" i="26" s="1"/>
  <c r="D109" i="26"/>
  <c r="BB109" i="26" s="1"/>
  <c r="E149" i="26"/>
  <c r="BC149" i="26" s="1"/>
  <c r="M118" i="26"/>
  <c r="BK118" i="26" s="1"/>
  <c r="V98" i="26"/>
  <c r="BT98" i="26" s="1"/>
  <c r="B9" i="33"/>
  <c r="B23" i="17"/>
  <c r="G145" i="26"/>
  <c r="BE145" i="26" s="1"/>
  <c r="O129" i="26"/>
  <c r="BM129" i="26" s="1"/>
  <c r="V148" i="26"/>
  <c r="BT148" i="26" s="1"/>
  <c r="X19" i="26"/>
  <c r="BV19" i="26" s="1"/>
  <c r="B22" i="17"/>
  <c r="B7" i="33"/>
  <c r="C23" i="17"/>
  <c r="S112" i="26"/>
  <c r="BQ112" i="26" s="1"/>
  <c r="G149" i="26"/>
  <c r="BE149" i="26" s="1"/>
  <c r="G135" i="26"/>
  <c r="BE135" i="26" s="1"/>
  <c r="V106" i="26"/>
  <c r="BT106" i="26" s="1"/>
  <c r="T149" i="26"/>
  <c r="BR149" i="26" s="1"/>
  <c r="L157" i="26"/>
  <c r="B29" i="17"/>
  <c r="C24" i="17"/>
  <c r="R145" i="26"/>
  <c r="BP145" i="26" s="1"/>
  <c r="D140" i="26"/>
  <c r="BB140" i="26" s="1"/>
  <c r="Y149" i="26"/>
  <c r="BW149" i="26" s="1"/>
  <c r="U133" i="26"/>
  <c r="BS133" i="26" s="1"/>
  <c r="D94" i="26"/>
  <c r="BB94" i="26" s="1"/>
  <c r="Y106" i="26"/>
  <c r="BW106" i="26" s="1"/>
  <c r="V135" i="26"/>
  <c r="BT135" i="26" s="1"/>
  <c r="N137" i="26"/>
  <c r="BL137" i="26" s="1"/>
  <c r="D99" i="26"/>
  <c r="BB99" i="26" s="1"/>
  <c r="B31" i="17"/>
  <c r="E22" i="17"/>
  <c r="J111" i="26"/>
  <c r="BH111" i="26" s="1"/>
  <c r="E142" i="26"/>
  <c r="BC142" i="26" s="1"/>
  <c r="N153" i="26"/>
  <c r="BL153" i="26" s="1"/>
  <c r="J109" i="26"/>
  <c r="BH109" i="26" s="1"/>
  <c r="C135" i="26"/>
  <c r="BA135" i="26" s="1"/>
  <c r="K153" i="26"/>
  <c r="BI153" i="26" s="1"/>
  <c r="X90" i="26"/>
  <c r="BV90" i="26" s="1"/>
  <c r="G153" i="26"/>
  <c r="BE153" i="26" s="1"/>
  <c r="F105" i="26"/>
  <c r="BD105" i="26" s="1"/>
  <c r="V90" i="26"/>
  <c r="BT90" i="26" s="1"/>
  <c r="G146" i="26"/>
  <c r="BE146" i="26" s="1"/>
  <c r="D24" i="17"/>
  <c r="D31" i="17"/>
  <c r="C10" i="33"/>
  <c r="E24" i="17"/>
  <c r="R142" i="26"/>
  <c r="BP142" i="26" s="1"/>
  <c r="B30" i="17"/>
  <c r="B10" i="33"/>
  <c r="B24" i="17"/>
  <c r="M149" i="26"/>
  <c r="BK149" i="26" s="1"/>
  <c r="M90" i="26"/>
  <c r="BK90" i="26" s="1"/>
  <c r="B112" i="26"/>
  <c r="AZ112" i="26" s="1"/>
  <c r="I107" i="26"/>
  <c r="BG107" i="26" s="1"/>
  <c r="N133" i="26"/>
  <c r="BL133" i="26" s="1"/>
  <c r="P153" i="26"/>
  <c r="BN153" i="26" s="1"/>
  <c r="T111" i="26"/>
  <c r="BR111" i="26" s="1"/>
  <c r="J139" i="26"/>
  <c r="BH139" i="26" s="1"/>
  <c r="X109" i="26"/>
  <c r="BV109" i="26" s="1"/>
  <c r="W111" i="26"/>
  <c r="BU111" i="26" s="1"/>
  <c r="L135" i="26"/>
  <c r="BJ135" i="26" s="1"/>
  <c r="V109" i="26"/>
  <c r="BT109" i="26" s="1"/>
  <c r="T147" i="26"/>
  <c r="BR147" i="26" s="1"/>
  <c r="D22" i="17"/>
  <c r="L160" i="26"/>
  <c r="E118" i="26"/>
  <c r="BC118" i="26" s="1"/>
  <c r="U102" i="26"/>
  <c r="BS102" i="26" s="1"/>
  <c r="R107" i="26"/>
  <c r="BP107" i="26" s="1"/>
  <c r="S109" i="26"/>
  <c r="BQ109" i="26" s="1"/>
  <c r="P112" i="26"/>
  <c r="BN112" i="26" s="1"/>
  <c r="K146" i="26"/>
  <c r="BI146" i="26" s="1"/>
  <c r="O109" i="26"/>
  <c r="BM109" i="26" s="1"/>
  <c r="R149" i="26"/>
  <c r="BP149" i="26" s="1"/>
  <c r="V107" i="26"/>
  <c r="BT107" i="26" s="1"/>
  <c r="L111" i="26"/>
  <c r="BJ111" i="26" s="1"/>
  <c r="N90" i="26"/>
  <c r="BL90" i="26" s="1"/>
  <c r="T105" i="26"/>
  <c r="BR105" i="26" s="1"/>
  <c r="Y153" i="26"/>
  <c r="BW153" i="26" s="1"/>
  <c r="Q107" i="26"/>
  <c r="BO107" i="26" s="1"/>
  <c r="E102" i="26"/>
  <c r="BC102" i="26" s="1"/>
  <c r="C109" i="26"/>
  <c r="BA109" i="26" s="1"/>
  <c r="F90" i="26"/>
  <c r="BD90" i="26" s="1"/>
  <c r="W153" i="26"/>
  <c r="BU153" i="26" s="1"/>
  <c r="P114" i="26"/>
  <c r="BN114" i="26" s="1"/>
  <c r="S149" i="26"/>
  <c r="BQ149" i="26" s="1"/>
  <c r="U93" i="26"/>
  <c r="BS93" i="26" s="1"/>
  <c r="K118" i="26"/>
  <c r="BI118" i="26" s="1"/>
  <c r="P90" i="26"/>
  <c r="BN90" i="26" s="1"/>
  <c r="Y142" i="26"/>
  <c r="BW142" i="26" s="1"/>
  <c r="L153" i="26"/>
  <c r="BJ153" i="26" s="1"/>
  <c r="E135" i="26"/>
  <c r="BC135" i="26" s="1"/>
  <c r="C107" i="26"/>
  <c r="BA107" i="26" s="1"/>
  <c r="B120" i="26"/>
  <c r="AZ120" i="26" s="1"/>
  <c r="E30" i="17"/>
  <c r="C9" i="33"/>
  <c r="D30" i="17"/>
  <c r="E29" i="17"/>
  <c r="E31" i="17"/>
  <c r="D13" i="17" l="1"/>
  <c r="J135" i="26"/>
  <c r="BH135" i="26" s="1"/>
  <c r="T118" i="26"/>
  <c r="BR118" i="26" s="1"/>
  <c r="J107" i="26"/>
  <c r="BH107" i="26" s="1"/>
  <c r="L129" i="26"/>
  <c r="BJ129" i="26" s="1"/>
  <c r="M124" i="26"/>
  <c r="BK124" i="26" s="1"/>
  <c r="E120" i="26"/>
  <c r="BC120" i="26" s="1"/>
  <c r="E94" i="26"/>
  <c r="BC94" i="26" s="1"/>
  <c r="K109" i="26"/>
  <c r="BI109" i="26" s="1"/>
  <c r="X94" i="26"/>
  <c r="BV94" i="26" s="1"/>
  <c r="O143" i="26"/>
  <c r="BM143" i="26" s="1"/>
  <c r="H105" i="26"/>
  <c r="BF105" i="26" s="1"/>
  <c r="I106" i="26"/>
  <c r="BG106" i="26" s="1"/>
  <c r="O132" i="26"/>
  <c r="BM132" i="26" s="1"/>
  <c r="H153" i="26"/>
  <c r="BF153" i="26" s="1"/>
  <c r="M34" i="23"/>
  <c r="D9" i="17"/>
  <c r="Q112" i="26"/>
  <c r="BO112" i="26" s="1"/>
  <c r="X124" i="26"/>
  <c r="BV124" i="26" s="1"/>
  <c r="P120" i="26"/>
  <c r="BN120" i="26" s="1"/>
  <c r="D90" i="26"/>
  <c r="BB90" i="26" s="1"/>
  <c r="B153" i="26"/>
  <c r="AZ153" i="26" s="1"/>
  <c r="N141" i="26"/>
  <c r="BL141" i="26" s="1"/>
  <c r="T134" i="26"/>
  <c r="BR134" i="26" s="1"/>
  <c r="G111" i="26"/>
  <c r="BE111" i="26" s="1"/>
  <c r="K149" i="26"/>
  <c r="BI149" i="26" s="1"/>
  <c r="K129" i="26"/>
  <c r="BI129" i="26" s="1"/>
  <c r="L149" i="26"/>
  <c r="BJ149" i="26" s="1"/>
  <c r="R118" i="26"/>
  <c r="BP118" i="26" s="1"/>
  <c r="N107" i="26"/>
  <c r="BL107" i="26" s="1"/>
  <c r="S132" i="26"/>
  <c r="BQ132" i="26" s="1"/>
  <c r="E145" i="26"/>
  <c r="BC145" i="26" s="1"/>
  <c r="U90" i="26"/>
  <c r="BS90" i="26" s="1"/>
  <c r="L133" i="26"/>
  <c r="BJ133" i="26" s="1"/>
  <c r="T133" i="26"/>
  <c r="BR133" i="26" s="1"/>
  <c r="C97" i="26"/>
  <c r="BA97" i="26" s="1"/>
  <c r="J140" i="26"/>
  <c r="BH140" i="26" s="1"/>
  <c r="T145" i="26"/>
  <c r="BR145" i="26" s="1"/>
  <c r="I127" i="26"/>
  <c r="BG127" i="26" s="1"/>
  <c r="R105" i="26"/>
  <c r="BP105" i="26" s="1"/>
  <c r="Q94" i="26"/>
  <c r="BO94" i="26" s="1"/>
  <c r="H94" i="26"/>
  <c r="BF94" i="26" s="1"/>
  <c r="O135" i="26"/>
  <c r="BM135" i="26" s="1"/>
  <c r="X146" i="26"/>
  <c r="BV146" i="26" s="1"/>
  <c r="P94" i="26"/>
  <c r="BN94" i="26" s="1"/>
  <c r="Q142" i="26"/>
  <c r="BO142" i="26" s="1"/>
  <c r="C116" i="26"/>
  <c r="BA116" i="26" s="1"/>
  <c r="P102" i="26"/>
  <c r="BN102" i="26" s="1"/>
  <c r="Q136" i="26"/>
  <c r="BO136" i="26" s="1"/>
  <c r="X135" i="26"/>
  <c r="BV135" i="26" s="1"/>
  <c r="Q97" i="26"/>
  <c r="BO97" i="26" s="1"/>
  <c r="F112" i="26"/>
  <c r="BD112" i="26" s="1"/>
  <c r="V128" i="26"/>
  <c r="BT128" i="26" s="1"/>
  <c r="I102" i="26"/>
  <c r="BG102" i="26" s="1"/>
  <c r="T146" i="26"/>
  <c r="BR146" i="26" s="1"/>
  <c r="D118" i="26"/>
  <c r="BB118" i="26" s="1"/>
  <c r="M102" i="26"/>
  <c r="BK102" i="26" s="1"/>
  <c r="W109" i="26"/>
  <c r="BU109" i="26" s="1"/>
  <c r="M111" i="26"/>
  <c r="BK111" i="26" s="1"/>
  <c r="M106" i="26"/>
  <c r="BK106" i="26" s="1"/>
  <c r="Q140" i="26"/>
  <c r="BO140" i="26" s="1"/>
  <c r="H91" i="26"/>
  <c r="BF91" i="26" s="1"/>
  <c r="Y90" i="26"/>
  <c r="BW90" i="26" s="1"/>
  <c r="U146" i="26"/>
  <c r="BS146" i="26" s="1"/>
  <c r="V142" i="26"/>
  <c r="BT142" i="26" s="1"/>
  <c r="M153" i="26"/>
  <c r="BK153" i="26" s="1"/>
  <c r="F9" i="17"/>
  <c r="D15" i="17"/>
  <c r="D14" i="17"/>
  <c r="M52" i="23"/>
  <c r="T57" i="26"/>
  <c r="BR57" i="26" s="1"/>
  <c r="D12" i="17"/>
  <c r="C7" i="33"/>
  <c r="E106" i="26"/>
  <c r="BC106" i="26" s="1"/>
  <c r="F153" i="26"/>
  <c r="BD153" i="26" s="1"/>
  <c r="E91" i="26"/>
  <c r="BC91" i="26" s="1"/>
  <c r="R111" i="26"/>
  <c r="BP111" i="26" s="1"/>
  <c r="L142" i="26"/>
  <c r="BJ142" i="26" s="1"/>
  <c r="B109" i="26"/>
  <c r="AZ109" i="26" s="1"/>
  <c r="F56" i="26"/>
  <c r="BD56" i="26" s="1"/>
  <c r="S120" i="26"/>
  <c r="BQ120" i="26" s="1"/>
  <c r="M141" i="26"/>
  <c r="BK141" i="26" s="1"/>
  <c r="M97" i="26"/>
  <c r="BK97" i="26" s="1"/>
  <c r="X111" i="26"/>
  <c r="BV111" i="26" s="1"/>
  <c r="S145" i="26"/>
  <c r="BQ145" i="26" s="1"/>
  <c r="J129" i="26"/>
  <c r="BH129" i="26" s="1"/>
  <c r="U91" i="26"/>
  <c r="BS91" i="26" s="1"/>
  <c r="F11" i="17"/>
  <c r="B57" i="26"/>
  <c r="AZ57" i="26" s="1"/>
  <c r="O105" i="26"/>
  <c r="BM105" i="26" s="1"/>
  <c r="U94" i="26"/>
  <c r="BS94" i="26" s="1"/>
  <c r="V111" i="26"/>
  <c r="BT111" i="26" s="1"/>
  <c r="F148" i="26"/>
  <c r="BD148" i="26" s="1"/>
  <c r="I125" i="26"/>
  <c r="BG125" i="26" s="1"/>
  <c r="V102" i="26"/>
  <c r="BT102" i="26" s="1"/>
  <c r="U111" i="26"/>
  <c r="BS111" i="26" s="1"/>
  <c r="K120" i="26"/>
  <c r="BI120" i="26" s="1"/>
  <c r="W154" i="26"/>
  <c r="BU154" i="26" s="1"/>
  <c r="I149" i="26"/>
  <c r="BG149" i="26" s="1"/>
  <c r="C136" i="26"/>
  <c r="BA136" i="26" s="1"/>
  <c r="F129" i="26"/>
  <c r="BD129" i="26" s="1"/>
  <c r="V116" i="26"/>
  <c r="BT116" i="26" s="1"/>
  <c r="J97" i="26"/>
  <c r="BH97" i="26" s="1"/>
  <c r="D145" i="26"/>
  <c r="BB145" i="26" s="1"/>
  <c r="L106" i="26"/>
  <c r="BJ106" i="26" s="1"/>
  <c r="S153" i="26"/>
  <c r="BQ153" i="26" s="1"/>
  <c r="R97" i="26"/>
  <c r="BP97" i="26" s="1"/>
  <c r="E119" i="26"/>
  <c r="BC119" i="26" s="1"/>
  <c r="G133" i="26"/>
  <c r="BE133" i="26" s="1"/>
  <c r="D137" i="26"/>
  <c r="BB137" i="26" s="1"/>
  <c r="F94" i="26"/>
  <c r="BD94" i="26" s="1"/>
  <c r="X91" i="26"/>
  <c r="BV91" i="26" s="1"/>
  <c r="F141" i="26"/>
  <c r="BD141" i="26" s="1"/>
  <c r="B142" i="26"/>
  <c r="AZ142" i="26" s="1"/>
  <c r="H125" i="26"/>
  <c r="BF125" i="26" s="1"/>
  <c r="D148" i="26"/>
  <c r="BB148" i="26" s="1"/>
  <c r="W116" i="26"/>
  <c r="BU116" i="26" s="1"/>
  <c r="O145" i="26"/>
  <c r="BM145" i="26" s="1"/>
  <c r="Q146" i="26"/>
  <c r="BO146" i="26" s="1"/>
  <c r="V145" i="26"/>
  <c r="BT145" i="26" s="1"/>
  <c r="W146" i="26"/>
  <c r="BU146" i="26" s="1"/>
  <c r="G102" i="26"/>
  <c r="BE102" i="26" s="1"/>
  <c r="F111" i="26"/>
  <c r="BD111" i="26" s="1"/>
  <c r="D120" i="26"/>
  <c r="BB120" i="26" s="1"/>
  <c r="N19" i="26"/>
  <c r="BL19" i="26" s="1"/>
  <c r="T140" i="26"/>
  <c r="BR140" i="26" s="1"/>
  <c r="V114" i="26"/>
  <c r="BT114" i="26" s="1"/>
  <c r="K144" i="26"/>
  <c r="BI144" i="26" s="1"/>
  <c r="T142" i="26"/>
  <c r="BR142" i="26" s="1"/>
  <c r="T103" i="26"/>
  <c r="BR103" i="26" s="1"/>
  <c r="E128" i="26"/>
  <c r="BC128" i="26" s="1"/>
  <c r="G137" i="26"/>
  <c r="BE137" i="26" s="1"/>
  <c r="F15" i="17"/>
  <c r="G124" i="26"/>
  <c r="BE124" i="26" s="1"/>
  <c r="Q116" i="26"/>
  <c r="BO116" i="26" s="1"/>
  <c r="X98" i="26"/>
  <c r="BV98" i="26" s="1"/>
  <c r="D129" i="26"/>
  <c r="BB129" i="26" s="1"/>
  <c r="T90" i="26"/>
  <c r="BR90" i="26" s="1"/>
  <c r="D139" i="26"/>
  <c r="BB139" i="26" s="1"/>
  <c r="S107" i="26"/>
  <c r="BQ107" i="26" s="1"/>
  <c r="D130" i="26"/>
  <c r="BB130" i="26" s="1"/>
  <c r="N95" i="26"/>
  <c r="BL95" i="26" s="1"/>
  <c r="Q135" i="26"/>
  <c r="BO135" i="26" s="1"/>
  <c r="S118" i="26"/>
  <c r="BQ118" i="26" s="1"/>
  <c r="H106" i="26"/>
  <c r="BF106" i="26" s="1"/>
  <c r="O152" i="26"/>
  <c r="BM152" i="26" s="1"/>
  <c r="R139" i="26"/>
  <c r="BP139" i="26" s="1"/>
  <c r="J133" i="26"/>
  <c r="BH133" i="26" s="1"/>
  <c r="F133" i="26"/>
  <c r="BD133" i="26" s="1"/>
  <c r="F143" i="26"/>
  <c r="BD143" i="26" s="1"/>
  <c r="L105" i="26"/>
  <c r="BJ105" i="26" s="1"/>
  <c r="U109" i="26"/>
  <c r="BS109" i="26" s="1"/>
  <c r="L116" i="26"/>
  <c r="BJ116" i="26" s="1"/>
  <c r="W107" i="26"/>
  <c r="BU107" i="26" s="1"/>
  <c r="J142" i="26"/>
  <c r="BH142" i="26" s="1"/>
  <c r="L147" i="26"/>
  <c r="BJ147" i="26" s="1"/>
  <c r="S90" i="26"/>
  <c r="BQ90" i="26" s="1"/>
  <c r="Y99" i="26"/>
  <c r="BW99" i="26" s="1"/>
  <c r="M99" i="26"/>
  <c r="BK99" i="26" s="1"/>
  <c r="W142" i="26"/>
  <c r="BU142" i="26" s="1"/>
  <c r="J105" i="26"/>
  <c r="BH105" i="26" s="1"/>
  <c r="P91" i="26"/>
  <c r="BN91" i="26" s="1"/>
  <c r="F10" i="17"/>
  <c r="F14" i="17"/>
  <c r="F13" i="17"/>
  <c r="F12" i="17"/>
  <c r="J56" i="26"/>
  <c r="BH56" i="26" s="1"/>
  <c r="X106" i="26"/>
  <c r="BV106" i="26" s="1"/>
  <c r="R95" i="26"/>
  <c r="BP95" i="26" s="1"/>
  <c r="P105" i="26"/>
  <c r="BN105" i="26" s="1"/>
  <c r="G105" i="26"/>
  <c r="BE105" i="26" s="1"/>
  <c r="N106" i="26"/>
  <c r="BL106" i="26" s="1"/>
  <c r="M120" i="26"/>
  <c r="BK120" i="26" s="1"/>
  <c r="S137" i="26"/>
  <c r="BQ137" i="26" s="1"/>
  <c r="H145" i="26"/>
  <c r="BF145" i="26" s="1"/>
  <c r="P97" i="26"/>
  <c r="BN97" i="26" s="1"/>
  <c r="N91" i="26"/>
  <c r="BL91" i="26" s="1"/>
  <c r="L102" i="26"/>
  <c r="BJ102" i="26" s="1"/>
  <c r="U112" i="26"/>
  <c r="BS112" i="26" s="1"/>
  <c r="Y120" i="26"/>
  <c r="BW120" i="26" s="1"/>
  <c r="K135" i="26"/>
  <c r="BI135" i="26" s="1"/>
  <c r="B111" i="26"/>
  <c r="AZ111" i="26" s="1"/>
  <c r="V103" i="26"/>
  <c r="BT103" i="26" s="1"/>
  <c r="T136" i="26"/>
  <c r="BR136" i="26" s="1"/>
  <c r="G125" i="26"/>
  <c r="BE125" i="26" s="1"/>
  <c r="D106" i="26"/>
  <c r="BB106" i="26" s="1"/>
  <c r="E140" i="26"/>
  <c r="BC140" i="26" s="1"/>
  <c r="H129" i="26"/>
  <c r="BF129" i="26" s="1"/>
  <c r="D128" i="26"/>
  <c r="BB128" i="26" s="1"/>
  <c r="X130" i="26"/>
  <c r="BV130" i="26" s="1"/>
  <c r="M105" i="26"/>
  <c r="BK105" i="26" s="1"/>
  <c r="S94" i="26"/>
  <c r="BQ94" i="26" s="1"/>
  <c r="W145" i="26"/>
  <c r="BU145" i="26" s="1"/>
  <c r="Y91" i="26"/>
  <c r="BW91" i="26" s="1"/>
  <c r="J131" i="26"/>
  <c r="BH131" i="26" s="1"/>
  <c r="K106" i="26"/>
  <c r="BI106" i="26" s="1"/>
  <c r="V125" i="26"/>
  <c r="BT125" i="26" s="1"/>
  <c r="X102" i="26"/>
  <c r="BV102" i="26" s="1"/>
  <c r="W102" i="26"/>
  <c r="BU102" i="26" s="1"/>
  <c r="W129" i="26"/>
  <c r="BU129" i="26" s="1"/>
  <c r="Y94" i="26"/>
  <c r="BW94" i="26" s="1"/>
  <c r="F107" i="26"/>
  <c r="BD107" i="26" s="1"/>
  <c r="R135" i="26"/>
  <c r="BP135" i="26" s="1"/>
  <c r="T56" i="26"/>
  <c r="BR56" i="26" s="1"/>
  <c r="C120" i="26"/>
  <c r="BA120" i="26" s="1"/>
  <c r="E134" i="26"/>
  <c r="BC134" i="26" s="1"/>
  <c r="V141" i="26"/>
  <c r="BT141" i="26" s="1"/>
  <c r="B91" i="26"/>
  <c r="AZ91" i="26" s="1"/>
  <c r="Y135" i="26"/>
  <c r="BW135" i="26" s="1"/>
  <c r="D102" i="26"/>
  <c r="BB102" i="26" s="1"/>
  <c r="D143" i="26"/>
  <c r="BB143" i="26" s="1"/>
  <c r="I112" i="26"/>
  <c r="BG112" i="26" s="1"/>
  <c r="N111" i="26"/>
  <c r="BL111" i="26" s="1"/>
  <c r="T120" i="26"/>
  <c r="BR120" i="26" s="1"/>
  <c r="I120" i="26"/>
  <c r="BG120" i="26" s="1"/>
  <c r="B108" i="26"/>
  <c r="AZ108" i="26" s="1"/>
  <c r="Q149" i="26"/>
  <c r="BO149" i="26" s="1"/>
  <c r="F134" i="26"/>
  <c r="BD134" i="26" s="1"/>
  <c r="U108" i="26"/>
  <c r="BS108" i="26" s="1"/>
  <c r="P98" i="26"/>
  <c r="BN98" i="26" s="1"/>
  <c r="D105" i="26"/>
  <c r="BB105" i="26" s="1"/>
  <c r="V91" i="26"/>
  <c r="BT91" i="26" s="1"/>
  <c r="O106" i="26"/>
  <c r="BM106" i="26" s="1"/>
  <c r="N132" i="26"/>
  <c r="BL132" i="26" s="1"/>
  <c r="Q143" i="26"/>
  <c r="BO143" i="26" s="1"/>
  <c r="D135" i="26"/>
  <c r="BB135" i="26" s="1"/>
  <c r="J125" i="26"/>
  <c r="BH125" i="26" s="1"/>
  <c r="Y145" i="26"/>
  <c r="BW145" i="26" s="1"/>
  <c r="W97" i="26"/>
  <c r="BU97" i="26" s="1"/>
  <c r="U152" i="26"/>
  <c r="BS152" i="26" s="1"/>
  <c r="C132" i="26"/>
  <c r="BA132" i="26" s="1"/>
  <c r="T132" i="26"/>
  <c r="BR132" i="26" s="1"/>
  <c r="V120" i="26"/>
  <c r="BT120" i="26" s="1"/>
  <c r="Y107" i="26"/>
  <c r="BW107" i="26" s="1"/>
  <c r="M142" i="26"/>
  <c r="BK142" i="26" s="1"/>
  <c r="K102" i="26"/>
  <c r="BI102" i="26" s="1"/>
  <c r="R102" i="26"/>
  <c r="BP102" i="26" s="1"/>
  <c r="G120" i="26"/>
  <c r="BE120" i="26" s="1"/>
  <c r="C133" i="26"/>
  <c r="BA133" i="26" s="1"/>
  <c r="T97" i="26"/>
  <c r="BR97" i="26" s="1"/>
  <c r="X97" i="26"/>
  <c r="BV97" i="26" s="1"/>
  <c r="S108" i="26"/>
  <c r="BQ108" i="26" s="1"/>
  <c r="M152" i="26"/>
  <c r="BK152" i="26" s="1"/>
  <c r="P103" i="26"/>
  <c r="BN103" i="26" s="1"/>
  <c r="S102" i="26"/>
  <c r="BQ102" i="26" s="1"/>
  <c r="R109" i="26"/>
  <c r="BP109" i="26" s="1"/>
  <c r="O116" i="26"/>
  <c r="BM116" i="26" s="1"/>
  <c r="K93" i="26"/>
  <c r="BI93" i="26" s="1"/>
  <c r="K142" i="26"/>
  <c r="BI142" i="26" s="1"/>
  <c r="O97" i="26"/>
  <c r="BM97" i="26" s="1"/>
  <c r="O142" i="26"/>
  <c r="BM142" i="26" s="1"/>
  <c r="T112" i="26"/>
  <c r="BR112" i="26" s="1"/>
  <c r="B145" i="26"/>
  <c r="AZ145" i="26" s="1"/>
  <c r="B136" i="26"/>
  <c r="AZ136" i="26" s="1"/>
  <c r="O107" i="26"/>
  <c r="BM107" i="26" s="1"/>
  <c r="O117" i="26"/>
  <c r="BM117" i="26" s="1"/>
  <c r="D112" i="26"/>
  <c r="BB112" i="26" s="1"/>
  <c r="M133" i="26"/>
  <c r="BK133" i="26" s="1"/>
  <c r="V149" i="26"/>
  <c r="BT149" i="26" s="1"/>
  <c r="G140" i="26"/>
  <c r="BE140" i="26" s="1"/>
  <c r="G109" i="26"/>
  <c r="BE109" i="26" s="1"/>
  <c r="K97" i="26"/>
  <c r="BI97" i="26" s="1"/>
  <c r="P142" i="26"/>
  <c r="BN142" i="26" s="1"/>
  <c r="R91" i="26"/>
  <c r="BP91" i="26" s="1"/>
  <c r="T135" i="26"/>
  <c r="BR135" i="26" s="1"/>
  <c r="F120" i="26"/>
  <c r="BD120" i="26" s="1"/>
  <c r="D149" i="26"/>
  <c r="BB149" i="26" s="1"/>
  <c r="Y95" i="26"/>
  <c r="BW95" i="26" s="1"/>
  <c r="E108" i="26"/>
  <c r="BC108" i="26" s="1"/>
  <c r="Q129" i="26"/>
  <c r="BO129" i="26" s="1"/>
  <c r="N99" i="26"/>
  <c r="BL99" i="26" s="1"/>
  <c r="H128" i="26"/>
  <c r="BF128" i="26" s="1"/>
  <c r="J120" i="26"/>
  <c r="BH120" i="26" s="1"/>
  <c r="B149" i="26"/>
  <c r="AZ149" i="26" s="1"/>
  <c r="R140" i="26"/>
  <c r="BP140" i="26" s="1"/>
  <c r="H149" i="26"/>
  <c r="BF149" i="26" s="1"/>
  <c r="V150" i="26"/>
  <c r="BT150" i="26" s="1"/>
  <c r="G126" i="26"/>
  <c r="BE126" i="26" s="1"/>
  <c r="E116" i="26"/>
  <c r="BC116" i="26" s="1"/>
  <c r="U129" i="26"/>
  <c r="BS129" i="26" s="1"/>
  <c r="I147" i="26"/>
  <c r="BG147" i="26" s="1"/>
  <c r="P141" i="26"/>
  <c r="BN141" i="26" s="1"/>
  <c r="W94" i="26"/>
  <c r="BU94" i="26" s="1"/>
  <c r="X115" i="26"/>
  <c r="BV115" i="26" s="1"/>
  <c r="J148" i="26"/>
  <c r="BH148" i="26" s="1"/>
  <c r="R146" i="26"/>
  <c r="BP146" i="26" s="1"/>
  <c r="I135" i="26"/>
  <c r="BG135" i="26" s="1"/>
  <c r="H135" i="26"/>
  <c r="BF135" i="26" s="1"/>
  <c r="J108" i="26"/>
  <c r="BH108" i="26" s="1"/>
  <c r="V133" i="26"/>
  <c r="BT133" i="26" s="1"/>
  <c r="N124" i="26"/>
  <c r="BL124" i="26" s="1"/>
  <c r="Y118" i="26"/>
  <c r="BW118" i="26" s="1"/>
  <c r="W119" i="26"/>
  <c r="BU119" i="26" s="1"/>
  <c r="D152" i="26"/>
  <c r="BB152" i="26" s="1"/>
  <c r="P125" i="26"/>
  <c r="BN125" i="26" s="1"/>
  <c r="B97" i="26"/>
  <c r="AZ97" i="26" s="1"/>
  <c r="U116" i="26"/>
  <c r="BS116" i="26" s="1"/>
  <c r="H109" i="26"/>
  <c r="BF109" i="26" s="1"/>
  <c r="G112" i="26"/>
  <c r="BE112" i="26" s="1"/>
  <c r="W91" i="26"/>
  <c r="BU91" i="26" s="1"/>
  <c r="X127" i="26"/>
  <c r="BV127" i="26" s="1"/>
  <c r="C91" i="26"/>
  <c r="BA91" i="26" s="1"/>
  <c r="K107" i="26"/>
  <c r="BI107" i="26" s="1"/>
  <c r="U120" i="26"/>
  <c r="BS120" i="26" s="1"/>
  <c r="I109" i="26"/>
  <c r="BG109" i="26" s="1"/>
  <c r="G107" i="26"/>
  <c r="BE107" i="26" s="1"/>
  <c r="W133" i="26"/>
  <c r="BU133" i="26" s="1"/>
  <c r="O133" i="26"/>
  <c r="BM133" i="26" s="1"/>
  <c r="C124" i="26"/>
  <c r="BA124" i="26" s="1"/>
  <c r="Y144" i="26"/>
  <c r="BW144" i="26" s="1"/>
  <c r="C153" i="26"/>
  <c r="BA153" i="26" s="1"/>
  <c r="E97" i="26"/>
  <c r="BC97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V130" i="26"/>
  <c r="BT130" i="26" s="1"/>
  <c r="Y105" i="26"/>
  <c r="BW105" i="26" s="1"/>
  <c r="C145" i="26"/>
  <c r="BA145" i="26" s="1"/>
  <c r="J91" i="26"/>
  <c r="BH91" i="26" s="1"/>
  <c r="E153" i="26"/>
  <c r="BC153" i="26" s="1"/>
  <c r="P93" i="26"/>
  <c r="BN93" i="26" s="1"/>
  <c r="E151" i="26"/>
  <c r="BC151" i="26" s="1"/>
  <c r="B135" i="26"/>
  <c r="AZ135" i="26" s="1"/>
  <c r="X107" i="26"/>
  <c r="BV107" i="26" s="1"/>
  <c r="W125" i="26"/>
  <c r="BU125" i="26" s="1"/>
  <c r="K140" i="26"/>
  <c r="BI140" i="26" s="1"/>
  <c r="O99" i="26"/>
  <c r="BM99" i="26" s="1"/>
  <c r="G57" i="26"/>
  <c r="BE57" i="26" s="1"/>
  <c r="L140" i="26"/>
  <c r="BJ140" i="26" s="1"/>
  <c r="X92" i="26"/>
  <c r="BV92" i="26" s="1"/>
  <c r="R136" i="26"/>
  <c r="BP136" i="26" s="1"/>
  <c r="U136" i="26"/>
  <c r="BS136" i="26" s="1"/>
  <c r="X120" i="26"/>
  <c r="BV120" i="26" s="1"/>
  <c r="O104" i="26"/>
  <c r="BM104" i="26" s="1"/>
  <c r="O111" i="26"/>
  <c r="BM111" i="26" s="1"/>
  <c r="M109" i="26"/>
  <c r="BK109" i="26" s="1"/>
  <c r="F124" i="26"/>
  <c r="BD124" i="26" s="1"/>
  <c r="V124" i="26"/>
  <c r="BT124" i="26" s="1"/>
  <c r="L97" i="26"/>
  <c r="BJ97" i="26" s="1"/>
  <c r="Q145" i="26"/>
  <c r="BO145" i="26" s="1"/>
  <c r="Y115" i="26"/>
  <c r="BW115" i="26" s="1"/>
  <c r="L137" i="26"/>
  <c r="BJ137" i="26" s="1"/>
  <c r="I93" i="26"/>
  <c r="BG93" i="26" s="1"/>
  <c r="N152" i="26"/>
  <c r="BL152" i="26" s="1"/>
  <c r="G94" i="26"/>
  <c r="BE94" i="26" s="1"/>
  <c r="W136" i="26"/>
  <c r="BU136" i="26" s="1"/>
  <c r="T109" i="26"/>
  <c r="BR109" i="26" s="1"/>
  <c r="P107" i="26"/>
  <c r="BN107" i="26" s="1"/>
  <c r="Q125" i="26"/>
  <c r="BO125" i="26" s="1"/>
  <c r="C119" i="26"/>
  <c r="BA119" i="26" s="1"/>
  <c r="X93" i="26"/>
  <c r="BV93" i="26" s="1"/>
  <c r="C118" i="26"/>
  <c r="BA118" i="26" s="1"/>
  <c r="X116" i="26"/>
  <c r="BV116" i="26" s="1"/>
  <c r="P116" i="26"/>
  <c r="BN116" i="26" s="1"/>
  <c r="N128" i="26"/>
  <c r="BL128" i="26" s="1"/>
  <c r="L141" i="26"/>
  <c r="BJ141" i="26" s="1"/>
  <c r="N94" i="26"/>
  <c r="BL94" i="26" s="1"/>
  <c r="I97" i="26"/>
  <c r="BG97" i="26" s="1"/>
  <c r="E90" i="26"/>
  <c r="BC90" i="26" s="1"/>
  <c r="W90" i="26"/>
  <c r="BU90" i="26" s="1"/>
  <c r="T106" i="26"/>
  <c r="BR106" i="26" s="1"/>
  <c r="U139" i="26"/>
  <c r="BS139" i="26" s="1"/>
  <c r="M148" i="26"/>
  <c r="BK148" i="26" s="1"/>
  <c r="Q124" i="26"/>
  <c r="BO124" i="26" s="1"/>
  <c r="F108" i="26"/>
  <c r="BD108" i="26" s="1"/>
  <c r="H118" i="26"/>
  <c r="BF118" i="26" s="1"/>
  <c r="O127" i="26"/>
  <c r="BM127" i="26" s="1"/>
  <c r="W132" i="26"/>
  <c r="BU132" i="26" s="1"/>
  <c r="J102" i="26"/>
  <c r="BH102" i="26" s="1"/>
  <c r="V140" i="26"/>
  <c r="BT140" i="26" s="1"/>
  <c r="N97" i="26"/>
  <c r="BL97" i="26" s="1"/>
  <c r="H97" i="26"/>
  <c r="BF97" i="26" s="1"/>
  <c r="N142" i="26"/>
  <c r="BL142" i="26" s="1"/>
  <c r="F91" i="26"/>
  <c r="BD91" i="26" s="1"/>
  <c r="K105" i="26"/>
  <c r="BI105" i="26" s="1"/>
  <c r="W124" i="26"/>
  <c r="BU124" i="26" s="1"/>
  <c r="Q117" i="26"/>
  <c r="BO117" i="26" s="1"/>
  <c r="F135" i="26"/>
  <c r="BD135" i="26" s="1"/>
  <c r="L109" i="26"/>
  <c r="BJ109" i="26" s="1"/>
  <c r="U128" i="26"/>
  <c r="BS128" i="26" s="1"/>
  <c r="X141" i="26"/>
  <c r="BV141" i="26" s="1"/>
  <c r="W118" i="26"/>
  <c r="BU118" i="26" s="1"/>
  <c r="G141" i="26"/>
  <c r="BE141" i="26" s="1"/>
  <c r="Y97" i="26"/>
  <c r="BW97" i="26" s="1"/>
  <c r="D95" i="26"/>
  <c r="BB95" i="26" s="1"/>
  <c r="J90" i="26"/>
  <c r="BH90" i="26" s="1"/>
  <c r="O90" i="26"/>
  <c r="BM90" i="26" s="1"/>
  <c r="M115" i="26"/>
  <c r="BK115" i="26" s="1"/>
  <c r="W93" i="26"/>
  <c r="BU93" i="26" s="1"/>
  <c r="N112" i="26"/>
  <c r="BL112" i="26" s="1"/>
  <c r="N109" i="26"/>
  <c r="BL109" i="26" s="1"/>
  <c r="I111" i="26"/>
  <c r="BG111" i="26" s="1"/>
  <c r="S111" i="26"/>
  <c r="BQ111" i="26" s="1"/>
  <c r="K124" i="26"/>
  <c r="BI124" i="26" s="1"/>
  <c r="F97" i="26"/>
  <c r="BD97" i="26" s="1"/>
  <c r="D91" i="26"/>
  <c r="BB91" i="26" s="1"/>
  <c r="F98" i="26"/>
  <c r="BD98" i="26" s="1"/>
  <c r="R148" i="26"/>
  <c r="BP148" i="26" s="1"/>
  <c r="U145" i="26"/>
  <c r="BS145" i="26" s="1"/>
  <c r="O130" i="26"/>
  <c r="BM130" i="26" s="1"/>
  <c r="M114" i="26"/>
  <c r="BK114" i="26" s="1"/>
  <c r="H90" i="26"/>
  <c r="BF90" i="26" s="1"/>
  <c r="G114" i="26"/>
  <c r="BE114" i="26" s="1"/>
  <c r="W112" i="26"/>
  <c r="BU112" i="26" s="1"/>
  <c r="X137" i="26"/>
  <c r="BV137" i="26" s="1"/>
  <c r="H107" i="26"/>
  <c r="BF107" i="26" s="1"/>
  <c r="X140" i="26"/>
  <c r="BV140" i="26" s="1"/>
  <c r="W57" i="26"/>
  <c r="BU57" i="26" s="1"/>
  <c r="Y128" i="26"/>
  <c r="BW128" i="26" s="1"/>
  <c r="Q111" i="26"/>
  <c r="BO111" i="26" s="1"/>
  <c r="F140" i="26"/>
  <c r="BD140" i="26" s="1"/>
  <c r="O140" i="26"/>
  <c r="BM140" i="26" s="1"/>
  <c r="F132" i="26"/>
  <c r="BD132" i="26" s="1"/>
  <c r="K90" i="26"/>
  <c r="BI90" i="26" s="1"/>
  <c r="J149" i="26"/>
  <c r="BH149" i="26" s="1"/>
  <c r="H136" i="26"/>
  <c r="BF136" i="26" s="1"/>
  <c r="H139" i="26"/>
  <c r="BF139" i="26" s="1"/>
  <c r="V118" i="26"/>
  <c r="BT118" i="26" s="1"/>
  <c r="F109" i="26"/>
  <c r="BD109" i="26" s="1"/>
  <c r="P99" i="26"/>
  <c r="BN99" i="26" s="1"/>
  <c r="P149" i="26"/>
  <c r="BN149" i="26" s="1"/>
  <c r="H140" i="26"/>
  <c r="BF140" i="26" s="1"/>
  <c r="U97" i="26"/>
  <c r="BS97" i="26" s="1"/>
  <c r="G97" i="26"/>
  <c r="BE97" i="26" s="1"/>
  <c r="D19" i="17"/>
  <c r="D16" i="17"/>
  <c r="D17" i="17"/>
  <c r="D18" i="17"/>
  <c r="D10" i="17"/>
  <c r="D8" i="17"/>
  <c r="D11" i="17"/>
  <c r="F19" i="17" l="1"/>
  <c r="B105" i="26"/>
  <c r="AZ105" i="26" s="1"/>
  <c r="U99" i="26"/>
  <c r="BS99" i="26" s="1"/>
  <c r="U107" i="26"/>
  <c r="BS107" i="26" s="1"/>
  <c r="C94" i="26"/>
  <c r="BA94" i="26" s="1"/>
  <c r="P118" i="26"/>
  <c r="BN118" i="26" s="1"/>
  <c r="B124" i="26"/>
  <c r="AZ124" i="26" s="1"/>
  <c r="L136" i="26"/>
  <c r="BJ136" i="26" s="1"/>
  <c r="S140" i="26"/>
  <c r="BQ140" i="26" s="1"/>
  <c r="I129" i="26"/>
  <c r="BG129" i="26" s="1"/>
  <c r="B130" i="26"/>
  <c r="AZ130" i="26" s="1"/>
  <c r="L99" i="26"/>
  <c r="BJ99" i="26" s="1"/>
  <c r="F106" i="26"/>
  <c r="BD106" i="26" s="1"/>
  <c r="M125" i="26"/>
  <c r="BK125" i="26" s="1"/>
  <c r="O124" i="26"/>
  <c r="BM124" i="26" s="1"/>
  <c r="O141" i="26"/>
  <c r="BM141" i="26" s="1"/>
  <c r="C131" i="26"/>
  <c r="BA131" i="26" s="1"/>
  <c r="C152" i="26"/>
  <c r="BA152" i="26" s="1"/>
  <c r="D146" i="26"/>
  <c r="BB146" i="26" s="1"/>
  <c r="N105" i="26"/>
  <c r="BL105" i="26" s="1"/>
  <c r="B146" i="26"/>
  <c r="AZ146" i="26" s="1"/>
  <c r="J118" i="26"/>
  <c r="BH118" i="26" s="1"/>
  <c r="P128" i="26"/>
  <c r="BN128" i="26" s="1"/>
  <c r="C128" i="26"/>
  <c r="BA128" i="26" s="1"/>
  <c r="H137" i="26"/>
  <c r="BF137" i="26" s="1"/>
  <c r="B129" i="26"/>
  <c r="AZ129" i="26" s="1"/>
  <c r="P130" i="26"/>
  <c r="BN130" i="26" s="1"/>
  <c r="B99" i="26"/>
  <c r="AZ99" i="26" s="1"/>
  <c r="H147" i="26"/>
  <c r="BF147" i="26" s="1"/>
  <c r="V147" i="26"/>
  <c r="BT147" i="26" s="1"/>
  <c r="J124" i="26"/>
  <c r="BH124" i="26" s="1"/>
  <c r="J146" i="26"/>
  <c r="BH146" i="26" s="1"/>
  <c r="H102" i="26"/>
  <c r="BF102" i="26" s="1"/>
  <c r="C90" i="26"/>
  <c r="BA90" i="26" s="1"/>
  <c r="T102" i="26"/>
  <c r="BR102" i="26" s="1"/>
  <c r="O112" i="26"/>
  <c r="BM112" i="26" s="1"/>
  <c r="F95" i="26"/>
  <c r="BD95" i="26" s="1"/>
  <c r="Q109" i="26"/>
  <c r="BO109" i="26" s="1"/>
  <c r="R90" i="26"/>
  <c r="BP90" i="26" s="1"/>
  <c r="W135" i="26"/>
  <c r="BU135" i="26" s="1"/>
  <c r="Y111" i="26"/>
  <c r="BW111" i="26" s="1"/>
  <c r="T148" i="26"/>
  <c r="BR148" i="26" s="1"/>
  <c r="B128" i="26"/>
  <c r="AZ128" i="26" s="1"/>
  <c r="P111" i="26"/>
  <c r="BN111" i="26" s="1"/>
  <c r="S146" i="26"/>
  <c r="BQ146" i="26" s="1"/>
  <c r="Q118" i="26"/>
  <c r="BO118" i="26" s="1"/>
  <c r="J94" i="26"/>
  <c r="BH94" i="26" s="1"/>
  <c r="J99" i="26"/>
  <c r="BH99" i="26" s="1"/>
  <c r="P109" i="26"/>
  <c r="BN109" i="26" s="1"/>
  <c r="V94" i="26"/>
  <c r="BT94" i="26" s="1"/>
  <c r="D153" i="26"/>
  <c r="BB153" i="26" s="1"/>
  <c r="G90" i="26"/>
  <c r="BE90" i="26" s="1"/>
  <c r="I143" i="26"/>
  <c r="BG143" i="26" s="1"/>
  <c r="V112" i="26"/>
  <c r="BT112" i="26" s="1"/>
  <c r="U125" i="26"/>
  <c r="BS125" i="26" s="1"/>
  <c r="C141" i="26"/>
  <c r="BA141" i="26" s="1"/>
  <c r="L90" i="26"/>
  <c r="BJ90" i="26" s="1"/>
  <c r="Q105" i="26"/>
  <c r="BO105" i="26" s="1"/>
  <c r="K94" i="26"/>
  <c r="BI94" i="26" s="1"/>
  <c r="B107" i="26"/>
  <c r="AZ107" i="26" s="1"/>
  <c r="S142" i="26"/>
  <c r="BQ142" i="26" s="1"/>
  <c r="D56" i="26"/>
  <c r="BB56" i="26" s="1"/>
  <c r="F8" i="17"/>
  <c r="F16" i="17"/>
  <c r="F18" i="17"/>
  <c r="F17" i="17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E15" i="17"/>
  <c r="I56" i="26"/>
  <c r="BG56" i="26" s="1"/>
  <c r="E11" i="17"/>
  <c r="U57" i="26"/>
  <c r="BS57" i="26" s="1"/>
  <c r="E13" i="17"/>
  <c r="G56" i="26"/>
  <c r="BE56" i="26" s="1"/>
  <c r="E14" i="17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E16" i="17"/>
  <c r="E18" i="17"/>
  <c r="E19" i="17"/>
  <c r="E17" i="17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M51" i="23" l="1"/>
  <c r="E10" i="17"/>
  <c r="E9" i="17"/>
  <c r="G13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G12" i="17"/>
  <c r="G14" i="17"/>
  <c r="G15" i="17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G9" i="17"/>
  <c r="G11" i="17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M31" i="23"/>
  <c r="M26" i="23" s="1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C59" i="26" l="1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G17" i="17"/>
  <c r="G19" i="17"/>
  <c r="G16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K60" i="26" l="1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I61" i="26" l="1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C8" i="17"/>
  <c r="C13" i="17"/>
  <c r="C10" i="17"/>
  <c r="C9" i="17"/>
  <c r="C11" i="17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62" i="26" l="1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C12" i="17"/>
  <c r="C14" i="17"/>
  <c r="C18" i="17"/>
  <c r="C15" i="17"/>
  <c r="C16" i="17"/>
  <c r="C19" i="17"/>
  <c r="C17" i="17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P63" i="26" l="1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<sst xmlns="http://schemas.openxmlformats.org/spreadsheetml/2006/main" count="4595" uniqueCount="332">
  <si>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</si>
  <si>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</si>
  <si>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</si>
  <si>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</si>
  <si>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</si>
  <si>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</si>
  <si>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</si>
  <si>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</si>
  <si>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</si>
  <si>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</si>
  <si>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</si>
  <si>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</si>
  <si>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</si>
  <si>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</si>
  <si>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</si>
  <si>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</si>
  <si>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</si>
  <si>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</si>
  <si>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</si>
  <si>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</si>
  <si>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</si>
  <si>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</si>
  <si>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</si>
  <si>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</si>
  <si>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</si>
  <si>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</si>
  <si>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</si>
  <si>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</si>
  <si>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</si>
  <si>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</si>
  <si>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</si>
  <si>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</si>
  <si>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</si>
  <si>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</si>
  <si>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</si>
  <si>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</si>
  <si>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</si>
  <si>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</si>
  <si>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</si>
  <si>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</si>
  <si>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</si>
  <si>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</si>
  <si>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</si>
  <si>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</si>
  <si>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</si>
  <si>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</si>
  <si>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</si>
  <si>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</si>
  <si>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</si>
  <si>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</si>
  <si>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</si>
  <si>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</si>
  <si>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</si>
  <si>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</si>
  <si>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</si>
  <si>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</si>
  <si>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</si>
  <si>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</si>
  <si>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</si>
  <si>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</si>
  <si>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</si>
  <si>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</si>
  <si>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</si>
  <si>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</si>
  <si>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</si>
  <si>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</si>
  <si>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</si>
  <si>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</si>
  <si>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</si>
  <si>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</si>
  <si>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</si>
  <si>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</si>
  <si>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</si>
  <si>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</si>
  <si>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</si>
  <si>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</si>
  <si>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</si>
  <si>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</si>
  <si>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</si>
  <si>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</si>
  <si>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</si>
  <si>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</si>
  <si>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</si>
  <si>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</si>
  <si>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</si>
  <si>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</si>
  <si>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</si>
  <si>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</si>
  <si>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</si>
  <si>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</si>
  <si>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</si>
  <si>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</si>
  <si>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</si>
  <si>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</si>
  <si>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</si>
  <si>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</si>
  <si>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</si>
  <si>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</si>
  <si>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</si>
  <si>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</si>
  <si>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</si>
  <si>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</si>
  <si>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</si>
  <si>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</si>
  <si>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</si>
  <si>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</si>
  <si>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</si>
  <si>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</si>
  <si>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04.04.2012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</si>
  <si>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</si>
  <si>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</si>
  <si>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</si>
  <si>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</si>
  <si>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</si>
  <si>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</si>
  <si>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</si>
  <si>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</si>
  <si>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</si>
  <si>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</si>
  <si>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</si>
  <si>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</si>
  <si>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</si>
  <si>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</si>
  <si>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</si>
  <si>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</si>
  <si>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</si>
  <si>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</si>
  <si>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</si>
  <si>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</si>
  <si>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</si>
  <si>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</si>
  <si>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</si>
  <si>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</si>
  <si>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</si>
  <si>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</si>
  <si>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</si>
  <si>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</si>
  <si>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</si>
  <si>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</si>
  <si>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</si>
  <si>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</si>
  <si>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</si>
  <si>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</si>
  <si>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</si>
  <si>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</si>
  <si>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</si>
  <si>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</si>
  <si>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</si>
  <si>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</si>
  <si>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</si>
  <si>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</si>
  <si>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</si>
  <si>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</si>
  <si>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</si>
  <si>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</si>
  <si>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</si>
  <si>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</si>
  <si>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</si>
  <si>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</si>
  <si>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</si>
  <si>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</si>
  <si>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</si>
  <si>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</si>
  <si>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</si>
  <si>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</si>
  <si>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</si>
  <si>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</si>
  <si>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</si>
  <si>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</si>
  <si>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</si>
  <si>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</si>
  <si>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</si>
  <si>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</si>
  <si>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</si>
  <si>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</si>
  <si>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</si>
  <si>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</si>
  <si>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</si>
  <si>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</si>
  <si>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</si>
  <si>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</si>
  <si>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</si>
  <si>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</si>
  <si>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</si>
  <si>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</si>
  <si>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</si>
  <si>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</si>
  <si>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</si>
  <si>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</si>
  <si>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</si>
  <si>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</si>
  <si>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</si>
  <si>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</si>
  <si>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</si>
  <si>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</si>
  <si>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</si>
  <si>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</si>
  <si>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</si>
  <si>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</si>
  <si>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</si>
  <si>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</si>
  <si>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</si>
  <si>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</si>
  <si>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</si>
  <si>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</si>
  <si>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</si>
  <si>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</si>
  <si>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</si>
  <si>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</si>
  <si>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</si>
  <si>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</si>
  <si>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</si>
  <si>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</si>
  <si>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</si>
  <si>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</si>
  <si>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</si>
  <si>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</si>
  <si>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</si>
  <si>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</si>
  <si>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</si>
  <si>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</si>
  <si>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</si>
  <si>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</si>
  <si>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</si>
  <si>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</si>
  <si>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</si>
  <si>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</si>
  <si>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</si>
  <si>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</si>
  <si>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</si>
  <si>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</si>
  <si>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</si>
  <si>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</si>
  <si>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</si>
  <si>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</si>
  <si>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</si>
  <si>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</si>
  <si>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</si>
  <si>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</si>
  <si>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</si>
  <si>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</si>
  <si>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</si>
  <si>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</si>
  <si>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</si>
  <si>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</si>
  <si>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</si>
  <si>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</si>
  <si>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</si>
  <si>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</si>
  <si>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</si>
  <si>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</si>
  <si>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</si>
  <si>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</si>
  <si>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</si>
  <si>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</si>
  <si>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</si>
  <si>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</si>
  <si>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</si>
  <si>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</si>
  <si>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</si>
  <si>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</si>
  <si>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</si>
  <si>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</si>
  <si>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</si>
  <si>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</si>
  <si>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</si>
  <si>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</si>
  <si>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</si>
  <si>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</si>
  <si>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</si>
  <si>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</si>
  <si>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</si>
  <si>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</si>
  <si>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</si>
  <si>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</si>
  <si>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</si>
  <si>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</si>
  <si>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</si>
  <si>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</si>
  <si>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</si>
  <si>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</si>
  <si>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</si>
  <si>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</si>
  <si>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</si>
  <si>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</si>
  <si>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</si>
  <si>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</si>
  <si>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</si>
  <si>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</si>
  <si>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</si>
  <si>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</si>
  <si>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</si>
  <si>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</si>
  <si>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</si>
  <si>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</si>
  <si>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</si>
  <si>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</si>
  <si>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</si>
  <si>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</si>
  <si>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</si>
  <si>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</si>
  <si>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</si>
  <si>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</si>
  <si>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</si>
  <si>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</si>
  <si>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</si>
  <si>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</si>
  <si>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</si>
  <si>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</si>
  <si>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</si>
  <si>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</si>
  <si>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</si>
  <si>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</si>
  <si>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</si>
  <si>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</si>
  <si>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</si>
  <si>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</si>
  <si>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</si>
  <si>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</si>
  <si>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</si>
  <si>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</si>
  <si>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</si>
  <si>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январе 2022 г.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</si>
  <si>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- 5,42%)</t>
  </si>
  <si>
    <t>с 01.01.2022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</si>
  <si>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- 3,38%)</t>
  </si>
  <si>
    <t>Ставка тарифа на услуги по передаче электроэнергии на содержание объектов электросетевого хозяйства, входящих в ЕНЭС
(Приказ ФАС от 14.12.2021 г. №1410/21)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</si>
  <si>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2022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</si>
  <si>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2022 год за соответствующий расчетный период в отношении сетевой организации*</t>
  </si>
  <si>
    <t>836486,24</t>
  </si>
  <si>
    <t>4,88</t>
  </si>
  <si>
    <t>134,09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</si>
</sst>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</fonts>
  <fills count="3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</borders>
  <cellStyleXfs count="184">
    <xf numFmtId="0" fontId="0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0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8" fillId="0" borderId="0">
      <protection locked="0"/>
    </xf>
    <xf numFmtId="165" fontId="18" fillId="0" borderId="0">
      <protection locked="0"/>
    </xf>
    <xf numFmtId="165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3" fontId="22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0" fontId="27" fillId="0" borderId="0"/>
    <xf numFmtId="0" fontId="28" fillId="0" borderId="0" applyNumberFormat="0">
      <alignment horizontal="left"/>
    </xf>
    <xf numFmtId="0" fontId="29" fillId="4" borderId="0">
      <alignment horizontal="center" vertical="top"/>
    </xf>
    <xf numFmtId="0" fontId="29" fillId="4" borderId="0">
      <alignment horizontal="left" vertical="top"/>
    </xf>
    <xf numFmtId="0" fontId="30" fillId="4" borderId="0">
      <alignment horizontal="right" vertical="top"/>
    </xf>
    <xf numFmtId="0" fontId="30" fillId="4" borderId="0">
      <alignment horizontal="right" vertical="center"/>
    </xf>
    <xf numFmtId="0" fontId="31" fillId="4" borderId="0">
      <alignment horizontal="left" vertical="top"/>
    </xf>
    <xf numFmtId="0" fontId="30" fillId="4" borderId="0">
      <alignment horizontal="left" vertical="top"/>
    </xf>
    <xf numFmtId="0" fontId="30" fillId="4" borderId="0">
      <alignment horizontal="left" vertical="center"/>
    </xf>
    <xf numFmtId="0" fontId="29" fillId="4" borderId="0">
      <alignment horizontal="right" vertical="top"/>
    </xf>
    <xf numFmtId="0" fontId="29" fillId="4" borderId="0">
      <alignment horizontal="center" vertical="center"/>
    </xf>
    <xf numFmtId="0" fontId="29" fillId="4" borderId="0">
      <alignment horizontal="center" vertical="top"/>
    </xf>
    <xf numFmtId="0" fontId="30" fillId="4" borderId="0">
      <alignment horizontal="left" vertical="top"/>
    </xf>
    <xf numFmtId="0" fontId="30" fillId="4" borderId="0">
      <alignment horizontal="center" vertical="top"/>
    </xf>
    <xf numFmtId="0" fontId="22" fillId="0" borderId="2" applyNumberFormat="0" applyFont="0" applyFill="0" applyAlignment="0" applyProtection="0"/>
    <xf numFmtId="176" fontId="32" fillId="0" borderId="3">
      <protection locked="0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3" fillId="0" borderId="0" applyBorder="0">
      <alignment horizontal="center" vertical="center" wrapText="1"/>
    </xf>
    <xf numFmtId="0" fontId="34" fillId="0" borderId="7" applyBorder="0">
      <alignment horizontal="center" vertical="center" wrapText="1"/>
    </xf>
    <xf numFmtId="176" fontId="35" fillId="7" borderId="3"/>
    <xf numFmtId="4" fontId="36" fillId="8" borderId="8" applyBorder="0">
      <alignment horizontal="right"/>
    </xf>
    <xf numFmtId="0" fontId="37" fillId="10" borderId="0" applyFill="0">
      <alignment wrapText="1"/>
    </xf>
    <xf numFmtId="0" fontId="38" fillId="0" borderId="0">
      <alignment horizontal="center" vertical="top" wrapText="1"/>
    </xf>
    <xf numFmtId="0" fontId="39" fillId="0" borderId="0">
      <alignment horizontal="center" vertical="center" wrapText="1"/>
    </xf>
    <xf numFmtId="0" fontId="19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49" fontId="36" fillId="0" borderId="0" applyBorder="0">
      <alignment vertical="top"/>
    </xf>
    <xf numFmtId="0" fontId="7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0" fontId="1" fillId="0" borderId="0"/>
    <xf numFmtId="0" fontId="1" fillId="0" borderId="0"/>
    <xf numFmtId="0" fontId="41" fillId="0" borderId="0"/>
    <xf numFmtId="0" fontId="11" fillId="0" borderId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3" fontId="42" fillId="0" borderId="0"/>
    <xf numFmtId="49" fontId="37" fillId="0" borderId="0">
      <alignment horizontal="center"/>
    </xf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6" fillId="10" borderId="0" applyBorder="0">
      <alignment horizontal="right"/>
    </xf>
    <xf numFmtId="4" fontId="36" fillId="12" borderId="13" applyBorder="0">
      <alignment horizontal="right"/>
    </xf>
    <xf numFmtId="4" fontId="36" fillId="10" borderId="8" applyFont="0" applyBorder="0">
      <alignment horizontal="right"/>
    </xf>
    <xf numFmtId="165" fontId="18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5" fillId="3" borderId="4" applyNumberFormat="0" applyAlignment="0" applyProtection="0"/>
    <xf numFmtId="0" fontId="3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6" fillId="6" borderId="0" applyNumberFormat="0" applyBorder="0" applyAlignment="0" applyProtection="0"/>
    <xf numFmtId="0" fontId="2" fillId="0" borderId="0"/>
    <xf numFmtId="0" fontId="47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8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551">
    <xf numFmtId="0" fontId="0" fillId="0" borderId="0" xfId="0"/>
    <xf numFmtId="0" fontId="10" fillId="0" borderId="8" xfId="13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4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76" fillId="0" borderId="0" xfId="0" applyFont="1" applyBorder="1"/>
    <xf numFmtId="0" fontId="13" fillId="0" borderId="0" xfId="0" applyFont="1" applyBorder="1"/>
    <xf numFmtId="0" fontId="13" fillId="0" borderId="0" xfId="0" applyFont="1" applyFill="1" applyBorder="1"/>
    <xf numFmtId="0" fontId="13" fillId="0" borderId="0" xfId="0" applyFont="1" applyBorder="1" applyAlignment="1">
      <alignment vertical="top" wrapText="1"/>
    </xf>
    <xf numFmtId="0" fontId="77" fillId="0" borderId="0" xfId="0" applyFont="1" applyBorder="1" applyAlignment="1"/>
    <xf numFmtId="0" fontId="17" fillId="0" borderId="0" xfId="0" applyFont="1" applyBorder="1"/>
    <xf numFmtId="0" fontId="75" fillId="0" borderId="0" xfId="78" applyBorder="1"/>
    <xf numFmtId="0" fontId="13" fillId="0" borderId="14" xfId="0" applyFont="1" applyBorder="1" applyAlignment="1">
      <alignment horizontal="center" vertical="top"/>
    </xf>
    <xf numFmtId="0" fontId="13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15" xfId="0" applyFont="1" applyBorder="1" applyAlignment="1">
      <alignment horizontal="center" vertical="top"/>
    </xf>
    <xf numFmtId="0" fontId="51" fillId="0" borderId="0" xfId="0" applyFont="1" applyBorder="1" applyAlignment="1">
      <alignment horizontal="center"/>
    </xf>
    <xf numFmtId="0" fontId="52" fillId="0" borderId="0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13" fillId="0" borderId="16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top"/>
    </xf>
    <xf numFmtId="0" fontId="10" fillId="0" borderId="18" xfId="0" applyFont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3" fillId="0" borderId="13" xfId="0" applyFont="1" applyBorder="1" applyAlignment="1">
      <alignment horizontal="center"/>
    </xf>
    <xf numFmtId="0" fontId="13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3" fillId="0" borderId="0" xfId="0" applyNumberFormat="1" applyFont="1" applyBorder="1"/>
    <xf numFmtId="0" fontId="13" fillId="0" borderId="25" xfId="0" applyFont="1" applyFill="1" applyBorder="1" applyAlignment="1">
      <alignment vertical="top"/>
    </xf>
    <xf numFmtId="0" fontId="13" fillId="0" borderId="0" xfId="0" applyFont="1" applyBorder="1" applyAlignment="1">
      <alignment horizontal="left" vertical="top"/>
    </xf>
    <xf numFmtId="0" fontId="13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78" fillId="0" borderId="0" xfId="0" applyNumberFormat="1" applyFont="1" applyFill="1" applyBorder="1" applyAlignment="1">
      <alignment horizontal="left" vertical="center"/>
    </xf>
    <xf numFmtId="168" fontId="78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26" xfId="131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" fontId="10" fillId="0" borderId="23" xfId="0" applyNumberFormat="1" applyFont="1" applyBorder="1" applyAlignment="1">
      <alignment horizontal="center" vertical="top" wrapText="1"/>
    </xf>
    <xf numFmtId="0" fontId="10" fillId="0" borderId="27" xfId="131" applyFont="1" applyFill="1" applyBorder="1" applyAlignment="1">
      <alignment horizontal="center" vertical="top" wrapText="1"/>
    </xf>
    <xf numFmtId="4" fontId="79" fillId="0" borderId="8" xfId="0" applyNumberFormat="1" applyFont="1" applyBorder="1" applyAlignment="1">
      <alignment horizontal="center" vertical="top"/>
    </xf>
    <xf numFmtId="4" fontId="79" fillId="0" borderId="8" xfId="0" applyNumberFormat="1" applyFont="1" applyFill="1" applyBorder="1" applyAlignment="1">
      <alignment horizontal="center" vertical="top"/>
    </xf>
    <xf numFmtId="4" fontId="13" fillId="0" borderId="8" xfId="0" applyNumberFormat="1" applyFont="1" applyBorder="1" applyAlignment="1">
      <alignment horizontal="center" vertical="top" wrapText="1"/>
    </xf>
    <xf numFmtId="4" fontId="13" fillId="0" borderId="23" xfId="0" applyNumberFormat="1" applyFont="1" applyBorder="1" applyAlignment="1">
      <alignment horizontal="center" vertical="top" wrapText="1"/>
    </xf>
    <xf numFmtId="4" fontId="80" fillId="0" borderId="0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10" fontId="81" fillId="0" borderId="0" xfId="132" applyNumberFormat="1" applyFont="1" applyBorder="1" applyAlignment="1">
      <alignment horizontal="center" vertical="top" wrapText="1"/>
    </xf>
    <xf numFmtId="0" fontId="81" fillId="0" borderId="0" xfId="131" applyFont="1" applyFill="1" applyBorder="1" applyAlignment="1">
      <alignment horizontal="center" vertical="top" wrapText="1"/>
    </xf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4" fontId="10" fillId="0" borderId="8" xfId="131" applyNumberFormat="1" applyFont="1" applyFill="1" applyBorder="1" applyAlignment="1">
      <alignment horizontal="center" vertical="top" wrapText="1"/>
    </xf>
    <xf numFmtId="4" fontId="10" fillId="0" borderId="23" xfId="131" applyNumberFormat="1" applyFont="1" applyFill="1" applyBorder="1" applyAlignment="1">
      <alignment horizontal="center" vertical="top" wrapText="1"/>
    </xf>
    <xf numFmtId="0" fontId="77" fillId="0" borderId="23" xfId="131" applyFont="1" applyFill="1" applyBorder="1" applyAlignment="1">
      <alignment horizontal="center" vertical="top" wrapText="1"/>
    </xf>
    <xf numFmtId="0" fontId="56" fillId="0" borderId="8" xfId="0" applyFont="1" applyBorder="1" applyAlignment="1">
      <alignment horizontal="center" vertical="center" wrapText="1"/>
    </xf>
    <xf numFmtId="0" fontId="82" fillId="0" borderId="8" xfId="131" applyFont="1" applyFill="1" applyBorder="1" applyAlignment="1">
      <alignment horizontal="center" vertical="center" wrapText="1"/>
    </xf>
    <xf numFmtId="0" fontId="56" fillId="0" borderId="26" xfId="131" applyFont="1" applyFill="1" applyBorder="1" applyAlignment="1">
      <alignment horizontal="center" vertical="center" wrapText="1"/>
    </xf>
    <xf numFmtId="10" fontId="10" fillId="0" borderId="8" xfId="132" applyNumberFormat="1" applyFont="1" applyBorder="1" applyAlignment="1">
      <alignment horizontal="center" vertical="top"/>
    </xf>
    <xf numFmtId="4" fontId="10" fillId="0" borderId="8" xfId="0" applyNumberFormat="1" applyFont="1" applyBorder="1" applyAlignment="1">
      <alignment horizontal="center" vertical="top"/>
    </xf>
    <xf numFmtId="0" fontId="61" fillId="0" borderId="0" xfId="0" applyFont="1" applyBorder="1"/>
    <xf numFmtId="4" fontId="63" fillId="0" borderId="26" xfId="0" applyNumberFormat="1" applyFont="1" applyFill="1" applyBorder="1" applyAlignment="1">
      <alignment horizontal="center" vertical="center"/>
    </xf>
    <xf numFmtId="178" fontId="63" fillId="0" borderId="26" xfId="0" applyNumberFormat="1" applyFont="1" applyFill="1" applyBorder="1" applyAlignment="1">
      <alignment horizontal="center" vertical="center"/>
    </xf>
    <xf numFmtId="168" fontId="63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4" fontId="63" fillId="0" borderId="27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84" fillId="0" borderId="0" xfId="0" applyFont="1"/>
    <xf numFmtId="0" fontId="10" fillId="13" borderId="8" xfId="0" applyFont="1" applyFill="1" applyBorder="1" applyAlignment="1">
      <alignment horizontal="center" vertical="center" wrapText="1"/>
    </xf>
    <xf numFmtId="0" fontId="77" fillId="0" borderId="28" xfId="0" applyFont="1" applyBorder="1" applyAlignment="1">
      <alignment horizontal="center"/>
    </xf>
    <xf numFmtId="0" fontId="84" fillId="0" borderId="0" xfId="0" applyNumberFormat="1" applyFont="1"/>
    <xf numFmtId="2" fontId="77" fillId="0" borderId="0" xfId="0" applyNumberFormat="1" applyFont="1"/>
    <xf numFmtId="0" fontId="84" fillId="0" borderId="29" xfId="0" applyNumberFormat="1" applyFont="1" applyBorder="1"/>
    <xf numFmtId="2" fontId="77" fillId="0" borderId="29" xfId="0" applyNumberFormat="1" applyFont="1" applyBorder="1"/>
    <xf numFmtId="0" fontId="85" fillId="0" borderId="0" xfId="0" applyFont="1" applyAlignment="1">
      <alignment horizontal="center" wrapText="1"/>
    </xf>
    <xf numFmtId="0" fontId="84" fillId="0" borderId="0" xfId="0" applyFont="1" applyAlignment="1">
      <alignment horizontal="center"/>
    </xf>
    <xf numFmtId="2" fontId="77" fillId="14" borderId="0" xfId="0" applyNumberFormat="1" applyFont="1" applyFill="1" applyBorder="1"/>
    <xf numFmtId="4" fontId="84" fillId="0" borderId="0" xfId="0" applyNumberFormat="1" applyFont="1"/>
    <xf numFmtId="4" fontId="77" fillId="0" borderId="0" xfId="0" applyNumberFormat="1" applyFont="1"/>
    <xf numFmtId="0" fontId="84" fillId="0" borderId="14" xfId="0" applyFont="1" applyBorder="1"/>
    <xf numFmtId="0" fontId="84" fillId="0" borderId="15" xfId="0" applyFont="1" applyBorder="1" applyAlignment="1">
      <alignment horizontal="center"/>
    </xf>
    <xf numFmtId="0" fontId="84" fillId="0" borderId="24" xfId="0" applyFont="1" applyBorder="1" applyAlignment="1">
      <alignment horizontal="center"/>
    </xf>
    <xf numFmtId="2" fontId="77" fillId="14" borderId="14" xfId="0" applyNumberFormat="1" applyFont="1" applyFill="1" applyBorder="1"/>
    <xf numFmtId="4" fontId="84" fillId="0" borderId="14" xfId="0" applyNumberFormat="1" applyFont="1" applyBorder="1"/>
    <xf numFmtId="4" fontId="84" fillId="0" borderId="25" xfId="0" applyNumberFormat="1" applyFont="1" applyBorder="1"/>
    <xf numFmtId="2" fontId="77" fillId="15" borderId="30" xfId="0" applyNumberFormat="1" applyFont="1" applyFill="1" applyBorder="1"/>
    <xf numFmtId="2" fontId="77" fillId="0" borderId="0" xfId="0" applyNumberFormat="1" applyFont="1"/>
    <xf numFmtId="2" fontId="77" fillId="0" borderId="29" xfId="0" applyNumberFormat="1" applyFont="1" applyBorder="1"/>
    <xf numFmtId="10" fontId="10" fillId="0" borderId="23" xfId="132" applyNumberFormat="1" applyFont="1" applyBorder="1" applyAlignment="1">
      <alignment horizontal="center" vertical="top"/>
    </xf>
    <xf numFmtId="4" fontId="10" fillId="0" borderId="23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/>
    </xf>
    <xf numFmtId="4" fontId="86" fillId="0" borderId="8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 wrapText="1"/>
    </xf>
    <xf numFmtId="4" fontId="86" fillId="0" borderId="8" xfId="0" applyNumberFormat="1" applyFont="1" applyBorder="1" applyAlignment="1">
      <alignment horizontal="center" vertical="top" wrapText="1"/>
    </xf>
    <xf numFmtId="10" fontId="86" fillId="0" borderId="23" xfId="132" applyNumberFormat="1" applyFont="1" applyBorder="1" applyAlignment="1">
      <alignment horizontal="center" vertical="top" wrapText="1"/>
    </xf>
    <xf numFmtId="4" fontId="86" fillId="0" borderId="23" xfId="0" applyNumberFormat="1" applyFont="1" applyBorder="1" applyAlignment="1">
      <alignment horizontal="center" vertical="top" wrapText="1"/>
    </xf>
    <xf numFmtId="0" fontId="87" fillId="0" borderId="0" xfId="0" applyFont="1" applyBorder="1"/>
    <xf numFmtId="0" fontId="87" fillId="0" borderId="0" xfId="0" applyFont="1" applyFill="1" applyBorder="1"/>
    <xf numFmtId="0" fontId="61" fillId="0" borderId="0" xfId="0" applyFont="1" applyBorder="1" applyAlignment="1">
      <alignment horizontal="left"/>
    </xf>
    <xf numFmtId="0" fontId="61" fillId="0" borderId="54" xfId="0" applyFont="1" applyBorder="1" applyAlignment="1">
      <alignment horizontal="left"/>
    </xf>
    <xf numFmtId="0" fontId="10" fillId="0" borderId="54" xfId="0" applyFont="1" applyBorder="1"/>
    <xf numFmtId="0" fontId="61" fillId="0" borderId="54" xfId="0" applyFont="1" applyBorder="1"/>
    <xf numFmtId="0" fontId="77" fillId="0" borderId="8" xfId="131" applyFont="1" applyFill="1" applyBorder="1" applyAlignment="1">
      <alignment horizontal="center" vertical="top" wrapText="1"/>
    </xf>
    <xf numFmtId="4" fontId="79" fillId="13" borderId="8" xfId="0" applyNumberFormat="1" applyFont="1" applyFill="1" applyBorder="1" applyAlignment="1">
      <alignment horizontal="center" vertical="top"/>
    </xf>
    <xf numFmtId="0" fontId="84" fillId="0" borderId="0" xfId="0" applyFont="1" applyAlignment="1">
      <alignment vertical="top"/>
    </xf>
    <xf numFmtId="0" fontId="84" fillId="0" borderId="8" xfId="0" applyFont="1" applyBorder="1"/>
    <xf numFmtId="2" fontId="84" fillId="0" borderId="8" xfId="0" applyNumberFormat="1" applyFont="1" applyBorder="1"/>
    <xf numFmtId="0" fontId="10" fillId="0" borderId="8" xfId="0" applyFont="1" applyBorder="1"/>
    <xf numFmtId="179" fontId="84" fillId="0" borderId="8" xfId="0" applyNumberFormat="1" applyFont="1" applyBorder="1" applyAlignment="1">
      <alignment horizontal="center"/>
    </xf>
    <xf numFmtId="4" fontId="84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horizontal="center"/>
    </xf>
    <xf numFmtId="2" fontId="84" fillId="0" borderId="8" xfId="0" applyNumberFormat="1" applyFont="1" applyBorder="1" applyAlignment="1">
      <alignment horizontal="center"/>
    </xf>
    <xf numFmtId="168" fontId="88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wrapText="1"/>
    </xf>
    <xf numFmtId="2" fontId="84" fillId="16" borderId="8" xfId="0" applyNumberFormat="1" applyFont="1" applyFill="1" applyBorder="1" applyAlignment="1">
      <alignment horizontal="center"/>
    </xf>
    <xf numFmtId="0" fontId="89" fillId="0" borderId="8" xfId="0" applyFont="1" applyBorder="1" applyAlignment="1">
      <alignment horizontal="center"/>
    </xf>
    <xf numFmtId="17" fontId="84" fillId="0" borderId="16" xfId="0" applyNumberFormat="1" applyFont="1" applyBorder="1"/>
    <xf numFmtId="17" fontId="84" fillId="0" borderId="27" xfId="0" applyNumberFormat="1" applyFont="1" applyBorder="1"/>
    <xf numFmtId="168" fontId="10" fillId="0" borderId="26" xfId="0" applyNumberFormat="1" applyFont="1" applyFill="1" applyBorder="1" applyAlignment="1">
      <alignment horizontal="center" vertical="center"/>
    </xf>
    <xf numFmtId="168" fontId="90" fillId="0" borderId="26" xfId="0" applyNumberFormat="1" applyFont="1" applyFill="1" applyBorder="1" applyAlignment="1">
      <alignment horizontal="center" vertical="center"/>
    </xf>
    <xf numFmtId="168" fontId="78" fillId="0" borderId="26" xfId="0" applyNumberFormat="1" applyFont="1" applyFill="1" applyBorder="1" applyAlignment="1">
      <alignment horizontal="center" vertical="center"/>
    </xf>
    <xf numFmtId="168" fontId="10" fillId="17" borderId="26" xfId="0" applyNumberFormat="1" applyFont="1" applyFill="1" applyBorder="1" applyAlignment="1">
      <alignment horizontal="center" vertical="center"/>
    </xf>
    <xf numFmtId="168" fontId="10" fillId="0" borderId="26" xfId="0" applyNumberFormat="1" applyFont="1" applyBorder="1" applyAlignment="1">
      <alignment horizontal="center" vertical="center" wrapText="1"/>
    </xf>
    <xf numFmtId="168" fontId="78" fillId="0" borderId="26" xfId="0" applyNumberFormat="1" applyFont="1" applyBorder="1" applyAlignment="1">
      <alignment horizontal="center" vertical="top" wrapText="1"/>
    </xf>
    <xf numFmtId="168" fontId="57" fillId="0" borderId="26" xfId="0" applyNumberFormat="1" applyFont="1" applyBorder="1" applyAlignment="1">
      <alignment horizontal="center"/>
    </xf>
    <xf numFmtId="4" fontId="57" fillId="0" borderId="26" xfId="0" applyNumberFormat="1" applyFont="1" applyBorder="1" applyAlignment="1">
      <alignment horizontal="center"/>
    </xf>
    <xf numFmtId="0" fontId="13" fillId="13" borderId="8" xfId="0" applyFont="1" applyFill="1" applyBorder="1" applyAlignment="1">
      <alignment horizontal="center" vertical="center" wrapText="1"/>
    </xf>
    <xf numFmtId="0" fontId="85" fillId="0" borderId="0" xfId="0" applyFont="1"/>
    <xf numFmtId="0" fontId="85" fillId="0" borderId="0" xfId="0" applyFont="1" applyAlignment="1">
      <alignment vertical="center"/>
    </xf>
    <xf numFmtId="0" fontId="53" fillId="0" borderId="0" xfId="89" applyFont="1" applyAlignment="1">
      <alignment wrapText="1"/>
    </xf>
    <xf numFmtId="0" fontId="84" fillId="0" borderId="0" xfId="0" applyFont="1" applyBorder="1"/>
    <xf numFmtId="4" fontId="84" fillId="0" borderId="0" xfId="0" applyNumberFormat="1" applyFont="1" applyFill="1" applyBorder="1"/>
    <xf numFmtId="0" fontId="84" fillId="0" borderId="0" xfId="0" applyFont="1" applyFill="1" applyBorder="1"/>
    <xf numFmtId="0" fontId="84" fillId="0" borderId="55" xfId="0" applyFont="1" applyBorder="1"/>
    <xf numFmtId="0" fontId="84" fillId="0" borderId="56" xfId="0" applyFont="1" applyBorder="1"/>
    <xf numFmtId="0" fontId="84" fillId="0" borderId="0" xfId="0" applyFont="1" applyBorder="1" applyAlignment="1"/>
    <xf numFmtId="0" fontId="15" fillId="0" borderId="0" xfId="89" applyFont="1" applyBorder="1" applyAlignment="1">
      <alignment vertical="center"/>
    </xf>
    <xf numFmtId="0" fontId="15" fillId="0" borderId="0" xfId="89" applyFont="1" applyBorder="1" applyAlignment="1"/>
    <xf numFmtId="4" fontId="84" fillId="0" borderId="8" xfId="0" applyNumberFormat="1" applyFont="1" applyBorder="1"/>
    <xf numFmtId="4" fontId="15" fillId="0" borderId="8" xfId="89" applyNumberFormat="1" applyFont="1" applyBorder="1" applyAlignment="1"/>
    <xf numFmtId="20" fontId="92" fillId="13" borderId="8" xfId="0" applyNumberFormat="1" applyFont="1" applyFill="1" applyBorder="1" applyAlignment="1">
      <alignment horizontal="center" vertical="center" wrapText="1"/>
    </xf>
    <xf numFmtId="4" fontId="85" fillId="0" borderId="29" xfId="0" applyNumberFormat="1" applyFont="1" applyFill="1" applyBorder="1"/>
    <xf numFmtId="0" fontId="15" fillId="0" borderId="0" xfId="89" applyFont="1"/>
    <xf numFmtId="0" fontId="65" fillId="0" borderId="0" xfId="89" applyFont="1"/>
    <xf numFmtId="0" fontId="65" fillId="0" borderId="0" xfId="89" applyFont="1" applyBorder="1" applyAlignment="1">
      <alignment horizontal="center" vertical="top"/>
    </xf>
    <xf numFmtId="0" fontId="65" fillId="0" borderId="0" xfId="89" applyFont="1" applyBorder="1" applyAlignment="1">
      <alignment vertical="top"/>
    </xf>
    <xf numFmtId="0" fontId="15" fillId="0" borderId="0" xfId="89" applyFont="1" applyAlignment="1">
      <alignment horizontal="right"/>
    </xf>
    <xf numFmtId="0" fontId="64" fillId="0" borderId="0" xfId="89" applyFont="1" applyFill="1" applyBorder="1"/>
    <xf numFmtId="0" fontId="64" fillId="0" borderId="0" xfId="89" applyFont="1" applyFill="1" applyBorder="1" applyAlignment="1">
      <alignment horizontal="center"/>
    </xf>
    <xf numFmtId="0" fontId="64" fillId="0" borderId="0" xfId="89" applyNumberFormat="1" applyFont="1" applyFill="1" applyBorder="1" applyAlignment="1"/>
    <xf numFmtId="0" fontId="64" fillId="0" borderId="0" xfId="89" applyFont="1" applyFill="1" applyBorder="1" applyAlignment="1"/>
    <xf numFmtId="0" fontId="93" fillId="0" borderId="0" xfId="0" applyFont="1"/>
    <xf numFmtId="0" fontId="13" fillId="13" borderId="8" xfId="0" applyFont="1" applyFill="1" applyBorder="1" applyAlignment="1">
      <alignment horizontal="center" vertical="center" wrapText="1"/>
    </xf>
    <xf numFmtId="0" fontId="13" fillId="13" borderId="37" xfId="0" applyFont="1" applyFill="1" applyBorder="1" applyAlignment="1">
      <alignment horizontal="center" vertical="center" wrapText="1"/>
    </xf>
    <xf numFmtId="0" fontId="15" fillId="0" borderId="0" xfId="89" applyFont="1" applyBorder="1" applyAlignment="1">
      <alignment horizontal="center" vertical="top"/>
    </xf>
    <xf numFmtId="0" fontId="15" fillId="0" borderId="0" xfId="89" applyFont="1" applyBorder="1" applyAlignment="1">
      <alignment vertical="top"/>
    </xf>
    <xf numFmtId="0" fontId="94" fillId="0" borderId="0" xfId="0" applyFont="1"/>
    <xf numFmtId="0" fontId="15" fillId="0" borderId="8" xfId="89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top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top"/>
    </xf>
    <xf numFmtId="4" fontId="63" fillId="0" borderId="8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Fill="1" applyBorder="1" applyAlignment="1">
      <alignment vertical="top"/>
    </xf>
    <xf numFmtId="0" fontId="65" fillId="0" borderId="0" xfId="89" applyFont="1" applyBorder="1"/>
    <xf numFmtId="4" fontId="13" fillId="0" borderId="8" xfId="0" applyNumberFormat="1" applyFont="1" applyFill="1" applyBorder="1" applyAlignment="1">
      <alignment horizontal="center" vertical="center"/>
    </xf>
    <xf numFmtId="178" fontId="63" fillId="0" borderId="8" xfId="0" applyNumberFormat="1" applyFont="1" applyFill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0" fontId="94" fillId="0" borderId="8" xfId="0" applyFont="1" applyBorder="1" applyAlignment="1">
      <alignment horizontal="center" vertical="center"/>
    </xf>
    <xf numFmtId="2" fontId="94" fillId="0" borderId="8" xfId="0" applyNumberFormat="1" applyFont="1" applyBorder="1" applyAlignment="1">
      <alignment horizontal="center" vertical="center" wrapText="1"/>
    </xf>
    <xf numFmtId="2" fontId="94" fillId="0" borderId="0" xfId="0" applyNumberFormat="1" applyFont="1" applyAlignment="1">
      <alignment vertical="center"/>
    </xf>
    <xf numFmtId="2" fontId="94" fillId="0" borderId="0" xfId="0" applyNumberFormat="1" applyFont="1" applyBorder="1" applyAlignment="1">
      <alignment horizontal="center" vertical="center" wrapText="1"/>
    </xf>
    <xf numFmtId="0" fontId="95" fillId="0" borderId="38" xfId="0" applyFont="1" applyBorder="1" applyAlignment="1">
      <alignment horizontal="center" vertical="center" wrapText="1"/>
    </xf>
    <xf numFmtId="0" fontId="95" fillId="0" borderId="39" xfId="0" applyFont="1" applyBorder="1" applyAlignment="1">
      <alignment horizontal="center" vertical="center" wrapText="1"/>
    </xf>
    <xf numFmtId="14" fontId="95" fillId="0" borderId="37" xfId="0" applyNumberFormat="1" applyFont="1" applyBorder="1" applyAlignment="1">
      <alignment horizontal="center" vertical="center"/>
    </xf>
    <xf numFmtId="2" fontId="94" fillId="0" borderId="40" xfId="0" applyNumberFormat="1" applyFont="1" applyBorder="1" applyAlignment="1">
      <alignment horizontal="center" vertical="center" wrapText="1"/>
    </xf>
    <xf numFmtId="14" fontId="95" fillId="0" borderId="0" xfId="0" applyNumberFormat="1" applyFont="1" applyBorder="1" applyAlignment="1">
      <alignment horizontal="center" vertical="center"/>
    </xf>
    <xf numFmtId="0" fontId="94" fillId="0" borderId="0" xfId="0" applyFont="1" applyBorder="1" applyAlignment="1">
      <alignment vertical="center"/>
    </xf>
    <xf numFmtId="0" fontId="95" fillId="0" borderId="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81" fontId="94" fillId="0" borderId="0" xfId="0" applyNumberFormat="1" applyFont="1" applyBorder="1" applyAlignment="1">
      <alignment vertical="center"/>
    </xf>
    <xf numFmtId="0" fontId="38" fillId="0" borderId="0" xfId="0" applyFont="1" applyFill="1" applyBorder="1" applyAlignment="1" applyProtection="1">
      <alignment vertical="center"/>
    </xf>
    <xf numFmtId="0" fontId="91" fillId="0" borderId="0" xfId="0" applyFont="1" applyProtection="1"/>
    <xf numFmtId="0" fontId="96" fillId="0" borderId="0" xfId="0" applyFont="1" applyBorder="1" applyAlignment="1" applyProtection="1">
      <alignment wrapText="1"/>
    </xf>
    <xf numFmtId="0" fontId="19" fillId="13" borderId="35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0" borderId="8" xfId="0" applyFont="1" applyBorder="1" applyAlignment="1" applyProtection="1">
      <alignment horizontal="center"/>
    </xf>
    <xf numFmtId="0" fontId="91" fillId="0" borderId="8" xfId="0" applyFont="1" applyBorder="1" applyAlignment="1" applyProtection="1">
      <alignment horizontal="center" vertical="center"/>
    </xf>
    <xf numFmtId="0" fontId="91" fillId="0" borderId="44" xfId="0" applyFont="1" applyBorder="1" applyAlignment="1" applyProtection="1">
      <alignment horizontal="center"/>
    </xf>
    <xf numFmtId="0" fontId="91" fillId="0" borderId="22" xfId="0" applyFont="1" applyBorder="1" applyAlignment="1" applyProtection="1">
      <alignment horizontal="center" vertical="center"/>
    </xf>
    <xf numFmtId="0" fontId="91" fillId="0" borderId="38" xfId="0" applyFont="1" applyBorder="1" applyAlignment="1" applyProtection="1">
      <alignment horizontal="center" vertical="center"/>
    </xf>
    <xf numFmtId="0" fontId="91" fillId="0" borderId="8" xfId="0" applyFont="1" applyBorder="1" applyAlignment="1" applyProtection="1">
      <alignment horizontal="center" vertical="center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18" borderId="8" xfId="0" applyNumberFormat="1" applyFont="1" applyFill="1" applyBorder="1" applyAlignment="1" applyProtection="1">
      <alignment horizontal="right" vertical="center"/>
      <protection locked="0"/>
    </xf>
    <xf numFmtId="2" fontId="77" fillId="24" borderId="0" xfId="0" applyNumberFormat="1" applyFont="1" applyFill="1" applyBorder="1"/>
    <xf numFmtId="4" fontId="84" fillId="23" borderId="0" xfId="0" applyNumberFormat="1" applyFont="1" applyFill="1"/>
    <xf numFmtId="2" fontId="77" fillId="25" borderId="14" xfId="0" applyNumberFormat="1" applyFont="1" applyFill="1" applyBorder="1"/>
    <xf numFmtId="4" fontId="84" fillId="21" borderId="14" xfId="0" applyNumberFormat="1" applyFont="1" applyFill="1" applyBorder="1"/>
    <xf numFmtId="4" fontId="84" fillId="21" borderId="25" xfId="0" applyNumberFormat="1" applyFont="1" applyFill="1" applyBorder="1"/>
    <xf numFmtId="4" fontId="84" fillId="21" borderId="30" xfId="0" applyNumberFormat="1" applyFont="1" applyFill="1" applyBorder="1"/>
    <xf numFmtId="4" fontId="84" fillId="21" borderId="33" xfId="0" applyNumberFormat="1" applyFont="1" applyFill="1" applyBorder="1"/>
    <xf numFmtId="0" fontId="84" fillId="0" borderId="8" xfId="0" applyFont="1" applyBorder="1" applyAlignment="1">
      <alignment horizontal="center" vertical="center"/>
    </xf>
    <xf numFmtId="20" fontId="88" fillId="13" borderId="8" xfId="0" applyNumberFormat="1" applyFont="1" applyFill="1" applyBorder="1" applyAlignment="1">
      <alignment horizontal="center" vertical="center" wrapText="1"/>
    </xf>
    <xf numFmtId="0" fontId="58" fillId="13" borderId="8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84" fillId="0" borderId="0" xfId="0" applyFont="1" applyAlignment="1">
      <alignment vertical="center" wrapText="1"/>
    </xf>
    <xf numFmtId="2" fontId="85" fillId="0" borderId="0" xfId="0" applyNumberFormat="1" applyFont="1" applyAlignment="1">
      <alignment vertical="center"/>
    </xf>
    <xf numFmtId="2" fontId="84" fillId="0" borderId="0" xfId="0" applyNumberFormat="1" applyFont="1" applyAlignment="1">
      <alignment vertical="center"/>
    </xf>
    <xf numFmtId="2" fontId="84" fillId="0" borderId="8" xfId="0" applyNumberFormat="1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41" xfId="0" applyFont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14" fontId="97" fillId="0" borderId="35" xfId="0" applyNumberFormat="1" applyFont="1" applyBorder="1" applyAlignment="1">
      <alignment horizontal="center" vertical="center"/>
    </xf>
    <xf numFmtId="2" fontId="84" fillId="0" borderId="48" xfId="0" applyNumberFormat="1" applyFont="1" applyBorder="1" applyAlignment="1">
      <alignment horizontal="center" vertical="center" wrapText="1"/>
    </xf>
    <xf numFmtId="0" fontId="58" fillId="0" borderId="35" xfId="0" applyFont="1" applyFill="1" applyBorder="1" applyAlignment="1">
      <alignment horizontal="center" vertical="center" wrapText="1"/>
    </xf>
    <xf numFmtId="14" fontId="97" fillId="0" borderId="0" xfId="0" applyNumberFormat="1" applyFont="1" applyBorder="1" applyAlignment="1">
      <alignment horizontal="center" vertical="center"/>
    </xf>
    <xf numFmtId="2" fontId="84" fillId="0" borderId="0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181" fontId="84" fillId="0" borderId="0" xfId="0" applyNumberFormat="1" applyFont="1" applyBorder="1" applyAlignment="1">
      <alignment vertical="center"/>
    </xf>
    <xf numFmtId="0" fontId="84" fillId="0" borderId="0" xfId="0" applyFont="1" applyBorder="1" applyAlignment="1">
      <alignment vertical="center" wrapText="1"/>
    </xf>
    <xf numFmtId="2" fontId="84" fillId="0" borderId="0" xfId="0" applyNumberFormat="1" applyFont="1" applyBorder="1" applyAlignment="1">
      <alignment vertical="center"/>
    </xf>
    <xf numFmtId="14" fontId="97" fillId="0" borderId="37" xfId="0" applyNumberFormat="1" applyFont="1" applyBorder="1" applyAlignment="1">
      <alignment horizontal="center" vertical="center"/>
    </xf>
    <xf numFmtId="2" fontId="84" fillId="0" borderId="40" xfId="0" applyNumberFormat="1" applyFont="1" applyBorder="1" applyAlignment="1">
      <alignment horizontal="center" vertical="center" wrapText="1"/>
    </xf>
    <xf numFmtId="0" fontId="84" fillId="0" borderId="35" xfId="0" applyFont="1" applyBorder="1"/>
    <xf numFmtId="0" fontId="84" fillId="0" borderId="48" xfId="0" applyFont="1" applyBorder="1"/>
    <xf numFmtId="0" fontId="84" fillId="0" borderId="36" xfId="0" applyFont="1" applyBorder="1"/>
    <xf numFmtId="0" fontId="84" fillId="0" borderId="41" xfId="0" applyNumberFormat="1" applyFont="1" applyBorder="1"/>
    <xf numFmtId="0" fontId="84" fillId="0" borderId="0" xfId="0" applyNumberFormat="1" applyFont="1" applyBorder="1"/>
    <xf numFmtId="2" fontId="77" fillId="0" borderId="0" xfId="0" applyNumberFormat="1" applyFont="1" applyBorder="1"/>
    <xf numFmtId="2" fontId="77" fillId="0" borderId="34" xfId="0" applyNumberFormat="1" applyFont="1" applyBorder="1"/>
    <xf numFmtId="0" fontId="84" fillId="0" borderId="38" xfId="0" applyNumberFormat="1" applyFont="1" applyBorder="1"/>
    <xf numFmtId="0" fontId="84" fillId="0" borderId="39" xfId="0" applyNumberFormat="1" applyFont="1" applyBorder="1"/>
    <xf numFmtId="2" fontId="77" fillId="0" borderId="39" xfId="0" applyNumberFormat="1" applyFont="1" applyBorder="1"/>
    <xf numFmtId="2" fontId="77" fillId="0" borderId="44" xfId="0" applyNumberFormat="1" applyFont="1" applyBorder="1"/>
    <xf numFmtId="0" fontId="58" fillId="26" borderId="8" xfId="0" applyFont="1" applyFill="1" applyBorder="1" applyAlignment="1">
      <alignment horizontal="center" vertical="center" wrapText="1"/>
    </xf>
    <xf numFmtId="0" fontId="58" fillId="26" borderId="8" xfId="0" applyFont="1" applyFill="1" applyBorder="1" applyAlignment="1">
      <alignment horizontal="center" vertical="center"/>
    </xf>
    <xf numFmtId="0" fontId="84" fillId="26" borderId="0" xfId="0" applyFont="1" applyFill="1"/>
    <xf numFmtId="0" fontId="57" fillId="26" borderId="0" xfId="89" applyFont="1" applyFill="1" applyAlignment="1">
      <alignment horizontal="right"/>
    </xf>
    <xf numFmtId="0" fontId="57" fillId="26" borderId="0" xfId="89" applyFont="1" applyFill="1"/>
    <xf numFmtId="0" fontId="57" fillId="26" borderId="0" xfId="89" applyFont="1" applyFill="1" applyBorder="1"/>
    <xf numFmtId="0" fontId="57" fillId="26" borderId="0" xfId="89" applyFont="1" applyFill="1" applyBorder="1" applyAlignment="1">
      <alignment horizontal="center"/>
    </xf>
    <xf numFmtId="0" fontId="57" fillId="26" borderId="0" xfId="89" applyNumberFormat="1" applyFont="1" applyFill="1" applyBorder="1" applyAlignment="1"/>
    <xf numFmtId="0" fontId="57" fillId="26" borderId="0" xfId="89" applyFont="1" applyFill="1" applyBorder="1" applyAlignment="1"/>
    <xf numFmtId="0" fontId="57" fillId="26" borderId="0" xfId="89" applyFont="1" applyFill="1" applyBorder="1" applyAlignment="1">
      <alignment vertical="top"/>
    </xf>
    <xf numFmtId="0" fontId="57" fillId="26" borderId="0" xfId="89" applyFont="1" applyFill="1" applyBorder="1" applyAlignment="1">
      <alignment horizontal="center" vertical="top"/>
    </xf>
    <xf numFmtId="0" fontId="85" fillId="26" borderId="0" xfId="0" applyFont="1" applyFill="1" applyAlignment="1">
      <alignment vertical="center"/>
    </xf>
    <xf numFmtId="0" fontId="57" fillId="26" borderId="8" xfId="89" applyFont="1" applyFill="1" applyBorder="1" applyAlignment="1">
      <alignment horizontal="center" vertical="center"/>
    </xf>
    <xf numFmtId="4" fontId="57" fillId="26" borderId="8" xfId="89" applyNumberFormat="1" applyFont="1" applyFill="1" applyBorder="1" applyAlignment="1">
      <alignment horizontal="center" vertical="center"/>
    </xf>
    <xf numFmtId="4" fontId="58" fillId="26" borderId="8" xfId="0" applyNumberFormat="1" applyFont="1" applyFill="1" applyBorder="1" applyAlignment="1">
      <alignment horizontal="center" vertical="center"/>
    </xf>
    <xf numFmtId="0" fontId="58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 wrapText="1"/>
    </xf>
    <xf numFmtId="0" fontId="84" fillId="26" borderId="0" xfId="0" applyFont="1" applyFill="1" applyBorder="1"/>
    <xf numFmtId="0" fontId="57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/>
    </xf>
    <xf numFmtId="0" fontId="57" fillId="26" borderId="8" xfId="0" applyFont="1" applyFill="1" applyBorder="1" applyAlignment="1">
      <alignment horizontal="center" vertical="top"/>
    </xf>
    <xf numFmtId="4" fontId="57" fillId="26" borderId="8" xfId="0" applyNumberFormat="1" applyFont="1" applyFill="1" applyBorder="1" applyAlignment="1">
      <alignment horizontal="center" vertical="center"/>
    </xf>
    <xf numFmtId="178" fontId="57" fillId="26" borderId="8" xfId="0" applyNumberFormat="1" applyFont="1" applyFill="1" applyBorder="1" applyAlignment="1">
      <alignment horizontal="center" vertical="center"/>
    </xf>
    <xf numFmtId="0" fontId="85" fillId="26" borderId="0" xfId="0" applyFont="1" applyFill="1"/>
    <xf numFmtId="20" fontId="88" fillId="26" borderId="8" xfId="0" applyNumberFormat="1" applyFont="1" applyFill="1" applyBorder="1" applyAlignment="1">
      <alignment horizontal="center" vertical="center" wrapText="1"/>
    </xf>
    <xf numFmtId="4" fontId="84" fillId="26" borderId="8" xfId="0" applyNumberFormat="1" applyFont="1" applyFill="1" applyBorder="1"/>
    <xf numFmtId="0" fontId="58" fillId="26" borderId="0" xfId="89" applyFont="1" applyFill="1" applyAlignment="1">
      <alignment wrapText="1"/>
    </xf>
    <xf numFmtId="0" fontId="58" fillId="26" borderId="0" xfId="0" applyFont="1" applyFill="1" applyBorder="1" applyAlignment="1">
      <alignment horizontal="center" vertical="center" wrapText="1"/>
    </xf>
    <xf numFmtId="4" fontId="84" fillId="26" borderId="0" xfId="0" applyNumberFormat="1" applyFont="1" applyFill="1" applyBorder="1"/>
    <xf numFmtId="0" fontId="84" fillId="26" borderId="55" xfId="0" applyFont="1" applyFill="1" applyBorder="1"/>
    <xf numFmtId="0" fontId="84" fillId="26" borderId="56" xfId="0" applyFont="1" applyFill="1" applyBorder="1"/>
    <xf numFmtId="0" fontId="84" fillId="26" borderId="0" xfId="0" applyFont="1" applyFill="1" applyBorder="1" applyAlignment="1"/>
    <xf numFmtId="0" fontId="84" fillId="26" borderId="8" xfId="0" applyFont="1" applyFill="1" applyBorder="1" applyAlignment="1">
      <alignment horizontal="center"/>
    </xf>
    <xf numFmtId="0" fontId="84" fillId="26" borderId="8" xfId="0" applyFont="1" applyFill="1" applyBorder="1"/>
    <xf numFmtId="0" fontId="57" fillId="26" borderId="0" xfId="89" applyFont="1" applyFill="1" applyBorder="1" applyAlignment="1">
      <alignment vertical="center"/>
    </xf>
    <xf numFmtId="4" fontId="57" fillId="26" borderId="8" xfId="89" applyNumberFormat="1" applyFont="1" applyFill="1" applyBorder="1" applyAlignment="1"/>
    <xf numFmtId="4" fontId="85" fillId="26" borderId="29" xfId="0" applyNumberFormat="1" applyFont="1" applyFill="1" applyBorder="1"/>
    <xf numFmtId="0" fontId="58" fillId="26" borderId="0" xfId="89" applyFont="1" applyFill="1" applyAlignment="1"/>
    <xf numFmtId="0" fontId="58" fillId="26" borderId="0" xfId="89" applyFont="1" applyFill="1" applyAlignment="1">
      <alignment vertical="center" wrapText="1"/>
    </xf>
    <xf numFmtId="0" fontId="57" fillId="26" borderId="0" xfId="89" applyFont="1" applyFill="1" applyAlignment="1"/>
    <xf numFmtId="4" fontId="85" fillId="26" borderId="29" xfId="0" applyNumberFormat="1" applyFont="1" applyFill="1" applyBorder="1" applyAlignment="1">
      <alignment horizontal="right"/>
    </xf>
    <xf numFmtId="4" fontId="84" fillId="0" borderId="8" xfId="0" applyNumberFormat="1" applyFont="1" applyFill="1" applyBorder="1"/>
    <xf numFmtId="0" fontId="57" fillId="26" borderId="0" xfId="0" applyFont="1" applyFill="1" applyBorder="1"/>
    <xf numFmtId="0" fontId="58" fillId="26" borderId="0" xfId="0" applyFont="1" applyFill="1" applyBorder="1" applyAlignment="1">
      <alignment horizontal="center" vertical="center"/>
    </xf>
    <xf numFmtId="0" fontId="57" fillId="26" borderId="0" xfId="0" applyFont="1" applyFill="1" applyBorder="1" applyAlignment="1">
      <alignment vertical="center"/>
    </xf>
    <xf numFmtId="0" fontId="71" fillId="26" borderId="0" xfId="0" applyFont="1" applyFill="1" applyBorder="1"/>
    <xf numFmtId="0" fontId="57" fillId="26" borderId="0" xfId="0" applyFont="1" applyFill="1" applyBorder="1" applyAlignment="1">
      <alignment horizontal="center"/>
    </xf>
    <xf numFmtId="4" fontId="58" fillId="26" borderId="26" xfId="0" applyNumberFormat="1" applyFont="1" applyFill="1" applyBorder="1" applyAlignment="1">
      <alignment horizontal="center" vertical="center" wrapText="1"/>
    </xf>
    <xf numFmtId="4" fontId="58" fillId="26" borderId="27" xfId="0" applyNumberFormat="1" applyFont="1" applyFill="1" applyBorder="1" applyAlignment="1">
      <alignment horizontal="center" vertical="center" wrapText="1"/>
    </xf>
    <xf numFmtId="4" fontId="58" fillId="26" borderId="0" xfId="0" applyNumberFormat="1" applyFont="1" applyFill="1" applyBorder="1" applyAlignment="1">
      <alignment horizontal="center" vertical="center" wrapText="1"/>
    </xf>
    <xf numFmtId="0" fontId="57" fillId="26" borderId="0" xfId="0" applyFont="1" applyFill="1" applyBorder="1" applyAlignment="1">
      <alignment horizontal="left" vertical="center" wrapText="1"/>
    </xf>
    <xf numFmtId="4" fontId="84" fillId="26" borderId="0" xfId="0" applyNumberFormat="1" applyFont="1" applyFill="1"/>
    <xf numFmtId="4" fontId="88" fillId="26" borderId="8" xfId="0" applyNumberFormat="1" applyFont="1" applyFill="1" applyBorder="1" applyAlignment="1">
      <alignment horizontal="center" vertical="center" wrapText="1"/>
    </xf>
    <xf numFmtId="4" fontId="85" fillId="26" borderId="0" xfId="0" applyNumberFormat="1" applyFont="1" applyFill="1" applyAlignment="1"/>
    <xf numFmtId="4" fontId="85" fillId="26" borderId="0" xfId="0" applyNumberFormat="1" applyFont="1" applyFill="1"/>
    <xf numFmtId="4" fontId="85" fillId="26" borderId="0" xfId="0" applyNumberFormat="1" applyFont="1" applyFill="1" applyAlignment="1">
      <alignment vertical="center"/>
    </xf>
    <xf numFmtId="4" fontId="84" fillId="26" borderId="55" xfId="0" applyNumberFormat="1" applyFont="1" applyFill="1" applyBorder="1"/>
    <xf numFmtId="4" fontId="84" fillId="26" borderId="56" xfId="0" applyNumberFormat="1" applyFont="1" applyFill="1" applyBorder="1"/>
    <xf numFmtId="4" fontId="84" fillId="26" borderId="0" xfId="0" applyNumberFormat="1" applyFont="1" applyFill="1" applyBorder="1" applyAlignment="1"/>
    <xf numFmtId="4" fontId="84" fillId="26" borderId="8" xfId="0" applyNumberFormat="1" applyFont="1" applyFill="1" applyBorder="1" applyAlignment="1">
      <alignment horizontal="center"/>
    </xf>
    <xf numFmtId="4" fontId="57" fillId="26" borderId="0" xfId="89" applyNumberFormat="1" applyFont="1" applyFill="1" applyBorder="1" applyAlignment="1">
      <alignment vertical="center"/>
    </xf>
    <xf numFmtId="4" fontId="57" fillId="26" borderId="0" xfId="89" applyNumberFormat="1" applyFont="1" applyFill="1" applyBorder="1" applyAlignment="1"/>
    <xf numFmtId="3" fontId="58" fillId="26" borderId="8" xfId="0" applyNumberFormat="1" applyFont="1" applyFill="1" applyBorder="1" applyAlignment="1">
      <alignment horizontal="center" vertical="center" wrapText="1"/>
    </xf>
    <xf numFmtId="4" fontId="85" fillId="26" borderId="29" xfId="0" applyNumberFormat="1" applyFont="1" applyFill="1" applyBorder="1" applyAlignment="1">
      <alignment horizontal="center"/>
    </xf>
    <xf numFmtId="4" fontId="85" fillId="26" borderId="29" xfId="140" applyNumberFormat="1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7" fillId="0" borderId="17" xfId="0" applyFont="1" applyFill="1" applyBorder="1" applyAlignment="1">
      <alignment horizontal="left" vertical="center" wrapText="1"/>
    </xf>
    <xf numFmtId="0" fontId="57" fillId="0" borderId="18" xfId="0" applyFont="1" applyFill="1" applyBorder="1" applyAlignment="1">
      <alignment horizontal="left" vertical="center" wrapText="1"/>
    </xf>
    <xf numFmtId="0" fontId="84" fillId="0" borderId="8" xfId="0" applyNumberFormat="1" applyFont="1" applyFill="1" applyBorder="1"/>
    <xf numFmtId="0" fontId="84" fillId="0" borderId="8" xfId="0" applyFont="1" applyFill="1" applyBorder="1"/>
    <xf numFmtId="4" fontId="57" fillId="0" borderId="8" xfId="0" applyNumberFormat="1" applyFont="1" applyFill="1" applyBorder="1" applyAlignment="1">
      <alignment horizontal="center" vertical="center"/>
    </xf>
    <xf numFmtId="0" fontId="84" fillId="0" borderId="8" xfId="0" applyFont="1" applyBorder="1" applyAlignment="1">
      <alignment horizontal="left" vertical="top" wrapText="1"/>
    </xf>
    <xf numFmtId="0" fontId="84" fillId="0" borderId="14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vertical="top" wrapText="1"/>
    </xf>
    <xf numFmtId="0" fontId="10" fillId="0" borderId="23" xfId="0" applyFont="1" applyBorder="1" applyAlignment="1">
      <alignment vertical="top" wrapText="1"/>
    </xf>
    <xf numFmtId="0" fontId="85" fillId="0" borderId="0" xfId="0" applyFont="1" applyAlignment="1">
      <alignment horizontal="center" vertical="center" wrapText="1"/>
    </xf>
    <xf numFmtId="0" fontId="84" fillId="0" borderId="37" xfId="0" applyFont="1" applyBorder="1" applyAlignment="1">
      <alignment horizontal="center" vertical="top" wrapText="1"/>
    </xf>
    <xf numFmtId="0" fontId="84" fillId="0" borderId="40" xfId="0" applyFont="1" applyBorder="1" applyAlignment="1">
      <alignment horizontal="center" vertical="top" wrapText="1"/>
    </xf>
    <xf numFmtId="0" fontId="84" fillId="0" borderId="45" xfId="0" applyFont="1" applyBorder="1" applyAlignment="1">
      <alignment horizontal="center" vertical="top" wrapText="1"/>
    </xf>
    <xf numFmtId="0" fontId="85" fillId="0" borderId="47" xfId="0" applyFont="1" applyBorder="1" applyAlignment="1">
      <alignment horizontal="left" vertical="center" wrapText="1"/>
    </xf>
    <xf numFmtId="0" fontId="85" fillId="0" borderId="40" xfId="0" applyFont="1" applyBorder="1" applyAlignment="1">
      <alignment horizontal="left" vertical="center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8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horizontal="left" vertical="top" wrapText="1" indent="6"/>
    </xf>
    <xf numFmtId="0" fontId="10" fillId="0" borderId="40" xfId="0" applyFont="1" applyBorder="1" applyAlignment="1">
      <alignment horizontal="left" vertical="top" wrapText="1" indent="6"/>
    </xf>
    <xf numFmtId="0" fontId="10" fillId="0" borderId="45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vertical="top" wrapText="1"/>
    </xf>
    <xf numFmtId="0" fontId="10" fillId="0" borderId="40" xfId="0" applyFont="1" applyBorder="1" applyAlignment="1">
      <alignment vertical="top" wrapText="1"/>
    </xf>
    <xf numFmtId="0" fontId="10" fillId="0" borderId="45" xfId="0" applyFont="1" applyBorder="1" applyAlignment="1">
      <alignment vertical="top" wrapText="1"/>
    </xf>
    <xf numFmtId="0" fontId="13" fillId="0" borderId="51" xfId="0" applyFont="1" applyBorder="1" applyAlignment="1">
      <alignment vertical="center" wrapText="1"/>
    </xf>
    <xf numFmtId="0" fontId="13" fillId="0" borderId="52" xfId="0" applyFont="1" applyBorder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0" fontId="55" fillId="0" borderId="17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8" xfId="13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23" xfId="0" applyFont="1" applyBorder="1" applyAlignment="1">
      <alignment horizontal="left" vertical="top" wrapText="1"/>
    </xf>
    <xf numFmtId="0" fontId="99" fillId="0" borderId="0" xfId="0" applyFont="1" applyBorder="1" applyAlignment="1">
      <alignment horizontal="center" vertical="top" wrapText="1"/>
    </xf>
    <xf numFmtId="0" fontId="13" fillId="0" borderId="49" xfId="0" applyFont="1" applyBorder="1" applyAlignment="1">
      <alignment vertical="top" wrapText="1"/>
    </xf>
    <xf numFmtId="0" fontId="13" fillId="0" borderId="19" xfId="0" applyFont="1" applyBorder="1" applyAlignment="1">
      <alignment vertical="top" wrapText="1"/>
    </xf>
    <xf numFmtId="0" fontId="13" fillId="0" borderId="50" xfId="0" applyFont="1" applyBorder="1" applyAlignment="1">
      <alignment vertical="top" wrapText="1"/>
    </xf>
    <xf numFmtId="0" fontId="13" fillId="0" borderId="0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center" vertical="top" wrapText="1"/>
    </xf>
    <xf numFmtId="0" fontId="15" fillId="0" borderId="46" xfId="0" applyFont="1" applyBorder="1" applyAlignment="1">
      <alignment horizontal="center" vertical="top" wrapText="1"/>
    </xf>
    <xf numFmtId="0" fontId="15" fillId="0" borderId="17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3" fillId="0" borderId="46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0" fillId="0" borderId="46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77" fillId="0" borderId="8" xfId="131" applyFont="1" applyFill="1" applyBorder="1" applyAlignment="1">
      <alignment horizontal="center" vertical="top" wrapText="1"/>
    </xf>
    <xf numFmtId="0" fontId="10" fillId="0" borderId="26" xfId="131" applyFont="1" applyFill="1" applyBorder="1" applyAlignment="1">
      <alignment horizontal="center" vertical="top" wrapText="1"/>
    </xf>
    <xf numFmtId="0" fontId="51" fillId="27" borderId="0" xfId="0" applyFont="1" applyFill="1" applyAlignment="1">
      <alignment horizontal="center"/>
    </xf>
    <xf numFmtId="0" fontId="10" fillId="0" borderId="0" xfId="0" applyFont="1" applyFill="1" applyAlignment="1">
      <alignment horizontal="left" vertical="center" wrapText="1"/>
    </xf>
    <xf numFmtId="0" fontId="58" fillId="27" borderId="0" xfId="0" applyFont="1" applyFill="1" applyAlignment="1">
      <alignment horizontal="center"/>
    </xf>
    <xf numFmtId="0" fontId="19" fillId="13" borderId="28" xfId="0" applyFont="1" applyFill="1" applyBorder="1" applyAlignment="1" applyProtection="1">
      <alignment horizontal="center" vertical="center" wrapText="1"/>
    </xf>
    <xf numFmtId="0" fontId="19" fillId="13" borderId="22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28" borderId="0" xfId="0" applyFont="1" applyFill="1" applyAlignment="1" applyProtection="1">
      <alignment horizontal="left"/>
    </xf>
    <xf numFmtId="0" fontId="57" fillId="0" borderId="8" xfId="0" applyFont="1" applyBorder="1" applyAlignment="1">
      <alignment horizontal="center" vertical="center"/>
    </xf>
    <xf numFmtId="0" fontId="58" fillId="26" borderId="0" xfId="89" applyFont="1" applyFill="1" applyAlignment="1">
      <alignment horizontal="center"/>
    </xf>
    <xf numFmtId="0" fontId="58" fillId="26" borderId="0" xfId="89" applyFont="1" applyFill="1" applyAlignment="1">
      <alignment horizontal="center" vertical="center" wrapText="1"/>
    </xf>
    <xf numFmtId="0" fontId="57" fillId="26" borderId="0" xfId="89" applyFont="1" applyFill="1" applyAlignment="1">
      <alignment horizontal="center"/>
    </xf>
    <xf numFmtId="0" fontId="58" fillId="26" borderId="39" xfId="89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7" fillId="26" borderId="48" xfId="89" applyFont="1" applyFill="1" applyBorder="1" applyAlignment="1">
      <alignment horizontal="center" vertical="top"/>
    </xf>
    <xf numFmtId="0" fontId="85" fillId="13" borderId="0" xfId="0" applyFont="1" applyFill="1" applyAlignment="1">
      <alignment horizontal="center" vertical="center" wrapText="1"/>
    </xf>
    <xf numFmtId="0" fontId="57" fillId="26" borderId="8" xfId="89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/>
    </xf>
    <xf numFmtId="0" fontId="57" fillId="26" borderId="37" xfId="89" applyFont="1" applyFill="1" applyBorder="1" applyAlignment="1">
      <alignment horizontal="center"/>
    </xf>
    <xf numFmtId="0" fontId="57" fillId="26" borderId="40" xfId="89" applyFont="1" applyFill="1" applyBorder="1" applyAlignment="1">
      <alignment horizontal="center"/>
    </xf>
    <xf numFmtId="0" fontId="57" fillId="26" borderId="45" xfId="89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 vertical="center" wrapText="1"/>
    </xf>
    <xf numFmtId="4" fontId="57" fillId="26" borderId="8" xfId="89" applyNumberFormat="1" applyFont="1" applyFill="1" applyBorder="1" applyAlignment="1">
      <alignment horizontal="center" vertical="center"/>
    </xf>
    <xf numFmtId="0" fontId="84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/>
    </xf>
    <xf numFmtId="0" fontId="85" fillId="0" borderId="8" xfId="0" applyFont="1" applyFill="1" applyBorder="1" applyAlignment="1">
      <alignment horizontal="center" vertical="top" wrapText="1"/>
    </xf>
    <xf numFmtId="0" fontId="85" fillId="0" borderId="8" xfId="0" applyFont="1" applyFill="1" applyBorder="1" applyAlignment="1">
      <alignment horizontal="center" vertical="top"/>
    </xf>
    <xf numFmtId="4" fontId="84" fillId="26" borderId="8" xfId="0" applyNumberFormat="1" applyFont="1" applyFill="1" applyBorder="1" applyAlignment="1">
      <alignment horizontal="center" vertical="center"/>
    </xf>
    <xf numFmtId="4" fontId="85" fillId="30" borderId="8" xfId="0" applyNumberFormat="1" applyFont="1" applyFill="1" applyBorder="1" applyAlignment="1">
      <alignment horizontal="center" vertical="center"/>
    </xf>
    <xf numFmtId="0" fontId="57" fillId="26" borderId="8" xfId="89" applyFont="1" applyFill="1" applyBorder="1" applyAlignment="1">
      <alignment horizontal="left"/>
    </xf>
    <xf numFmtId="4" fontId="85" fillId="32" borderId="8" xfId="0" applyNumberFormat="1" applyFont="1" applyFill="1" applyBorder="1" applyAlignment="1">
      <alignment horizontal="center" vertical="center" wrapText="1"/>
    </xf>
    <xf numFmtId="4" fontId="85" fillId="29" borderId="8" xfId="0" applyNumberFormat="1" applyFont="1" applyFill="1" applyBorder="1" applyAlignment="1">
      <alignment horizontal="center" vertical="center" wrapText="1"/>
    </xf>
    <xf numFmtId="4" fontId="57" fillId="26" borderId="8" xfId="89" applyNumberFormat="1" applyFont="1" applyFill="1" applyBorder="1" applyAlignment="1">
      <alignment horizontal="left"/>
    </xf>
    <xf numFmtId="4" fontId="85" fillId="13" borderId="0" xfId="0" applyNumberFormat="1" applyFont="1" applyFill="1" applyAlignment="1">
      <alignment horizontal="center" vertical="center" wrapText="1"/>
    </xf>
    <xf numFmtId="4" fontId="85" fillId="0" borderId="8" xfId="0" applyNumberFormat="1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/>
    </xf>
    <xf numFmtId="4" fontId="85" fillId="22" borderId="8" xfId="0" applyNumberFormat="1" applyFont="1" applyFill="1" applyBorder="1" applyAlignment="1">
      <alignment horizontal="center" vertical="center" wrapText="1"/>
    </xf>
    <xf numFmtId="4" fontId="85" fillId="26" borderId="8" xfId="0" applyNumberFormat="1" applyFont="1" applyFill="1" applyBorder="1" applyAlignment="1">
      <alignment horizontal="center" wrapText="1"/>
    </xf>
    <xf numFmtId="4" fontId="85" fillId="26" borderId="8" xfId="0" applyNumberFormat="1" applyFont="1" applyFill="1" applyBorder="1" applyAlignment="1">
      <alignment horizontal="center"/>
    </xf>
    <xf numFmtId="4" fontId="84" fillId="26" borderId="28" xfId="0" applyNumberFormat="1" applyFont="1" applyFill="1" applyBorder="1" applyAlignment="1">
      <alignment horizontal="center" vertical="center"/>
    </xf>
    <xf numFmtId="4" fontId="84" fillId="26" borderId="22" xfId="0" applyNumberFormat="1" applyFont="1" applyFill="1" applyBorder="1" applyAlignment="1">
      <alignment horizontal="center" vertical="center"/>
    </xf>
    <xf numFmtId="0" fontId="84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 indent="2"/>
    </xf>
    <xf numFmtId="0" fontId="58" fillId="26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top" wrapText="1"/>
    </xf>
    <xf numFmtId="0" fontId="58" fillId="26" borderId="8" xfId="0" applyFont="1" applyFill="1" applyBorder="1" applyAlignment="1">
      <alignment horizontal="center" vertical="center" wrapText="1"/>
    </xf>
    <xf numFmtId="0" fontId="71" fillId="26" borderId="48" xfId="0" applyFont="1" applyFill="1" applyBorder="1" applyAlignment="1">
      <alignment horizontal="left" wrapText="1"/>
    </xf>
    <xf numFmtId="0" fontId="84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 wrapText="1"/>
    </xf>
    <xf numFmtId="0" fontId="62" fillId="0" borderId="0" xfId="89" applyFont="1" applyAlignment="1">
      <alignment horizontal="center"/>
    </xf>
    <xf numFmtId="0" fontId="62" fillId="0" borderId="0" xfId="89" applyFont="1" applyAlignment="1">
      <alignment horizontal="center" vertical="center" wrapText="1"/>
    </xf>
    <xf numFmtId="0" fontId="64" fillId="0" borderId="0" xfId="89" applyFont="1" applyAlignment="1">
      <alignment horizontal="center"/>
    </xf>
    <xf numFmtId="0" fontId="59" fillId="0" borderId="39" xfId="89" applyFont="1" applyFill="1" applyBorder="1" applyAlignment="1">
      <alignment horizontal="center"/>
    </xf>
    <xf numFmtId="0" fontId="15" fillId="0" borderId="8" xfId="89" applyFont="1" applyBorder="1" applyAlignment="1">
      <alignment horizontal="left"/>
    </xf>
    <xf numFmtId="0" fontId="65" fillId="0" borderId="0" xfId="89" applyFont="1" applyBorder="1" applyAlignment="1">
      <alignment horizontal="center" vertical="top"/>
    </xf>
    <xf numFmtId="0" fontId="65" fillId="0" borderId="48" xfId="89" applyFont="1" applyBorder="1" applyAlignment="1">
      <alignment horizontal="center" vertical="top"/>
    </xf>
    <xf numFmtId="0" fontId="84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4" fontId="15" fillId="0" borderId="8" xfId="89" applyNumberFormat="1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85" fillId="19" borderId="8" xfId="0" applyFont="1" applyFill="1" applyBorder="1" applyAlignment="1">
      <alignment horizontal="center" vertical="center" wrapText="1"/>
    </xf>
    <xf numFmtId="0" fontId="85" fillId="29" borderId="8" xfId="0" applyFont="1" applyFill="1" applyBorder="1" applyAlignment="1">
      <alignment horizontal="center" vertical="center" wrapText="1"/>
    </xf>
    <xf numFmtId="0" fontId="85" fillId="0" borderId="8" xfId="0" applyFont="1" applyBorder="1" applyAlignment="1">
      <alignment horizontal="center" wrapText="1"/>
    </xf>
    <xf numFmtId="0" fontId="13" fillId="0" borderId="8" xfId="0" applyFont="1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left" vertical="top" wrapText="1"/>
    </xf>
    <xf numFmtId="0" fontId="65" fillId="0" borderId="8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/>
    </xf>
    <xf numFmtId="0" fontId="15" fillId="0" borderId="37" xfId="89" applyFont="1" applyBorder="1" applyAlignment="1">
      <alignment horizontal="center"/>
    </xf>
    <xf numFmtId="0" fontId="15" fillId="0" borderId="40" xfId="89" applyFont="1" applyBorder="1" applyAlignment="1">
      <alignment horizontal="center"/>
    </xf>
    <xf numFmtId="0" fontId="15" fillId="0" borderId="45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 wrapText="1"/>
    </xf>
    <xf numFmtId="0" fontId="10" fillId="0" borderId="8" xfId="0" applyFont="1" applyBorder="1" applyAlignment="1">
      <alignment horizontal="left" vertical="top" wrapText="1" indent="2"/>
    </xf>
    <xf numFmtId="0" fontId="10" fillId="0" borderId="8" xfId="0" applyFont="1" applyFill="1" applyBorder="1" applyAlignment="1">
      <alignment horizontal="left" vertical="top" wrapText="1"/>
    </xf>
    <xf numFmtId="0" fontId="85" fillId="30" borderId="8" xfId="0" applyFont="1" applyFill="1" applyBorder="1" applyAlignment="1">
      <alignment horizontal="center" vertical="center"/>
    </xf>
    <xf numFmtId="0" fontId="85" fillId="26" borderId="8" xfId="0" applyFont="1" applyFill="1" applyBorder="1" applyAlignment="1">
      <alignment horizontal="center" wrapText="1"/>
    </xf>
    <xf numFmtId="0" fontId="85" fillId="32" borderId="8" xfId="0" applyFont="1" applyFill="1" applyBorder="1" applyAlignment="1">
      <alignment horizontal="center" vertical="center" wrapText="1"/>
    </xf>
    <xf numFmtId="0" fontId="85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/>
    </xf>
    <xf numFmtId="180" fontId="57" fillId="26" borderId="0" xfId="0" applyNumberFormat="1" applyFont="1" applyFill="1" applyAlignment="1">
      <alignment horizontal="left" vertical="center" wrapText="1"/>
    </xf>
    <xf numFmtId="180" fontId="57" fillId="26" borderId="0" xfId="0" applyNumberFormat="1" applyFont="1" applyFill="1" applyAlignment="1">
      <alignment horizontal="left" vertical="center" wrapText="1" indent="2"/>
    </xf>
    <xf numFmtId="0" fontId="84" fillId="26" borderId="0" xfId="0" applyFont="1" applyFill="1" applyBorder="1" applyAlignment="1">
      <alignment horizontal="center" vertical="center" wrapText="1"/>
    </xf>
    <xf numFmtId="0" fontId="57" fillId="26" borderId="0" xfId="0" applyFont="1" applyFill="1" applyAlignment="1">
      <alignment horizontal="center" vertical="center"/>
    </xf>
    <xf numFmtId="0" fontId="58" fillId="26" borderId="0" xfId="0" applyFont="1" applyFill="1" applyBorder="1" applyAlignment="1">
      <alignment horizontal="left" vertical="center" wrapText="1"/>
    </xf>
    <xf numFmtId="0" fontId="58" fillId="26" borderId="13" xfId="0" applyFont="1" applyFill="1" applyBorder="1" applyAlignment="1">
      <alignment horizontal="center" vertical="center" wrapText="1"/>
    </xf>
    <xf numFmtId="0" fontId="58" fillId="26" borderId="17" xfId="0" applyFont="1" applyFill="1" applyBorder="1" applyAlignment="1">
      <alignment horizontal="center" vertical="center" wrapText="1"/>
    </xf>
    <xf numFmtId="0" fontId="57" fillId="26" borderId="16" xfId="0" applyFont="1" applyFill="1" applyBorder="1" applyAlignment="1">
      <alignment horizontal="center" vertical="center" wrapText="1"/>
    </xf>
    <xf numFmtId="0" fontId="57" fillId="26" borderId="26" xfId="0" applyFont="1" applyFill="1" applyBorder="1" applyAlignment="1">
      <alignment horizontal="center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40" xfId="0" applyFont="1" applyBorder="1" applyAlignment="1">
      <alignment horizontal="left" vertical="center" wrapText="1"/>
    </xf>
    <xf numFmtId="0" fontId="58" fillId="0" borderId="45" xfId="0" applyFont="1" applyBorder="1" applyAlignment="1">
      <alignment horizontal="left" vertical="center" wrapText="1"/>
    </xf>
    <xf numFmtId="181" fontId="50" fillId="0" borderId="37" xfId="0" applyNumberFormat="1" applyFont="1" applyFill="1" applyBorder="1" applyAlignment="1">
      <alignment horizontal="center" vertical="center" wrapText="1"/>
    </xf>
    <xf numFmtId="181" fontId="50" fillId="0" borderId="40" xfId="0" applyNumberFormat="1" applyFont="1" applyFill="1" applyBorder="1" applyAlignment="1">
      <alignment horizontal="center" vertical="center" wrapText="1"/>
    </xf>
    <xf numFmtId="181" fontId="50" fillId="0" borderId="45" xfId="0" applyNumberFormat="1" applyFont="1" applyFill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0" fontId="97" fillId="0" borderId="40" xfId="0" applyFont="1" applyBorder="1" applyAlignment="1">
      <alignment horizontal="left" vertical="center" wrapText="1"/>
    </xf>
    <xf numFmtId="0" fontId="98" fillId="0" borderId="0" xfId="0" applyFont="1" applyBorder="1" applyAlignment="1">
      <alignment horizontal="center" vertical="center" wrapText="1"/>
    </xf>
    <xf numFmtId="0" fontId="58" fillId="33" borderId="0" xfId="0" applyFont="1" applyFill="1" applyBorder="1" applyAlignment="1">
      <alignment horizontal="left" vertical="center" wrapText="1"/>
    </xf>
    <xf numFmtId="0" fontId="97" fillId="31" borderId="8" xfId="0" applyFont="1" applyFill="1" applyBorder="1" applyAlignment="1">
      <alignment vertical="center" wrapText="1"/>
    </xf>
    <xf numFmtId="0" fontId="84" fillId="0" borderId="0" xfId="0" applyFont="1" applyBorder="1" applyAlignment="1">
      <alignment vertical="center"/>
    </xf>
    <xf numFmtId="2" fontId="85" fillId="0" borderId="37" xfId="0" applyNumberFormat="1" applyFont="1" applyBorder="1" applyAlignment="1">
      <alignment horizontal="left" vertical="top" wrapText="1"/>
    </xf>
    <xf numFmtId="2" fontId="85" fillId="0" borderId="40" xfId="0" applyNumberFormat="1" applyFont="1" applyBorder="1" applyAlignment="1">
      <alignment horizontal="left" vertical="top" wrapText="1"/>
    </xf>
    <xf numFmtId="2" fontId="85" fillId="0" borderId="45" xfId="0" applyNumberFormat="1" applyFont="1" applyBorder="1" applyAlignment="1">
      <alignment horizontal="left" vertical="top" wrapText="1"/>
    </xf>
    <xf numFmtId="0" fontId="58" fillId="0" borderId="8" xfId="0" applyFont="1" applyBorder="1" applyAlignment="1">
      <alignment horizontal="center" vertical="center" wrapText="1"/>
    </xf>
    <xf numFmtId="4" fontId="50" fillId="0" borderId="37" xfId="0" applyNumberFormat="1" applyFont="1" applyFill="1" applyBorder="1" applyAlignment="1">
      <alignment horizontal="center" vertical="center" wrapText="1"/>
    </xf>
    <xf numFmtId="4" fontId="50" fillId="0" borderId="40" xfId="0" applyNumberFormat="1" applyFont="1" applyFill="1" applyBorder="1" applyAlignment="1">
      <alignment horizontal="center" vertical="center" wrapText="1"/>
    </xf>
    <xf numFmtId="4" fontId="50" fillId="0" borderId="45" xfId="0" applyNumberFormat="1" applyFont="1" applyFill="1" applyBorder="1" applyAlignment="1">
      <alignment horizontal="center" vertical="center" wrapText="1"/>
    </xf>
    <xf numFmtId="0" fontId="58" fillId="33" borderId="38" xfId="0" applyFont="1" applyFill="1" applyBorder="1" applyAlignment="1">
      <alignment horizontal="left" vertical="center" wrapText="1"/>
    </xf>
    <xf numFmtId="0" fontId="58" fillId="33" borderId="39" xfId="0" applyFont="1" applyFill="1" applyBorder="1" applyAlignment="1">
      <alignment horizontal="left" vertical="center" wrapText="1"/>
    </xf>
    <xf numFmtId="0" fontId="97" fillId="31" borderId="8" xfId="0" applyFont="1" applyFill="1" applyBorder="1" applyAlignment="1">
      <alignment horizontal="center" vertical="center"/>
    </xf>
    <xf numFmtId="4" fontId="84" fillId="31" borderId="37" xfId="0" applyNumberFormat="1" applyFont="1" applyFill="1" applyBorder="1" applyAlignment="1">
      <alignment horizontal="center"/>
    </xf>
    <xf numFmtId="4" fontId="84" fillId="31" borderId="40" xfId="0" applyNumberFormat="1" applyFont="1" applyFill="1" applyBorder="1" applyAlignment="1">
      <alignment horizontal="center"/>
    </xf>
    <xf numFmtId="4" fontId="84" fillId="31" borderId="45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center" vertical="center"/>
    </xf>
    <xf numFmtId="0" fontId="97" fillId="0" borderId="8" xfId="0" applyFont="1" applyBorder="1" applyAlignment="1">
      <alignment vertical="center" wrapText="1"/>
    </xf>
    <xf numFmtId="0" fontId="97" fillId="0" borderId="8" xfId="0" applyFont="1" applyBorder="1" applyAlignment="1">
      <alignment horizontal="center" vertical="center"/>
    </xf>
    <xf numFmtId="0" fontId="97" fillId="33" borderId="8" xfId="0" applyFont="1" applyFill="1" applyBorder="1" applyAlignment="1">
      <alignment horizontal="center" vertical="center"/>
    </xf>
    <xf numFmtId="4" fontId="84" fillId="31" borderId="8" xfId="0" applyNumberFormat="1" applyFont="1" applyFill="1" applyBorder="1" applyAlignment="1">
      <alignment horizontal="center"/>
    </xf>
    <xf numFmtId="4" fontId="84" fillId="0" borderId="8" xfId="0" applyNumberFormat="1" applyFont="1" applyFill="1" applyBorder="1" applyAlignment="1">
      <alignment horizontal="center"/>
    </xf>
    <xf numFmtId="4" fontId="84" fillId="0" borderId="37" xfId="0" applyNumberFormat="1" applyFont="1" applyFill="1" applyBorder="1" applyAlignment="1">
      <alignment horizontal="center"/>
    </xf>
    <xf numFmtId="4" fontId="84" fillId="0" borderId="40" xfId="0" applyNumberFormat="1" applyFont="1" applyFill="1" applyBorder="1" applyAlignment="1">
      <alignment horizontal="center"/>
    </xf>
    <xf numFmtId="4" fontId="84" fillId="0" borderId="45" xfId="0" applyNumberFormat="1" applyFont="1" applyFill="1" applyBorder="1" applyAlignment="1">
      <alignment horizontal="center"/>
    </xf>
    <xf numFmtId="4" fontId="84" fillId="26" borderId="37" xfId="0" applyNumberFormat="1" applyFont="1" applyFill="1" applyBorder="1" applyAlignment="1">
      <alignment horizontal="center"/>
    </xf>
    <xf numFmtId="4" fontId="84" fillId="26" borderId="40" xfId="0" applyNumberFormat="1" applyFont="1" applyFill="1" applyBorder="1" applyAlignment="1">
      <alignment horizontal="center"/>
    </xf>
    <xf numFmtId="4" fontId="84" fillId="26" borderId="45" xfId="0" applyNumberFormat="1" applyFont="1" applyFill="1" applyBorder="1" applyAlignment="1">
      <alignment horizontal="center"/>
    </xf>
    <xf numFmtId="0" fontId="53" fillId="0" borderId="37" xfId="0" applyFont="1" applyBorder="1" applyAlignment="1">
      <alignment horizontal="left" vertical="center" wrapText="1"/>
    </xf>
    <xf numFmtId="0" fontId="53" fillId="0" borderId="40" xfId="0" applyFont="1" applyBorder="1" applyAlignment="1">
      <alignment horizontal="left" vertical="center" wrapText="1"/>
    </xf>
    <xf numFmtId="0" fontId="53" fillId="0" borderId="45" xfId="0" applyFont="1" applyBorder="1" applyAlignment="1">
      <alignment horizontal="left" vertical="center" wrapText="1"/>
    </xf>
    <xf numFmtId="0" fontId="15" fillId="0" borderId="8" xfId="0" applyFont="1" applyBorder="1" applyAlignment="1">
      <alignment horizontal="center" vertical="center"/>
    </xf>
    <xf numFmtId="181" fontId="67" fillId="0" borderId="37" xfId="0" applyNumberFormat="1" applyFont="1" applyFill="1" applyBorder="1" applyAlignment="1">
      <alignment horizontal="center" vertical="center" wrapText="1"/>
    </xf>
    <xf numFmtId="181" fontId="67" fillId="0" borderId="40" xfId="0" applyNumberFormat="1" applyFont="1" applyFill="1" applyBorder="1" applyAlignment="1">
      <alignment horizontal="center" vertical="center" wrapText="1"/>
    </xf>
    <xf numFmtId="181" fontId="67" fillId="0" borderId="45" xfId="0" applyNumberFormat="1" applyFont="1" applyFill="1" applyBorder="1" applyAlignment="1">
      <alignment horizontal="center" vertical="center" wrapText="1"/>
    </xf>
    <xf numFmtId="0" fontId="101" fillId="0" borderId="0" xfId="0" applyFont="1" applyBorder="1" applyAlignment="1">
      <alignment horizontal="center" vertical="center" wrapText="1"/>
    </xf>
    <xf numFmtId="0" fontId="53" fillId="33" borderId="37" xfId="0" applyFont="1" applyFill="1" applyBorder="1" applyAlignment="1">
      <alignment horizontal="left" vertical="center" wrapText="1"/>
    </xf>
    <xf numFmtId="0" fontId="53" fillId="33" borderId="40" xfId="0" applyFont="1" applyFill="1" applyBorder="1" applyAlignment="1">
      <alignment horizontal="left" vertical="center" wrapText="1"/>
    </xf>
    <xf numFmtId="0" fontId="94" fillId="0" borderId="0" xfId="0" applyFont="1" applyBorder="1" applyAlignment="1">
      <alignment vertical="center"/>
    </xf>
    <xf numFmtId="2" fontId="102" fillId="0" borderId="37" xfId="0" applyNumberFormat="1" applyFont="1" applyBorder="1" applyAlignment="1">
      <alignment horizontal="left" vertical="top" wrapText="1"/>
    </xf>
    <xf numFmtId="2" fontId="102" fillId="0" borderId="40" xfId="0" applyNumberFormat="1" applyFont="1" applyBorder="1" applyAlignment="1">
      <alignment horizontal="left" vertical="top" wrapText="1"/>
    </xf>
    <xf numFmtId="2" fontId="102" fillId="0" borderId="45" xfId="0" applyNumberFormat="1" applyFont="1" applyBorder="1" applyAlignment="1">
      <alignment horizontal="left" vertical="top" wrapText="1"/>
    </xf>
    <xf numFmtId="0" fontId="95" fillId="0" borderId="0" xfId="0" applyFont="1" applyBorder="1" applyAlignment="1">
      <alignment horizontal="center" vertical="center"/>
    </xf>
    <xf numFmtId="0" fontId="53" fillId="33" borderId="38" xfId="0" applyFont="1" applyFill="1" applyBorder="1" applyAlignment="1">
      <alignment horizontal="left" vertical="center" wrapText="1"/>
    </xf>
    <xf numFmtId="0" fontId="53" fillId="33" borderId="39" xfId="0" applyFont="1" applyFill="1" applyBorder="1" applyAlignment="1">
      <alignment horizontal="left" vertical="center" wrapText="1"/>
    </xf>
    <xf numFmtId="0" fontId="100" fillId="0" borderId="0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168" fontId="67" fillId="0" borderId="37" xfId="0" applyNumberFormat="1" applyFont="1" applyFill="1" applyBorder="1" applyAlignment="1">
      <alignment horizontal="center" vertical="center" wrapText="1"/>
    </xf>
    <xf numFmtId="168" fontId="67" fillId="0" borderId="40" xfId="0" applyNumberFormat="1" applyFont="1" applyFill="1" applyBorder="1" applyAlignment="1">
      <alignment horizontal="center" vertical="center" wrapText="1"/>
    </xf>
    <xf numFmtId="168" fontId="67" fillId="0" borderId="45" xfId="0" applyNumberFormat="1" applyFont="1" applyFill="1" applyBorder="1" applyAlignment="1">
      <alignment horizontal="center" vertical="center" wrapText="1"/>
    </xf>
    <xf numFmtId="4" fontId="50" fillId="0" borderId="8" xfId="0" applyNumberFormat="1" applyFont="1" applyFill="1" applyBorder="1" applyAlignment="1">
      <alignment horizontal="center" vertical="center" wrapText="1"/>
    </xf>
    <xf numFmtId="0" fontId="58" fillId="33" borderId="37" xfId="0" applyFont="1" applyFill="1" applyBorder="1" applyAlignment="1">
      <alignment horizontal="left" vertical="center" wrapText="1"/>
    </xf>
    <xf numFmtId="0" fontId="58" fillId="33" borderId="40" xfId="0" applyFont="1" applyFill="1" applyBorder="1" applyAlignment="1">
      <alignment horizontal="left" vertical="center" wrapText="1"/>
    </xf>
    <xf numFmtId="0" fontId="84" fillId="0" borderId="42" xfId="0" applyFont="1" applyBorder="1" applyAlignment="1">
      <alignment horizontal="center" vertical="center" wrapText="1"/>
    </xf>
    <xf numFmtId="0" fontId="84" fillId="0" borderId="43" xfId="0" applyFont="1" applyBorder="1" applyAlignment="1">
      <alignment horizontal="center" vertical="center" wrapText="1"/>
    </xf>
    <xf numFmtId="0" fontId="84" fillId="0" borderId="31" xfId="0" applyFont="1" applyBorder="1" applyAlignment="1">
      <alignment horizontal="center" vertical="center" wrapText="1"/>
    </xf>
    <xf numFmtId="0" fontId="84" fillId="0" borderId="32" xfId="0" applyFont="1" applyBorder="1" applyAlignment="1">
      <alignment horizontal="center" vertical="center" wrapText="1"/>
    </xf>
    <xf numFmtId="0" fontId="103" fillId="0" borderId="0" xfId="0" applyFont="1" applyAlignment="1">
      <alignment wrapText="1"/>
    </xf>
    <xf numFmtId="0" fontId="77" fillId="13" borderId="8" xfId="0" applyFont="1" applyFill="1" applyBorder="1" applyAlignment="1">
      <alignment horizontal="center" vertical="center" wrapText="1"/>
    </xf>
    <xf numFmtId="0" fontId="84" fillId="13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0" fontId="58" fillId="0" borderId="39" xfId="89" applyFont="1" applyFill="1" applyBorder="1" applyAlignment="1">
      <alignment horizontal="center"/>
    </xf>
    <xf numFmtId="0" fontId="57" fillId="0" borderId="8" xfId="0" applyFont="1" applyFill="1" applyBorder="1" applyAlignment="1">
      <alignment horizontal="center" vertical="top"/>
    </xf>
    <xf numFmtId="0" fontId="57" fillId="0" borderId="37" xfId="0" applyFont="1" applyFill="1" applyBorder="1" applyAlignment="1">
      <alignment horizontal="left" vertical="top" wrapText="1"/>
    </xf>
    <xf numFmtId="0" fontId="57" fillId="0" borderId="40" xfId="0" applyFont="1" applyFill="1" applyBorder="1" applyAlignment="1">
      <alignment horizontal="left" vertical="top" wrapText="1"/>
    </xf>
    <xf numFmtId="0" fontId="57" fillId="0" borderId="45" xfId="0" applyFont="1" applyFill="1" applyBorder="1" applyAlignment="1">
      <alignment horizontal="left" vertical="top" wrapText="1"/>
    </xf>
    <xf numFmtId="0" fontId="57" fillId="0" borderId="8" xfId="0" applyFont="1" applyFill="1" applyBorder="1" applyAlignment="1">
      <alignment horizontal="center" vertical="center"/>
    </xf>
    <xf numFmtId="0" fontId="57" fillId="0" borderId="0" xfId="89" applyFont="1" applyFill="1" applyBorder="1" applyAlignment="1">
      <alignment horizontal="center" vertical="top"/>
    </xf>
    <xf numFmtId="0" fontId="57" fillId="0" borderId="0" xfId="89" applyFont="1" applyFill="1"/>
    <xf numFmtId="0" fontId="57" fillId="0" borderId="0" xfId="89" applyFont="1" applyFill="1" applyBorder="1" applyAlignment="1">
      <alignment vertical="top"/>
    </xf>
    <xf numFmtId="0" fontId="84" fillId="0" borderId="0" xfId="0" applyFont="1" applyFill="1"/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й заголовок" xfId="86"/>
    <cellStyle name="Мой заголовок листа" xfId="87"/>
    <cellStyle name="Мои наименования показателей" xfId="85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40;&#1041;&#1054;&#1058;&#1040;/2013%20&#1075;&#1086;&#1076;/&#1057;%20&#1056;&#1040;&#1041;&#1054;&#1063;&#1045;&#1043;&#1054;%20&#1057;&#1058;&#1054;&#1051;&#1040;/&#1043;&#1088;&#1077;&#1085;&#1100;%20&#1058;.&#1042;/&#1057;&#1074;&#1086;&#1073;&#1086;&#1076;&#1085;&#1099;&#1077;%20&#1094;&#1077;&#1085;&#1099;/2014/&#1050;&#1054;/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4;&#1077;&#1085;&#1086;&#1086;&#1073;&#1088;&#1072;&#1079;&#1086;&#1074;&#1072;&#1085;&#1080;&#1103;/&#1062;&#1077;&#1085;&#1099;/&#1062;&#1077;&#1085;&#1099;%202020/&#1080;&#1102;&#1085;&#1100;%202020/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>
            <v>0</v>
          </cell>
          <cell r="K38">
            <v>182965</v>
          </cell>
          <cell r="L38">
            <v>0</v>
          </cell>
        </row>
        <row r="39">
          <cell r="B39">
            <v>0</v>
          </cell>
          <cell r="K39">
            <v>182965</v>
          </cell>
          <cell r="L39">
            <v>0</v>
          </cell>
        </row>
        <row r="40">
          <cell r="B40">
            <v>0</v>
          </cell>
          <cell r="K40">
            <v>182965</v>
          </cell>
          <cell r="L40">
            <v>0</v>
          </cell>
        </row>
        <row r="41">
          <cell r="B41">
            <v>0</v>
          </cell>
          <cell r="K41">
            <v>182965</v>
          </cell>
          <cell r="L41">
            <v>0</v>
          </cell>
        </row>
        <row r="42">
          <cell r="B42">
            <v>0</v>
          </cell>
          <cell r="K42">
            <v>182965</v>
          </cell>
          <cell r="L42">
            <v>0</v>
          </cell>
        </row>
        <row r="43">
          <cell r="B43">
            <v>0</v>
          </cell>
          <cell r="K43">
            <v>182965</v>
          </cell>
          <cell r="L43">
            <v>0</v>
          </cell>
        </row>
        <row r="44">
          <cell r="B44">
            <v>0</v>
          </cell>
          <cell r="K44">
            <v>182965</v>
          </cell>
          <cell r="L44">
            <v>0</v>
          </cell>
        </row>
        <row r="45">
          <cell r="B45">
            <v>0</v>
          </cell>
          <cell r="K45">
            <v>182965</v>
          </cell>
          <cell r="L45">
            <v>0</v>
          </cell>
        </row>
        <row r="46">
          <cell r="B46">
            <v>0</v>
          </cell>
          <cell r="K46">
            <v>182965</v>
          </cell>
          <cell r="L46">
            <v>0</v>
          </cell>
        </row>
        <row r="47">
          <cell r="B47">
            <v>0</v>
          </cell>
          <cell r="K47">
            <v>182965</v>
          </cell>
          <cell r="L47">
            <v>0</v>
          </cell>
        </row>
        <row r="48">
          <cell r="B48">
            <v>0</v>
          </cell>
          <cell r="K48">
            <v>182965</v>
          </cell>
          <cell r="L48">
            <v>0</v>
          </cell>
        </row>
        <row r="49">
          <cell r="B49">
            <v>0</v>
          </cell>
          <cell r="K49">
            <v>182965</v>
          </cell>
          <cell r="L49">
            <v>0</v>
          </cell>
        </row>
        <row r="50">
          <cell r="B50">
            <v>0</v>
          </cell>
          <cell r="K50">
            <v>182965</v>
          </cell>
          <cell r="L50">
            <v>0</v>
          </cell>
        </row>
        <row r="51">
          <cell r="B51">
            <v>0</v>
          </cell>
          <cell r="K51">
            <v>182965</v>
          </cell>
          <cell r="L51">
            <v>0</v>
          </cell>
        </row>
        <row r="52">
          <cell r="B52">
            <v>0</v>
          </cell>
          <cell r="K52">
            <v>182965</v>
          </cell>
          <cell r="L52">
            <v>0</v>
          </cell>
        </row>
        <row r="53">
          <cell r="B53">
            <v>0</v>
          </cell>
          <cell r="K53">
            <v>182965</v>
          </cell>
          <cell r="L53">
            <v>0</v>
          </cell>
        </row>
        <row r="54">
          <cell r="B54">
            <v>0</v>
          </cell>
          <cell r="K54">
            <v>182965</v>
          </cell>
          <cell r="L54">
            <v>0</v>
          </cell>
        </row>
        <row r="55">
          <cell r="B55">
            <v>0</v>
          </cell>
          <cell r="K55">
            <v>182965</v>
          </cell>
          <cell r="L55">
            <v>0</v>
          </cell>
        </row>
        <row r="56">
          <cell r="B56">
            <v>0</v>
          </cell>
          <cell r="K56">
            <v>182965</v>
          </cell>
          <cell r="L56">
            <v>0</v>
          </cell>
        </row>
        <row r="57">
          <cell r="B57">
            <v>0</v>
          </cell>
          <cell r="K57">
            <v>182965</v>
          </cell>
          <cell r="L57">
            <v>0</v>
          </cell>
        </row>
        <row r="58">
          <cell r="B58">
            <v>0</v>
          </cell>
          <cell r="K58">
            <v>182965</v>
          </cell>
          <cell r="L58">
            <v>0</v>
          </cell>
        </row>
        <row r="59">
          <cell r="B59">
            <v>0</v>
          </cell>
          <cell r="K59">
            <v>182965</v>
          </cell>
          <cell r="L59">
            <v>0</v>
          </cell>
        </row>
        <row r="60">
          <cell r="B60">
            <v>0</v>
          </cell>
          <cell r="K60">
            <v>182965</v>
          </cell>
          <cell r="L60">
            <v>0</v>
          </cell>
        </row>
        <row r="61">
          <cell r="B61">
            <v>0</v>
          </cell>
          <cell r="K61">
            <v>182965</v>
          </cell>
          <cell r="L61">
            <v>0</v>
          </cell>
        </row>
        <row r="62">
          <cell r="B62">
            <v>0</v>
          </cell>
          <cell r="K62">
            <v>182965</v>
          </cell>
          <cell r="L62">
            <v>0</v>
          </cell>
        </row>
        <row r="63">
          <cell r="B63">
            <v>0</v>
          </cell>
          <cell r="K63">
            <v>182965</v>
          </cell>
          <cell r="L63">
            <v>0</v>
          </cell>
        </row>
        <row r="64">
          <cell r="B64">
            <v>0</v>
          </cell>
          <cell r="K64">
            <v>182965</v>
          </cell>
          <cell r="L64">
            <v>0</v>
          </cell>
        </row>
        <row r="65">
          <cell r="B65">
            <v>0</v>
          </cell>
          <cell r="K65">
            <v>182965</v>
          </cell>
          <cell r="L65">
            <v>0</v>
          </cell>
        </row>
        <row r="66">
          <cell r="B66">
            <v>0</v>
          </cell>
          <cell r="K66">
            <v>182965</v>
          </cell>
          <cell r="L66">
            <v>0</v>
          </cell>
        </row>
        <row r="67">
          <cell r="B67">
            <v>0</v>
          </cell>
          <cell r="K67">
            <v>182965</v>
          </cell>
          <cell r="L67">
            <v>0</v>
          </cell>
        </row>
        <row r="68">
          <cell r="B68">
            <v>0</v>
          </cell>
          <cell r="K68">
            <v>182965</v>
          </cell>
          <cell r="L68">
            <v>0</v>
          </cell>
        </row>
        <row r="69">
          <cell r="B69">
            <v>0</v>
          </cell>
          <cell r="K69">
            <v>182965</v>
          </cell>
          <cell r="L69">
            <v>0</v>
          </cell>
        </row>
        <row r="70">
          <cell r="B70">
            <v>0</v>
          </cell>
          <cell r="K70">
            <v>182965</v>
          </cell>
          <cell r="L70">
            <v>0</v>
          </cell>
        </row>
        <row r="71">
          <cell r="B71">
            <v>0</v>
          </cell>
          <cell r="K71">
            <v>182965</v>
          </cell>
          <cell r="L71">
            <v>0</v>
          </cell>
        </row>
        <row r="72">
          <cell r="B72">
            <v>0</v>
          </cell>
          <cell r="K72">
            <v>182965</v>
          </cell>
          <cell r="L72">
            <v>0</v>
          </cell>
        </row>
        <row r="73">
          <cell r="B73">
            <v>0</v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J81">
            <v>0</v>
          </cell>
          <cell r="K81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1"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>
            <v>0</v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>
            <v>0</v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>
            <v>0</v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>
            <v>0</v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</sheetNames>
    <sheetDataSet>
      <sheetData sheetId="0">
        <row r="4">
          <cell r="A4" t="str">
            <v>РГК</v>
          </cell>
        </row>
      </sheetData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6"/>
      <sheetName val="8"/>
      <sheetName val="9"/>
      <sheetName val="P2.1"/>
      <sheetName val="P2.2"/>
      <sheetName val="ИТОГИ  по Н,Р,Э,Q"/>
      <sheetName val="1997"/>
      <sheetName val="1998"/>
      <sheetName val="Справочники"/>
      <sheetName val="13"/>
      <sheetName val="Заголовок"/>
      <sheetName val="Закупки"/>
      <sheetName val="эл ст"/>
      <sheetName val="Макро"/>
      <sheetName val="Производство электроэнергии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хар-ка земли 1 "/>
      <sheetName val="Коррект"/>
      <sheetName val="9-1"/>
      <sheetName val="Table"/>
      <sheetName val="Справочник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FEK 2002.Н"/>
      <sheetName val="Ожид ФР"/>
      <sheetName val="1.11"/>
      <sheetName val="БФ-2-8-П"/>
      <sheetName val="СписочнаяЧисленность"/>
      <sheetName val="Temp_TOV"/>
      <sheetName val="ф.2 за 4 кв.2005"/>
      <sheetName val="Приложение 2.1"/>
      <sheetName val="Титульный лист С-П"/>
      <sheetName val="ФИНПЛАН"/>
      <sheetName val="2002(v1)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Стр1"/>
      <sheetName val="Список"/>
      <sheetName val="EKDEB90"/>
      <sheetName val="Закупки центр"/>
      <sheetName val="УЗ-21(2002):УЗ-22(3кв.) (2)"/>
      <sheetName val="sverxt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СевЭС"/>
      <sheetName val="Бюджет_6мес._15"/>
      <sheetName val="ПФ_6мес._15"/>
      <sheetName val="Справочник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Справка"/>
      <sheetName val="ПС - Действующие"/>
      <sheetName val="Список"/>
      <sheetName val="ФБР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Список дефектов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1.3 Расчет НВВ по RAB (2022)"/>
      <sheetName val="1.7 Баланс ээ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 O_x0000__x0000__x0000_"/>
      <sheetName val=" O???"/>
      <sheetName val=" O_x0000_"/>
      <sheetName val=" O"/>
      <sheetName val=" O?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>
        <row r="8">
          <cell r="D8">
            <v>15739</v>
          </cell>
        </row>
      </sheetData>
      <sheetData sheetId="134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>
        <row r="8">
          <cell r="D8">
            <v>15739</v>
          </cell>
        </row>
      </sheetData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8">
          <cell r="D8">
            <v>15739</v>
          </cell>
        </row>
      </sheetData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8">
          <cell r="D8">
            <v>15739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>
        <row r="2">
          <cell r="A2">
            <v>0</v>
          </cell>
        </row>
      </sheetData>
      <sheetData sheetId="309" refreshError="1"/>
      <sheetData sheetId="310" refreshError="1"/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>
        <row r="2">
          <cell r="A2">
            <v>0</v>
          </cell>
        </row>
      </sheetData>
      <sheetData sheetId="324">
        <row r="2">
          <cell r="A2">
            <v>0</v>
          </cell>
        </row>
      </sheetData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>
        <row r="2">
          <cell r="A2">
            <v>0</v>
          </cell>
        </row>
      </sheetData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8">
          <cell r="D8">
            <v>15739</v>
          </cell>
        </row>
      </sheetData>
      <sheetData sheetId="499">
        <row r="8">
          <cell r="D8">
            <v>15739</v>
          </cell>
        </row>
      </sheetData>
      <sheetData sheetId="500">
        <row r="8">
          <cell r="D8">
            <v>15739</v>
          </cell>
        </row>
      </sheetData>
      <sheetData sheetId="501">
        <row r="8">
          <cell r="D8">
            <v>15739</v>
          </cell>
        </row>
      </sheetData>
      <sheetData sheetId="502">
        <row r="8">
          <cell r="D8">
            <v>15739</v>
          </cell>
        </row>
      </sheetData>
      <sheetData sheetId="503">
        <row r="8">
          <cell r="D8">
            <v>15739</v>
          </cell>
        </row>
      </sheetData>
      <sheetData sheetId="504">
        <row r="8">
          <cell r="D8">
            <v>15739</v>
          </cell>
        </row>
      </sheetData>
      <sheetData sheetId="505">
        <row r="8">
          <cell r="D8">
            <v>15739</v>
          </cell>
        </row>
      </sheetData>
      <sheetData sheetId="506">
        <row r="8">
          <cell r="D8">
            <v>15739</v>
          </cell>
        </row>
      </sheetData>
      <sheetData sheetId="507">
        <row r="8">
          <cell r="D8">
            <v>15739</v>
          </cell>
        </row>
      </sheetData>
      <sheetData sheetId="508">
        <row r="8">
          <cell r="D8">
            <v>15739</v>
          </cell>
        </row>
      </sheetData>
      <sheetData sheetId="509">
        <row r="8">
          <cell r="D8">
            <v>15739</v>
          </cell>
        </row>
      </sheetData>
      <sheetData sheetId="510">
        <row r="8">
          <cell r="D8">
            <v>15739</v>
          </cell>
        </row>
      </sheetData>
      <sheetData sheetId="511">
        <row r="8">
          <cell r="D8">
            <v>15739</v>
          </cell>
        </row>
      </sheetData>
      <sheetData sheetId="512">
        <row r="8">
          <cell r="D8">
            <v>15739</v>
          </cell>
        </row>
      </sheetData>
      <sheetData sheetId="513">
        <row r="8">
          <cell r="D8">
            <v>15739</v>
          </cell>
        </row>
      </sheetData>
      <sheetData sheetId="514">
        <row r="8">
          <cell r="D8">
            <v>15739</v>
          </cell>
        </row>
      </sheetData>
      <sheetData sheetId="515">
        <row r="8">
          <cell r="D8">
            <v>15739</v>
          </cell>
        </row>
      </sheetData>
      <sheetData sheetId="516">
        <row r="8">
          <cell r="D8">
            <v>15739</v>
          </cell>
        </row>
      </sheetData>
      <sheetData sheetId="517">
        <row r="8">
          <cell r="D8">
            <v>15739</v>
          </cell>
        </row>
      </sheetData>
      <sheetData sheetId="518">
        <row r="8">
          <cell r="D8">
            <v>15739</v>
          </cell>
        </row>
      </sheetData>
      <sheetData sheetId="519">
        <row r="8">
          <cell r="D8">
            <v>15739</v>
          </cell>
        </row>
      </sheetData>
      <sheetData sheetId="520"/>
      <sheetData sheetId="521">
        <row r="8">
          <cell r="D8">
            <v>15739</v>
          </cell>
        </row>
      </sheetData>
      <sheetData sheetId="522">
        <row r="8">
          <cell r="D8">
            <v>15739</v>
          </cell>
        </row>
      </sheetData>
      <sheetData sheetId="523"/>
      <sheetData sheetId="524"/>
      <sheetData sheetId="525"/>
      <sheetData sheetId="526"/>
      <sheetData sheetId="527"/>
      <sheetData sheetId="528"/>
      <sheetData sheetId="529">
        <row r="2">
          <cell r="A2">
            <v>0</v>
          </cell>
        </row>
      </sheetData>
      <sheetData sheetId="530"/>
      <sheetData sheetId="531"/>
      <sheetData sheetId="532"/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/>
      <sheetData sheetId="616"/>
      <sheetData sheetId="617"/>
      <sheetData sheetId="618"/>
      <sheetData sheetId="619"/>
      <sheetData sheetId="620"/>
      <sheetData sheetId="621"/>
      <sheetData sheetId="622" refreshError="1"/>
      <sheetData sheetId="623" refreshError="1"/>
      <sheetData sheetId="62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4" t="s">
        <v>48</v>
      </c>
    </row>
    <row r="2" spans="1:19" ht="18.75">
      <c r="A2" s="24" t="s">
        <v>111</v>
      </c>
      <c r="F2" s="18"/>
      <c r="G2" s="23"/>
      <c r="H2" s="23" t="s">
        <v>143</v>
      </c>
      <c r="I2" s="24" t="s">
        <v>87</v>
      </c>
    </row>
    <row r="3" spans="1:19" ht="15.75">
      <c r="A3" s="17"/>
      <c r="F3" s="12"/>
    </row>
    <row r="4" spans="1:19" s="11" customFormat="1" ht="18.75">
      <c r="A4" s="375" t="s">
        <v>31</v>
      </c>
      <c r="B4" s="375"/>
      <c r="C4" s="375"/>
      <c r="D4" s="375"/>
      <c r="E4" s="375"/>
      <c r="F4" s="375"/>
      <c r="G4" s="375"/>
      <c r="H4" s="375"/>
      <c r="I4" s="375"/>
      <c r="J4" s="375"/>
      <c r="K4" s="375"/>
      <c r="L4" s="375"/>
      <c r="M4" s="375"/>
      <c r="N4" s="375"/>
      <c r="O4" s="375"/>
      <c r="P4" s="375"/>
      <c r="Q4" s="375"/>
      <c r="R4" s="375"/>
    </row>
    <row r="5" spans="1:19" s="11" customFormat="1" ht="29.25" customHeight="1">
      <c r="A5" s="376" t="s">
        <v>32</v>
      </c>
      <c r="B5" s="376"/>
      <c r="C5" s="376"/>
      <c r="D5" s="376"/>
      <c r="E5" s="376"/>
      <c r="F5" s="376"/>
      <c r="G5" s="376"/>
      <c r="H5" s="376"/>
      <c r="I5" s="376"/>
      <c r="J5" s="376"/>
      <c r="K5" s="376"/>
      <c r="L5" s="376"/>
      <c r="M5" s="376"/>
      <c r="N5" s="376"/>
      <c r="O5" s="376"/>
      <c r="P5" s="376"/>
      <c r="Q5" s="376"/>
      <c r="R5" s="376"/>
    </row>
    <row r="6" spans="1:19" ht="21.75" customHeight="1" thickBot="1">
      <c r="A6" s="362" t="s">
        <v>90</v>
      </c>
      <c r="B6" s="362"/>
      <c r="C6" s="362"/>
      <c r="D6" s="362"/>
      <c r="E6" s="362"/>
      <c r="F6" s="362"/>
      <c r="G6" s="362"/>
      <c r="H6" s="362"/>
      <c r="I6" s="362"/>
      <c r="J6" s="362"/>
      <c r="K6" s="362"/>
      <c r="L6" s="362"/>
      <c r="M6" s="362"/>
      <c r="N6" s="362"/>
      <c r="O6" s="362"/>
      <c r="P6" s="362"/>
      <c r="Q6" s="362"/>
      <c r="R6" s="362"/>
    </row>
    <row r="7" spans="1:19" ht="33.75" customHeight="1">
      <c r="A7" s="363" t="s">
        <v>93</v>
      </c>
      <c r="B7" s="364"/>
      <c r="C7" s="364"/>
      <c r="D7" s="367" t="s">
        <v>33</v>
      </c>
      <c r="E7" s="367"/>
      <c r="F7" s="367"/>
      <c r="G7" s="367"/>
      <c r="H7" s="367"/>
      <c r="I7" s="369" t="s">
        <v>76</v>
      </c>
      <c r="J7" s="369"/>
      <c r="K7" s="369"/>
      <c r="L7" s="369"/>
      <c r="M7" s="369"/>
      <c r="N7" s="369"/>
      <c r="O7" s="369"/>
      <c r="P7" s="369"/>
      <c r="Q7" s="369"/>
      <c r="R7" s="370"/>
    </row>
    <row r="8" spans="1:19" s="4" customFormat="1" ht="42.75" customHeight="1">
      <c r="A8" s="365"/>
      <c r="B8" s="366"/>
      <c r="C8" s="366"/>
      <c r="D8" s="368"/>
      <c r="E8" s="368"/>
      <c r="F8" s="368"/>
      <c r="G8" s="368"/>
      <c r="H8" s="368"/>
      <c r="I8" s="371" t="s">
        <v>77</v>
      </c>
      <c r="J8" s="372" t="s">
        <v>88</v>
      </c>
      <c r="K8" s="372"/>
      <c r="L8" s="372"/>
      <c r="M8" s="372"/>
      <c r="N8" s="372"/>
      <c r="O8" s="373" t="s">
        <v>80</v>
      </c>
      <c r="P8" s="372" t="s">
        <v>118</v>
      </c>
      <c r="Q8" s="372"/>
      <c r="R8" s="374"/>
      <c r="S8" s="5"/>
    </row>
    <row r="9" spans="1:19" s="4" customFormat="1" ht="57" customHeight="1">
      <c r="A9" s="365"/>
      <c r="B9" s="366"/>
      <c r="C9" s="366"/>
      <c r="D9" s="50" t="s">
        <v>25</v>
      </c>
      <c r="E9" s="50" t="s">
        <v>26</v>
      </c>
      <c r="F9" s="50" t="s">
        <v>27</v>
      </c>
      <c r="G9" s="50" t="s">
        <v>28</v>
      </c>
      <c r="H9" s="50" t="s">
        <v>29</v>
      </c>
      <c r="I9" s="371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73"/>
      <c r="P9" s="117" t="s">
        <v>98</v>
      </c>
      <c r="Q9" s="117" t="s">
        <v>102</v>
      </c>
      <c r="R9" s="49" t="s">
        <v>99</v>
      </c>
      <c r="S9" s="5"/>
    </row>
    <row r="10" spans="1:19" s="54" customFormat="1" ht="15.75" customHeight="1">
      <c r="A10" s="350">
        <v>1</v>
      </c>
      <c r="B10" s="351"/>
      <c r="C10" s="351"/>
      <c r="D10" s="352" t="s">
        <v>101</v>
      </c>
      <c r="E10" s="352"/>
      <c r="F10" s="352"/>
      <c r="G10" s="352"/>
      <c r="H10" s="352"/>
      <c r="I10" s="70">
        <v>3</v>
      </c>
      <c r="J10" s="353">
        <v>4</v>
      </c>
      <c r="K10" s="353"/>
      <c r="L10" s="353"/>
      <c r="M10" s="353"/>
      <c r="N10" s="353"/>
      <c r="O10" s="71">
        <v>5</v>
      </c>
      <c r="P10" s="71">
        <v>6</v>
      </c>
      <c r="Q10" s="71">
        <v>7</v>
      </c>
      <c r="R10" s="72" t="s">
        <v>100</v>
      </c>
      <c r="S10" s="53"/>
    </row>
    <row r="11" spans="1:19" s="4" customFormat="1" ht="15.75" customHeight="1">
      <c r="A11" s="354" t="s">
        <v>94</v>
      </c>
      <c r="B11" s="355"/>
      <c r="C11" s="355"/>
      <c r="D11" s="59">
        <f>$I11+$J11+$O11+$R11</f>
        <v>1600.1800000000003</v>
      </c>
      <c r="E11" s="59">
        <f>$I11+$K11+$O11+$R11</f>
        <v>1489.0900000000001</v>
      </c>
      <c r="F11" s="59">
        <f>$I11+$L11+$O11+$R11</f>
        <v>2528.83</v>
      </c>
      <c r="G11" s="59">
        <f>$I11+$M11+$O11+$R11</f>
        <v>2929.0099999999998</v>
      </c>
      <c r="H11" s="59">
        <f>$I11+$N11+$O11+$R11</f>
        <v>3891.5499999999997</v>
      </c>
      <c r="I11" s="57">
        <f>H39</f>
        <v>1117.0600000000002</v>
      </c>
      <c r="J11" s="57">
        <f>387.49</f>
        <v>387.49</v>
      </c>
      <c r="K11" s="58">
        <f>387.49-111.09</f>
        <v>276.39999999999998</v>
      </c>
      <c r="L11" s="57">
        <v>1316.14</v>
      </c>
      <c r="M11" s="57">
        <f>1716.32</f>
        <v>1716.32</v>
      </c>
      <c r="N11" s="57">
        <v>2678.86</v>
      </c>
      <c r="O11" s="118">
        <v>2.64</v>
      </c>
      <c r="P11" s="105">
        <v>0.18920000000000001</v>
      </c>
      <c r="Q11" s="106">
        <v>0.44</v>
      </c>
      <c r="R11" s="49">
        <f>ROUND(P11*Q11*I11,2)</f>
        <v>92.99</v>
      </c>
      <c r="S11" s="5"/>
    </row>
    <row r="12" spans="1:19" s="4" customFormat="1" ht="15.75" customHeight="1">
      <c r="A12" s="354" t="s">
        <v>95</v>
      </c>
      <c r="B12" s="355"/>
      <c r="C12" s="355"/>
      <c r="D12" s="59">
        <f>$I12+$J12+$O12+$R12</f>
        <v>1592.6600000000003</v>
      </c>
      <c r="E12" s="59">
        <f>$I12+$K12+$O12+$R12</f>
        <v>1481.5700000000002</v>
      </c>
      <c r="F12" s="59">
        <f>$I12+$L12+$O12+$R12</f>
        <v>2521.31</v>
      </c>
      <c r="G12" s="59">
        <f>$I12+$M12+$O12+$R12</f>
        <v>2921.49</v>
      </c>
      <c r="H12" s="59">
        <f>$I12+$N12+$O12+$R12</f>
        <v>3884.0299999999997</v>
      </c>
      <c r="I12" s="52">
        <f t="shared" ref="I12:N14" si="0">I11</f>
        <v>1117.0600000000002</v>
      </c>
      <c r="J12" s="52">
        <f t="shared" si="0"/>
        <v>387.49</v>
      </c>
      <c r="K12" s="52">
        <f t="shared" si="0"/>
        <v>276.39999999999998</v>
      </c>
      <c r="L12" s="52">
        <f t="shared" si="0"/>
        <v>1316.14</v>
      </c>
      <c r="M12" s="52">
        <f t="shared" si="0"/>
        <v>1716.32</v>
      </c>
      <c r="N12" s="52">
        <f t="shared" si="0"/>
        <v>2678.86</v>
      </c>
      <c r="O12" s="52">
        <f>O11</f>
        <v>2.64</v>
      </c>
      <c r="P12" s="107">
        <v>0.1739</v>
      </c>
      <c r="Q12" s="108">
        <v>0.44</v>
      </c>
      <c r="R12" s="49">
        <f>ROUND(P12*Q12*I12,2)</f>
        <v>85.47</v>
      </c>
      <c r="S12" s="5"/>
    </row>
    <row r="13" spans="1:19" s="4" customFormat="1" ht="15.75" customHeight="1">
      <c r="A13" s="354" t="s">
        <v>96</v>
      </c>
      <c r="B13" s="355"/>
      <c r="C13" s="355"/>
      <c r="D13" s="59">
        <f>$I13+$J13+$O13+$R13</f>
        <v>1563.2700000000002</v>
      </c>
      <c r="E13" s="59">
        <f>$I13+$K13+$O13+$R13</f>
        <v>1452.18</v>
      </c>
      <c r="F13" s="59">
        <f>$I13+$L13+$O13+$R13</f>
        <v>2491.92</v>
      </c>
      <c r="G13" s="59">
        <f>$I13+$M13+$O13+$R13</f>
        <v>2892.1</v>
      </c>
      <c r="H13" s="59">
        <f>$I13+$N13+$O13+$R13</f>
        <v>3854.64</v>
      </c>
      <c r="I13" s="52">
        <f>I12</f>
        <v>1117.0600000000002</v>
      </c>
      <c r="J13" s="52">
        <f t="shared" si="0"/>
        <v>387.49</v>
      </c>
      <c r="K13" s="52">
        <f t="shared" si="0"/>
        <v>276.39999999999998</v>
      </c>
      <c r="L13" s="52">
        <f t="shared" si="0"/>
        <v>1316.14</v>
      </c>
      <c r="M13" s="52">
        <f t="shared" si="0"/>
        <v>1716.32</v>
      </c>
      <c r="N13" s="52">
        <f t="shared" si="0"/>
        <v>2678.86</v>
      </c>
      <c r="O13" s="52">
        <f>O12</f>
        <v>2.64</v>
      </c>
      <c r="P13" s="107">
        <v>0.11409999999999999</v>
      </c>
      <c r="Q13" s="108">
        <v>0.44</v>
      </c>
      <c r="R13" s="49">
        <f>ROUND(P13*Q13*I13,2)</f>
        <v>56.08</v>
      </c>
      <c r="S13" s="5"/>
    </row>
    <row r="14" spans="1:19" s="4" customFormat="1" ht="15.75" customHeight="1" thickBot="1">
      <c r="A14" s="356" t="s">
        <v>97</v>
      </c>
      <c r="B14" s="357"/>
      <c r="C14" s="357"/>
      <c r="D14" s="60">
        <f>$I14+$J14+$O14+$R14</f>
        <v>1540.0200000000002</v>
      </c>
      <c r="E14" s="60">
        <f>$I14+$K14+$O14+$R14</f>
        <v>1428.93</v>
      </c>
      <c r="F14" s="60">
        <f>$I14+$L14+$O14+$R14</f>
        <v>2468.67</v>
      </c>
      <c r="G14" s="60">
        <f>$I14+$M14+$O14+$R14</f>
        <v>2868.85</v>
      </c>
      <c r="H14" s="60">
        <f>$I14+$N14+$O14+$R14</f>
        <v>3831.39</v>
      </c>
      <c r="I14" s="55">
        <f>I13</f>
        <v>1117.0600000000002</v>
      </c>
      <c r="J14" s="55">
        <f t="shared" si="0"/>
        <v>387.49</v>
      </c>
      <c r="K14" s="55">
        <f t="shared" si="0"/>
        <v>276.39999999999998</v>
      </c>
      <c r="L14" s="55">
        <f t="shared" si="0"/>
        <v>1316.14</v>
      </c>
      <c r="M14" s="55">
        <f t="shared" si="0"/>
        <v>1716.32</v>
      </c>
      <c r="N14" s="55">
        <f t="shared" si="0"/>
        <v>2678.86</v>
      </c>
      <c r="O14" s="55">
        <f>O13</f>
        <v>2.64</v>
      </c>
      <c r="P14" s="109">
        <v>6.6799999999999998E-2</v>
      </c>
      <c r="Q14" s="110">
        <v>0.44</v>
      </c>
      <c r="R14" s="56">
        <f>ROUND(P14*Q14*I14,2)</f>
        <v>32.83</v>
      </c>
      <c r="S14" s="5"/>
    </row>
    <row r="15" spans="1:19" s="66" customFormat="1" ht="15.75" customHeight="1">
      <c r="A15" s="358"/>
      <c r="B15" s="358"/>
      <c r="C15" s="358"/>
      <c r="D15" s="61"/>
      <c r="E15" s="61"/>
      <c r="F15" s="61"/>
      <c r="G15" s="61"/>
      <c r="H15" s="61"/>
      <c r="I15" s="62"/>
      <c r="J15" s="62"/>
      <c r="K15" s="62"/>
      <c r="L15" s="62"/>
      <c r="M15" s="62"/>
      <c r="N15" s="62"/>
      <c r="O15" s="62"/>
      <c r="P15" s="63"/>
      <c r="Q15" s="62"/>
      <c r="R15" s="64"/>
      <c r="S15" s="65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62" t="s">
        <v>103</v>
      </c>
      <c r="B17" s="362"/>
      <c r="C17" s="362"/>
      <c r="D17" s="362"/>
      <c r="E17" s="362"/>
      <c r="F17" s="362"/>
      <c r="G17" s="362"/>
      <c r="H17" s="362"/>
      <c r="I17" s="362"/>
      <c r="J17" s="362"/>
      <c r="K17" s="362"/>
      <c r="L17" s="362"/>
      <c r="M17" s="362"/>
      <c r="N17" s="362"/>
      <c r="O17" s="362"/>
      <c r="P17" s="362"/>
      <c r="Q17" s="362"/>
      <c r="R17" s="362"/>
    </row>
    <row r="18" spans="1:27" ht="33.75" customHeight="1">
      <c r="A18" s="363" t="s">
        <v>93</v>
      </c>
      <c r="B18" s="364"/>
      <c r="C18" s="364"/>
      <c r="D18" s="367" t="s">
        <v>33</v>
      </c>
      <c r="E18" s="367"/>
      <c r="F18" s="367"/>
      <c r="G18" s="367"/>
      <c r="H18" s="367"/>
      <c r="I18" s="369" t="s">
        <v>76</v>
      </c>
      <c r="J18" s="369"/>
      <c r="K18" s="369"/>
      <c r="L18" s="369"/>
      <c r="M18" s="369"/>
      <c r="N18" s="369"/>
      <c r="O18" s="369"/>
      <c r="P18" s="369"/>
      <c r="Q18" s="369"/>
      <c r="R18" s="370"/>
    </row>
    <row r="19" spans="1:27" s="4" customFormat="1" ht="43.5" customHeight="1">
      <c r="A19" s="365"/>
      <c r="B19" s="366"/>
      <c r="C19" s="366"/>
      <c r="D19" s="368"/>
      <c r="E19" s="368"/>
      <c r="F19" s="368"/>
      <c r="G19" s="368"/>
      <c r="H19" s="368"/>
      <c r="I19" s="371" t="s">
        <v>77</v>
      </c>
      <c r="J19" s="372" t="s">
        <v>88</v>
      </c>
      <c r="K19" s="372"/>
      <c r="L19" s="372"/>
      <c r="M19" s="372"/>
      <c r="N19" s="372"/>
      <c r="O19" s="373" t="s">
        <v>80</v>
      </c>
      <c r="P19" s="372" t="s">
        <v>118</v>
      </c>
      <c r="Q19" s="372"/>
      <c r="R19" s="374"/>
      <c r="S19" s="5"/>
    </row>
    <row r="20" spans="1:27" s="4" customFormat="1" ht="57" customHeight="1">
      <c r="A20" s="365"/>
      <c r="B20" s="366"/>
      <c r="C20" s="366"/>
      <c r="D20" s="50" t="s">
        <v>25</v>
      </c>
      <c r="E20" s="50" t="s">
        <v>26</v>
      </c>
      <c r="F20" s="50" t="s">
        <v>27</v>
      </c>
      <c r="G20" s="50" t="s">
        <v>28</v>
      </c>
      <c r="H20" s="50" t="s">
        <v>29</v>
      </c>
      <c r="I20" s="371"/>
      <c r="J20" s="50" t="s">
        <v>25</v>
      </c>
      <c r="K20" s="50" t="s">
        <v>26</v>
      </c>
      <c r="L20" s="50" t="s">
        <v>27</v>
      </c>
      <c r="M20" s="50" t="s">
        <v>28</v>
      </c>
      <c r="N20" s="50" t="s">
        <v>29</v>
      </c>
      <c r="O20" s="373"/>
      <c r="P20" s="117" t="s">
        <v>98</v>
      </c>
      <c r="Q20" s="117" t="s">
        <v>102</v>
      </c>
      <c r="R20" s="49" t="s">
        <v>99</v>
      </c>
      <c r="S20" s="5"/>
    </row>
    <row r="21" spans="1:27" s="54" customFormat="1" ht="15.75" customHeight="1">
      <c r="A21" s="350">
        <v>1</v>
      </c>
      <c r="B21" s="351"/>
      <c r="C21" s="351"/>
      <c r="D21" s="352" t="s">
        <v>101</v>
      </c>
      <c r="E21" s="352"/>
      <c r="F21" s="352"/>
      <c r="G21" s="352"/>
      <c r="H21" s="352"/>
      <c r="I21" s="70">
        <v>3</v>
      </c>
      <c r="J21" s="353">
        <v>4</v>
      </c>
      <c r="K21" s="353"/>
      <c r="L21" s="353"/>
      <c r="M21" s="353"/>
      <c r="N21" s="353"/>
      <c r="O21" s="71">
        <v>5</v>
      </c>
      <c r="P21" s="71">
        <v>6</v>
      </c>
      <c r="Q21" s="71">
        <v>7</v>
      </c>
      <c r="R21" s="72" t="s">
        <v>100</v>
      </c>
      <c r="S21" s="53"/>
    </row>
    <row r="22" spans="1:27" s="4" customFormat="1" ht="15.75" customHeight="1">
      <c r="A22" s="354" t="s">
        <v>94</v>
      </c>
      <c r="B22" s="355"/>
      <c r="C22" s="355"/>
      <c r="D22" s="59">
        <f>$I22+$J22+$O22+$R22</f>
        <v>1212.6900000000003</v>
      </c>
      <c r="E22" s="59">
        <f>$I22+$K22+$O22+$R22</f>
        <v>1212.6900000000003</v>
      </c>
      <c r="F22" s="59">
        <f>$I22+$L22+$O22+$R22</f>
        <v>1212.6900000000003</v>
      </c>
      <c r="G22" s="59">
        <f>$I22+$M22+$O22+$R22</f>
        <v>1212.6900000000003</v>
      </c>
      <c r="H22" s="59">
        <f>$I22+$N22+$O22+$R22</f>
        <v>1212.6900000000003</v>
      </c>
      <c r="I22" s="52">
        <f>I11</f>
        <v>1117.0600000000002</v>
      </c>
      <c r="J22" s="52"/>
      <c r="K22" s="52"/>
      <c r="L22" s="52"/>
      <c r="M22" s="52"/>
      <c r="N22" s="52"/>
      <c r="O22" s="52">
        <f>O11</f>
        <v>2.64</v>
      </c>
      <c r="P22" s="73">
        <f t="shared" ref="P22:Q25" si="1">P11</f>
        <v>0.18920000000000001</v>
      </c>
      <c r="Q22" s="74">
        <f t="shared" si="1"/>
        <v>0.44</v>
      </c>
      <c r="R22" s="49">
        <f>ROUND(P22*Q22*I22,2)</f>
        <v>92.99</v>
      </c>
      <c r="S22" s="5"/>
    </row>
    <row r="23" spans="1:27" s="4" customFormat="1" ht="15.75" customHeight="1">
      <c r="A23" s="354" t="s">
        <v>95</v>
      </c>
      <c r="B23" s="355"/>
      <c r="C23" s="355"/>
      <c r="D23" s="59">
        <f>$I23+$J23+$O23+$R23</f>
        <v>1205.1700000000003</v>
      </c>
      <c r="E23" s="59">
        <f>$I23+$K23+$O23+$R23</f>
        <v>1205.1700000000003</v>
      </c>
      <c r="F23" s="59">
        <f>$I23+$L23+$O23+$R23</f>
        <v>1205.1700000000003</v>
      </c>
      <c r="G23" s="59">
        <f>$I23+$M23+$O23+$R23</f>
        <v>1205.1700000000003</v>
      </c>
      <c r="H23" s="59">
        <f>$I23+$N23+$O23+$R23</f>
        <v>1205.1700000000003</v>
      </c>
      <c r="I23" s="52">
        <f>I12</f>
        <v>1117.0600000000002</v>
      </c>
      <c r="J23" s="52"/>
      <c r="K23" s="52"/>
      <c r="L23" s="52"/>
      <c r="M23" s="52"/>
      <c r="N23" s="52"/>
      <c r="O23" s="52">
        <f>O12</f>
        <v>2.64</v>
      </c>
      <c r="P23" s="73">
        <f t="shared" si="1"/>
        <v>0.1739</v>
      </c>
      <c r="Q23" s="74">
        <f t="shared" si="1"/>
        <v>0.44</v>
      </c>
      <c r="R23" s="49">
        <f>ROUND(P23*Q23*I23,2)</f>
        <v>85.47</v>
      </c>
      <c r="S23" s="5"/>
    </row>
    <row r="24" spans="1:27" s="4" customFormat="1" ht="15.75" customHeight="1">
      <c r="A24" s="354" t="s">
        <v>96</v>
      </c>
      <c r="B24" s="355"/>
      <c r="C24" s="355"/>
      <c r="D24" s="59">
        <f>$I24+$J24+$O24+$R24</f>
        <v>1175.7800000000002</v>
      </c>
      <c r="E24" s="59">
        <f>$I24+$K24+$O24+$R24</f>
        <v>1175.7800000000002</v>
      </c>
      <c r="F24" s="59">
        <f>$I24+$L24+$O24+$R24</f>
        <v>1175.7800000000002</v>
      </c>
      <c r="G24" s="59">
        <f>$I24+$M24+$O24+$R24</f>
        <v>1175.7800000000002</v>
      </c>
      <c r="H24" s="59">
        <f>$I24+$N24+$O24+$R24</f>
        <v>1175.7800000000002</v>
      </c>
      <c r="I24" s="52">
        <f>I13</f>
        <v>1117.0600000000002</v>
      </c>
      <c r="J24" s="52"/>
      <c r="K24" s="52"/>
      <c r="L24" s="52"/>
      <c r="M24" s="52"/>
      <c r="N24" s="52"/>
      <c r="O24" s="52">
        <f>O13</f>
        <v>2.64</v>
      </c>
      <c r="P24" s="73">
        <f t="shared" si="1"/>
        <v>0.11409999999999999</v>
      </c>
      <c r="Q24" s="74">
        <f t="shared" si="1"/>
        <v>0.44</v>
      </c>
      <c r="R24" s="49">
        <f>ROUND(P24*Q24*I24,2)</f>
        <v>56.08</v>
      </c>
      <c r="S24" s="5"/>
    </row>
    <row r="25" spans="1:27" s="4" customFormat="1" ht="15.75" customHeight="1" thickBot="1">
      <c r="A25" s="356" t="s">
        <v>97</v>
      </c>
      <c r="B25" s="357"/>
      <c r="C25" s="357"/>
      <c r="D25" s="60">
        <f>$I25+$J25+$O25+$R25</f>
        <v>1152.5300000000002</v>
      </c>
      <c r="E25" s="60">
        <f>$I25+$K25+$O25+$R25</f>
        <v>1152.5300000000002</v>
      </c>
      <c r="F25" s="60">
        <f>$I25+$L25+$O25+$R25</f>
        <v>1152.5300000000002</v>
      </c>
      <c r="G25" s="60">
        <f>$I25+$M25+$O25+$R25</f>
        <v>1152.5300000000002</v>
      </c>
      <c r="H25" s="60">
        <f>$I25+$N25+$O25+$R25</f>
        <v>1152.5300000000002</v>
      </c>
      <c r="I25" s="55">
        <f>I14</f>
        <v>1117.0600000000002</v>
      </c>
      <c r="J25" s="55"/>
      <c r="K25" s="55"/>
      <c r="L25" s="55"/>
      <c r="M25" s="55"/>
      <c r="N25" s="55"/>
      <c r="O25" s="55">
        <f>O14</f>
        <v>2.64</v>
      </c>
      <c r="P25" s="103">
        <f t="shared" si="1"/>
        <v>6.6799999999999998E-2</v>
      </c>
      <c r="Q25" s="104">
        <f t="shared" si="1"/>
        <v>0.44</v>
      </c>
      <c r="R25" s="56">
        <f>ROUND(P25*Q25*I25,2)</f>
        <v>32.83</v>
      </c>
      <c r="S25" s="5"/>
    </row>
    <row r="26" spans="1:27" s="66" customFormat="1" ht="15.75" customHeight="1">
      <c r="A26" s="358"/>
      <c r="B26" s="358"/>
      <c r="C26" s="358"/>
      <c r="D26" s="61"/>
      <c r="E26" s="61"/>
      <c r="F26" s="61"/>
      <c r="G26" s="61"/>
      <c r="H26" s="61"/>
      <c r="I26" s="62"/>
      <c r="J26" s="62"/>
      <c r="K26" s="62"/>
      <c r="L26" s="62"/>
      <c r="M26" s="62"/>
      <c r="N26" s="62"/>
      <c r="O26" s="62"/>
      <c r="P26" s="63"/>
      <c r="Q26" s="62"/>
      <c r="R26" s="64"/>
      <c r="S26" s="65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62" t="s">
        <v>91</v>
      </c>
      <c r="B28" s="362"/>
      <c r="C28" s="362"/>
      <c r="D28" s="362"/>
      <c r="E28" s="362"/>
      <c r="F28" s="362"/>
      <c r="G28" s="362"/>
      <c r="H28" s="362"/>
      <c r="I28" s="362"/>
      <c r="J28" s="362"/>
      <c r="K28" s="362"/>
      <c r="L28" s="362"/>
      <c r="M28" s="362"/>
      <c r="N28" s="362"/>
      <c r="O28" s="362"/>
      <c r="P28" s="362"/>
      <c r="Q28" s="362"/>
      <c r="R28" s="362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63" t="s">
        <v>93</v>
      </c>
      <c r="B29" s="364"/>
      <c r="C29" s="364"/>
      <c r="D29" s="367" t="s">
        <v>33</v>
      </c>
      <c r="E29" s="367"/>
      <c r="F29" s="367"/>
      <c r="G29" s="367"/>
      <c r="H29" s="367"/>
      <c r="I29" s="369" t="s">
        <v>76</v>
      </c>
      <c r="J29" s="369"/>
      <c r="K29" s="369"/>
      <c r="L29" s="369"/>
      <c r="M29" s="369"/>
      <c r="N29" s="369"/>
      <c r="O29" s="369"/>
      <c r="P29" s="369"/>
      <c r="Q29" s="369"/>
      <c r="R29" s="370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65"/>
      <c r="B30" s="366"/>
      <c r="C30" s="366"/>
      <c r="D30" s="368"/>
      <c r="E30" s="368"/>
      <c r="F30" s="368"/>
      <c r="G30" s="368"/>
      <c r="H30" s="368"/>
      <c r="I30" s="371" t="s">
        <v>77</v>
      </c>
      <c r="J30" s="372" t="s">
        <v>88</v>
      </c>
      <c r="K30" s="372"/>
      <c r="L30" s="372"/>
      <c r="M30" s="372"/>
      <c r="N30" s="372"/>
      <c r="O30" s="373" t="s">
        <v>80</v>
      </c>
      <c r="P30" s="372" t="s">
        <v>78</v>
      </c>
      <c r="Q30" s="372"/>
      <c r="R30" s="374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65"/>
      <c r="B31" s="366"/>
      <c r="C31" s="366"/>
      <c r="D31" s="25" t="s">
        <v>25</v>
      </c>
      <c r="E31" s="25" t="s">
        <v>26</v>
      </c>
      <c r="F31" s="25" t="s">
        <v>27</v>
      </c>
      <c r="G31" s="25" t="s">
        <v>28</v>
      </c>
      <c r="H31" s="25" t="s">
        <v>29</v>
      </c>
      <c r="I31" s="371"/>
      <c r="J31" s="26" t="s">
        <v>25</v>
      </c>
      <c r="K31" s="26" t="s">
        <v>26</v>
      </c>
      <c r="L31" s="26" t="s">
        <v>27</v>
      </c>
      <c r="M31" s="26" t="s">
        <v>28</v>
      </c>
      <c r="N31" s="26" t="s">
        <v>29</v>
      </c>
      <c r="O31" s="373"/>
      <c r="P31" s="372"/>
      <c r="Q31" s="372"/>
      <c r="R31" s="374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50">
        <v>1</v>
      </c>
      <c r="B32" s="351"/>
      <c r="C32" s="351"/>
      <c r="D32" s="352" t="s">
        <v>101</v>
      </c>
      <c r="E32" s="352"/>
      <c r="F32" s="352"/>
      <c r="G32" s="352"/>
      <c r="H32" s="352"/>
      <c r="I32" s="70">
        <v>3</v>
      </c>
      <c r="J32" s="353">
        <v>4</v>
      </c>
      <c r="K32" s="353"/>
      <c r="L32" s="353"/>
      <c r="M32" s="353"/>
      <c r="N32" s="353"/>
      <c r="O32" s="71">
        <v>5</v>
      </c>
      <c r="P32" s="71">
        <v>6</v>
      </c>
      <c r="Q32" s="71">
        <v>7</v>
      </c>
      <c r="R32" s="72" t="s">
        <v>100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54" t="s">
        <v>94</v>
      </c>
      <c r="B33" s="355"/>
      <c r="C33" s="355"/>
      <c r="D33" s="59">
        <f>$I33+$J33+$O33+$R33</f>
        <v>1507.1900000000003</v>
      </c>
      <c r="E33" s="59">
        <f>$I33+$K33+$O33+$R33</f>
        <v>1396.1000000000001</v>
      </c>
      <c r="F33" s="59">
        <f>$I33+$L33+$O33+$R33</f>
        <v>2435.84</v>
      </c>
      <c r="G33" s="59">
        <f>$I33+$M33+$O33+$R33</f>
        <v>2836.02</v>
      </c>
      <c r="H33" s="59">
        <f>$I33+$N33+$O33+$R33</f>
        <v>3798.56</v>
      </c>
      <c r="I33" s="67">
        <f t="shared" ref="I33:O36" si="2">I11</f>
        <v>1117.0600000000002</v>
      </c>
      <c r="J33" s="67">
        <f t="shared" si="2"/>
        <v>387.49</v>
      </c>
      <c r="K33" s="67">
        <f t="shared" si="2"/>
        <v>276.39999999999998</v>
      </c>
      <c r="L33" s="67">
        <f t="shared" si="2"/>
        <v>1316.14</v>
      </c>
      <c r="M33" s="67">
        <f t="shared" si="2"/>
        <v>1716.32</v>
      </c>
      <c r="N33" s="67">
        <f t="shared" si="2"/>
        <v>2678.86</v>
      </c>
      <c r="O33" s="67">
        <f t="shared" si="2"/>
        <v>2.64</v>
      </c>
      <c r="P33" s="117"/>
      <c r="Q33" s="117"/>
      <c r="R33" s="49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54" t="s">
        <v>95</v>
      </c>
      <c r="B34" s="355"/>
      <c r="C34" s="355"/>
      <c r="D34" s="59">
        <f>$I34+$J34+$O34+$R34</f>
        <v>1507.1900000000003</v>
      </c>
      <c r="E34" s="59">
        <f>$I34+$K34+$O34+$R34</f>
        <v>1396.1000000000001</v>
      </c>
      <c r="F34" s="59">
        <f>$I34+$L34+$O34+$R34</f>
        <v>2435.84</v>
      </c>
      <c r="G34" s="59">
        <f>$I34+$M34+$O34+$R34</f>
        <v>2836.02</v>
      </c>
      <c r="H34" s="59">
        <f>$I34+$N34+$O34+$R34</f>
        <v>3798.56</v>
      </c>
      <c r="I34" s="67">
        <f t="shared" si="2"/>
        <v>1117.0600000000002</v>
      </c>
      <c r="J34" s="67">
        <f t="shared" si="2"/>
        <v>387.49</v>
      </c>
      <c r="K34" s="67">
        <f t="shared" si="2"/>
        <v>276.39999999999998</v>
      </c>
      <c r="L34" s="67">
        <f t="shared" si="2"/>
        <v>1316.14</v>
      </c>
      <c r="M34" s="67">
        <f t="shared" si="2"/>
        <v>1716.32</v>
      </c>
      <c r="N34" s="67">
        <f t="shared" si="2"/>
        <v>2678.86</v>
      </c>
      <c r="O34" s="67">
        <f t="shared" si="2"/>
        <v>2.64</v>
      </c>
      <c r="P34" s="117"/>
      <c r="Q34" s="117"/>
      <c r="R34" s="49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54" t="s">
        <v>96</v>
      </c>
      <c r="B35" s="355"/>
      <c r="C35" s="355"/>
      <c r="D35" s="59">
        <f>$I35+$J35+$O35+$R35</f>
        <v>1507.1900000000003</v>
      </c>
      <c r="E35" s="59">
        <f>$I35+$K35+$O35+$R35</f>
        <v>1396.1000000000001</v>
      </c>
      <c r="F35" s="59">
        <f>$I35+$L35+$O35+$R35</f>
        <v>2435.84</v>
      </c>
      <c r="G35" s="59">
        <f>$I35+$M35+$O35+$R35</f>
        <v>2836.02</v>
      </c>
      <c r="H35" s="59">
        <f>$I35+$N35+$O35+$R35</f>
        <v>3798.56</v>
      </c>
      <c r="I35" s="67">
        <f t="shared" si="2"/>
        <v>1117.0600000000002</v>
      </c>
      <c r="J35" s="67">
        <f t="shared" si="2"/>
        <v>387.49</v>
      </c>
      <c r="K35" s="67">
        <f t="shared" si="2"/>
        <v>276.39999999999998</v>
      </c>
      <c r="L35" s="67">
        <f t="shared" si="2"/>
        <v>1316.14</v>
      </c>
      <c r="M35" s="67">
        <f t="shared" si="2"/>
        <v>1716.32</v>
      </c>
      <c r="N35" s="67">
        <f t="shared" si="2"/>
        <v>2678.86</v>
      </c>
      <c r="O35" s="67">
        <f t="shared" si="2"/>
        <v>2.64</v>
      </c>
      <c r="P35" s="117"/>
      <c r="Q35" s="117"/>
      <c r="R35" s="49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56" t="s">
        <v>97</v>
      </c>
      <c r="B36" s="357"/>
      <c r="C36" s="357"/>
      <c r="D36" s="60">
        <f>$I36+$J36+$O36+$R36</f>
        <v>1507.1900000000003</v>
      </c>
      <c r="E36" s="60">
        <f>$I36+$K36+$O36+$R36</f>
        <v>1396.1000000000001</v>
      </c>
      <c r="F36" s="60">
        <f>$I36+$L36+$O36+$R36</f>
        <v>2435.84</v>
      </c>
      <c r="G36" s="60">
        <f>$I36+$M36+$O36+$R36</f>
        <v>2836.02</v>
      </c>
      <c r="H36" s="60">
        <f>$I36+$N36+$O36+$R36</f>
        <v>3798.56</v>
      </c>
      <c r="I36" s="68">
        <f t="shared" si="2"/>
        <v>1117.0600000000002</v>
      </c>
      <c r="J36" s="68">
        <f t="shared" si="2"/>
        <v>387.49</v>
      </c>
      <c r="K36" s="68">
        <f t="shared" si="2"/>
        <v>276.39999999999998</v>
      </c>
      <c r="L36" s="68">
        <f t="shared" si="2"/>
        <v>1316.14</v>
      </c>
      <c r="M36" s="68">
        <f t="shared" si="2"/>
        <v>1716.32</v>
      </c>
      <c r="N36" s="68">
        <f t="shared" si="2"/>
        <v>2678.86</v>
      </c>
      <c r="O36" s="68">
        <f t="shared" si="2"/>
        <v>2.64</v>
      </c>
      <c r="P36" s="69"/>
      <c r="Q36" s="69"/>
      <c r="R36" s="56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6" customFormat="1" ht="15.75" customHeight="1">
      <c r="A37" s="358"/>
      <c r="B37" s="358"/>
      <c r="C37" s="358"/>
      <c r="D37" s="61"/>
      <c r="E37" s="61"/>
      <c r="F37" s="61"/>
      <c r="G37" s="61"/>
      <c r="H37" s="61"/>
      <c r="I37" s="62"/>
      <c r="J37" s="62"/>
      <c r="K37" s="62"/>
      <c r="L37" s="62"/>
      <c r="M37" s="62"/>
      <c r="N37" s="62"/>
      <c r="O37" s="62"/>
      <c r="P37" s="63"/>
      <c r="Q37" s="62"/>
      <c r="R37" s="64"/>
      <c r="S37" s="65"/>
    </row>
    <row r="38" spans="1:27" ht="13.5" thickBot="1"/>
    <row r="39" spans="1:27" s="13" customFormat="1" ht="52.5" customHeight="1" thickBot="1">
      <c r="A39" s="22"/>
      <c r="B39" s="359" t="s">
        <v>81</v>
      </c>
      <c r="C39" s="360"/>
      <c r="D39" s="360"/>
      <c r="E39" s="360"/>
      <c r="F39" s="361"/>
      <c r="G39" s="31" t="s">
        <v>82</v>
      </c>
      <c r="H39" s="38">
        <f>ROUND(H42+H43*H44,2)+H71</f>
        <v>1117.0600000000002</v>
      </c>
      <c r="I39" s="39"/>
      <c r="J39" s="40"/>
      <c r="T39" s="14"/>
    </row>
    <row r="40" spans="1:27" s="13" customFormat="1" ht="7.5" customHeight="1" thickBot="1">
      <c r="A40" s="19"/>
      <c r="B40" s="15"/>
      <c r="C40" s="15"/>
      <c r="D40" s="15"/>
      <c r="E40" s="15"/>
      <c r="F40" s="15"/>
      <c r="G40" s="32"/>
      <c r="H40" s="41"/>
      <c r="I40" s="42"/>
      <c r="T40" s="14"/>
    </row>
    <row r="41" spans="1:27" s="20" customFormat="1" ht="60" customHeight="1">
      <c r="A41" s="33"/>
      <c r="B41" s="347" t="s">
        <v>83</v>
      </c>
      <c r="C41" s="348"/>
      <c r="D41" s="348"/>
      <c r="E41" s="348"/>
      <c r="F41" s="349"/>
      <c r="G41" s="34" t="s">
        <v>35</v>
      </c>
      <c r="H41" s="27" t="s">
        <v>34</v>
      </c>
      <c r="I41" s="43"/>
      <c r="J41" s="13"/>
      <c r="K41" s="13"/>
      <c r="T41" s="21"/>
    </row>
    <row r="42" spans="1:27" ht="28.5" customHeight="1">
      <c r="A42" s="28" t="s">
        <v>49</v>
      </c>
      <c r="B42" s="344" t="s">
        <v>51</v>
      </c>
      <c r="C42" s="345"/>
      <c r="D42" s="345"/>
      <c r="E42" s="345"/>
      <c r="F42" s="346"/>
      <c r="G42" s="30" t="s">
        <v>84</v>
      </c>
      <c r="H42" s="76">
        <v>841.17</v>
      </c>
      <c r="I42" s="44"/>
      <c r="J42" s="20"/>
      <c r="K42" s="20"/>
      <c r="S42" s="6"/>
      <c r="T42" s="11"/>
    </row>
    <row r="43" spans="1:27" ht="28.5" customHeight="1">
      <c r="A43" s="28" t="s">
        <v>50</v>
      </c>
      <c r="B43" s="344" t="s">
        <v>52</v>
      </c>
      <c r="C43" s="345"/>
      <c r="D43" s="345"/>
      <c r="E43" s="345"/>
      <c r="F43" s="346"/>
      <c r="G43" s="30" t="s">
        <v>85</v>
      </c>
      <c r="H43" s="76">
        <v>311696.33</v>
      </c>
      <c r="I43" s="44"/>
      <c r="S43" s="6"/>
      <c r="T43" s="11"/>
    </row>
    <row r="44" spans="1:27" ht="28.5" customHeight="1">
      <c r="A44" s="28" t="s">
        <v>53</v>
      </c>
      <c r="B44" s="344" t="s">
        <v>86</v>
      </c>
      <c r="C44" s="345"/>
      <c r="D44" s="345"/>
      <c r="E44" s="345"/>
      <c r="F44" s="346"/>
      <c r="G44" s="35" t="s">
        <v>54</v>
      </c>
      <c r="H44" s="77">
        <v>8.8790395999999996E-4</v>
      </c>
      <c r="I44" s="45"/>
      <c r="S44" s="6"/>
      <c r="T44" s="11"/>
    </row>
    <row r="45" spans="1:27" ht="28.5" customHeight="1">
      <c r="A45" s="28" t="s">
        <v>55</v>
      </c>
      <c r="B45" s="344" t="s">
        <v>56</v>
      </c>
      <c r="C45" s="345"/>
      <c r="D45" s="345"/>
      <c r="E45" s="345"/>
      <c r="F45" s="346"/>
      <c r="G45" s="30" t="s">
        <v>36</v>
      </c>
      <c r="H45" s="78">
        <v>609.11300000000006</v>
      </c>
      <c r="I45" s="44"/>
      <c r="S45" s="6"/>
      <c r="T45" s="11"/>
    </row>
    <row r="46" spans="1:27" ht="42.75" customHeight="1">
      <c r="A46" s="28" t="s">
        <v>57</v>
      </c>
      <c r="B46" s="344" t="s">
        <v>58</v>
      </c>
      <c r="C46" s="345"/>
      <c r="D46" s="345"/>
      <c r="E46" s="345"/>
      <c r="F46" s="346"/>
      <c r="G46" s="30" t="s">
        <v>36</v>
      </c>
      <c r="H46" s="78">
        <v>0</v>
      </c>
      <c r="I46" s="37"/>
      <c r="S46" s="6"/>
      <c r="T46" s="11"/>
    </row>
    <row r="47" spans="1:27" ht="43.5" customHeight="1">
      <c r="A47" s="28" t="s">
        <v>59</v>
      </c>
      <c r="B47" s="331" t="s">
        <v>60</v>
      </c>
      <c r="C47" s="331"/>
      <c r="D47" s="331"/>
      <c r="E47" s="331"/>
      <c r="F47" s="331"/>
      <c r="G47" s="30" t="s">
        <v>36</v>
      </c>
      <c r="H47" s="78">
        <v>206.40999999999997</v>
      </c>
      <c r="I47" s="44"/>
      <c r="S47" s="6"/>
      <c r="T47" s="11"/>
    </row>
    <row r="48" spans="1:27" ht="12.75" customHeight="1">
      <c r="A48" s="28"/>
      <c r="B48" s="330" t="s">
        <v>37</v>
      </c>
      <c r="C48" s="330"/>
      <c r="D48" s="330"/>
      <c r="E48" s="330"/>
      <c r="F48" s="330"/>
      <c r="G48" s="30" t="s">
        <v>36</v>
      </c>
      <c r="H48" s="78">
        <v>0.65799999999999992</v>
      </c>
      <c r="I48" s="37"/>
      <c r="S48" s="6"/>
      <c r="T48" s="11"/>
    </row>
    <row r="49" spans="1:21" ht="12.75" customHeight="1">
      <c r="A49" s="28"/>
      <c r="B49" s="330" t="s">
        <v>38</v>
      </c>
      <c r="C49" s="330"/>
      <c r="D49" s="330"/>
      <c r="E49" s="330"/>
      <c r="F49" s="330"/>
      <c r="G49" s="30" t="s">
        <v>36</v>
      </c>
      <c r="H49" s="78">
        <v>196.23599999999999</v>
      </c>
      <c r="I49" s="44"/>
      <c r="S49" s="6"/>
      <c r="T49" s="11"/>
    </row>
    <row r="50" spans="1:21" ht="12.75" customHeight="1">
      <c r="A50" s="28"/>
      <c r="B50" s="330" t="s">
        <v>39</v>
      </c>
      <c r="C50" s="330"/>
      <c r="D50" s="330"/>
      <c r="E50" s="330"/>
      <c r="F50" s="330"/>
      <c r="G50" s="30" t="s">
        <v>36</v>
      </c>
      <c r="H50" s="78">
        <v>4.5839999999999996</v>
      </c>
      <c r="I50" s="44"/>
      <c r="S50" s="6"/>
      <c r="T50" s="11"/>
    </row>
    <row r="51" spans="1:21" ht="12.75" customHeight="1">
      <c r="A51" s="28"/>
      <c r="B51" s="330" t="s">
        <v>40</v>
      </c>
      <c r="C51" s="330"/>
      <c r="D51" s="330"/>
      <c r="E51" s="330"/>
      <c r="F51" s="330"/>
      <c r="G51" s="30" t="s">
        <v>36</v>
      </c>
      <c r="H51" s="78">
        <v>4.9320000000000004</v>
      </c>
      <c r="I51" s="44"/>
      <c r="S51" s="6"/>
      <c r="T51" s="11"/>
    </row>
    <row r="52" spans="1:21" ht="12.75" customHeight="1">
      <c r="A52" s="28"/>
      <c r="B52" s="330" t="s">
        <v>41</v>
      </c>
      <c r="C52" s="330"/>
      <c r="D52" s="330"/>
      <c r="E52" s="330"/>
      <c r="F52" s="330"/>
      <c r="G52" s="30" t="s">
        <v>36</v>
      </c>
      <c r="H52" s="78">
        <v>0</v>
      </c>
      <c r="I52" s="44"/>
      <c r="S52" s="6"/>
      <c r="T52" s="11"/>
    </row>
    <row r="53" spans="1:21" ht="31.5" customHeight="1">
      <c r="A53" s="28" t="s">
        <v>63</v>
      </c>
      <c r="B53" s="344" t="s">
        <v>62</v>
      </c>
      <c r="C53" s="345"/>
      <c r="D53" s="345"/>
      <c r="E53" s="345"/>
      <c r="F53" s="346"/>
      <c r="G53" s="30" t="s">
        <v>36</v>
      </c>
      <c r="H53" s="78">
        <v>230.55</v>
      </c>
      <c r="I53" s="44"/>
      <c r="S53" s="6"/>
      <c r="T53" s="11"/>
    </row>
    <row r="54" spans="1:21" ht="40.5" customHeight="1">
      <c r="A54" s="28" t="s">
        <v>61</v>
      </c>
      <c r="B54" s="331" t="s">
        <v>64</v>
      </c>
      <c r="C54" s="331"/>
      <c r="D54" s="331"/>
      <c r="E54" s="331"/>
      <c r="F54" s="331"/>
      <c r="G54" s="30" t="s">
        <v>44</v>
      </c>
      <c r="H54" s="78">
        <v>414.68199999999996</v>
      </c>
      <c r="I54" s="37"/>
      <c r="S54" s="6"/>
      <c r="T54" s="11"/>
    </row>
    <row r="55" spans="1:21" ht="12.75" customHeight="1">
      <c r="A55" s="28"/>
      <c r="B55" s="331" t="s">
        <v>42</v>
      </c>
      <c r="C55" s="331"/>
      <c r="D55" s="331"/>
      <c r="E55" s="331"/>
      <c r="F55" s="331"/>
      <c r="G55" s="30" t="s">
        <v>44</v>
      </c>
      <c r="H55" s="78">
        <v>414.68199999999996</v>
      </c>
      <c r="I55" s="44"/>
      <c r="S55" s="6"/>
      <c r="T55" s="11"/>
    </row>
    <row r="56" spans="1:21" ht="12.75" customHeight="1">
      <c r="A56" s="28"/>
      <c r="B56" s="340" t="s">
        <v>45</v>
      </c>
      <c r="C56" s="340"/>
      <c r="D56" s="340"/>
      <c r="E56" s="340"/>
      <c r="F56" s="340"/>
      <c r="G56" s="30" t="s">
        <v>44</v>
      </c>
      <c r="H56" s="78">
        <v>207.03299999999999</v>
      </c>
      <c r="I56" s="44"/>
      <c r="S56" s="6"/>
      <c r="T56" s="11"/>
      <c r="U56" s="16"/>
    </row>
    <row r="57" spans="1:21" ht="12.75" customHeight="1">
      <c r="A57" s="28"/>
      <c r="B57" s="340" t="s">
        <v>46</v>
      </c>
      <c r="C57" s="340"/>
      <c r="D57" s="340"/>
      <c r="E57" s="340"/>
      <c r="F57" s="340"/>
      <c r="G57" s="30" t="s">
        <v>44</v>
      </c>
      <c r="H57" s="78">
        <v>144.89699999999999</v>
      </c>
      <c r="I57" s="44"/>
      <c r="S57" s="6"/>
      <c r="T57" s="11"/>
      <c r="U57" s="16"/>
    </row>
    <row r="58" spans="1:21" ht="12.75" customHeight="1">
      <c r="A58" s="28"/>
      <c r="B58" s="340" t="s">
        <v>43</v>
      </c>
      <c r="C58" s="340"/>
      <c r="D58" s="340"/>
      <c r="E58" s="340"/>
      <c r="F58" s="340"/>
      <c r="G58" s="30" t="s">
        <v>44</v>
      </c>
      <c r="H58" s="78">
        <v>62.752000000000002</v>
      </c>
      <c r="I58" s="44"/>
      <c r="S58" s="6"/>
      <c r="T58" s="11"/>
      <c r="U58" s="16"/>
    </row>
    <row r="59" spans="1:21" ht="12.75" customHeight="1">
      <c r="A59" s="28"/>
      <c r="B59" s="339" t="s">
        <v>47</v>
      </c>
      <c r="C59" s="339"/>
      <c r="D59" s="339"/>
      <c r="E59" s="339"/>
      <c r="F59" s="339"/>
      <c r="G59" s="30" t="s">
        <v>44</v>
      </c>
      <c r="H59" s="78">
        <v>0</v>
      </c>
      <c r="I59" s="37"/>
      <c r="S59" s="6"/>
      <c r="T59" s="11"/>
      <c r="U59" s="16"/>
    </row>
    <row r="60" spans="1:21" ht="12.75" customHeight="1">
      <c r="A60" s="28"/>
      <c r="B60" s="340" t="s">
        <v>45</v>
      </c>
      <c r="C60" s="340"/>
      <c r="D60" s="340"/>
      <c r="E60" s="340"/>
      <c r="F60" s="340"/>
      <c r="G60" s="30" t="s">
        <v>44</v>
      </c>
      <c r="H60" s="79"/>
      <c r="I60" s="37"/>
      <c r="S60" s="6"/>
      <c r="T60" s="11"/>
      <c r="U60" s="16"/>
    </row>
    <row r="61" spans="1:21" ht="12.75" customHeight="1">
      <c r="A61" s="28"/>
      <c r="B61" s="341" t="s">
        <v>43</v>
      </c>
      <c r="C61" s="342"/>
      <c r="D61" s="342"/>
      <c r="E61" s="342"/>
      <c r="F61" s="343"/>
      <c r="G61" s="30" t="s">
        <v>44</v>
      </c>
      <c r="H61" s="79"/>
      <c r="I61" s="46"/>
      <c r="S61" s="6"/>
      <c r="T61" s="11"/>
      <c r="U61" s="16"/>
    </row>
    <row r="62" spans="1:21" ht="29.25" customHeight="1">
      <c r="A62" s="28" t="s">
        <v>65</v>
      </c>
      <c r="B62" s="331" t="s">
        <v>66</v>
      </c>
      <c r="C62" s="331"/>
      <c r="D62" s="331"/>
      <c r="E62" s="331"/>
      <c r="F62" s="331"/>
      <c r="G62" s="30" t="s">
        <v>44</v>
      </c>
      <c r="H62" s="78">
        <v>387077.78499999997</v>
      </c>
      <c r="I62" s="44"/>
      <c r="S62" s="6"/>
      <c r="T62" s="11"/>
      <c r="U62" s="16"/>
    </row>
    <row r="63" spans="1:21" ht="42.75" customHeight="1">
      <c r="A63" s="28" t="s">
        <v>67</v>
      </c>
      <c r="B63" s="331" t="s">
        <v>68</v>
      </c>
      <c r="C63" s="331"/>
      <c r="D63" s="331"/>
      <c r="E63" s="331"/>
      <c r="F63" s="331"/>
      <c r="G63" s="30" t="s">
        <v>44</v>
      </c>
      <c r="H63" s="78">
        <v>0</v>
      </c>
      <c r="I63" s="37"/>
      <c r="S63" s="6"/>
      <c r="T63" s="11"/>
      <c r="U63" s="16"/>
    </row>
    <row r="64" spans="1:21" ht="39.75" customHeight="1">
      <c r="A64" s="28" t="s">
        <v>69</v>
      </c>
      <c r="B64" s="331" t="s">
        <v>70</v>
      </c>
      <c r="C64" s="331"/>
      <c r="D64" s="331"/>
      <c r="E64" s="331"/>
      <c r="F64" s="331"/>
      <c r="G64" s="30" t="s">
        <v>44</v>
      </c>
      <c r="H64" s="78">
        <v>103880.82500000001</v>
      </c>
      <c r="I64" s="44"/>
      <c r="L64" s="47"/>
      <c r="S64" s="6"/>
      <c r="T64" s="11"/>
      <c r="U64" s="16"/>
    </row>
    <row r="65" spans="1:21" ht="12.75" customHeight="1">
      <c r="A65" s="28"/>
      <c r="B65" s="330" t="s">
        <v>37</v>
      </c>
      <c r="C65" s="330"/>
      <c r="D65" s="330"/>
      <c r="E65" s="330"/>
      <c r="F65" s="330"/>
      <c r="G65" s="30" t="s">
        <v>44</v>
      </c>
      <c r="H65" s="78">
        <v>414.68199999999996</v>
      </c>
      <c r="I65" s="44"/>
      <c r="S65" s="6"/>
      <c r="T65" s="11"/>
      <c r="U65" s="16"/>
    </row>
    <row r="66" spans="1:21" ht="12.75" customHeight="1">
      <c r="A66" s="28"/>
      <c r="B66" s="330" t="s">
        <v>38</v>
      </c>
      <c r="C66" s="330"/>
      <c r="D66" s="330"/>
      <c r="E66" s="330"/>
      <c r="F66" s="330"/>
      <c r="G66" s="30" t="s">
        <v>44</v>
      </c>
      <c r="H66" s="78">
        <v>97380.861000000004</v>
      </c>
      <c r="I66" s="44"/>
      <c r="S66" s="6"/>
      <c r="T66" s="11"/>
      <c r="U66" s="16"/>
    </row>
    <row r="67" spans="1:21" ht="12.75" customHeight="1">
      <c r="A67" s="28"/>
      <c r="B67" s="330" t="s">
        <v>39</v>
      </c>
      <c r="C67" s="330"/>
      <c r="D67" s="330"/>
      <c r="E67" s="330"/>
      <c r="F67" s="330"/>
      <c r="G67" s="30" t="s">
        <v>44</v>
      </c>
      <c r="H67" s="78">
        <v>3315.5459999999998</v>
      </c>
      <c r="I67" s="44"/>
      <c r="S67" s="6"/>
      <c r="T67" s="11"/>
      <c r="U67" s="16"/>
    </row>
    <row r="68" spans="1:21" ht="12.75" customHeight="1">
      <c r="A68" s="28"/>
      <c r="B68" s="330" t="s">
        <v>40</v>
      </c>
      <c r="C68" s="330"/>
      <c r="D68" s="330"/>
      <c r="E68" s="330"/>
      <c r="F68" s="330"/>
      <c r="G68" s="30" t="s">
        <v>44</v>
      </c>
      <c r="H68" s="78">
        <v>2769.7359999999999</v>
      </c>
      <c r="I68" s="44"/>
      <c r="S68" s="6"/>
      <c r="T68" s="11"/>
      <c r="U68" s="16"/>
    </row>
    <row r="69" spans="1:21" ht="12.75" customHeight="1">
      <c r="A69" s="28"/>
      <c r="B69" s="330" t="s">
        <v>41</v>
      </c>
      <c r="C69" s="330"/>
      <c r="D69" s="330"/>
      <c r="E69" s="330"/>
      <c r="F69" s="330"/>
      <c r="G69" s="30" t="s">
        <v>44</v>
      </c>
      <c r="H69" s="78">
        <v>0</v>
      </c>
      <c r="I69" s="44"/>
      <c r="S69" s="6"/>
      <c r="T69" s="11"/>
      <c r="U69" s="16"/>
    </row>
    <row r="70" spans="1:21" ht="26.25" customHeight="1">
      <c r="A70" s="28" t="s">
        <v>71</v>
      </c>
      <c r="B70" s="331" t="s">
        <v>72</v>
      </c>
      <c r="C70" s="331"/>
      <c r="D70" s="331"/>
      <c r="E70" s="331"/>
      <c r="F70" s="331"/>
      <c r="G70" s="30" t="s">
        <v>44</v>
      </c>
      <c r="H70" s="78">
        <v>89310</v>
      </c>
      <c r="I70" s="44"/>
      <c r="S70" s="6"/>
      <c r="T70" s="11"/>
      <c r="U70" s="16"/>
    </row>
    <row r="71" spans="1:21" ht="43.5" customHeight="1" thickBot="1">
      <c r="A71" s="29" t="s">
        <v>73</v>
      </c>
      <c r="B71" s="332" t="s">
        <v>207</v>
      </c>
      <c r="C71" s="332"/>
      <c r="D71" s="332"/>
      <c r="E71" s="332"/>
      <c r="F71" s="332"/>
      <c r="G71" s="36" t="s">
        <v>84</v>
      </c>
      <c r="H71" s="80">
        <v>-0.87</v>
      </c>
      <c r="I71" s="48"/>
      <c r="S71" s="6"/>
      <c r="T71" s="11"/>
      <c r="U71" s="16"/>
    </row>
    <row r="72" spans="1:21" s="111" customFormat="1">
      <c r="S72" s="112"/>
    </row>
    <row r="73" spans="1:21" s="111" customFormat="1" ht="39.75" customHeight="1">
      <c r="A73" s="333" t="s">
        <v>144</v>
      </c>
      <c r="B73" s="333"/>
      <c r="C73" s="333"/>
      <c r="D73" s="333"/>
      <c r="E73" s="333"/>
      <c r="F73" s="333"/>
      <c r="G73" s="333"/>
      <c r="H73" s="333"/>
      <c r="S73" s="112"/>
    </row>
    <row r="74" spans="1:21" s="111" customFormat="1" ht="15.75" thickBot="1">
      <c r="A74" s="82"/>
      <c r="B74" s="119"/>
      <c r="C74" s="82"/>
      <c r="D74" s="6"/>
      <c r="E74" s="6"/>
      <c r="F74" s="6"/>
      <c r="G74" s="6"/>
      <c r="H74" s="6"/>
      <c r="S74" s="112"/>
    </row>
    <row r="75" spans="1:21" s="111" customFormat="1" ht="15">
      <c r="A75" s="120"/>
      <c r="B75" s="334" t="s">
        <v>145</v>
      </c>
      <c r="C75" s="335"/>
      <c r="D75" s="335"/>
      <c r="E75" s="335"/>
      <c r="F75" s="335"/>
      <c r="G75" s="336"/>
      <c r="H75" s="131">
        <v>41214</v>
      </c>
      <c r="S75" s="112"/>
    </row>
    <row r="76" spans="1:21" ht="15.75" thickBot="1">
      <c r="A76" s="120"/>
      <c r="B76" s="334" t="s">
        <v>146</v>
      </c>
      <c r="C76" s="335"/>
      <c r="D76" s="335"/>
      <c r="E76" s="335"/>
      <c r="F76" s="335"/>
      <c r="G76" s="336"/>
      <c r="H76" s="132">
        <v>41183</v>
      </c>
    </row>
    <row r="77" spans="1:21" ht="14.25">
      <c r="A77" s="337" t="s">
        <v>147</v>
      </c>
      <c r="B77" s="338"/>
      <c r="C77" s="338"/>
      <c r="D77" s="338"/>
      <c r="E77" s="338"/>
      <c r="F77" s="338"/>
      <c r="G77" s="338"/>
      <c r="H77" s="338"/>
    </row>
    <row r="78" spans="1:21" ht="15">
      <c r="A78" s="121" t="s">
        <v>148</v>
      </c>
      <c r="B78" s="327" t="s">
        <v>149</v>
      </c>
      <c r="C78" s="327"/>
      <c r="D78" s="327"/>
      <c r="E78" s="327"/>
      <c r="F78" s="327"/>
      <c r="G78" s="50" t="s">
        <v>36</v>
      </c>
      <c r="H78" s="133">
        <v>545.55700000000002</v>
      </c>
    </row>
    <row r="79" spans="1:21" ht="15">
      <c r="A79" s="121" t="s">
        <v>150</v>
      </c>
      <c r="B79" s="327" t="s">
        <v>151</v>
      </c>
      <c r="C79" s="327"/>
      <c r="D79" s="327"/>
      <c r="E79" s="327"/>
      <c r="F79" s="327"/>
      <c r="G79" s="50" t="s">
        <v>36</v>
      </c>
      <c r="H79" s="133">
        <v>0</v>
      </c>
    </row>
    <row r="80" spans="1:21" ht="15">
      <c r="A80" s="121" t="s">
        <v>152</v>
      </c>
      <c r="B80" s="327" t="s">
        <v>153</v>
      </c>
      <c r="C80" s="327"/>
      <c r="D80" s="327"/>
      <c r="E80" s="327"/>
      <c r="F80" s="327"/>
      <c r="G80" s="50" t="s">
        <v>36</v>
      </c>
      <c r="H80" s="133">
        <f>SUM(H81:H85)</f>
        <v>184.339</v>
      </c>
    </row>
    <row r="81" spans="1:8" ht="15">
      <c r="A81" s="121" t="s">
        <v>154</v>
      </c>
      <c r="B81" s="327" t="s">
        <v>155</v>
      </c>
      <c r="C81" s="327"/>
      <c r="D81" s="327"/>
      <c r="E81" s="327"/>
      <c r="F81" s="327"/>
      <c r="G81" s="50"/>
      <c r="H81" s="134">
        <v>0.59600000000000009</v>
      </c>
    </row>
    <row r="82" spans="1:8" ht="15">
      <c r="A82" s="121" t="s">
        <v>156</v>
      </c>
      <c r="B82" s="327" t="s">
        <v>157</v>
      </c>
      <c r="C82" s="327"/>
      <c r="D82" s="327"/>
      <c r="E82" s="327"/>
      <c r="F82" s="327"/>
      <c r="G82" s="50"/>
      <c r="H82" s="135">
        <f>171.653+2.239</f>
        <v>173.892</v>
      </c>
    </row>
    <row r="83" spans="1:8" ht="15">
      <c r="A83" s="121" t="s">
        <v>158</v>
      </c>
      <c r="B83" s="327" t="s">
        <v>159</v>
      </c>
      <c r="C83" s="327"/>
      <c r="D83" s="327"/>
      <c r="E83" s="327"/>
      <c r="F83" s="327"/>
      <c r="G83" s="50"/>
      <c r="H83" s="135">
        <v>4.99</v>
      </c>
    </row>
    <row r="84" spans="1:8" ht="15">
      <c r="A84" s="121" t="s">
        <v>160</v>
      </c>
      <c r="B84" s="327" t="s">
        <v>161</v>
      </c>
      <c r="C84" s="327"/>
      <c r="D84" s="327"/>
      <c r="E84" s="327"/>
      <c r="F84" s="327"/>
      <c r="G84" s="50"/>
      <c r="H84" s="135">
        <v>4.8609999999999998</v>
      </c>
    </row>
    <row r="85" spans="1:8" ht="15">
      <c r="A85" s="121" t="s">
        <v>162</v>
      </c>
      <c r="B85" s="327" t="s">
        <v>163</v>
      </c>
      <c r="C85" s="327"/>
      <c r="D85" s="327"/>
      <c r="E85" s="327"/>
      <c r="F85" s="327"/>
      <c r="G85" s="50"/>
      <c r="H85" s="135">
        <v>0</v>
      </c>
    </row>
    <row r="86" spans="1:8" ht="15">
      <c r="A86" s="121" t="s">
        <v>164</v>
      </c>
      <c r="B86" s="327" t="s">
        <v>165</v>
      </c>
      <c r="C86" s="327"/>
      <c r="D86" s="327"/>
      <c r="E86" s="327"/>
      <c r="F86" s="327"/>
      <c r="G86" s="50" t="s">
        <v>36</v>
      </c>
      <c r="H86" s="133">
        <v>202.2</v>
      </c>
    </row>
    <row r="87" spans="1:8" ht="15">
      <c r="A87" s="121"/>
      <c r="B87" s="327" t="s">
        <v>166</v>
      </c>
      <c r="C87" s="327"/>
      <c r="D87" s="327"/>
      <c r="E87" s="327"/>
      <c r="F87" s="327"/>
      <c r="G87" s="50" t="s">
        <v>167</v>
      </c>
      <c r="H87" s="133">
        <f>H88+H92</f>
        <v>354.81200000000001</v>
      </c>
    </row>
    <row r="88" spans="1:8" ht="15">
      <c r="A88" s="121"/>
      <c r="B88" s="327" t="s">
        <v>42</v>
      </c>
      <c r="C88" s="327"/>
      <c r="D88" s="327"/>
      <c r="E88" s="327"/>
      <c r="F88" s="327"/>
      <c r="G88" s="50"/>
      <c r="H88" s="133">
        <f>SUM(H89:H91)</f>
        <v>354.81200000000001</v>
      </c>
    </row>
    <row r="89" spans="1:8" ht="15">
      <c r="A89" s="121"/>
      <c r="B89" s="327" t="s">
        <v>168</v>
      </c>
      <c r="C89" s="327"/>
      <c r="D89" s="327"/>
      <c r="E89" s="327"/>
      <c r="F89" s="327"/>
      <c r="G89" s="50"/>
      <c r="H89" s="136">
        <v>189.869</v>
      </c>
    </row>
    <row r="90" spans="1:8" ht="15">
      <c r="A90" s="121"/>
      <c r="B90" s="327" t="s">
        <v>169</v>
      </c>
      <c r="C90" s="327"/>
      <c r="D90" s="327"/>
      <c r="E90" s="327"/>
      <c r="F90" s="327"/>
      <c r="G90" s="50"/>
      <c r="H90" s="136">
        <v>102.873</v>
      </c>
    </row>
    <row r="91" spans="1:8" ht="15">
      <c r="A91" s="121"/>
      <c r="B91" s="327" t="s">
        <v>170</v>
      </c>
      <c r="C91" s="327"/>
      <c r="D91" s="327"/>
      <c r="E91" s="327"/>
      <c r="F91" s="327"/>
      <c r="G91" s="50"/>
      <c r="H91" s="136">
        <v>62.07</v>
      </c>
    </row>
    <row r="92" spans="1:8" ht="15">
      <c r="A92" s="121"/>
      <c r="B92" s="327" t="s">
        <v>171</v>
      </c>
      <c r="C92" s="327"/>
      <c r="D92" s="327"/>
      <c r="E92" s="327"/>
      <c r="F92" s="327"/>
      <c r="G92" s="50"/>
      <c r="H92" s="135"/>
    </row>
    <row r="93" spans="1:8" ht="15">
      <c r="A93" s="121"/>
      <c r="B93" s="327" t="s">
        <v>168</v>
      </c>
      <c r="C93" s="327"/>
      <c r="D93" s="327"/>
      <c r="E93" s="327"/>
      <c r="F93" s="327"/>
      <c r="G93" s="50"/>
      <c r="H93" s="135"/>
    </row>
    <row r="94" spans="1:8" ht="15">
      <c r="A94" s="121"/>
      <c r="B94" s="327" t="s">
        <v>170</v>
      </c>
      <c r="C94" s="327"/>
      <c r="D94" s="327"/>
      <c r="E94" s="327"/>
      <c r="F94" s="327"/>
      <c r="G94" s="50"/>
      <c r="H94" s="135"/>
    </row>
    <row r="95" spans="1:8" ht="15">
      <c r="A95" s="121" t="s">
        <v>172</v>
      </c>
      <c r="B95" s="327" t="s">
        <v>173</v>
      </c>
      <c r="C95" s="327"/>
      <c r="D95" s="327"/>
      <c r="E95" s="327"/>
      <c r="F95" s="327"/>
      <c r="G95" s="50" t="s">
        <v>167</v>
      </c>
      <c r="H95" s="133">
        <v>356644.18900000001</v>
      </c>
    </row>
    <row r="96" spans="1:8" ht="15">
      <c r="A96" s="121" t="s">
        <v>174</v>
      </c>
      <c r="B96" s="327" t="s">
        <v>175</v>
      </c>
      <c r="C96" s="327"/>
      <c r="D96" s="327"/>
      <c r="E96" s="327"/>
      <c r="F96" s="327"/>
      <c r="G96" s="50" t="s">
        <v>167</v>
      </c>
      <c r="H96" s="133">
        <v>0</v>
      </c>
    </row>
    <row r="97" spans="1:8" ht="15">
      <c r="A97" s="121" t="s">
        <v>176</v>
      </c>
      <c r="B97" s="327" t="s">
        <v>177</v>
      </c>
      <c r="C97" s="327"/>
      <c r="D97" s="327"/>
      <c r="E97" s="327"/>
      <c r="F97" s="327"/>
      <c r="G97" s="50" t="s">
        <v>167</v>
      </c>
      <c r="H97" s="137">
        <f>SUM(H98:H102)</f>
        <v>96075.99500000001</v>
      </c>
    </row>
    <row r="98" spans="1:8" ht="15">
      <c r="A98" s="121" t="s">
        <v>178</v>
      </c>
      <c r="B98" s="327" t="s">
        <v>155</v>
      </c>
      <c r="C98" s="327"/>
      <c r="D98" s="327"/>
      <c r="E98" s="327"/>
      <c r="F98" s="327"/>
      <c r="G98" s="50"/>
      <c r="H98" s="138">
        <f>H87</f>
        <v>354.81200000000001</v>
      </c>
    </row>
    <row r="99" spans="1:8" ht="15">
      <c r="A99" s="121" t="s">
        <v>179</v>
      </c>
      <c r="B99" s="327" t="s">
        <v>157</v>
      </c>
      <c r="C99" s="327"/>
      <c r="D99" s="327"/>
      <c r="E99" s="327"/>
      <c r="F99" s="327"/>
      <c r="G99" s="50"/>
      <c r="H99" s="135">
        <f>87676.311+1557.019</f>
        <v>89233.33</v>
      </c>
    </row>
    <row r="100" spans="1:8" ht="15">
      <c r="A100" s="121" t="s">
        <v>180</v>
      </c>
      <c r="B100" s="327" t="s">
        <v>159</v>
      </c>
      <c r="C100" s="327"/>
      <c r="D100" s="327"/>
      <c r="E100" s="327"/>
      <c r="F100" s="327"/>
      <c r="G100" s="50"/>
      <c r="H100" s="135">
        <v>3675.6529999999998</v>
      </c>
    </row>
    <row r="101" spans="1:8" ht="15">
      <c r="A101" s="121" t="s">
        <v>181</v>
      </c>
      <c r="B101" s="327" t="s">
        <v>161</v>
      </c>
      <c r="C101" s="327"/>
      <c r="D101" s="327"/>
      <c r="E101" s="327"/>
      <c r="F101" s="327"/>
      <c r="G101" s="50"/>
      <c r="H101" s="135">
        <v>2812.2</v>
      </c>
    </row>
    <row r="102" spans="1:8" ht="15">
      <c r="A102" s="121" t="s">
        <v>182</v>
      </c>
      <c r="B102" s="327" t="s">
        <v>163</v>
      </c>
      <c r="C102" s="327"/>
      <c r="D102" s="327"/>
      <c r="E102" s="327"/>
      <c r="F102" s="327"/>
      <c r="G102" s="50"/>
      <c r="H102" s="135">
        <v>0</v>
      </c>
    </row>
    <row r="103" spans="1:8" ht="15">
      <c r="A103" s="121" t="s">
        <v>183</v>
      </c>
      <c r="B103" s="327" t="s">
        <v>184</v>
      </c>
      <c r="C103" s="327"/>
      <c r="D103" s="327"/>
      <c r="E103" s="327"/>
      <c r="F103" s="327"/>
      <c r="G103" s="50" t="s">
        <v>167</v>
      </c>
      <c r="H103" s="133">
        <v>80940</v>
      </c>
    </row>
    <row r="104" spans="1:8" ht="15">
      <c r="A104" s="328"/>
      <c r="B104" s="329"/>
      <c r="C104" s="329"/>
      <c r="D104" s="329"/>
      <c r="E104" s="329"/>
      <c r="F104" s="329"/>
      <c r="G104" s="329"/>
      <c r="H104" s="329"/>
    </row>
    <row r="105" spans="1:8" ht="15">
      <c r="A105" s="121" t="s">
        <v>185</v>
      </c>
      <c r="B105" s="327" t="s">
        <v>186</v>
      </c>
      <c r="C105" s="327"/>
      <c r="D105" s="327"/>
      <c r="E105" s="327"/>
      <c r="F105" s="327"/>
      <c r="G105" s="122" t="s">
        <v>54</v>
      </c>
      <c r="H105" s="123">
        <f>(H78+H79-H80-H86)/(H95+H96-H97-H103)</f>
        <v>8.8526192052011622E-4</v>
      </c>
    </row>
    <row r="106" spans="1:8" ht="15">
      <c r="A106" s="121" t="s">
        <v>187</v>
      </c>
      <c r="B106" s="327" t="s">
        <v>188</v>
      </c>
      <c r="C106" s="327"/>
      <c r="D106" s="327"/>
      <c r="E106" s="327"/>
      <c r="F106" s="327"/>
      <c r="G106" s="122" t="s">
        <v>85</v>
      </c>
      <c r="H106" s="124">
        <v>302196.90999999997</v>
      </c>
    </row>
    <row r="107" spans="1:8" ht="15">
      <c r="A107" s="121" t="s">
        <v>189</v>
      </c>
      <c r="B107" s="327" t="s">
        <v>190</v>
      </c>
      <c r="C107" s="327"/>
      <c r="D107" s="327"/>
      <c r="E107" s="327"/>
      <c r="F107" s="327"/>
      <c r="G107" s="122" t="s">
        <v>191</v>
      </c>
      <c r="H107" s="125">
        <v>991.45</v>
      </c>
    </row>
    <row r="108" spans="1:8" ht="15">
      <c r="A108" s="121" t="s">
        <v>192</v>
      </c>
      <c r="B108" s="327" t="s">
        <v>193</v>
      </c>
      <c r="C108" s="327"/>
      <c r="D108" s="327"/>
      <c r="E108" s="327"/>
      <c r="F108" s="327"/>
      <c r="G108" s="122" t="s">
        <v>191</v>
      </c>
      <c r="H108" s="126">
        <f>ROUND(H107+H106*H105,2)</f>
        <v>1258.97</v>
      </c>
    </row>
    <row r="109" spans="1:8" ht="15">
      <c r="A109" s="121" t="s">
        <v>194</v>
      </c>
      <c r="B109" s="327" t="s">
        <v>195</v>
      </c>
      <c r="C109" s="327"/>
      <c r="D109" s="327"/>
      <c r="E109" s="327"/>
      <c r="F109" s="327"/>
      <c r="G109" s="122" t="s">
        <v>167</v>
      </c>
      <c r="H109" s="139">
        <f>117745.803</f>
        <v>117745.803</v>
      </c>
    </row>
    <row r="110" spans="1:8" ht="15">
      <c r="A110" s="121" t="s">
        <v>196</v>
      </c>
      <c r="B110" s="327" t="s">
        <v>197</v>
      </c>
      <c r="C110" s="327"/>
      <c r="D110" s="327"/>
      <c r="E110" s="327"/>
      <c r="F110" s="327"/>
      <c r="G110" s="122" t="s">
        <v>191</v>
      </c>
      <c r="H110" s="140">
        <v>1260.4100000000001</v>
      </c>
    </row>
    <row r="111" spans="1:8" ht="15">
      <c r="A111" s="121" t="s">
        <v>198</v>
      </c>
      <c r="B111" s="327" t="s">
        <v>199</v>
      </c>
      <c r="C111" s="327"/>
      <c r="D111" s="327"/>
      <c r="E111" s="327"/>
      <c r="F111" s="327"/>
      <c r="G111" s="122" t="s">
        <v>167</v>
      </c>
      <c r="H111" s="139">
        <f>117745.803</f>
        <v>117745.803</v>
      </c>
    </row>
    <row r="112" spans="1:8" ht="15">
      <c r="A112" s="121" t="s">
        <v>200</v>
      </c>
      <c r="B112" s="327" t="s">
        <v>201</v>
      </c>
      <c r="C112" s="327"/>
      <c r="D112" s="327"/>
      <c r="E112" s="327"/>
      <c r="F112" s="327"/>
      <c r="G112" s="122" t="s">
        <v>167</v>
      </c>
      <c r="H112" s="127">
        <f>H62-H64-H70</f>
        <v>193886.95999999996</v>
      </c>
    </row>
    <row r="113" spans="1:13" ht="15">
      <c r="A113" s="128" t="s">
        <v>202</v>
      </c>
      <c r="B113" s="327" t="s">
        <v>203</v>
      </c>
      <c r="C113" s="327"/>
      <c r="D113" s="327"/>
      <c r="E113" s="327"/>
      <c r="F113" s="327"/>
      <c r="G113" s="122" t="s">
        <v>204</v>
      </c>
      <c r="H113" s="129">
        <f>ROUND((H108*H109-H110*H111)/H112,2)</f>
        <v>-0.87</v>
      </c>
    </row>
    <row r="114" spans="1:13" ht="15">
      <c r="A114" s="128" t="s">
        <v>205</v>
      </c>
      <c r="B114" s="327" t="s">
        <v>206</v>
      </c>
      <c r="C114" s="327"/>
      <c r="D114" s="327"/>
      <c r="E114" s="327"/>
      <c r="F114" s="327"/>
      <c r="G114" s="122" t="s">
        <v>191</v>
      </c>
      <c r="H114" s="130">
        <f>MIN(H113,0.1*1107.24)</f>
        <v>-0.87</v>
      </c>
    </row>
    <row r="117" spans="1:13" ht="23.25">
      <c r="B117" s="75" t="s">
        <v>140</v>
      </c>
      <c r="C117" s="75"/>
      <c r="D117" s="75"/>
      <c r="E117" s="75"/>
      <c r="F117" s="81"/>
      <c r="G117" s="75"/>
      <c r="H117" s="75"/>
      <c r="I117" s="75"/>
      <c r="J117" s="75"/>
      <c r="K117" s="75"/>
      <c r="L117" s="75"/>
    </row>
    <row r="118" spans="1:13" ht="23.25">
      <c r="B118" s="75" t="s">
        <v>141</v>
      </c>
      <c r="C118" s="75"/>
      <c r="D118" s="75"/>
      <c r="E118" s="75"/>
      <c r="F118" s="81"/>
      <c r="G118" s="75"/>
      <c r="H118" s="75"/>
      <c r="I118" s="113"/>
      <c r="J118" s="114"/>
      <c r="K118" s="115"/>
      <c r="L118" s="116"/>
      <c r="M118" s="75" t="s">
        <v>142</v>
      </c>
    </row>
  </sheetData>
  <mergeCells count="123"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84" customWidth="1"/>
    <col min="2" max="25" width="9.7109375" style="184" customWidth="1"/>
    <col min="26" max="26" width="9.140625" style="184"/>
    <col min="27" max="76" width="0" style="184" hidden="1" customWidth="1"/>
    <col min="77" max="16384" width="9.140625" style="184"/>
  </cols>
  <sheetData>
    <row r="1" spans="1:75" ht="54" customHeight="1">
      <c r="A1" s="525" t="s">
        <v>308</v>
      </c>
      <c r="B1" s="525"/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</row>
    <row r="2" spans="1:75">
      <c r="A2" s="522"/>
      <c r="B2" s="522"/>
      <c r="C2" s="522"/>
      <c r="D2" s="522"/>
      <c r="E2" s="522"/>
      <c r="F2" s="522"/>
      <c r="G2" s="522"/>
      <c r="H2" s="522"/>
      <c r="I2" s="522"/>
      <c r="J2" s="522"/>
      <c r="K2" s="522"/>
      <c r="L2" s="522"/>
      <c r="M2" s="522"/>
      <c r="N2" s="522"/>
      <c r="O2" s="522"/>
      <c r="P2" s="522"/>
      <c r="Q2" s="185"/>
    </row>
    <row r="3" spans="1:75" ht="30" customHeight="1">
      <c r="A3" s="515" t="s">
        <v>291</v>
      </c>
      <c r="B3" s="515"/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  <c r="Q3" s="515"/>
      <c r="R3" s="515"/>
      <c r="S3" s="515"/>
      <c r="T3" s="515"/>
      <c r="U3" s="515"/>
      <c r="V3" s="515"/>
      <c r="W3" s="515"/>
      <c r="X3" s="515"/>
      <c r="Y3" s="515"/>
    </row>
    <row r="4" spans="1:75" ht="45.75" customHeight="1">
      <c r="A4" s="523" t="s">
        <v>294</v>
      </c>
      <c r="B4" s="524"/>
      <c r="C4" s="524"/>
      <c r="D4" s="524"/>
      <c r="E4" s="524"/>
      <c r="F4" s="524"/>
      <c r="G4" s="524"/>
      <c r="H4" s="524"/>
      <c r="I4" s="524"/>
      <c r="J4" s="524"/>
      <c r="K4" s="524"/>
      <c r="L4" s="524"/>
      <c r="M4" s="524"/>
      <c r="N4" s="524"/>
      <c r="O4" s="524"/>
      <c r="P4" s="524"/>
      <c r="Q4" s="524"/>
      <c r="R4" s="524"/>
      <c r="S4" s="524"/>
      <c r="T4" s="524"/>
      <c r="U4" s="524"/>
      <c r="V4" s="524"/>
      <c r="W4" s="524"/>
      <c r="X4" s="524"/>
      <c r="Y4" s="524"/>
    </row>
    <row r="5" spans="1:75" ht="22.5">
      <c r="A5" s="186" t="s">
        <v>0</v>
      </c>
      <c r="B5" s="155" t="s">
        <v>257</v>
      </c>
      <c r="C5" s="155" t="s">
        <v>258</v>
      </c>
      <c r="D5" s="155" t="s">
        <v>259</v>
      </c>
      <c r="E5" s="155" t="s">
        <v>260</v>
      </c>
      <c r="F5" s="155" t="s">
        <v>261</v>
      </c>
      <c r="G5" s="155" t="s">
        <v>262</v>
      </c>
      <c r="H5" s="155" t="s">
        <v>263</v>
      </c>
      <c r="I5" s="155" t="s">
        <v>264</v>
      </c>
      <c r="J5" s="155" t="s">
        <v>265</v>
      </c>
      <c r="K5" s="155" t="s">
        <v>266</v>
      </c>
      <c r="L5" s="155" t="s">
        <v>267</v>
      </c>
      <c r="M5" s="155" t="s">
        <v>268</v>
      </c>
      <c r="N5" s="155" t="s">
        <v>269</v>
      </c>
      <c r="O5" s="155" t="s">
        <v>270</v>
      </c>
      <c r="P5" s="155" t="s">
        <v>271</v>
      </c>
      <c r="Q5" s="155" t="s">
        <v>272</v>
      </c>
      <c r="R5" s="155" t="s">
        <v>273</v>
      </c>
      <c r="S5" s="155" t="s">
        <v>274</v>
      </c>
      <c r="T5" s="155" t="s">
        <v>275</v>
      </c>
      <c r="U5" s="155" t="s">
        <v>276</v>
      </c>
      <c r="V5" s="155" t="s">
        <v>277</v>
      </c>
      <c r="W5" s="155" t="s">
        <v>278</v>
      </c>
      <c r="X5" s="155" t="s">
        <v>279</v>
      </c>
      <c r="Y5" s="155" t="s">
        <v>280</v>
      </c>
      <c r="AA5" s="155" t="s">
        <v>257</v>
      </c>
      <c r="AB5" s="155" t="s">
        <v>258</v>
      </c>
      <c r="AC5" s="155" t="s">
        <v>259</v>
      </c>
      <c r="AD5" s="155" t="s">
        <v>260</v>
      </c>
      <c r="AE5" s="155" t="s">
        <v>261</v>
      </c>
      <c r="AF5" s="155" t="s">
        <v>262</v>
      </c>
      <c r="AG5" s="155" t="s">
        <v>263</v>
      </c>
      <c r="AH5" s="155" t="s">
        <v>264</v>
      </c>
      <c r="AI5" s="155" t="s">
        <v>265</v>
      </c>
      <c r="AJ5" s="155" t="s">
        <v>266</v>
      </c>
      <c r="AK5" s="155" t="s">
        <v>267</v>
      </c>
      <c r="AL5" s="155" t="s">
        <v>268</v>
      </c>
      <c r="AM5" s="155" t="s">
        <v>269</v>
      </c>
      <c r="AN5" s="155" t="s">
        <v>270</v>
      </c>
      <c r="AO5" s="155" t="s">
        <v>271</v>
      </c>
      <c r="AP5" s="155" t="s">
        <v>272</v>
      </c>
      <c r="AQ5" s="155" t="s">
        <v>273</v>
      </c>
      <c r="AR5" s="155" t="s">
        <v>274</v>
      </c>
      <c r="AS5" s="155" t="s">
        <v>275</v>
      </c>
      <c r="AT5" s="155" t="s">
        <v>276</v>
      </c>
      <c r="AU5" s="155" t="s">
        <v>277</v>
      </c>
      <c r="AV5" s="155" t="s">
        <v>278</v>
      </c>
      <c r="AW5" s="155" t="s">
        <v>279</v>
      </c>
      <c r="AX5" s="155" t="s">
        <v>280</v>
      </c>
      <c r="AZ5" s="155" t="s">
        <v>257</v>
      </c>
      <c r="BA5" s="155" t="s">
        <v>258</v>
      </c>
      <c r="BB5" s="155" t="s">
        <v>259</v>
      </c>
      <c r="BC5" s="155" t="s">
        <v>260</v>
      </c>
      <c r="BD5" s="155" t="s">
        <v>261</v>
      </c>
      <c r="BE5" s="155" t="s">
        <v>262</v>
      </c>
      <c r="BF5" s="155" t="s">
        <v>263</v>
      </c>
      <c r="BG5" s="155" t="s">
        <v>264</v>
      </c>
      <c r="BH5" s="155" t="s">
        <v>265</v>
      </c>
      <c r="BI5" s="155" t="s">
        <v>266</v>
      </c>
      <c r="BJ5" s="155" t="s">
        <v>267</v>
      </c>
      <c r="BK5" s="155" t="s">
        <v>268</v>
      </c>
      <c r="BL5" s="155" t="s">
        <v>269</v>
      </c>
      <c r="BM5" s="155" t="s">
        <v>270</v>
      </c>
      <c r="BN5" s="155" t="s">
        <v>271</v>
      </c>
      <c r="BO5" s="155" t="s">
        <v>272</v>
      </c>
      <c r="BP5" s="155" t="s">
        <v>273</v>
      </c>
      <c r="BQ5" s="155" t="s">
        <v>274</v>
      </c>
      <c r="BR5" s="155" t="s">
        <v>275</v>
      </c>
      <c r="BS5" s="155" t="s">
        <v>276</v>
      </c>
      <c r="BT5" s="155" t="s">
        <v>277</v>
      </c>
      <c r="BU5" s="155" t="s">
        <v>278</v>
      </c>
      <c r="BV5" s="155" t="s">
        <v>279</v>
      </c>
      <c r="BW5" s="155" t="s">
        <v>280</v>
      </c>
    </row>
    <row r="6" spans="1:75">
      <c r="A6" s="167">
        <v>1</v>
      </c>
      <c r="B6" s="187" t="e">
        <f>#REF!</f>
        <v>#REF!</v>
      </c>
      <c r="C6" s="187" t="e">
        <f>#REF!</f>
        <v>#REF!</v>
      </c>
      <c r="D6" s="187" t="e">
        <f>#REF!</f>
        <v>#REF!</v>
      </c>
      <c r="E6" s="187" t="e">
        <f>#REF!</f>
        <v>#REF!</v>
      </c>
      <c r="F6" s="187" t="e">
        <f>#REF!</f>
        <v>#REF!</v>
      </c>
      <c r="G6" s="187" t="e">
        <f>#REF!</f>
        <v>#REF!</v>
      </c>
      <c r="H6" s="187" t="e">
        <f>#REF!</f>
        <v>#REF!</v>
      </c>
      <c r="I6" s="187" t="e">
        <f>#REF!</f>
        <v>#REF!</v>
      </c>
      <c r="J6" s="187" t="e">
        <f>#REF!</f>
        <v>#REF!</v>
      </c>
      <c r="K6" s="187" t="e">
        <f>#REF!</f>
        <v>#REF!</v>
      </c>
      <c r="L6" s="187" t="e">
        <f>#REF!</f>
        <v>#REF!</v>
      </c>
      <c r="M6" s="187" t="e">
        <f>#REF!</f>
        <v>#REF!</v>
      </c>
      <c r="N6" s="187" t="e">
        <f>#REF!</f>
        <v>#REF!</v>
      </c>
      <c r="O6" s="187" t="e">
        <f>#REF!</f>
        <v>#REF!</v>
      </c>
      <c r="P6" s="187" t="e">
        <f>#REF!</f>
        <v>#REF!</v>
      </c>
      <c r="Q6" s="187" t="e">
        <f>#REF!</f>
        <v>#REF!</v>
      </c>
      <c r="R6" s="187" t="e">
        <f>#REF!</f>
        <v>#REF!</v>
      </c>
      <c r="S6" s="187" t="e">
        <f>#REF!</f>
        <v>#REF!</v>
      </c>
      <c r="T6" s="187" t="e">
        <f>#REF!</f>
        <v>#REF!</v>
      </c>
      <c r="U6" s="187" t="e">
        <f>#REF!</f>
        <v>#REF!</v>
      </c>
      <c r="V6" s="187" t="e">
        <f>#REF!</f>
        <v>#REF!</v>
      </c>
      <c r="W6" s="187" t="e">
        <f>#REF!</f>
        <v>#REF!</v>
      </c>
      <c r="X6" s="187" t="e">
        <f>#REF!</f>
        <v>#REF!</v>
      </c>
      <c r="Y6" s="187" t="e">
        <f>#REF!</f>
        <v>#REF!</v>
      </c>
      <c r="AA6" s="188" t="e">
        <f>#REF!</f>
        <v>#REF!</v>
      </c>
      <c r="AB6" s="188" t="e">
        <f>#REF!</f>
        <v>#REF!</v>
      </c>
      <c r="AC6" s="188" t="e">
        <f>#REF!</f>
        <v>#REF!</v>
      </c>
      <c r="AD6" s="188" t="e">
        <f>#REF!</f>
        <v>#REF!</v>
      </c>
      <c r="AE6" s="188" t="e">
        <f>#REF!</f>
        <v>#REF!</v>
      </c>
      <c r="AF6" s="188" t="e">
        <f>#REF!</f>
        <v>#REF!</v>
      </c>
      <c r="AG6" s="188" t="e">
        <f>#REF!</f>
        <v>#REF!</v>
      </c>
      <c r="AH6" s="188" t="e">
        <f>#REF!</f>
        <v>#REF!</v>
      </c>
      <c r="AI6" s="188" t="e">
        <f>#REF!</f>
        <v>#REF!</v>
      </c>
      <c r="AJ6" s="188" t="e">
        <f>#REF!</f>
        <v>#REF!</v>
      </c>
      <c r="AK6" s="188" t="e">
        <f>#REF!</f>
        <v>#REF!</v>
      </c>
      <c r="AL6" s="188" t="e">
        <f>#REF!</f>
        <v>#REF!</v>
      </c>
      <c r="AM6" s="188" t="e">
        <f>#REF!</f>
        <v>#REF!</v>
      </c>
      <c r="AN6" s="188" t="e">
        <f>#REF!</f>
        <v>#REF!</v>
      </c>
      <c r="AO6" s="188" t="e">
        <f>#REF!</f>
        <v>#REF!</v>
      </c>
      <c r="AP6" s="188" t="e">
        <f>#REF!</f>
        <v>#REF!</v>
      </c>
      <c r="AQ6" s="188" t="e">
        <f>#REF!</f>
        <v>#REF!</v>
      </c>
      <c r="AR6" s="188" t="e">
        <f>#REF!</f>
        <v>#REF!</v>
      </c>
      <c r="AS6" s="188" t="e">
        <f>#REF!</f>
        <v>#REF!</v>
      </c>
      <c r="AT6" s="188" t="e">
        <f>#REF!</f>
        <v>#REF!</v>
      </c>
      <c r="AU6" s="188" t="e">
        <f>#REF!</f>
        <v>#REF!</v>
      </c>
      <c r="AV6" s="188" t="e">
        <f>#REF!</f>
        <v>#REF!</v>
      </c>
      <c r="AW6" s="188" t="e">
        <f>#REF!</f>
        <v>#REF!</v>
      </c>
      <c r="AX6" s="188" t="e">
        <f>#REF!</f>
        <v>#REF!</v>
      </c>
      <c r="AZ6" s="188" t="e">
        <f>B6-AA6</f>
        <v>#REF!</v>
      </c>
      <c r="BA6" s="188" t="e">
        <f t="shared" ref="BA6:BW17" si="0">C6-AB6</f>
        <v>#REF!</v>
      </c>
      <c r="BB6" s="188" t="e">
        <f t="shared" si="0"/>
        <v>#REF!</v>
      </c>
      <c r="BC6" s="188" t="e">
        <f t="shared" si="0"/>
        <v>#REF!</v>
      </c>
      <c r="BD6" s="188" t="e">
        <f t="shared" si="0"/>
        <v>#REF!</v>
      </c>
      <c r="BE6" s="188" t="e">
        <f t="shared" si="0"/>
        <v>#REF!</v>
      </c>
      <c r="BF6" s="188" t="e">
        <f t="shared" si="0"/>
        <v>#REF!</v>
      </c>
      <c r="BG6" s="188" t="e">
        <f t="shared" si="0"/>
        <v>#REF!</v>
      </c>
      <c r="BH6" s="188" t="e">
        <f t="shared" si="0"/>
        <v>#REF!</v>
      </c>
      <c r="BI6" s="188" t="e">
        <f t="shared" si="0"/>
        <v>#REF!</v>
      </c>
      <c r="BJ6" s="188" t="e">
        <f t="shared" si="0"/>
        <v>#REF!</v>
      </c>
      <c r="BK6" s="188" t="e">
        <f t="shared" si="0"/>
        <v>#REF!</v>
      </c>
      <c r="BL6" s="188" t="e">
        <f t="shared" si="0"/>
        <v>#REF!</v>
      </c>
      <c r="BM6" s="188" t="e">
        <f t="shared" si="0"/>
        <v>#REF!</v>
      </c>
      <c r="BN6" s="188" t="e">
        <f t="shared" si="0"/>
        <v>#REF!</v>
      </c>
      <c r="BO6" s="188" t="e">
        <f t="shared" si="0"/>
        <v>#REF!</v>
      </c>
      <c r="BP6" s="188" t="e">
        <f t="shared" si="0"/>
        <v>#REF!</v>
      </c>
      <c r="BQ6" s="188" t="e">
        <f t="shared" si="0"/>
        <v>#REF!</v>
      </c>
      <c r="BR6" s="188" t="e">
        <f t="shared" si="0"/>
        <v>#REF!</v>
      </c>
      <c r="BS6" s="188" t="e">
        <f t="shared" si="0"/>
        <v>#REF!</v>
      </c>
      <c r="BT6" s="188" t="e">
        <f t="shared" si="0"/>
        <v>#REF!</v>
      </c>
      <c r="BU6" s="188" t="e">
        <f t="shared" si="0"/>
        <v>#REF!</v>
      </c>
      <c r="BV6" s="188" t="e">
        <f t="shared" si="0"/>
        <v>#REF!</v>
      </c>
      <c r="BW6" s="188" t="e">
        <f t="shared" si="0"/>
        <v>#REF!</v>
      </c>
    </row>
    <row r="7" spans="1:75">
      <c r="A7" s="167">
        <v>2</v>
      </c>
      <c r="B7" s="187" t="e">
        <f>#REF!</f>
        <v>#REF!</v>
      </c>
      <c r="C7" s="187" t="e">
        <f>#REF!</f>
        <v>#REF!</v>
      </c>
      <c r="D7" s="187" t="e">
        <f>#REF!</f>
        <v>#REF!</v>
      </c>
      <c r="E7" s="187" t="e">
        <f>#REF!</f>
        <v>#REF!</v>
      </c>
      <c r="F7" s="187" t="e">
        <f>#REF!</f>
        <v>#REF!</v>
      </c>
      <c r="G7" s="187" t="e">
        <f>#REF!</f>
        <v>#REF!</v>
      </c>
      <c r="H7" s="187" t="e">
        <f>#REF!</f>
        <v>#REF!</v>
      </c>
      <c r="I7" s="187" t="e">
        <f>#REF!</f>
        <v>#REF!</v>
      </c>
      <c r="J7" s="187" t="e">
        <f>#REF!</f>
        <v>#REF!</v>
      </c>
      <c r="K7" s="187" t="e">
        <f>#REF!</f>
        <v>#REF!</v>
      </c>
      <c r="L7" s="187" t="e">
        <f>#REF!</f>
        <v>#REF!</v>
      </c>
      <c r="M7" s="187" t="e">
        <f>#REF!</f>
        <v>#REF!</v>
      </c>
      <c r="N7" s="187" t="e">
        <f>#REF!</f>
        <v>#REF!</v>
      </c>
      <c r="O7" s="187" t="e">
        <f>#REF!</f>
        <v>#REF!</v>
      </c>
      <c r="P7" s="187" t="e">
        <f>#REF!</f>
        <v>#REF!</v>
      </c>
      <c r="Q7" s="187" t="e">
        <f>#REF!</f>
        <v>#REF!</v>
      </c>
      <c r="R7" s="187" t="e">
        <f>#REF!</f>
        <v>#REF!</v>
      </c>
      <c r="S7" s="187" t="e">
        <f>#REF!</f>
        <v>#REF!</v>
      </c>
      <c r="T7" s="187" t="e">
        <f>#REF!</f>
        <v>#REF!</v>
      </c>
      <c r="U7" s="187" t="e">
        <f>#REF!</f>
        <v>#REF!</v>
      </c>
      <c r="V7" s="187" t="e">
        <f>#REF!</f>
        <v>#REF!</v>
      </c>
      <c r="W7" s="187" t="e">
        <f>#REF!</f>
        <v>#REF!</v>
      </c>
      <c r="X7" s="187" t="e">
        <f>#REF!</f>
        <v>#REF!</v>
      </c>
      <c r="Y7" s="187" t="e">
        <f>#REF!</f>
        <v>#REF!</v>
      </c>
      <c r="AA7" s="188" t="e">
        <f>#REF!</f>
        <v>#REF!</v>
      </c>
      <c r="AB7" s="188" t="e">
        <f>#REF!</f>
        <v>#REF!</v>
      </c>
      <c r="AC7" s="188" t="e">
        <f>#REF!</f>
        <v>#REF!</v>
      </c>
      <c r="AD7" s="188" t="e">
        <f>#REF!</f>
        <v>#REF!</v>
      </c>
      <c r="AE7" s="188" t="e">
        <f>#REF!</f>
        <v>#REF!</v>
      </c>
      <c r="AF7" s="188" t="e">
        <f>#REF!</f>
        <v>#REF!</v>
      </c>
      <c r="AG7" s="188" t="e">
        <f>#REF!</f>
        <v>#REF!</v>
      </c>
      <c r="AH7" s="188" t="e">
        <f>#REF!</f>
        <v>#REF!</v>
      </c>
      <c r="AI7" s="188" t="e">
        <f>#REF!</f>
        <v>#REF!</v>
      </c>
      <c r="AJ7" s="188" t="e">
        <f>#REF!</f>
        <v>#REF!</v>
      </c>
      <c r="AK7" s="188" t="e">
        <f>#REF!</f>
        <v>#REF!</v>
      </c>
      <c r="AL7" s="188" t="e">
        <f>#REF!</f>
        <v>#REF!</v>
      </c>
      <c r="AM7" s="188" t="e">
        <f>#REF!</f>
        <v>#REF!</v>
      </c>
      <c r="AN7" s="188" t="e">
        <f>#REF!</f>
        <v>#REF!</v>
      </c>
      <c r="AO7" s="188" t="e">
        <f>#REF!</f>
        <v>#REF!</v>
      </c>
      <c r="AP7" s="188" t="e">
        <f>#REF!</f>
        <v>#REF!</v>
      </c>
      <c r="AQ7" s="188" t="e">
        <f>#REF!</f>
        <v>#REF!</v>
      </c>
      <c r="AR7" s="188" t="e">
        <f>#REF!</f>
        <v>#REF!</v>
      </c>
      <c r="AS7" s="188" t="e">
        <f>#REF!</f>
        <v>#REF!</v>
      </c>
      <c r="AT7" s="188" t="e">
        <f>#REF!</f>
        <v>#REF!</v>
      </c>
      <c r="AU7" s="188" t="e">
        <f>#REF!</f>
        <v>#REF!</v>
      </c>
      <c r="AV7" s="188" t="e">
        <f>#REF!</f>
        <v>#REF!</v>
      </c>
      <c r="AW7" s="188" t="e">
        <f>#REF!</f>
        <v>#REF!</v>
      </c>
      <c r="AX7" s="188" t="e">
        <f>#REF!</f>
        <v>#REF!</v>
      </c>
      <c r="AZ7" s="188" t="e">
        <f t="shared" ref="AZ7:AZ36" si="1">B7-AA7</f>
        <v>#REF!</v>
      </c>
      <c r="BA7" s="188" t="e">
        <f t="shared" si="0"/>
        <v>#REF!</v>
      </c>
      <c r="BB7" s="188" t="e">
        <f t="shared" si="0"/>
        <v>#REF!</v>
      </c>
      <c r="BC7" s="188" t="e">
        <f t="shared" si="0"/>
        <v>#REF!</v>
      </c>
      <c r="BD7" s="188" t="e">
        <f t="shared" si="0"/>
        <v>#REF!</v>
      </c>
      <c r="BE7" s="188" t="e">
        <f t="shared" si="0"/>
        <v>#REF!</v>
      </c>
      <c r="BF7" s="188" t="e">
        <f t="shared" si="0"/>
        <v>#REF!</v>
      </c>
      <c r="BG7" s="188" t="e">
        <f t="shared" si="0"/>
        <v>#REF!</v>
      </c>
      <c r="BH7" s="188" t="e">
        <f t="shared" si="0"/>
        <v>#REF!</v>
      </c>
      <c r="BI7" s="188" t="e">
        <f t="shared" si="0"/>
        <v>#REF!</v>
      </c>
      <c r="BJ7" s="188" t="e">
        <f t="shared" si="0"/>
        <v>#REF!</v>
      </c>
      <c r="BK7" s="188" t="e">
        <f t="shared" si="0"/>
        <v>#REF!</v>
      </c>
      <c r="BL7" s="188" t="e">
        <f t="shared" si="0"/>
        <v>#REF!</v>
      </c>
      <c r="BM7" s="188" t="e">
        <f t="shared" si="0"/>
        <v>#REF!</v>
      </c>
      <c r="BN7" s="188" t="e">
        <f t="shared" si="0"/>
        <v>#REF!</v>
      </c>
      <c r="BO7" s="188" t="e">
        <f t="shared" si="0"/>
        <v>#REF!</v>
      </c>
      <c r="BP7" s="188" t="e">
        <f t="shared" si="0"/>
        <v>#REF!</v>
      </c>
      <c r="BQ7" s="188" t="e">
        <f t="shared" si="0"/>
        <v>#REF!</v>
      </c>
      <c r="BR7" s="188" t="e">
        <f t="shared" si="0"/>
        <v>#REF!</v>
      </c>
      <c r="BS7" s="188" t="e">
        <f t="shared" si="0"/>
        <v>#REF!</v>
      </c>
      <c r="BT7" s="188" t="e">
        <f t="shared" si="0"/>
        <v>#REF!</v>
      </c>
      <c r="BU7" s="188" t="e">
        <f t="shared" si="0"/>
        <v>#REF!</v>
      </c>
      <c r="BV7" s="188" t="e">
        <f t="shared" si="0"/>
        <v>#REF!</v>
      </c>
      <c r="BW7" s="188" t="e">
        <f t="shared" si="0"/>
        <v>#REF!</v>
      </c>
    </row>
    <row r="8" spans="1:75">
      <c r="A8" s="167">
        <v>3</v>
      </c>
      <c r="B8" s="187" t="e">
        <f>#REF!</f>
        <v>#REF!</v>
      </c>
      <c r="C8" s="187" t="e">
        <f>#REF!</f>
        <v>#REF!</v>
      </c>
      <c r="D8" s="187" t="e">
        <f>#REF!</f>
        <v>#REF!</v>
      </c>
      <c r="E8" s="187" t="e">
        <f>#REF!</f>
        <v>#REF!</v>
      </c>
      <c r="F8" s="187" t="e">
        <f>#REF!</f>
        <v>#REF!</v>
      </c>
      <c r="G8" s="187" t="e">
        <f>#REF!</f>
        <v>#REF!</v>
      </c>
      <c r="H8" s="187" t="e">
        <f>#REF!</f>
        <v>#REF!</v>
      </c>
      <c r="I8" s="187" t="e">
        <f>#REF!</f>
        <v>#REF!</v>
      </c>
      <c r="J8" s="187" t="e">
        <f>#REF!</f>
        <v>#REF!</v>
      </c>
      <c r="K8" s="187" t="e">
        <f>#REF!</f>
        <v>#REF!</v>
      </c>
      <c r="L8" s="187" t="e">
        <f>#REF!</f>
        <v>#REF!</v>
      </c>
      <c r="M8" s="187" t="e">
        <f>#REF!</f>
        <v>#REF!</v>
      </c>
      <c r="N8" s="187" t="e">
        <f>#REF!</f>
        <v>#REF!</v>
      </c>
      <c r="O8" s="187" t="e">
        <f>#REF!</f>
        <v>#REF!</v>
      </c>
      <c r="P8" s="187" t="e">
        <f>#REF!</f>
        <v>#REF!</v>
      </c>
      <c r="Q8" s="187" t="e">
        <f>#REF!</f>
        <v>#REF!</v>
      </c>
      <c r="R8" s="187" t="e">
        <f>#REF!</f>
        <v>#REF!</v>
      </c>
      <c r="S8" s="187" t="e">
        <f>#REF!</f>
        <v>#REF!</v>
      </c>
      <c r="T8" s="187" t="e">
        <f>#REF!</f>
        <v>#REF!</v>
      </c>
      <c r="U8" s="187" t="e">
        <f>#REF!</f>
        <v>#REF!</v>
      </c>
      <c r="V8" s="187" t="e">
        <f>#REF!</f>
        <v>#REF!</v>
      </c>
      <c r="W8" s="187" t="e">
        <f>#REF!</f>
        <v>#REF!</v>
      </c>
      <c r="X8" s="187" t="e">
        <f>#REF!</f>
        <v>#REF!</v>
      </c>
      <c r="Y8" s="187" t="e">
        <f>#REF!</f>
        <v>#REF!</v>
      </c>
      <c r="AA8" s="188" t="e">
        <f>#REF!</f>
        <v>#REF!</v>
      </c>
      <c r="AB8" s="188" t="e">
        <f>#REF!</f>
        <v>#REF!</v>
      </c>
      <c r="AC8" s="188" t="e">
        <f>#REF!</f>
        <v>#REF!</v>
      </c>
      <c r="AD8" s="188" t="e">
        <f>#REF!</f>
        <v>#REF!</v>
      </c>
      <c r="AE8" s="188" t="e">
        <f>#REF!</f>
        <v>#REF!</v>
      </c>
      <c r="AF8" s="188" t="e">
        <f>#REF!</f>
        <v>#REF!</v>
      </c>
      <c r="AG8" s="188" t="e">
        <f>#REF!</f>
        <v>#REF!</v>
      </c>
      <c r="AH8" s="188" t="e">
        <f>#REF!</f>
        <v>#REF!</v>
      </c>
      <c r="AI8" s="188" t="e">
        <f>#REF!</f>
        <v>#REF!</v>
      </c>
      <c r="AJ8" s="188" t="e">
        <f>#REF!</f>
        <v>#REF!</v>
      </c>
      <c r="AK8" s="188" t="e">
        <f>#REF!</f>
        <v>#REF!</v>
      </c>
      <c r="AL8" s="188" t="e">
        <f>#REF!</f>
        <v>#REF!</v>
      </c>
      <c r="AM8" s="188" t="e">
        <f>#REF!</f>
        <v>#REF!</v>
      </c>
      <c r="AN8" s="188" t="e">
        <f>#REF!</f>
        <v>#REF!</v>
      </c>
      <c r="AO8" s="188" t="e">
        <f>#REF!</f>
        <v>#REF!</v>
      </c>
      <c r="AP8" s="188" t="e">
        <f>#REF!</f>
        <v>#REF!</v>
      </c>
      <c r="AQ8" s="188" t="e">
        <f>#REF!</f>
        <v>#REF!</v>
      </c>
      <c r="AR8" s="188" t="e">
        <f>#REF!</f>
        <v>#REF!</v>
      </c>
      <c r="AS8" s="188" t="e">
        <f>#REF!</f>
        <v>#REF!</v>
      </c>
      <c r="AT8" s="188" t="e">
        <f>#REF!</f>
        <v>#REF!</v>
      </c>
      <c r="AU8" s="188" t="e">
        <f>#REF!</f>
        <v>#REF!</v>
      </c>
      <c r="AV8" s="188" t="e">
        <f>#REF!</f>
        <v>#REF!</v>
      </c>
      <c r="AW8" s="188" t="e">
        <f>#REF!</f>
        <v>#REF!</v>
      </c>
      <c r="AX8" s="188" t="e">
        <f>#REF!</f>
        <v>#REF!</v>
      </c>
      <c r="AZ8" s="188" t="e">
        <f t="shared" si="1"/>
        <v>#REF!</v>
      </c>
      <c r="BA8" s="188" t="e">
        <f t="shared" si="0"/>
        <v>#REF!</v>
      </c>
      <c r="BB8" s="188" t="e">
        <f t="shared" si="0"/>
        <v>#REF!</v>
      </c>
      <c r="BC8" s="188" t="e">
        <f t="shared" si="0"/>
        <v>#REF!</v>
      </c>
      <c r="BD8" s="188" t="e">
        <f t="shared" si="0"/>
        <v>#REF!</v>
      </c>
      <c r="BE8" s="188" t="e">
        <f t="shared" si="0"/>
        <v>#REF!</v>
      </c>
      <c r="BF8" s="188" t="e">
        <f t="shared" si="0"/>
        <v>#REF!</v>
      </c>
      <c r="BG8" s="188" t="e">
        <f t="shared" si="0"/>
        <v>#REF!</v>
      </c>
      <c r="BH8" s="188" t="e">
        <f t="shared" si="0"/>
        <v>#REF!</v>
      </c>
      <c r="BI8" s="188" t="e">
        <f t="shared" si="0"/>
        <v>#REF!</v>
      </c>
      <c r="BJ8" s="188" t="e">
        <f t="shared" si="0"/>
        <v>#REF!</v>
      </c>
      <c r="BK8" s="188" t="e">
        <f t="shared" si="0"/>
        <v>#REF!</v>
      </c>
      <c r="BL8" s="188" t="e">
        <f t="shared" si="0"/>
        <v>#REF!</v>
      </c>
      <c r="BM8" s="188" t="e">
        <f t="shared" si="0"/>
        <v>#REF!</v>
      </c>
      <c r="BN8" s="188" t="e">
        <f t="shared" si="0"/>
        <v>#REF!</v>
      </c>
      <c r="BO8" s="188" t="e">
        <f t="shared" si="0"/>
        <v>#REF!</v>
      </c>
      <c r="BP8" s="188" t="e">
        <f t="shared" si="0"/>
        <v>#REF!</v>
      </c>
      <c r="BQ8" s="188" t="e">
        <f t="shared" si="0"/>
        <v>#REF!</v>
      </c>
      <c r="BR8" s="188" t="e">
        <f t="shared" si="0"/>
        <v>#REF!</v>
      </c>
      <c r="BS8" s="188" t="e">
        <f t="shared" si="0"/>
        <v>#REF!</v>
      </c>
      <c r="BT8" s="188" t="e">
        <f t="shared" si="0"/>
        <v>#REF!</v>
      </c>
      <c r="BU8" s="188" t="e">
        <f t="shared" si="0"/>
        <v>#REF!</v>
      </c>
      <c r="BV8" s="188" t="e">
        <f t="shared" si="0"/>
        <v>#REF!</v>
      </c>
      <c r="BW8" s="188" t="e">
        <f t="shared" si="0"/>
        <v>#REF!</v>
      </c>
    </row>
    <row r="9" spans="1:75">
      <c r="A9" s="167">
        <v>4</v>
      </c>
      <c r="B9" s="187" t="e">
        <f>#REF!</f>
        <v>#REF!</v>
      </c>
      <c r="C9" s="187" t="e">
        <f>#REF!</f>
        <v>#REF!</v>
      </c>
      <c r="D9" s="187" t="e">
        <f>#REF!</f>
        <v>#REF!</v>
      </c>
      <c r="E9" s="187" t="e">
        <f>#REF!</f>
        <v>#REF!</v>
      </c>
      <c r="F9" s="187" t="e">
        <f>#REF!</f>
        <v>#REF!</v>
      </c>
      <c r="G9" s="187" t="e">
        <f>#REF!</f>
        <v>#REF!</v>
      </c>
      <c r="H9" s="187" t="e">
        <f>#REF!</f>
        <v>#REF!</v>
      </c>
      <c r="I9" s="187" t="e">
        <f>#REF!</f>
        <v>#REF!</v>
      </c>
      <c r="J9" s="187" t="e">
        <f>#REF!</f>
        <v>#REF!</v>
      </c>
      <c r="K9" s="187" t="e">
        <f>#REF!</f>
        <v>#REF!</v>
      </c>
      <c r="L9" s="187" t="e">
        <f>#REF!</f>
        <v>#REF!</v>
      </c>
      <c r="M9" s="187" t="e">
        <f>#REF!</f>
        <v>#REF!</v>
      </c>
      <c r="N9" s="187" t="e">
        <f>#REF!</f>
        <v>#REF!</v>
      </c>
      <c r="O9" s="187" t="e">
        <f>#REF!</f>
        <v>#REF!</v>
      </c>
      <c r="P9" s="187" t="e">
        <f>#REF!</f>
        <v>#REF!</v>
      </c>
      <c r="Q9" s="187" t="e">
        <f>#REF!</f>
        <v>#REF!</v>
      </c>
      <c r="R9" s="187" t="e">
        <f>#REF!</f>
        <v>#REF!</v>
      </c>
      <c r="S9" s="187" t="e">
        <f>#REF!</f>
        <v>#REF!</v>
      </c>
      <c r="T9" s="187" t="e">
        <f>#REF!</f>
        <v>#REF!</v>
      </c>
      <c r="U9" s="187" t="e">
        <f>#REF!</f>
        <v>#REF!</v>
      </c>
      <c r="V9" s="187" t="e">
        <f>#REF!</f>
        <v>#REF!</v>
      </c>
      <c r="W9" s="187" t="e">
        <f>#REF!</f>
        <v>#REF!</v>
      </c>
      <c r="X9" s="187" t="e">
        <f>#REF!</f>
        <v>#REF!</v>
      </c>
      <c r="Y9" s="187" t="e">
        <f>#REF!</f>
        <v>#REF!</v>
      </c>
      <c r="AA9" s="188" t="e">
        <f>#REF!</f>
        <v>#REF!</v>
      </c>
      <c r="AB9" s="188" t="e">
        <f>#REF!</f>
        <v>#REF!</v>
      </c>
      <c r="AC9" s="188" t="e">
        <f>#REF!</f>
        <v>#REF!</v>
      </c>
      <c r="AD9" s="188" t="e">
        <f>#REF!</f>
        <v>#REF!</v>
      </c>
      <c r="AE9" s="188" t="e">
        <f>#REF!</f>
        <v>#REF!</v>
      </c>
      <c r="AF9" s="188" t="e">
        <f>#REF!</f>
        <v>#REF!</v>
      </c>
      <c r="AG9" s="188" t="e">
        <f>#REF!</f>
        <v>#REF!</v>
      </c>
      <c r="AH9" s="188" t="e">
        <f>#REF!</f>
        <v>#REF!</v>
      </c>
      <c r="AI9" s="188" t="e">
        <f>#REF!</f>
        <v>#REF!</v>
      </c>
      <c r="AJ9" s="188" t="e">
        <f>#REF!</f>
        <v>#REF!</v>
      </c>
      <c r="AK9" s="188" t="e">
        <f>#REF!</f>
        <v>#REF!</v>
      </c>
      <c r="AL9" s="188" t="e">
        <f>#REF!</f>
        <v>#REF!</v>
      </c>
      <c r="AM9" s="188" t="e">
        <f>#REF!</f>
        <v>#REF!</v>
      </c>
      <c r="AN9" s="188" t="e">
        <f>#REF!</f>
        <v>#REF!</v>
      </c>
      <c r="AO9" s="188" t="e">
        <f>#REF!</f>
        <v>#REF!</v>
      </c>
      <c r="AP9" s="188" t="e">
        <f>#REF!</f>
        <v>#REF!</v>
      </c>
      <c r="AQ9" s="188" t="e">
        <f>#REF!</f>
        <v>#REF!</v>
      </c>
      <c r="AR9" s="188" t="e">
        <f>#REF!</f>
        <v>#REF!</v>
      </c>
      <c r="AS9" s="188" t="e">
        <f>#REF!</f>
        <v>#REF!</v>
      </c>
      <c r="AT9" s="188" t="e">
        <f>#REF!</f>
        <v>#REF!</v>
      </c>
      <c r="AU9" s="188" t="e">
        <f>#REF!</f>
        <v>#REF!</v>
      </c>
      <c r="AV9" s="188" t="e">
        <f>#REF!</f>
        <v>#REF!</v>
      </c>
      <c r="AW9" s="188" t="e">
        <f>#REF!</f>
        <v>#REF!</v>
      </c>
      <c r="AX9" s="188" t="e">
        <f>#REF!</f>
        <v>#REF!</v>
      </c>
      <c r="AZ9" s="188" t="e">
        <f t="shared" si="1"/>
        <v>#REF!</v>
      </c>
      <c r="BA9" s="188" t="e">
        <f t="shared" si="0"/>
        <v>#REF!</v>
      </c>
      <c r="BB9" s="188" t="e">
        <f t="shared" si="0"/>
        <v>#REF!</v>
      </c>
      <c r="BC9" s="188" t="e">
        <f t="shared" si="0"/>
        <v>#REF!</v>
      </c>
      <c r="BD9" s="188" t="e">
        <f t="shared" si="0"/>
        <v>#REF!</v>
      </c>
      <c r="BE9" s="188" t="e">
        <f t="shared" si="0"/>
        <v>#REF!</v>
      </c>
      <c r="BF9" s="188" t="e">
        <f t="shared" si="0"/>
        <v>#REF!</v>
      </c>
      <c r="BG9" s="188" t="e">
        <f t="shared" si="0"/>
        <v>#REF!</v>
      </c>
      <c r="BH9" s="188" t="e">
        <f t="shared" si="0"/>
        <v>#REF!</v>
      </c>
      <c r="BI9" s="188" t="e">
        <f t="shared" si="0"/>
        <v>#REF!</v>
      </c>
      <c r="BJ9" s="188" t="e">
        <f t="shared" si="0"/>
        <v>#REF!</v>
      </c>
      <c r="BK9" s="188" t="e">
        <f t="shared" si="0"/>
        <v>#REF!</v>
      </c>
      <c r="BL9" s="188" t="e">
        <f t="shared" si="0"/>
        <v>#REF!</v>
      </c>
      <c r="BM9" s="188" t="e">
        <f t="shared" si="0"/>
        <v>#REF!</v>
      </c>
      <c r="BN9" s="188" t="e">
        <f t="shared" si="0"/>
        <v>#REF!</v>
      </c>
      <c r="BO9" s="188" t="e">
        <f t="shared" si="0"/>
        <v>#REF!</v>
      </c>
      <c r="BP9" s="188" t="e">
        <f t="shared" si="0"/>
        <v>#REF!</v>
      </c>
      <c r="BQ9" s="188" t="e">
        <f t="shared" si="0"/>
        <v>#REF!</v>
      </c>
      <c r="BR9" s="188" t="e">
        <f t="shared" si="0"/>
        <v>#REF!</v>
      </c>
      <c r="BS9" s="188" t="e">
        <f t="shared" si="0"/>
        <v>#REF!</v>
      </c>
      <c r="BT9" s="188" t="e">
        <f t="shared" si="0"/>
        <v>#REF!</v>
      </c>
      <c r="BU9" s="188" t="e">
        <f t="shared" si="0"/>
        <v>#REF!</v>
      </c>
      <c r="BV9" s="188" t="e">
        <f t="shared" si="0"/>
        <v>#REF!</v>
      </c>
      <c r="BW9" s="188" t="e">
        <f t="shared" si="0"/>
        <v>#REF!</v>
      </c>
    </row>
    <row r="10" spans="1:75">
      <c r="A10" s="167">
        <v>5</v>
      </c>
      <c r="B10" s="187" t="e">
        <f>#REF!</f>
        <v>#REF!</v>
      </c>
      <c r="C10" s="187" t="e">
        <f>#REF!</f>
        <v>#REF!</v>
      </c>
      <c r="D10" s="187" t="e">
        <f>#REF!</f>
        <v>#REF!</v>
      </c>
      <c r="E10" s="187" t="e">
        <f>#REF!</f>
        <v>#REF!</v>
      </c>
      <c r="F10" s="187" t="e">
        <f>#REF!</f>
        <v>#REF!</v>
      </c>
      <c r="G10" s="187" t="e">
        <f>#REF!</f>
        <v>#REF!</v>
      </c>
      <c r="H10" s="187" t="e">
        <f>#REF!</f>
        <v>#REF!</v>
      </c>
      <c r="I10" s="187" t="e">
        <f>#REF!</f>
        <v>#REF!</v>
      </c>
      <c r="J10" s="187" t="e">
        <f>#REF!</f>
        <v>#REF!</v>
      </c>
      <c r="K10" s="187" t="e">
        <f>#REF!</f>
        <v>#REF!</v>
      </c>
      <c r="L10" s="187" t="e">
        <f>#REF!</f>
        <v>#REF!</v>
      </c>
      <c r="M10" s="187" t="e">
        <f>#REF!</f>
        <v>#REF!</v>
      </c>
      <c r="N10" s="187" t="e">
        <f>#REF!</f>
        <v>#REF!</v>
      </c>
      <c r="O10" s="187" t="e">
        <f>#REF!</f>
        <v>#REF!</v>
      </c>
      <c r="P10" s="187" t="e">
        <f>#REF!</f>
        <v>#REF!</v>
      </c>
      <c r="Q10" s="187" t="e">
        <f>#REF!</f>
        <v>#REF!</v>
      </c>
      <c r="R10" s="187" t="e">
        <f>#REF!</f>
        <v>#REF!</v>
      </c>
      <c r="S10" s="187" t="e">
        <f>#REF!</f>
        <v>#REF!</v>
      </c>
      <c r="T10" s="187" t="e">
        <f>#REF!</f>
        <v>#REF!</v>
      </c>
      <c r="U10" s="187" t="e">
        <f>#REF!</f>
        <v>#REF!</v>
      </c>
      <c r="V10" s="187" t="e">
        <f>#REF!</f>
        <v>#REF!</v>
      </c>
      <c r="W10" s="187" t="e">
        <f>#REF!</f>
        <v>#REF!</v>
      </c>
      <c r="X10" s="187" t="e">
        <f>#REF!</f>
        <v>#REF!</v>
      </c>
      <c r="Y10" s="187" t="e">
        <f>#REF!</f>
        <v>#REF!</v>
      </c>
      <c r="AA10" s="188" t="e">
        <f>#REF!</f>
        <v>#REF!</v>
      </c>
      <c r="AB10" s="188" t="e">
        <f>#REF!</f>
        <v>#REF!</v>
      </c>
      <c r="AC10" s="188" t="e">
        <f>#REF!</f>
        <v>#REF!</v>
      </c>
      <c r="AD10" s="188" t="e">
        <f>#REF!</f>
        <v>#REF!</v>
      </c>
      <c r="AE10" s="188" t="e">
        <f>#REF!</f>
        <v>#REF!</v>
      </c>
      <c r="AF10" s="188" t="e">
        <f>#REF!</f>
        <v>#REF!</v>
      </c>
      <c r="AG10" s="188" t="e">
        <f>#REF!</f>
        <v>#REF!</v>
      </c>
      <c r="AH10" s="188" t="e">
        <f>#REF!</f>
        <v>#REF!</v>
      </c>
      <c r="AI10" s="188" t="e">
        <f>#REF!</f>
        <v>#REF!</v>
      </c>
      <c r="AJ10" s="188" t="e">
        <f>#REF!</f>
        <v>#REF!</v>
      </c>
      <c r="AK10" s="188" t="e">
        <f>#REF!</f>
        <v>#REF!</v>
      </c>
      <c r="AL10" s="188" t="e">
        <f>#REF!</f>
        <v>#REF!</v>
      </c>
      <c r="AM10" s="188" t="e">
        <f>#REF!</f>
        <v>#REF!</v>
      </c>
      <c r="AN10" s="188" t="e">
        <f>#REF!</f>
        <v>#REF!</v>
      </c>
      <c r="AO10" s="188" t="e">
        <f>#REF!</f>
        <v>#REF!</v>
      </c>
      <c r="AP10" s="188" t="e">
        <f>#REF!</f>
        <v>#REF!</v>
      </c>
      <c r="AQ10" s="188" t="e">
        <f>#REF!</f>
        <v>#REF!</v>
      </c>
      <c r="AR10" s="188" t="e">
        <f>#REF!</f>
        <v>#REF!</v>
      </c>
      <c r="AS10" s="188" t="e">
        <f>#REF!</f>
        <v>#REF!</v>
      </c>
      <c r="AT10" s="188" t="e">
        <f>#REF!</f>
        <v>#REF!</v>
      </c>
      <c r="AU10" s="188" t="e">
        <f>#REF!</f>
        <v>#REF!</v>
      </c>
      <c r="AV10" s="188" t="e">
        <f>#REF!</f>
        <v>#REF!</v>
      </c>
      <c r="AW10" s="188" t="e">
        <f>#REF!</f>
        <v>#REF!</v>
      </c>
      <c r="AX10" s="188" t="e">
        <f>#REF!</f>
        <v>#REF!</v>
      </c>
      <c r="AZ10" s="188" t="e">
        <f t="shared" si="1"/>
        <v>#REF!</v>
      </c>
      <c r="BA10" s="188" t="e">
        <f t="shared" si="0"/>
        <v>#REF!</v>
      </c>
      <c r="BB10" s="188" t="e">
        <f t="shared" si="0"/>
        <v>#REF!</v>
      </c>
      <c r="BC10" s="188" t="e">
        <f t="shared" si="0"/>
        <v>#REF!</v>
      </c>
      <c r="BD10" s="188" t="e">
        <f t="shared" si="0"/>
        <v>#REF!</v>
      </c>
      <c r="BE10" s="188" t="e">
        <f t="shared" si="0"/>
        <v>#REF!</v>
      </c>
      <c r="BF10" s="188" t="e">
        <f t="shared" si="0"/>
        <v>#REF!</v>
      </c>
      <c r="BG10" s="188" t="e">
        <f t="shared" si="0"/>
        <v>#REF!</v>
      </c>
      <c r="BH10" s="188" t="e">
        <f t="shared" si="0"/>
        <v>#REF!</v>
      </c>
      <c r="BI10" s="188" t="e">
        <f t="shared" si="0"/>
        <v>#REF!</v>
      </c>
      <c r="BJ10" s="188" t="e">
        <f t="shared" si="0"/>
        <v>#REF!</v>
      </c>
      <c r="BK10" s="188" t="e">
        <f t="shared" si="0"/>
        <v>#REF!</v>
      </c>
      <c r="BL10" s="188" t="e">
        <f t="shared" si="0"/>
        <v>#REF!</v>
      </c>
      <c r="BM10" s="188" t="e">
        <f t="shared" si="0"/>
        <v>#REF!</v>
      </c>
      <c r="BN10" s="188" t="e">
        <f t="shared" si="0"/>
        <v>#REF!</v>
      </c>
      <c r="BO10" s="188" t="e">
        <f t="shared" si="0"/>
        <v>#REF!</v>
      </c>
      <c r="BP10" s="188" t="e">
        <f t="shared" si="0"/>
        <v>#REF!</v>
      </c>
      <c r="BQ10" s="188" t="e">
        <f t="shared" si="0"/>
        <v>#REF!</v>
      </c>
      <c r="BR10" s="188" t="e">
        <f t="shared" si="0"/>
        <v>#REF!</v>
      </c>
      <c r="BS10" s="188" t="e">
        <f t="shared" si="0"/>
        <v>#REF!</v>
      </c>
      <c r="BT10" s="188" t="e">
        <f t="shared" si="0"/>
        <v>#REF!</v>
      </c>
      <c r="BU10" s="188" t="e">
        <f t="shared" si="0"/>
        <v>#REF!</v>
      </c>
      <c r="BV10" s="188" t="e">
        <f t="shared" si="0"/>
        <v>#REF!</v>
      </c>
      <c r="BW10" s="188" t="e">
        <f t="shared" si="0"/>
        <v>#REF!</v>
      </c>
    </row>
    <row r="11" spans="1:75">
      <c r="A11" s="167">
        <v>6</v>
      </c>
      <c r="B11" s="187" t="e">
        <f>#REF!</f>
        <v>#REF!</v>
      </c>
      <c r="C11" s="187" t="e">
        <f>#REF!</f>
        <v>#REF!</v>
      </c>
      <c r="D11" s="187" t="e">
        <f>#REF!</f>
        <v>#REF!</v>
      </c>
      <c r="E11" s="187" t="e">
        <f>#REF!</f>
        <v>#REF!</v>
      </c>
      <c r="F11" s="187" t="e">
        <f>#REF!</f>
        <v>#REF!</v>
      </c>
      <c r="G11" s="187" t="e">
        <f>#REF!</f>
        <v>#REF!</v>
      </c>
      <c r="H11" s="187" t="e">
        <f>#REF!</f>
        <v>#REF!</v>
      </c>
      <c r="I11" s="187" t="e">
        <f>#REF!</f>
        <v>#REF!</v>
      </c>
      <c r="J11" s="187" t="e">
        <f>#REF!</f>
        <v>#REF!</v>
      </c>
      <c r="K11" s="187" t="e">
        <f>#REF!</f>
        <v>#REF!</v>
      </c>
      <c r="L11" s="187" t="e">
        <f>#REF!</f>
        <v>#REF!</v>
      </c>
      <c r="M11" s="187" t="e">
        <f>#REF!</f>
        <v>#REF!</v>
      </c>
      <c r="N11" s="187" t="e">
        <f>#REF!</f>
        <v>#REF!</v>
      </c>
      <c r="O11" s="187" t="e">
        <f>#REF!</f>
        <v>#REF!</v>
      </c>
      <c r="P11" s="187" t="e">
        <f>#REF!</f>
        <v>#REF!</v>
      </c>
      <c r="Q11" s="187" t="e">
        <f>#REF!</f>
        <v>#REF!</v>
      </c>
      <c r="R11" s="187" t="e">
        <f>#REF!</f>
        <v>#REF!</v>
      </c>
      <c r="S11" s="187" t="e">
        <f>#REF!</f>
        <v>#REF!</v>
      </c>
      <c r="T11" s="187" t="e">
        <f>#REF!</f>
        <v>#REF!</v>
      </c>
      <c r="U11" s="187" t="e">
        <f>#REF!</f>
        <v>#REF!</v>
      </c>
      <c r="V11" s="187" t="e">
        <f>#REF!</f>
        <v>#REF!</v>
      </c>
      <c r="W11" s="187" t="e">
        <f>#REF!</f>
        <v>#REF!</v>
      </c>
      <c r="X11" s="187" t="e">
        <f>#REF!</f>
        <v>#REF!</v>
      </c>
      <c r="Y11" s="187" t="e">
        <f>#REF!</f>
        <v>#REF!</v>
      </c>
      <c r="AA11" s="188" t="e">
        <f>#REF!</f>
        <v>#REF!</v>
      </c>
      <c r="AB11" s="188" t="e">
        <f>#REF!</f>
        <v>#REF!</v>
      </c>
      <c r="AC11" s="188" t="e">
        <f>#REF!</f>
        <v>#REF!</v>
      </c>
      <c r="AD11" s="188" t="e">
        <f>#REF!</f>
        <v>#REF!</v>
      </c>
      <c r="AE11" s="188" t="e">
        <f>#REF!</f>
        <v>#REF!</v>
      </c>
      <c r="AF11" s="188" t="e">
        <f>#REF!</f>
        <v>#REF!</v>
      </c>
      <c r="AG11" s="188" t="e">
        <f>#REF!</f>
        <v>#REF!</v>
      </c>
      <c r="AH11" s="188" t="e">
        <f>#REF!</f>
        <v>#REF!</v>
      </c>
      <c r="AI11" s="188" t="e">
        <f>#REF!</f>
        <v>#REF!</v>
      </c>
      <c r="AJ11" s="188" t="e">
        <f>#REF!</f>
        <v>#REF!</v>
      </c>
      <c r="AK11" s="188" t="e">
        <f>#REF!</f>
        <v>#REF!</v>
      </c>
      <c r="AL11" s="188" t="e">
        <f>#REF!</f>
        <v>#REF!</v>
      </c>
      <c r="AM11" s="188" t="e">
        <f>#REF!</f>
        <v>#REF!</v>
      </c>
      <c r="AN11" s="188" t="e">
        <f>#REF!</f>
        <v>#REF!</v>
      </c>
      <c r="AO11" s="188" t="e">
        <f>#REF!</f>
        <v>#REF!</v>
      </c>
      <c r="AP11" s="188" t="e">
        <f>#REF!</f>
        <v>#REF!</v>
      </c>
      <c r="AQ11" s="188" t="e">
        <f>#REF!</f>
        <v>#REF!</v>
      </c>
      <c r="AR11" s="188" t="e">
        <f>#REF!</f>
        <v>#REF!</v>
      </c>
      <c r="AS11" s="188" t="e">
        <f>#REF!</f>
        <v>#REF!</v>
      </c>
      <c r="AT11" s="188" t="e">
        <f>#REF!</f>
        <v>#REF!</v>
      </c>
      <c r="AU11" s="188" t="e">
        <f>#REF!</f>
        <v>#REF!</v>
      </c>
      <c r="AV11" s="188" t="e">
        <f>#REF!</f>
        <v>#REF!</v>
      </c>
      <c r="AW11" s="188" t="e">
        <f>#REF!</f>
        <v>#REF!</v>
      </c>
      <c r="AX11" s="188" t="e">
        <f>#REF!</f>
        <v>#REF!</v>
      </c>
      <c r="AZ11" s="188" t="e">
        <f t="shared" si="1"/>
        <v>#REF!</v>
      </c>
      <c r="BA11" s="188" t="e">
        <f t="shared" si="0"/>
        <v>#REF!</v>
      </c>
      <c r="BB11" s="188" t="e">
        <f t="shared" si="0"/>
        <v>#REF!</v>
      </c>
      <c r="BC11" s="188" t="e">
        <f t="shared" si="0"/>
        <v>#REF!</v>
      </c>
      <c r="BD11" s="188" t="e">
        <f t="shared" si="0"/>
        <v>#REF!</v>
      </c>
      <c r="BE11" s="188" t="e">
        <f t="shared" si="0"/>
        <v>#REF!</v>
      </c>
      <c r="BF11" s="188" t="e">
        <f t="shared" si="0"/>
        <v>#REF!</v>
      </c>
      <c r="BG11" s="188" t="e">
        <f t="shared" si="0"/>
        <v>#REF!</v>
      </c>
      <c r="BH11" s="188" t="e">
        <f t="shared" si="0"/>
        <v>#REF!</v>
      </c>
      <c r="BI11" s="188" t="e">
        <f t="shared" si="0"/>
        <v>#REF!</v>
      </c>
      <c r="BJ11" s="188" t="e">
        <f t="shared" si="0"/>
        <v>#REF!</v>
      </c>
      <c r="BK11" s="188" t="e">
        <f t="shared" si="0"/>
        <v>#REF!</v>
      </c>
      <c r="BL11" s="188" t="e">
        <f t="shared" si="0"/>
        <v>#REF!</v>
      </c>
      <c r="BM11" s="188" t="e">
        <f t="shared" si="0"/>
        <v>#REF!</v>
      </c>
      <c r="BN11" s="188" t="e">
        <f t="shared" si="0"/>
        <v>#REF!</v>
      </c>
      <c r="BO11" s="188" t="e">
        <f t="shared" si="0"/>
        <v>#REF!</v>
      </c>
      <c r="BP11" s="188" t="e">
        <f t="shared" si="0"/>
        <v>#REF!</v>
      </c>
      <c r="BQ11" s="188" t="e">
        <f t="shared" si="0"/>
        <v>#REF!</v>
      </c>
      <c r="BR11" s="188" t="e">
        <f t="shared" si="0"/>
        <v>#REF!</v>
      </c>
      <c r="BS11" s="188" t="e">
        <f t="shared" si="0"/>
        <v>#REF!</v>
      </c>
      <c r="BT11" s="188" t="e">
        <f t="shared" si="0"/>
        <v>#REF!</v>
      </c>
      <c r="BU11" s="188" t="e">
        <f t="shared" si="0"/>
        <v>#REF!</v>
      </c>
      <c r="BV11" s="188" t="e">
        <f t="shared" si="0"/>
        <v>#REF!</v>
      </c>
      <c r="BW11" s="188" t="e">
        <f t="shared" si="0"/>
        <v>#REF!</v>
      </c>
    </row>
    <row r="12" spans="1:75">
      <c r="A12" s="167">
        <v>7</v>
      </c>
      <c r="B12" s="187" t="e">
        <f>#REF!</f>
        <v>#REF!</v>
      </c>
      <c r="C12" s="187" t="e">
        <f>#REF!</f>
        <v>#REF!</v>
      </c>
      <c r="D12" s="187" t="e">
        <f>#REF!</f>
        <v>#REF!</v>
      </c>
      <c r="E12" s="187" t="e">
        <f>#REF!</f>
        <v>#REF!</v>
      </c>
      <c r="F12" s="187" t="e">
        <f>#REF!</f>
        <v>#REF!</v>
      </c>
      <c r="G12" s="187" t="e">
        <f>#REF!</f>
        <v>#REF!</v>
      </c>
      <c r="H12" s="187" t="e">
        <f>#REF!</f>
        <v>#REF!</v>
      </c>
      <c r="I12" s="187" t="e">
        <f>#REF!</f>
        <v>#REF!</v>
      </c>
      <c r="J12" s="187" t="e">
        <f>#REF!</f>
        <v>#REF!</v>
      </c>
      <c r="K12" s="187" t="e">
        <f>#REF!</f>
        <v>#REF!</v>
      </c>
      <c r="L12" s="187" t="e">
        <f>#REF!</f>
        <v>#REF!</v>
      </c>
      <c r="M12" s="187" t="e">
        <f>#REF!</f>
        <v>#REF!</v>
      </c>
      <c r="N12" s="187" t="e">
        <f>#REF!</f>
        <v>#REF!</v>
      </c>
      <c r="O12" s="187" t="e">
        <f>#REF!</f>
        <v>#REF!</v>
      </c>
      <c r="P12" s="187" t="e">
        <f>#REF!</f>
        <v>#REF!</v>
      </c>
      <c r="Q12" s="187" t="e">
        <f>#REF!</f>
        <v>#REF!</v>
      </c>
      <c r="R12" s="187" t="e">
        <f>#REF!</f>
        <v>#REF!</v>
      </c>
      <c r="S12" s="187" t="e">
        <f>#REF!</f>
        <v>#REF!</v>
      </c>
      <c r="T12" s="187" t="e">
        <f>#REF!</f>
        <v>#REF!</v>
      </c>
      <c r="U12" s="187" t="e">
        <f>#REF!</f>
        <v>#REF!</v>
      </c>
      <c r="V12" s="187" t="e">
        <f>#REF!</f>
        <v>#REF!</v>
      </c>
      <c r="W12" s="187" t="e">
        <f>#REF!</f>
        <v>#REF!</v>
      </c>
      <c r="X12" s="187" t="e">
        <f>#REF!</f>
        <v>#REF!</v>
      </c>
      <c r="Y12" s="187" t="e">
        <f>#REF!</f>
        <v>#REF!</v>
      </c>
      <c r="AA12" s="188" t="e">
        <f>#REF!</f>
        <v>#REF!</v>
      </c>
      <c r="AB12" s="188" t="e">
        <f>#REF!</f>
        <v>#REF!</v>
      </c>
      <c r="AC12" s="188" t="e">
        <f>#REF!</f>
        <v>#REF!</v>
      </c>
      <c r="AD12" s="188" t="e">
        <f>#REF!</f>
        <v>#REF!</v>
      </c>
      <c r="AE12" s="188" t="e">
        <f>#REF!</f>
        <v>#REF!</v>
      </c>
      <c r="AF12" s="188" t="e">
        <f>#REF!</f>
        <v>#REF!</v>
      </c>
      <c r="AG12" s="188" t="e">
        <f>#REF!</f>
        <v>#REF!</v>
      </c>
      <c r="AH12" s="188" t="e">
        <f>#REF!</f>
        <v>#REF!</v>
      </c>
      <c r="AI12" s="188" t="e">
        <f>#REF!</f>
        <v>#REF!</v>
      </c>
      <c r="AJ12" s="188" t="e">
        <f>#REF!</f>
        <v>#REF!</v>
      </c>
      <c r="AK12" s="188" t="e">
        <f>#REF!</f>
        <v>#REF!</v>
      </c>
      <c r="AL12" s="188" t="e">
        <f>#REF!</f>
        <v>#REF!</v>
      </c>
      <c r="AM12" s="188" t="e">
        <f>#REF!</f>
        <v>#REF!</v>
      </c>
      <c r="AN12" s="188" t="e">
        <f>#REF!</f>
        <v>#REF!</v>
      </c>
      <c r="AO12" s="188" t="e">
        <f>#REF!</f>
        <v>#REF!</v>
      </c>
      <c r="AP12" s="188" t="e">
        <f>#REF!</f>
        <v>#REF!</v>
      </c>
      <c r="AQ12" s="188" t="e">
        <f>#REF!</f>
        <v>#REF!</v>
      </c>
      <c r="AR12" s="188" t="e">
        <f>#REF!</f>
        <v>#REF!</v>
      </c>
      <c r="AS12" s="188" t="e">
        <f>#REF!</f>
        <v>#REF!</v>
      </c>
      <c r="AT12" s="188" t="e">
        <f>#REF!</f>
        <v>#REF!</v>
      </c>
      <c r="AU12" s="188" t="e">
        <f>#REF!</f>
        <v>#REF!</v>
      </c>
      <c r="AV12" s="188" t="e">
        <f>#REF!</f>
        <v>#REF!</v>
      </c>
      <c r="AW12" s="188" t="e">
        <f>#REF!</f>
        <v>#REF!</v>
      </c>
      <c r="AX12" s="188" t="e">
        <f>#REF!</f>
        <v>#REF!</v>
      </c>
      <c r="AZ12" s="188" t="e">
        <f t="shared" si="1"/>
        <v>#REF!</v>
      </c>
      <c r="BA12" s="188" t="e">
        <f t="shared" si="0"/>
        <v>#REF!</v>
      </c>
      <c r="BB12" s="188" t="e">
        <f t="shared" si="0"/>
        <v>#REF!</v>
      </c>
      <c r="BC12" s="188" t="e">
        <f t="shared" si="0"/>
        <v>#REF!</v>
      </c>
      <c r="BD12" s="188" t="e">
        <f t="shared" si="0"/>
        <v>#REF!</v>
      </c>
      <c r="BE12" s="188" t="e">
        <f t="shared" si="0"/>
        <v>#REF!</v>
      </c>
      <c r="BF12" s="188" t="e">
        <f t="shared" si="0"/>
        <v>#REF!</v>
      </c>
      <c r="BG12" s="188" t="e">
        <f t="shared" si="0"/>
        <v>#REF!</v>
      </c>
      <c r="BH12" s="188" t="e">
        <f t="shared" si="0"/>
        <v>#REF!</v>
      </c>
      <c r="BI12" s="188" t="e">
        <f t="shared" si="0"/>
        <v>#REF!</v>
      </c>
      <c r="BJ12" s="188" t="e">
        <f t="shared" si="0"/>
        <v>#REF!</v>
      </c>
      <c r="BK12" s="188" t="e">
        <f t="shared" si="0"/>
        <v>#REF!</v>
      </c>
      <c r="BL12" s="188" t="e">
        <f t="shared" si="0"/>
        <v>#REF!</v>
      </c>
      <c r="BM12" s="188" t="e">
        <f t="shared" si="0"/>
        <v>#REF!</v>
      </c>
      <c r="BN12" s="188" t="e">
        <f t="shared" si="0"/>
        <v>#REF!</v>
      </c>
      <c r="BO12" s="188" t="e">
        <f t="shared" si="0"/>
        <v>#REF!</v>
      </c>
      <c r="BP12" s="188" t="e">
        <f t="shared" si="0"/>
        <v>#REF!</v>
      </c>
      <c r="BQ12" s="188" t="e">
        <f t="shared" si="0"/>
        <v>#REF!</v>
      </c>
      <c r="BR12" s="188" t="e">
        <f t="shared" si="0"/>
        <v>#REF!</v>
      </c>
      <c r="BS12" s="188" t="e">
        <f t="shared" si="0"/>
        <v>#REF!</v>
      </c>
      <c r="BT12" s="188" t="e">
        <f t="shared" si="0"/>
        <v>#REF!</v>
      </c>
      <c r="BU12" s="188" t="e">
        <f t="shared" si="0"/>
        <v>#REF!</v>
      </c>
      <c r="BV12" s="188" t="e">
        <f t="shared" si="0"/>
        <v>#REF!</v>
      </c>
      <c r="BW12" s="188" t="e">
        <f t="shared" si="0"/>
        <v>#REF!</v>
      </c>
    </row>
    <row r="13" spans="1:75">
      <c r="A13" s="167">
        <v>8</v>
      </c>
      <c r="B13" s="187" t="e">
        <f>#REF!</f>
        <v>#REF!</v>
      </c>
      <c r="C13" s="187" t="e">
        <f>#REF!</f>
        <v>#REF!</v>
      </c>
      <c r="D13" s="187" t="e">
        <f>#REF!</f>
        <v>#REF!</v>
      </c>
      <c r="E13" s="187" t="e">
        <f>#REF!</f>
        <v>#REF!</v>
      </c>
      <c r="F13" s="187" t="e">
        <f>#REF!</f>
        <v>#REF!</v>
      </c>
      <c r="G13" s="187" t="e">
        <f>#REF!</f>
        <v>#REF!</v>
      </c>
      <c r="H13" s="187" t="e">
        <f>#REF!</f>
        <v>#REF!</v>
      </c>
      <c r="I13" s="187" t="e">
        <f>#REF!</f>
        <v>#REF!</v>
      </c>
      <c r="J13" s="187" t="e">
        <f>#REF!</f>
        <v>#REF!</v>
      </c>
      <c r="K13" s="187" t="e">
        <f>#REF!</f>
        <v>#REF!</v>
      </c>
      <c r="L13" s="187" t="e">
        <f>#REF!</f>
        <v>#REF!</v>
      </c>
      <c r="M13" s="187" t="e">
        <f>#REF!</f>
        <v>#REF!</v>
      </c>
      <c r="N13" s="187" t="e">
        <f>#REF!</f>
        <v>#REF!</v>
      </c>
      <c r="O13" s="187" t="e">
        <f>#REF!</f>
        <v>#REF!</v>
      </c>
      <c r="P13" s="187" t="e">
        <f>#REF!</f>
        <v>#REF!</v>
      </c>
      <c r="Q13" s="187" t="e">
        <f>#REF!</f>
        <v>#REF!</v>
      </c>
      <c r="R13" s="187" t="e">
        <f>#REF!</f>
        <v>#REF!</v>
      </c>
      <c r="S13" s="187" t="e">
        <f>#REF!</f>
        <v>#REF!</v>
      </c>
      <c r="T13" s="187" t="e">
        <f>#REF!</f>
        <v>#REF!</v>
      </c>
      <c r="U13" s="187" t="e">
        <f>#REF!</f>
        <v>#REF!</v>
      </c>
      <c r="V13" s="187" t="e">
        <f>#REF!</f>
        <v>#REF!</v>
      </c>
      <c r="W13" s="187" t="e">
        <f>#REF!</f>
        <v>#REF!</v>
      </c>
      <c r="X13" s="187" t="e">
        <f>#REF!</f>
        <v>#REF!</v>
      </c>
      <c r="Y13" s="187" t="e">
        <f>#REF!</f>
        <v>#REF!</v>
      </c>
      <c r="AA13" s="188" t="e">
        <f>#REF!</f>
        <v>#REF!</v>
      </c>
      <c r="AB13" s="188" t="e">
        <f>#REF!</f>
        <v>#REF!</v>
      </c>
      <c r="AC13" s="188" t="e">
        <f>#REF!</f>
        <v>#REF!</v>
      </c>
      <c r="AD13" s="188" t="e">
        <f>#REF!</f>
        <v>#REF!</v>
      </c>
      <c r="AE13" s="188" t="e">
        <f>#REF!</f>
        <v>#REF!</v>
      </c>
      <c r="AF13" s="188" t="e">
        <f>#REF!</f>
        <v>#REF!</v>
      </c>
      <c r="AG13" s="188" t="e">
        <f>#REF!</f>
        <v>#REF!</v>
      </c>
      <c r="AH13" s="188" t="e">
        <f>#REF!</f>
        <v>#REF!</v>
      </c>
      <c r="AI13" s="188" t="e">
        <f>#REF!</f>
        <v>#REF!</v>
      </c>
      <c r="AJ13" s="188" t="e">
        <f>#REF!</f>
        <v>#REF!</v>
      </c>
      <c r="AK13" s="188" t="e">
        <f>#REF!</f>
        <v>#REF!</v>
      </c>
      <c r="AL13" s="188" t="e">
        <f>#REF!</f>
        <v>#REF!</v>
      </c>
      <c r="AM13" s="188" t="e">
        <f>#REF!</f>
        <v>#REF!</v>
      </c>
      <c r="AN13" s="188" t="e">
        <f>#REF!</f>
        <v>#REF!</v>
      </c>
      <c r="AO13" s="188" t="e">
        <f>#REF!</f>
        <v>#REF!</v>
      </c>
      <c r="AP13" s="188" t="e">
        <f>#REF!</f>
        <v>#REF!</v>
      </c>
      <c r="AQ13" s="188" t="e">
        <f>#REF!</f>
        <v>#REF!</v>
      </c>
      <c r="AR13" s="188" t="e">
        <f>#REF!</f>
        <v>#REF!</v>
      </c>
      <c r="AS13" s="188" t="e">
        <f>#REF!</f>
        <v>#REF!</v>
      </c>
      <c r="AT13" s="188" t="e">
        <f>#REF!</f>
        <v>#REF!</v>
      </c>
      <c r="AU13" s="188" t="e">
        <f>#REF!</f>
        <v>#REF!</v>
      </c>
      <c r="AV13" s="188" t="e">
        <f>#REF!</f>
        <v>#REF!</v>
      </c>
      <c r="AW13" s="188" t="e">
        <f>#REF!</f>
        <v>#REF!</v>
      </c>
      <c r="AX13" s="188" t="e">
        <f>#REF!</f>
        <v>#REF!</v>
      </c>
      <c r="AZ13" s="188" t="e">
        <f t="shared" si="1"/>
        <v>#REF!</v>
      </c>
      <c r="BA13" s="188" t="e">
        <f t="shared" si="0"/>
        <v>#REF!</v>
      </c>
      <c r="BB13" s="188" t="e">
        <f t="shared" si="0"/>
        <v>#REF!</v>
      </c>
      <c r="BC13" s="188" t="e">
        <f t="shared" si="0"/>
        <v>#REF!</v>
      </c>
      <c r="BD13" s="188" t="e">
        <f t="shared" si="0"/>
        <v>#REF!</v>
      </c>
      <c r="BE13" s="188" t="e">
        <f t="shared" si="0"/>
        <v>#REF!</v>
      </c>
      <c r="BF13" s="188" t="e">
        <f t="shared" si="0"/>
        <v>#REF!</v>
      </c>
      <c r="BG13" s="188" t="e">
        <f t="shared" si="0"/>
        <v>#REF!</v>
      </c>
      <c r="BH13" s="188" t="e">
        <f t="shared" si="0"/>
        <v>#REF!</v>
      </c>
      <c r="BI13" s="188" t="e">
        <f t="shared" si="0"/>
        <v>#REF!</v>
      </c>
      <c r="BJ13" s="188" t="e">
        <f t="shared" si="0"/>
        <v>#REF!</v>
      </c>
      <c r="BK13" s="188" t="e">
        <f t="shared" si="0"/>
        <v>#REF!</v>
      </c>
      <c r="BL13" s="188" t="e">
        <f t="shared" si="0"/>
        <v>#REF!</v>
      </c>
      <c r="BM13" s="188" t="e">
        <f t="shared" si="0"/>
        <v>#REF!</v>
      </c>
      <c r="BN13" s="188" t="e">
        <f t="shared" si="0"/>
        <v>#REF!</v>
      </c>
      <c r="BO13" s="188" t="e">
        <f t="shared" si="0"/>
        <v>#REF!</v>
      </c>
      <c r="BP13" s="188" t="e">
        <f t="shared" si="0"/>
        <v>#REF!</v>
      </c>
      <c r="BQ13" s="188" t="e">
        <f t="shared" si="0"/>
        <v>#REF!</v>
      </c>
      <c r="BR13" s="188" t="e">
        <f t="shared" si="0"/>
        <v>#REF!</v>
      </c>
      <c r="BS13" s="188" t="e">
        <f t="shared" si="0"/>
        <v>#REF!</v>
      </c>
      <c r="BT13" s="188" t="e">
        <f t="shared" si="0"/>
        <v>#REF!</v>
      </c>
      <c r="BU13" s="188" t="e">
        <f t="shared" si="0"/>
        <v>#REF!</v>
      </c>
      <c r="BV13" s="188" t="e">
        <f t="shared" si="0"/>
        <v>#REF!</v>
      </c>
      <c r="BW13" s="188" t="e">
        <f t="shared" si="0"/>
        <v>#REF!</v>
      </c>
    </row>
    <row r="14" spans="1:75">
      <c r="A14" s="167">
        <v>9</v>
      </c>
      <c r="B14" s="187" t="e">
        <f>#REF!</f>
        <v>#REF!</v>
      </c>
      <c r="C14" s="187" t="e">
        <f>#REF!</f>
        <v>#REF!</v>
      </c>
      <c r="D14" s="187" t="e">
        <f>#REF!</f>
        <v>#REF!</v>
      </c>
      <c r="E14" s="187" t="e">
        <f>#REF!</f>
        <v>#REF!</v>
      </c>
      <c r="F14" s="187" t="e">
        <f>#REF!</f>
        <v>#REF!</v>
      </c>
      <c r="G14" s="187" t="e">
        <f>#REF!</f>
        <v>#REF!</v>
      </c>
      <c r="H14" s="187" t="e">
        <f>#REF!</f>
        <v>#REF!</v>
      </c>
      <c r="I14" s="187" t="e">
        <f>#REF!</f>
        <v>#REF!</v>
      </c>
      <c r="J14" s="187" t="e">
        <f>#REF!</f>
        <v>#REF!</v>
      </c>
      <c r="K14" s="187" t="e">
        <f>#REF!</f>
        <v>#REF!</v>
      </c>
      <c r="L14" s="187" t="e">
        <f>#REF!</f>
        <v>#REF!</v>
      </c>
      <c r="M14" s="187" t="e">
        <f>#REF!</f>
        <v>#REF!</v>
      </c>
      <c r="N14" s="187" t="e">
        <f>#REF!</f>
        <v>#REF!</v>
      </c>
      <c r="O14" s="187" t="e">
        <f>#REF!</f>
        <v>#REF!</v>
      </c>
      <c r="P14" s="187" t="e">
        <f>#REF!</f>
        <v>#REF!</v>
      </c>
      <c r="Q14" s="187" t="e">
        <f>#REF!</f>
        <v>#REF!</v>
      </c>
      <c r="R14" s="187" t="e">
        <f>#REF!</f>
        <v>#REF!</v>
      </c>
      <c r="S14" s="187" t="e">
        <f>#REF!</f>
        <v>#REF!</v>
      </c>
      <c r="T14" s="187" t="e">
        <f>#REF!</f>
        <v>#REF!</v>
      </c>
      <c r="U14" s="187" t="e">
        <f>#REF!</f>
        <v>#REF!</v>
      </c>
      <c r="V14" s="187" t="e">
        <f>#REF!</f>
        <v>#REF!</v>
      </c>
      <c r="W14" s="187" t="e">
        <f>#REF!</f>
        <v>#REF!</v>
      </c>
      <c r="X14" s="187" t="e">
        <f>#REF!</f>
        <v>#REF!</v>
      </c>
      <c r="Y14" s="187" t="e">
        <f>#REF!</f>
        <v>#REF!</v>
      </c>
      <c r="AA14" s="188" t="e">
        <f>#REF!</f>
        <v>#REF!</v>
      </c>
      <c r="AB14" s="188" t="e">
        <f>#REF!</f>
        <v>#REF!</v>
      </c>
      <c r="AC14" s="188" t="e">
        <f>#REF!</f>
        <v>#REF!</v>
      </c>
      <c r="AD14" s="188" t="e">
        <f>#REF!</f>
        <v>#REF!</v>
      </c>
      <c r="AE14" s="188" t="e">
        <f>#REF!</f>
        <v>#REF!</v>
      </c>
      <c r="AF14" s="188" t="e">
        <f>#REF!</f>
        <v>#REF!</v>
      </c>
      <c r="AG14" s="188" t="e">
        <f>#REF!</f>
        <v>#REF!</v>
      </c>
      <c r="AH14" s="188" t="e">
        <f>#REF!</f>
        <v>#REF!</v>
      </c>
      <c r="AI14" s="188" t="e">
        <f>#REF!</f>
        <v>#REF!</v>
      </c>
      <c r="AJ14" s="188" t="e">
        <f>#REF!</f>
        <v>#REF!</v>
      </c>
      <c r="AK14" s="188" t="e">
        <f>#REF!</f>
        <v>#REF!</v>
      </c>
      <c r="AL14" s="188" t="e">
        <f>#REF!</f>
        <v>#REF!</v>
      </c>
      <c r="AM14" s="188" t="e">
        <f>#REF!</f>
        <v>#REF!</v>
      </c>
      <c r="AN14" s="188" t="e">
        <f>#REF!</f>
        <v>#REF!</v>
      </c>
      <c r="AO14" s="188" t="e">
        <f>#REF!</f>
        <v>#REF!</v>
      </c>
      <c r="AP14" s="188" t="e">
        <f>#REF!</f>
        <v>#REF!</v>
      </c>
      <c r="AQ14" s="188" t="e">
        <f>#REF!</f>
        <v>#REF!</v>
      </c>
      <c r="AR14" s="188" t="e">
        <f>#REF!</f>
        <v>#REF!</v>
      </c>
      <c r="AS14" s="188" t="e">
        <f>#REF!</f>
        <v>#REF!</v>
      </c>
      <c r="AT14" s="188" t="e">
        <f>#REF!</f>
        <v>#REF!</v>
      </c>
      <c r="AU14" s="188" t="e">
        <f>#REF!</f>
        <v>#REF!</v>
      </c>
      <c r="AV14" s="188" t="e">
        <f>#REF!</f>
        <v>#REF!</v>
      </c>
      <c r="AW14" s="188" t="e">
        <f>#REF!</f>
        <v>#REF!</v>
      </c>
      <c r="AX14" s="188" t="e">
        <f>#REF!</f>
        <v>#REF!</v>
      </c>
      <c r="AZ14" s="188" t="e">
        <f t="shared" si="1"/>
        <v>#REF!</v>
      </c>
      <c r="BA14" s="188" t="e">
        <f t="shared" si="0"/>
        <v>#REF!</v>
      </c>
      <c r="BB14" s="188" t="e">
        <f t="shared" si="0"/>
        <v>#REF!</v>
      </c>
      <c r="BC14" s="188" t="e">
        <f t="shared" si="0"/>
        <v>#REF!</v>
      </c>
      <c r="BD14" s="188" t="e">
        <f t="shared" si="0"/>
        <v>#REF!</v>
      </c>
      <c r="BE14" s="188" t="e">
        <f t="shared" si="0"/>
        <v>#REF!</v>
      </c>
      <c r="BF14" s="188" t="e">
        <f t="shared" si="0"/>
        <v>#REF!</v>
      </c>
      <c r="BG14" s="188" t="e">
        <f t="shared" si="0"/>
        <v>#REF!</v>
      </c>
      <c r="BH14" s="188" t="e">
        <f t="shared" si="0"/>
        <v>#REF!</v>
      </c>
      <c r="BI14" s="188" t="e">
        <f t="shared" si="0"/>
        <v>#REF!</v>
      </c>
      <c r="BJ14" s="188" t="e">
        <f t="shared" si="0"/>
        <v>#REF!</v>
      </c>
      <c r="BK14" s="188" t="e">
        <f t="shared" si="0"/>
        <v>#REF!</v>
      </c>
      <c r="BL14" s="188" t="e">
        <f t="shared" si="0"/>
        <v>#REF!</v>
      </c>
      <c r="BM14" s="188" t="e">
        <f t="shared" si="0"/>
        <v>#REF!</v>
      </c>
      <c r="BN14" s="188" t="e">
        <f t="shared" si="0"/>
        <v>#REF!</v>
      </c>
      <c r="BO14" s="188" t="e">
        <f t="shared" si="0"/>
        <v>#REF!</v>
      </c>
      <c r="BP14" s="188" t="e">
        <f t="shared" si="0"/>
        <v>#REF!</v>
      </c>
      <c r="BQ14" s="188" t="e">
        <f t="shared" si="0"/>
        <v>#REF!</v>
      </c>
      <c r="BR14" s="188" t="e">
        <f t="shared" si="0"/>
        <v>#REF!</v>
      </c>
      <c r="BS14" s="188" t="e">
        <f t="shared" si="0"/>
        <v>#REF!</v>
      </c>
      <c r="BT14" s="188" t="e">
        <f t="shared" si="0"/>
        <v>#REF!</v>
      </c>
      <c r="BU14" s="188" t="e">
        <f t="shared" si="0"/>
        <v>#REF!</v>
      </c>
      <c r="BV14" s="188" t="e">
        <f t="shared" si="0"/>
        <v>#REF!</v>
      </c>
      <c r="BW14" s="188" t="e">
        <f t="shared" si="0"/>
        <v>#REF!</v>
      </c>
    </row>
    <row r="15" spans="1:75">
      <c r="A15" s="167">
        <v>10</v>
      </c>
      <c r="B15" s="187" t="e">
        <f>#REF!</f>
        <v>#REF!</v>
      </c>
      <c r="C15" s="187" t="e">
        <f>#REF!</f>
        <v>#REF!</v>
      </c>
      <c r="D15" s="187" t="e">
        <f>#REF!</f>
        <v>#REF!</v>
      </c>
      <c r="E15" s="187" t="e">
        <f>#REF!</f>
        <v>#REF!</v>
      </c>
      <c r="F15" s="187" t="e">
        <f>#REF!</f>
        <v>#REF!</v>
      </c>
      <c r="G15" s="187" t="e">
        <f>#REF!</f>
        <v>#REF!</v>
      </c>
      <c r="H15" s="187" t="e">
        <f>#REF!</f>
        <v>#REF!</v>
      </c>
      <c r="I15" s="187" t="e">
        <f>#REF!</f>
        <v>#REF!</v>
      </c>
      <c r="J15" s="187" t="e">
        <f>#REF!</f>
        <v>#REF!</v>
      </c>
      <c r="K15" s="187" t="e">
        <f>#REF!</f>
        <v>#REF!</v>
      </c>
      <c r="L15" s="187" t="e">
        <f>#REF!</f>
        <v>#REF!</v>
      </c>
      <c r="M15" s="187" t="e">
        <f>#REF!</f>
        <v>#REF!</v>
      </c>
      <c r="N15" s="187" t="e">
        <f>#REF!</f>
        <v>#REF!</v>
      </c>
      <c r="O15" s="187" t="e">
        <f>#REF!</f>
        <v>#REF!</v>
      </c>
      <c r="P15" s="187" t="e">
        <f>#REF!</f>
        <v>#REF!</v>
      </c>
      <c r="Q15" s="187" t="e">
        <f>#REF!</f>
        <v>#REF!</v>
      </c>
      <c r="R15" s="187" t="e">
        <f>#REF!</f>
        <v>#REF!</v>
      </c>
      <c r="S15" s="187" t="e">
        <f>#REF!</f>
        <v>#REF!</v>
      </c>
      <c r="T15" s="187" t="e">
        <f>#REF!</f>
        <v>#REF!</v>
      </c>
      <c r="U15" s="187" t="e">
        <f>#REF!</f>
        <v>#REF!</v>
      </c>
      <c r="V15" s="187" t="e">
        <f>#REF!</f>
        <v>#REF!</v>
      </c>
      <c r="W15" s="187" t="e">
        <f>#REF!</f>
        <v>#REF!</v>
      </c>
      <c r="X15" s="187" t="e">
        <f>#REF!</f>
        <v>#REF!</v>
      </c>
      <c r="Y15" s="187" t="e">
        <f>#REF!</f>
        <v>#REF!</v>
      </c>
      <c r="AA15" s="188" t="e">
        <f>#REF!</f>
        <v>#REF!</v>
      </c>
      <c r="AB15" s="188" t="e">
        <f>#REF!</f>
        <v>#REF!</v>
      </c>
      <c r="AC15" s="188" t="e">
        <f>#REF!</f>
        <v>#REF!</v>
      </c>
      <c r="AD15" s="188" t="e">
        <f>#REF!</f>
        <v>#REF!</v>
      </c>
      <c r="AE15" s="188" t="e">
        <f>#REF!</f>
        <v>#REF!</v>
      </c>
      <c r="AF15" s="188" t="e">
        <f>#REF!</f>
        <v>#REF!</v>
      </c>
      <c r="AG15" s="188" t="e">
        <f>#REF!</f>
        <v>#REF!</v>
      </c>
      <c r="AH15" s="188" t="e">
        <f>#REF!</f>
        <v>#REF!</v>
      </c>
      <c r="AI15" s="188" t="e">
        <f>#REF!</f>
        <v>#REF!</v>
      </c>
      <c r="AJ15" s="188" t="e">
        <f>#REF!</f>
        <v>#REF!</v>
      </c>
      <c r="AK15" s="188" t="e">
        <f>#REF!</f>
        <v>#REF!</v>
      </c>
      <c r="AL15" s="188" t="e">
        <f>#REF!</f>
        <v>#REF!</v>
      </c>
      <c r="AM15" s="188" t="e">
        <f>#REF!</f>
        <v>#REF!</v>
      </c>
      <c r="AN15" s="188" t="e">
        <f>#REF!</f>
        <v>#REF!</v>
      </c>
      <c r="AO15" s="188" t="e">
        <f>#REF!</f>
        <v>#REF!</v>
      </c>
      <c r="AP15" s="188" t="e">
        <f>#REF!</f>
        <v>#REF!</v>
      </c>
      <c r="AQ15" s="188" t="e">
        <f>#REF!</f>
        <v>#REF!</v>
      </c>
      <c r="AR15" s="188" t="e">
        <f>#REF!</f>
        <v>#REF!</v>
      </c>
      <c r="AS15" s="188" t="e">
        <f>#REF!</f>
        <v>#REF!</v>
      </c>
      <c r="AT15" s="188" t="e">
        <f>#REF!</f>
        <v>#REF!</v>
      </c>
      <c r="AU15" s="188" t="e">
        <f>#REF!</f>
        <v>#REF!</v>
      </c>
      <c r="AV15" s="188" t="e">
        <f>#REF!</f>
        <v>#REF!</v>
      </c>
      <c r="AW15" s="188" t="e">
        <f>#REF!</f>
        <v>#REF!</v>
      </c>
      <c r="AX15" s="188" t="e">
        <f>#REF!</f>
        <v>#REF!</v>
      </c>
      <c r="AZ15" s="188" t="e">
        <f t="shared" si="1"/>
        <v>#REF!</v>
      </c>
      <c r="BA15" s="188" t="e">
        <f t="shared" si="0"/>
        <v>#REF!</v>
      </c>
      <c r="BB15" s="188" t="e">
        <f t="shared" si="0"/>
        <v>#REF!</v>
      </c>
      <c r="BC15" s="188" t="e">
        <f t="shared" si="0"/>
        <v>#REF!</v>
      </c>
      <c r="BD15" s="188" t="e">
        <f t="shared" si="0"/>
        <v>#REF!</v>
      </c>
      <c r="BE15" s="188" t="e">
        <f t="shared" si="0"/>
        <v>#REF!</v>
      </c>
      <c r="BF15" s="188" t="e">
        <f t="shared" si="0"/>
        <v>#REF!</v>
      </c>
      <c r="BG15" s="188" t="e">
        <f t="shared" si="0"/>
        <v>#REF!</v>
      </c>
      <c r="BH15" s="188" t="e">
        <f t="shared" si="0"/>
        <v>#REF!</v>
      </c>
      <c r="BI15" s="188" t="e">
        <f t="shared" si="0"/>
        <v>#REF!</v>
      </c>
      <c r="BJ15" s="188" t="e">
        <f t="shared" si="0"/>
        <v>#REF!</v>
      </c>
      <c r="BK15" s="188" t="e">
        <f t="shared" si="0"/>
        <v>#REF!</v>
      </c>
      <c r="BL15" s="188" t="e">
        <f t="shared" si="0"/>
        <v>#REF!</v>
      </c>
      <c r="BM15" s="188" t="e">
        <f t="shared" si="0"/>
        <v>#REF!</v>
      </c>
      <c r="BN15" s="188" t="e">
        <f t="shared" si="0"/>
        <v>#REF!</v>
      </c>
      <c r="BO15" s="188" t="e">
        <f t="shared" si="0"/>
        <v>#REF!</v>
      </c>
      <c r="BP15" s="188" t="e">
        <f t="shared" si="0"/>
        <v>#REF!</v>
      </c>
      <c r="BQ15" s="188" t="e">
        <f t="shared" si="0"/>
        <v>#REF!</v>
      </c>
      <c r="BR15" s="188" t="e">
        <f t="shared" si="0"/>
        <v>#REF!</v>
      </c>
      <c r="BS15" s="188" t="e">
        <f t="shared" si="0"/>
        <v>#REF!</v>
      </c>
      <c r="BT15" s="188" t="e">
        <f t="shared" si="0"/>
        <v>#REF!</v>
      </c>
      <c r="BU15" s="188" t="e">
        <f t="shared" si="0"/>
        <v>#REF!</v>
      </c>
      <c r="BV15" s="188" t="e">
        <f t="shared" si="0"/>
        <v>#REF!</v>
      </c>
      <c r="BW15" s="188" t="e">
        <f t="shared" si="0"/>
        <v>#REF!</v>
      </c>
    </row>
    <row r="16" spans="1:75">
      <c r="A16" s="167">
        <v>11</v>
      </c>
      <c r="B16" s="187" t="e">
        <f>#REF!</f>
        <v>#REF!</v>
      </c>
      <c r="C16" s="187" t="e">
        <f>#REF!</f>
        <v>#REF!</v>
      </c>
      <c r="D16" s="187" t="e">
        <f>#REF!</f>
        <v>#REF!</v>
      </c>
      <c r="E16" s="187" t="e">
        <f>#REF!</f>
        <v>#REF!</v>
      </c>
      <c r="F16" s="187" t="e">
        <f>#REF!</f>
        <v>#REF!</v>
      </c>
      <c r="G16" s="187" t="e">
        <f>#REF!</f>
        <v>#REF!</v>
      </c>
      <c r="H16" s="187" t="e">
        <f>#REF!</f>
        <v>#REF!</v>
      </c>
      <c r="I16" s="187" t="e">
        <f>#REF!</f>
        <v>#REF!</v>
      </c>
      <c r="J16" s="187" t="e">
        <f>#REF!</f>
        <v>#REF!</v>
      </c>
      <c r="K16" s="187" t="e">
        <f>#REF!</f>
        <v>#REF!</v>
      </c>
      <c r="L16" s="187" t="e">
        <f>#REF!</f>
        <v>#REF!</v>
      </c>
      <c r="M16" s="187" t="e">
        <f>#REF!</f>
        <v>#REF!</v>
      </c>
      <c r="N16" s="187" t="e">
        <f>#REF!</f>
        <v>#REF!</v>
      </c>
      <c r="O16" s="187" t="e">
        <f>#REF!</f>
        <v>#REF!</v>
      </c>
      <c r="P16" s="187" t="e">
        <f>#REF!</f>
        <v>#REF!</v>
      </c>
      <c r="Q16" s="187" t="e">
        <f>#REF!</f>
        <v>#REF!</v>
      </c>
      <c r="R16" s="187" t="e">
        <f>#REF!</f>
        <v>#REF!</v>
      </c>
      <c r="S16" s="187" t="e">
        <f>#REF!</f>
        <v>#REF!</v>
      </c>
      <c r="T16" s="187" t="e">
        <f>#REF!</f>
        <v>#REF!</v>
      </c>
      <c r="U16" s="187" t="e">
        <f>#REF!</f>
        <v>#REF!</v>
      </c>
      <c r="V16" s="187" t="e">
        <f>#REF!</f>
        <v>#REF!</v>
      </c>
      <c r="W16" s="187" t="e">
        <f>#REF!</f>
        <v>#REF!</v>
      </c>
      <c r="X16" s="187" t="e">
        <f>#REF!</f>
        <v>#REF!</v>
      </c>
      <c r="Y16" s="187" t="e">
        <f>#REF!</f>
        <v>#REF!</v>
      </c>
      <c r="AA16" s="188" t="e">
        <f>#REF!</f>
        <v>#REF!</v>
      </c>
      <c r="AB16" s="188" t="e">
        <f>#REF!</f>
        <v>#REF!</v>
      </c>
      <c r="AC16" s="188" t="e">
        <f>#REF!</f>
        <v>#REF!</v>
      </c>
      <c r="AD16" s="188" t="e">
        <f>#REF!</f>
        <v>#REF!</v>
      </c>
      <c r="AE16" s="188" t="e">
        <f>#REF!</f>
        <v>#REF!</v>
      </c>
      <c r="AF16" s="188" t="e">
        <f>#REF!</f>
        <v>#REF!</v>
      </c>
      <c r="AG16" s="188" t="e">
        <f>#REF!</f>
        <v>#REF!</v>
      </c>
      <c r="AH16" s="188" t="e">
        <f>#REF!</f>
        <v>#REF!</v>
      </c>
      <c r="AI16" s="188" t="e">
        <f>#REF!</f>
        <v>#REF!</v>
      </c>
      <c r="AJ16" s="188" t="e">
        <f>#REF!</f>
        <v>#REF!</v>
      </c>
      <c r="AK16" s="188" t="e">
        <f>#REF!</f>
        <v>#REF!</v>
      </c>
      <c r="AL16" s="188" t="e">
        <f>#REF!</f>
        <v>#REF!</v>
      </c>
      <c r="AM16" s="188" t="e">
        <f>#REF!</f>
        <v>#REF!</v>
      </c>
      <c r="AN16" s="188" t="e">
        <f>#REF!</f>
        <v>#REF!</v>
      </c>
      <c r="AO16" s="188" t="e">
        <f>#REF!</f>
        <v>#REF!</v>
      </c>
      <c r="AP16" s="188" t="e">
        <f>#REF!</f>
        <v>#REF!</v>
      </c>
      <c r="AQ16" s="188" t="e">
        <f>#REF!</f>
        <v>#REF!</v>
      </c>
      <c r="AR16" s="188" t="e">
        <f>#REF!</f>
        <v>#REF!</v>
      </c>
      <c r="AS16" s="188" t="e">
        <f>#REF!</f>
        <v>#REF!</v>
      </c>
      <c r="AT16" s="188" t="e">
        <f>#REF!</f>
        <v>#REF!</v>
      </c>
      <c r="AU16" s="188" t="e">
        <f>#REF!</f>
        <v>#REF!</v>
      </c>
      <c r="AV16" s="188" t="e">
        <f>#REF!</f>
        <v>#REF!</v>
      </c>
      <c r="AW16" s="188" t="e">
        <f>#REF!</f>
        <v>#REF!</v>
      </c>
      <c r="AX16" s="188" t="e">
        <f>#REF!</f>
        <v>#REF!</v>
      </c>
      <c r="AZ16" s="188" t="e">
        <f t="shared" si="1"/>
        <v>#REF!</v>
      </c>
      <c r="BA16" s="188" t="e">
        <f t="shared" si="0"/>
        <v>#REF!</v>
      </c>
      <c r="BB16" s="188" t="e">
        <f t="shared" si="0"/>
        <v>#REF!</v>
      </c>
      <c r="BC16" s="188" t="e">
        <f t="shared" si="0"/>
        <v>#REF!</v>
      </c>
      <c r="BD16" s="188" t="e">
        <f t="shared" si="0"/>
        <v>#REF!</v>
      </c>
      <c r="BE16" s="188" t="e">
        <f t="shared" si="0"/>
        <v>#REF!</v>
      </c>
      <c r="BF16" s="188" t="e">
        <f t="shared" si="0"/>
        <v>#REF!</v>
      </c>
      <c r="BG16" s="188" t="e">
        <f t="shared" si="0"/>
        <v>#REF!</v>
      </c>
      <c r="BH16" s="188" t="e">
        <f t="shared" si="0"/>
        <v>#REF!</v>
      </c>
      <c r="BI16" s="188" t="e">
        <f t="shared" si="0"/>
        <v>#REF!</v>
      </c>
      <c r="BJ16" s="188" t="e">
        <f t="shared" si="0"/>
        <v>#REF!</v>
      </c>
      <c r="BK16" s="188" t="e">
        <f t="shared" si="0"/>
        <v>#REF!</v>
      </c>
      <c r="BL16" s="188" t="e">
        <f t="shared" si="0"/>
        <v>#REF!</v>
      </c>
      <c r="BM16" s="188" t="e">
        <f t="shared" si="0"/>
        <v>#REF!</v>
      </c>
      <c r="BN16" s="188" t="e">
        <f t="shared" si="0"/>
        <v>#REF!</v>
      </c>
      <c r="BO16" s="188" t="e">
        <f t="shared" si="0"/>
        <v>#REF!</v>
      </c>
      <c r="BP16" s="188" t="e">
        <f t="shared" si="0"/>
        <v>#REF!</v>
      </c>
      <c r="BQ16" s="188" t="e">
        <f t="shared" si="0"/>
        <v>#REF!</v>
      </c>
      <c r="BR16" s="188" t="e">
        <f t="shared" si="0"/>
        <v>#REF!</v>
      </c>
      <c r="BS16" s="188" t="e">
        <f t="shared" si="0"/>
        <v>#REF!</v>
      </c>
      <c r="BT16" s="188" t="e">
        <f t="shared" si="0"/>
        <v>#REF!</v>
      </c>
      <c r="BU16" s="188" t="e">
        <f t="shared" si="0"/>
        <v>#REF!</v>
      </c>
      <c r="BV16" s="188" t="e">
        <f t="shared" si="0"/>
        <v>#REF!</v>
      </c>
      <c r="BW16" s="188" t="e">
        <f t="shared" si="0"/>
        <v>#REF!</v>
      </c>
    </row>
    <row r="17" spans="1:75">
      <c r="A17" s="167">
        <v>12</v>
      </c>
      <c r="B17" s="187" t="e">
        <f>#REF!</f>
        <v>#REF!</v>
      </c>
      <c r="C17" s="187" t="e">
        <f>#REF!</f>
        <v>#REF!</v>
      </c>
      <c r="D17" s="187" t="e">
        <f>#REF!</f>
        <v>#REF!</v>
      </c>
      <c r="E17" s="187" t="e">
        <f>#REF!</f>
        <v>#REF!</v>
      </c>
      <c r="F17" s="187" t="e">
        <f>#REF!</f>
        <v>#REF!</v>
      </c>
      <c r="G17" s="187" t="e">
        <f>#REF!</f>
        <v>#REF!</v>
      </c>
      <c r="H17" s="187" t="e">
        <f>#REF!</f>
        <v>#REF!</v>
      </c>
      <c r="I17" s="187" t="e">
        <f>#REF!</f>
        <v>#REF!</v>
      </c>
      <c r="J17" s="187" t="e">
        <f>#REF!</f>
        <v>#REF!</v>
      </c>
      <c r="K17" s="187" t="e">
        <f>#REF!</f>
        <v>#REF!</v>
      </c>
      <c r="L17" s="187" t="e">
        <f>#REF!</f>
        <v>#REF!</v>
      </c>
      <c r="M17" s="187" t="e">
        <f>#REF!</f>
        <v>#REF!</v>
      </c>
      <c r="N17" s="187" t="e">
        <f>#REF!</f>
        <v>#REF!</v>
      </c>
      <c r="O17" s="187" t="e">
        <f>#REF!</f>
        <v>#REF!</v>
      </c>
      <c r="P17" s="187" t="e">
        <f>#REF!</f>
        <v>#REF!</v>
      </c>
      <c r="Q17" s="187" t="e">
        <f>#REF!</f>
        <v>#REF!</v>
      </c>
      <c r="R17" s="187" t="e">
        <f>#REF!</f>
        <v>#REF!</v>
      </c>
      <c r="S17" s="187" t="e">
        <f>#REF!</f>
        <v>#REF!</v>
      </c>
      <c r="T17" s="187" t="e">
        <f>#REF!</f>
        <v>#REF!</v>
      </c>
      <c r="U17" s="187" t="e">
        <f>#REF!</f>
        <v>#REF!</v>
      </c>
      <c r="V17" s="187" t="e">
        <f>#REF!</f>
        <v>#REF!</v>
      </c>
      <c r="W17" s="187" t="e">
        <f>#REF!</f>
        <v>#REF!</v>
      </c>
      <c r="X17" s="187" t="e">
        <f>#REF!</f>
        <v>#REF!</v>
      </c>
      <c r="Y17" s="187" t="e">
        <f>#REF!</f>
        <v>#REF!</v>
      </c>
      <c r="AA17" s="188" t="e">
        <f>#REF!</f>
        <v>#REF!</v>
      </c>
      <c r="AB17" s="188" t="e">
        <f>#REF!</f>
        <v>#REF!</v>
      </c>
      <c r="AC17" s="188" t="e">
        <f>#REF!</f>
        <v>#REF!</v>
      </c>
      <c r="AD17" s="188" t="e">
        <f>#REF!</f>
        <v>#REF!</v>
      </c>
      <c r="AE17" s="188" t="e">
        <f>#REF!</f>
        <v>#REF!</v>
      </c>
      <c r="AF17" s="188" t="e">
        <f>#REF!</f>
        <v>#REF!</v>
      </c>
      <c r="AG17" s="188" t="e">
        <f>#REF!</f>
        <v>#REF!</v>
      </c>
      <c r="AH17" s="188" t="e">
        <f>#REF!</f>
        <v>#REF!</v>
      </c>
      <c r="AI17" s="188" t="e">
        <f>#REF!</f>
        <v>#REF!</v>
      </c>
      <c r="AJ17" s="188" t="e">
        <f>#REF!</f>
        <v>#REF!</v>
      </c>
      <c r="AK17" s="188" t="e">
        <f>#REF!</f>
        <v>#REF!</v>
      </c>
      <c r="AL17" s="188" t="e">
        <f>#REF!</f>
        <v>#REF!</v>
      </c>
      <c r="AM17" s="188" t="e">
        <f>#REF!</f>
        <v>#REF!</v>
      </c>
      <c r="AN17" s="188" t="e">
        <f>#REF!</f>
        <v>#REF!</v>
      </c>
      <c r="AO17" s="188" t="e">
        <f>#REF!</f>
        <v>#REF!</v>
      </c>
      <c r="AP17" s="188" t="e">
        <f>#REF!</f>
        <v>#REF!</v>
      </c>
      <c r="AQ17" s="188" t="e">
        <f>#REF!</f>
        <v>#REF!</v>
      </c>
      <c r="AR17" s="188" t="e">
        <f>#REF!</f>
        <v>#REF!</v>
      </c>
      <c r="AS17" s="188" t="e">
        <f>#REF!</f>
        <v>#REF!</v>
      </c>
      <c r="AT17" s="188" t="e">
        <f>#REF!</f>
        <v>#REF!</v>
      </c>
      <c r="AU17" s="188" t="e">
        <f>#REF!</f>
        <v>#REF!</v>
      </c>
      <c r="AV17" s="188" t="e">
        <f>#REF!</f>
        <v>#REF!</v>
      </c>
      <c r="AW17" s="188" t="e">
        <f>#REF!</f>
        <v>#REF!</v>
      </c>
      <c r="AX17" s="188" t="e">
        <f>#REF!</f>
        <v>#REF!</v>
      </c>
      <c r="AZ17" s="188" t="e">
        <f t="shared" si="1"/>
        <v>#REF!</v>
      </c>
      <c r="BA17" s="188" t="e">
        <f t="shared" si="0"/>
        <v>#REF!</v>
      </c>
      <c r="BB17" s="188" t="e">
        <f t="shared" si="0"/>
        <v>#REF!</v>
      </c>
      <c r="BC17" s="188" t="e">
        <f t="shared" ref="BC17:BC36" si="2">E17-AD17</f>
        <v>#REF!</v>
      </c>
      <c r="BD17" s="188" t="e">
        <f t="shared" ref="BD17:BD36" si="3">F17-AE17</f>
        <v>#REF!</v>
      </c>
      <c r="BE17" s="188" t="e">
        <f t="shared" ref="BE17:BE36" si="4">G17-AF17</f>
        <v>#REF!</v>
      </c>
      <c r="BF17" s="188" t="e">
        <f t="shared" ref="BF17:BF36" si="5">H17-AG17</f>
        <v>#REF!</v>
      </c>
      <c r="BG17" s="188" t="e">
        <f t="shared" ref="BG17:BG36" si="6">I17-AH17</f>
        <v>#REF!</v>
      </c>
      <c r="BH17" s="188" t="e">
        <f t="shared" ref="BH17:BH36" si="7">J17-AI17</f>
        <v>#REF!</v>
      </c>
      <c r="BI17" s="188" t="e">
        <f t="shared" ref="BI17:BI36" si="8">K17-AJ17</f>
        <v>#REF!</v>
      </c>
      <c r="BJ17" s="188" t="e">
        <f t="shared" ref="BJ17:BJ36" si="9">L17-AK17</f>
        <v>#REF!</v>
      </c>
      <c r="BK17" s="188" t="e">
        <f t="shared" ref="BK17:BK36" si="10">M17-AL17</f>
        <v>#REF!</v>
      </c>
      <c r="BL17" s="188" t="e">
        <f t="shared" ref="BL17:BL36" si="11">N17-AM17</f>
        <v>#REF!</v>
      </c>
      <c r="BM17" s="188" t="e">
        <f t="shared" ref="BM17:BM36" si="12">O17-AN17</f>
        <v>#REF!</v>
      </c>
      <c r="BN17" s="188" t="e">
        <f t="shared" ref="BN17:BN36" si="13">P17-AO17</f>
        <v>#REF!</v>
      </c>
      <c r="BO17" s="188" t="e">
        <f t="shared" ref="BO17:BO36" si="14">Q17-AP17</f>
        <v>#REF!</v>
      </c>
      <c r="BP17" s="188" t="e">
        <f t="shared" ref="BP17:BP36" si="15">R17-AQ17</f>
        <v>#REF!</v>
      </c>
      <c r="BQ17" s="188" t="e">
        <f t="shared" ref="BQ17:BQ36" si="16">S17-AR17</f>
        <v>#REF!</v>
      </c>
      <c r="BR17" s="188" t="e">
        <f t="shared" ref="BR17:BR36" si="17">T17-AS17</f>
        <v>#REF!</v>
      </c>
      <c r="BS17" s="188" t="e">
        <f t="shared" ref="BS17:BS36" si="18">U17-AT17</f>
        <v>#REF!</v>
      </c>
      <c r="BT17" s="188" t="e">
        <f t="shared" ref="BT17:BT36" si="19">V17-AU17</f>
        <v>#REF!</v>
      </c>
      <c r="BU17" s="188" t="e">
        <f t="shared" ref="BU17:BU36" si="20">W17-AV17</f>
        <v>#REF!</v>
      </c>
      <c r="BV17" s="188" t="e">
        <f t="shared" ref="BV17:BV36" si="21">X17-AW17</f>
        <v>#REF!</v>
      </c>
      <c r="BW17" s="188" t="e">
        <f t="shared" ref="BW17:BW36" si="22">Y17-AX17</f>
        <v>#REF!</v>
      </c>
    </row>
    <row r="18" spans="1:75">
      <c r="A18" s="167">
        <v>13</v>
      </c>
      <c r="B18" s="187" t="e">
        <f>#REF!</f>
        <v>#REF!</v>
      </c>
      <c r="C18" s="187" t="e">
        <f>#REF!</f>
        <v>#REF!</v>
      </c>
      <c r="D18" s="187" t="e">
        <f>#REF!</f>
        <v>#REF!</v>
      </c>
      <c r="E18" s="187" t="e">
        <f>#REF!</f>
        <v>#REF!</v>
      </c>
      <c r="F18" s="187" t="e">
        <f>#REF!</f>
        <v>#REF!</v>
      </c>
      <c r="G18" s="187" t="e">
        <f>#REF!</f>
        <v>#REF!</v>
      </c>
      <c r="H18" s="187" t="e">
        <f>#REF!</f>
        <v>#REF!</v>
      </c>
      <c r="I18" s="187" t="e">
        <f>#REF!</f>
        <v>#REF!</v>
      </c>
      <c r="J18" s="187" t="e">
        <f>#REF!</f>
        <v>#REF!</v>
      </c>
      <c r="K18" s="187" t="e">
        <f>#REF!</f>
        <v>#REF!</v>
      </c>
      <c r="L18" s="187" t="e">
        <f>#REF!</f>
        <v>#REF!</v>
      </c>
      <c r="M18" s="187" t="e">
        <f>#REF!</f>
        <v>#REF!</v>
      </c>
      <c r="N18" s="187" t="e">
        <f>#REF!</f>
        <v>#REF!</v>
      </c>
      <c r="O18" s="187" t="e">
        <f>#REF!</f>
        <v>#REF!</v>
      </c>
      <c r="P18" s="187" t="e">
        <f>#REF!</f>
        <v>#REF!</v>
      </c>
      <c r="Q18" s="187" t="e">
        <f>#REF!</f>
        <v>#REF!</v>
      </c>
      <c r="R18" s="187" t="e">
        <f>#REF!</f>
        <v>#REF!</v>
      </c>
      <c r="S18" s="187" t="e">
        <f>#REF!</f>
        <v>#REF!</v>
      </c>
      <c r="T18" s="187" t="e">
        <f>#REF!</f>
        <v>#REF!</v>
      </c>
      <c r="U18" s="187" t="e">
        <f>#REF!</f>
        <v>#REF!</v>
      </c>
      <c r="V18" s="187" t="e">
        <f>#REF!</f>
        <v>#REF!</v>
      </c>
      <c r="W18" s="187" t="e">
        <f>#REF!</f>
        <v>#REF!</v>
      </c>
      <c r="X18" s="187" t="e">
        <f>#REF!</f>
        <v>#REF!</v>
      </c>
      <c r="Y18" s="187" t="e">
        <f>#REF!</f>
        <v>#REF!</v>
      </c>
      <c r="AA18" s="188" t="e">
        <f>#REF!</f>
        <v>#REF!</v>
      </c>
      <c r="AB18" s="188" t="e">
        <f>#REF!</f>
        <v>#REF!</v>
      </c>
      <c r="AC18" s="188" t="e">
        <f>#REF!</f>
        <v>#REF!</v>
      </c>
      <c r="AD18" s="188" t="e">
        <f>#REF!</f>
        <v>#REF!</v>
      </c>
      <c r="AE18" s="188" t="e">
        <f>#REF!</f>
        <v>#REF!</v>
      </c>
      <c r="AF18" s="188" t="e">
        <f>#REF!</f>
        <v>#REF!</v>
      </c>
      <c r="AG18" s="188" t="e">
        <f>#REF!</f>
        <v>#REF!</v>
      </c>
      <c r="AH18" s="188" t="e">
        <f>#REF!</f>
        <v>#REF!</v>
      </c>
      <c r="AI18" s="188" t="e">
        <f>#REF!</f>
        <v>#REF!</v>
      </c>
      <c r="AJ18" s="188" t="e">
        <f>#REF!</f>
        <v>#REF!</v>
      </c>
      <c r="AK18" s="188" t="e">
        <f>#REF!</f>
        <v>#REF!</v>
      </c>
      <c r="AL18" s="188" t="e">
        <f>#REF!</f>
        <v>#REF!</v>
      </c>
      <c r="AM18" s="188" t="e">
        <f>#REF!</f>
        <v>#REF!</v>
      </c>
      <c r="AN18" s="188" t="e">
        <f>#REF!</f>
        <v>#REF!</v>
      </c>
      <c r="AO18" s="188" t="e">
        <f>#REF!</f>
        <v>#REF!</v>
      </c>
      <c r="AP18" s="188" t="e">
        <f>#REF!</f>
        <v>#REF!</v>
      </c>
      <c r="AQ18" s="188" t="e">
        <f>#REF!</f>
        <v>#REF!</v>
      </c>
      <c r="AR18" s="188" t="e">
        <f>#REF!</f>
        <v>#REF!</v>
      </c>
      <c r="AS18" s="188" t="e">
        <f>#REF!</f>
        <v>#REF!</v>
      </c>
      <c r="AT18" s="188" t="e">
        <f>#REF!</f>
        <v>#REF!</v>
      </c>
      <c r="AU18" s="188" t="e">
        <f>#REF!</f>
        <v>#REF!</v>
      </c>
      <c r="AV18" s="188" t="e">
        <f>#REF!</f>
        <v>#REF!</v>
      </c>
      <c r="AW18" s="188" t="e">
        <f>#REF!</f>
        <v>#REF!</v>
      </c>
      <c r="AX18" s="188" t="e">
        <f>#REF!</f>
        <v>#REF!</v>
      </c>
      <c r="AZ18" s="188" t="e">
        <f t="shared" si="1"/>
        <v>#REF!</v>
      </c>
      <c r="BA18" s="188" t="e">
        <f t="shared" ref="BA18:BA36" si="23">C18-AB18</f>
        <v>#REF!</v>
      </c>
      <c r="BB18" s="188" t="e">
        <f t="shared" ref="BB18:BB36" si="24">D18-AC18</f>
        <v>#REF!</v>
      </c>
      <c r="BC18" s="188" t="e">
        <f t="shared" si="2"/>
        <v>#REF!</v>
      </c>
      <c r="BD18" s="188" t="e">
        <f t="shared" si="3"/>
        <v>#REF!</v>
      </c>
      <c r="BE18" s="188" t="e">
        <f t="shared" si="4"/>
        <v>#REF!</v>
      </c>
      <c r="BF18" s="188" t="e">
        <f t="shared" si="5"/>
        <v>#REF!</v>
      </c>
      <c r="BG18" s="188" t="e">
        <f t="shared" si="6"/>
        <v>#REF!</v>
      </c>
      <c r="BH18" s="188" t="e">
        <f t="shared" si="7"/>
        <v>#REF!</v>
      </c>
      <c r="BI18" s="188" t="e">
        <f t="shared" si="8"/>
        <v>#REF!</v>
      </c>
      <c r="BJ18" s="188" t="e">
        <f t="shared" si="9"/>
        <v>#REF!</v>
      </c>
      <c r="BK18" s="188" t="e">
        <f t="shared" si="10"/>
        <v>#REF!</v>
      </c>
      <c r="BL18" s="188" t="e">
        <f t="shared" si="11"/>
        <v>#REF!</v>
      </c>
      <c r="BM18" s="188" t="e">
        <f t="shared" si="12"/>
        <v>#REF!</v>
      </c>
      <c r="BN18" s="188" t="e">
        <f t="shared" si="13"/>
        <v>#REF!</v>
      </c>
      <c r="BO18" s="188" t="e">
        <f t="shared" si="14"/>
        <v>#REF!</v>
      </c>
      <c r="BP18" s="188" t="e">
        <f t="shared" si="15"/>
        <v>#REF!</v>
      </c>
      <c r="BQ18" s="188" t="e">
        <f t="shared" si="16"/>
        <v>#REF!</v>
      </c>
      <c r="BR18" s="188" t="e">
        <f t="shared" si="17"/>
        <v>#REF!</v>
      </c>
      <c r="BS18" s="188" t="e">
        <f t="shared" si="18"/>
        <v>#REF!</v>
      </c>
      <c r="BT18" s="188" t="e">
        <f t="shared" si="19"/>
        <v>#REF!</v>
      </c>
      <c r="BU18" s="188" t="e">
        <f t="shared" si="20"/>
        <v>#REF!</v>
      </c>
      <c r="BV18" s="188" t="e">
        <f t="shared" si="21"/>
        <v>#REF!</v>
      </c>
      <c r="BW18" s="188" t="e">
        <f t="shared" si="22"/>
        <v>#REF!</v>
      </c>
    </row>
    <row r="19" spans="1:75">
      <c r="A19" s="167">
        <v>14</v>
      </c>
      <c r="B19" s="187" t="e">
        <f>#REF!</f>
        <v>#REF!</v>
      </c>
      <c r="C19" s="187" t="e">
        <f>#REF!</f>
        <v>#REF!</v>
      </c>
      <c r="D19" s="187" t="e">
        <f>#REF!</f>
        <v>#REF!</v>
      </c>
      <c r="E19" s="187" t="e">
        <f>#REF!</f>
        <v>#REF!</v>
      </c>
      <c r="F19" s="187" t="e">
        <f>#REF!</f>
        <v>#REF!</v>
      </c>
      <c r="G19" s="187" t="e">
        <f>#REF!</f>
        <v>#REF!</v>
      </c>
      <c r="H19" s="187" t="e">
        <f>#REF!</f>
        <v>#REF!</v>
      </c>
      <c r="I19" s="187" t="e">
        <f>#REF!</f>
        <v>#REF!</v>
      </c>
      <c r="J19" s="187" t="e">
        <f>#REF!</f>
        <v>#REF!</v>
      </c>
      <c r="K19" s="187" t="e">
        <f>#REF!</f>
        <v>#REF!</v>
      </c>
      <c r="L19" s="187" t="e">
        <f>#REF!</f>
        <v>#REF!</v>
      </c>
      <c r="M19" s="187" t="e">
        <f>#REF!</f>
        <v>#REF!</v>
      </c>
      <c r="N19" s="187" t="e">
        <f>#REF!</f>
        <v>#REF!</v>
      </c>
      <c r="O19" s="187" t="e">
        <f>#REF!</f>
        <v>#REF!</v>
      </c>
      <c r="P19" s="187" t="e">
        <f>#REF!</f>
        <v>#REF!</v>
      </c>
      <c r="Q19" s="187" t="e">
        <f>#REF!</f>
        <v>#REF!</v>
      </c>
      <c r="R19" s="187" t="e">
        <f>#REF!</f>
        <v>#REF!</v>
      </c>
      <c r="S19" s="187" t="e">
        <f>#REF!</f>
        <v>#REF!</v>
      </c>
      <c r="T19" s="187" t="e">
        <f>#REF!</f>
        <v>#REF!</v>
      </c>
      <c r="U19" s="187" t="e">
        <f>#REF!</f>
        <v>#REF!</v>
      </c>
      <c r="V19" s="187" t="e">
        <f>#REF!</f>
        <v>#REF!</v>
      </c>
      <c r="W19" s="187" t="e">
        <f>#REF!</f>
        <v>#REF!</v>
      </c>
      <c r="X19" s="187" t="e">
        <f>#REF!</f>
        <v>#REF!</v>
      </c>
      <c r="Y19" s="187" t="e">
        <f>#REF!</f>
        <v>#REF!</v>
      </c>
      <c r="AA19" s="188" t="e">
        <f>#REF!</f>
        <v>#REF!</v>
      </c>
      <c r="AB19" s="188" t="e">
        <f>#REF!</f>
        <v>#REF!</v>
      </c>
      <c r="AC19" s="188" t="e">
        <f>#REF!</f>
        <v>#REF!</v>
      </c>
      <c r="AD19" s="188" t="e">
        <f>#REF!</f>
        <v>#REF!</v>
      </c>
      <c r="AE19" s="188" t="e">
        <f>#REF!</f>
        <v>#REF!</v>
      </c>
      <c r="AF19" s="188" t="e">
        <f>#REF!</f>
        <v>#REF!</v>
      </c>
      <c r="AG19" s="188" t="e">
        <f>#REF!</f>
        <v>#REF!</v>
      </c>
      <c r="AH19" s="188" t="e">
        <f>#REF!</f>
        <v>#REF!</v>
      </c>
      <c r="AI19" s="188" t="e">
        <f>#REF!</f>
        <v>#REF!</v>
      </c>
      <c r="AJ19" s="188" t="e">
        <f>#REF!</f>
        <v>#REF!</v>
      </c>
      <c r="AK19" s="188" t="e">
        <f>#REF!</f>
        <v>#REF!</v>
      </c>
      <c r="AL19" s="188" t="e">
        <f>#REF!</f>
        <v>#REF!</v>
      </c>
      <c r="AM19" s="188" t="e">
        <f>#REF!</f>
        <v>#REF!</v>
      </c>
      <c r="AN19" s="188" t="e">
        <f>#REF!</f>
        <v>#REF!</v>
      </c>
      <c r="AO19" s="188" t="e">
        <f>#REF!</f>
        <v>#REF!</v>
      </c>
      <c r="AP19" s="188" t="e">
        <f>#REF!</f>
        <v>#REF!</v>
      </c>
      <c r="AQ19" s="188" t="e">
        <f>#REF!</f>
        <v>#REF!</v>
      </c>
      <c r="AR19" s="188" t="e">
        <f>#REF!</f>
        <v>#REF!</v>
      </c>
      <c r="AS19" s="188" t="e">
        <f>#REF!</f>
        <v>#REF!</v>
      </c>
      <c r="AT19" s="188" t="e">
        <f>#REF!</f>
        <v>#REF!</v>
      </c>
      <c r="AU19" s="188" t="e">
        <f>#REF!</f>
        <v>#REF!</v>
      </c>
      <c r="AV19" s="188" t="e">
        <f>#REF!</f>
        <v>#REF!</v>
      </c>
      <c r="AW19" s="188" t="e">
        <f>#REF!</f>
        <v>#REF!</v>
      </c>
      <c r="AX19" s="188" t="e">
        <f>#REF!</f>
        <v>#REF!</v>
      </c>
      <c r="AZ19" s="188" t="e">
        <f t="shared" si="1"/>
        <v>#REF!</v>
      </c>
      <c r="BA19" s="188" t="e">
        <f t="shared" si="23"/>
        <v>#REF!</v>
      </c>
      <c r="BB19" s="188" t="e">
        <f t="shared" si="24"/>
        <v>#REF!</v>
      </c>
      <c r="BC19" s="188" t="e">
        <f t="shared" si="2"/>
        <v>#REF!</v>
      </c>
      <c r="BD19" s="188" t="e">
        <f t="shared" si="3"/>
        <v>#REF!</v>
      </c>
      <c r="BE19" s="188" t="e">
        <f t="shared" si="4"/>
        <v>#REF!</v>
      </c>
      <c r="BF19" s="188" t="e">
        <f t="shared" si="5"/>
        <v>#REF!</v>
      </c>
      <c r="BG19" s="188" t="e">
        <f t="shared" si="6"/>
        <v>#REF!</v>
      </c>
      <c r="BH19" s="188" t="e">
        <f t="shared" si="7"/>
        <v>#REF!</v>
      </c>
      <c r="BI19" s="188" t="e">
        <f t="shared" si="8"/>
        <v>#REF!</v>
      </c>
      <c r="BJ19" s="188" t="e">
        <f t="shared" si="9"/>
        <v>#REF!</v>
      </c>
      <c r="BK19" s="188" t="e">
        <f t="shared" si="10"/>
        <v>#REF!</v>
      </c>
      <c r="BL19" s="188" t="e">
        <f t="shared" si="11"/>
        <v>#REF!</v>
      </c>
      <c r="BM19" s="188" t="e">
        <f t="shared" si="12"/>
        <v>#REF!</v>
      </c>
      <c r="BN19" s="188" t="e">
        <f t="shared" si="13"/>
        <v>#REF!</v>
      </c>
      <c r="BO19" s="188" t="e">
        <f t="shared" si="14"/>
        <v>#REF!</v>
      </c>
      <c r="BP19" s="188" t="e">
        <f t="shared" si="15"/>
        <v>#REF!</v>
      </c>
      <c r="BQ19" s="188" t="e">
        <f t="shared" si="16"/>
        <v>#REF!</v>
      </c>
      <c r="BR19" s="188" t="e">
        <f t="shared" si="17"/>
        <v>#REF!</v>
      </c>
      <c r="BS19" s="188" t="e">
        <f t="shared" si="18"/>
        <v>#REF!</v>
      </c>
      <c r="BT19" s="188" t="e">
        <f t="shared" si="19"/>
        <v>#REF!</v>
      </c>
      <c r="BU19" s="188" t="e">
        <f t="shared" si="20"/>
        <v>#REF!</v>
      </c>
      <c r="BV19" s="188" t="e">
        <f t="shared" si="21"/>
        <v>#REF!</v>
      </c>
      <c r="BW19" s="188" t="e">
        <f t="shared" si="22"/>
        <v>#REF!</v>
      </c>
    </row>
    <row r="20" spans="1:75">
      <c r="A20" s="167">
        <v>15</v>
      </c>
      <c r="B20" s="187" t="e">
        <f>#REF!</f>
        <v>#REF!</v>
      </c>
      <c r="C20" s="187" t="e">
        <f>#REF!</f>
        <v>#REF!</v>
      </c>
      <c r="D20" s="187" t="e">
        <f>#REF!</f>
        <v>#REF!</v>
      </c>
      <c r="E20" s="187" t="e">
        <f>#REF!</f>
        <v>#REF!</v>
      </c>
      <c r="F20" s="187" t="e">
        <f>#REF!</f>
        <v>#REF!</v>
      </c>
      <c r="G20" s="187" t="e">
        <f>#REF!</f>
        <v>#REF!</v>
      </c>
      <c r="H20" s="187" t="e">
        <f>#REF!</f>
        <v>#REF!</v>
      </c>
      <c r="I20" s="187" t="e">
        <f>#REF!</f>
        <v>#REF!</v>
      </c>
      <c r="J20" s="187" t="e">
        <f>#REF!</f>
        <v>#REF!</v>
      </c>
      <c r="K20" s="187" t="e">
        <f>#REF!</f>
        <v>#REF!</v>
      </c>
      <c r="L20" s="187" t="e">
        <f>#REF!</f>
        <v>#REF!</v>
      </c>
      <c r="M20" s="187" t="e">
        <f>#REF!</f>
        <v>#REF!</v>
      </c>
      <c r="N20" s="187" t="e">
        <f>#REF!</f>
        <v>#REF!</v>
      </c>
      <c r="O20" s="187" t="e">
        <f>#REF!</f>
        <v>#REF!</v>
      </c>
      <c r="P20" s="187" t="e">
        <f>#REF!</f>
        <v>#REF!</v>
      </c>
      <c r="Q20" s="187" t="e">
        <f>#REF!</f>
        <v>#REF!</v>
      </c>
      <c r="R20" s="187" t="e">
        <f>#REF!</f>
        <v>#REF!</v>
      </c>
      <c r="S20" s="187" t="e">
        <f>#REF!</f>
        <v>#REF!</v>
      </c>
      <c r="T20" s="187" t="e">
        <f>#REF!</f>
        <v>#REF!</v>
      </c>
      <c r="U20" s="187" t="e">
        <f>#REF!</f>
        <v>#REF!</v>
      </c>
      <c r="V20" s="187" t="e">
        <f>#REF!</f>
        <v>#REF!</v>
      </c>
      <c r="W20" s="187" t="e">
        <f>#REF!</f>
        <v>#REF!</v>
      </c>
      <c r="X20" s="187" t="e">
        <f>#REF!</f>
        <v>#REF!</v>
      </c>
      <c r="Y20" s="187" t="e">
        <f>#REF!</f>
        <v>#REF!</v>
      </c>
      <c r="AA20" s="188" t="e">
        <f>#REF!</f>
        <v>#REF!</v>
      </c>
      <c r="AB20" s="188" t="e">
        <f>#REF!</f>
        <v>#REF!</v>
      </c>
      <c r="AC20" s="188" t="e">
        <f>#REF!</f>
        <v>#REF!</v>
      </c>
      <c r="AD20" s="188" t="e">
        <f>#REF!</f>
        <v>#REF!</v>
      </c>
      <c r="AE20" s="188" t="e">
        <f>#REF!</f>
        <v>#REF!</v>
      </c>
      <c r="AF20" s="188" t="e">
        <f>#REF!</f>
        <v>#REF!</v>
      </c>
      <c r="AG20" s="188" t="e">
        <f>#REF!</f>
        <v>#REF!</v>
      </c>
      <c r="AH20" s="188" t="e">
        <f>#REF!</f>
        <v>#REF!</v>
      </c>
      <c r="AI20" s="188" t="e">
        <f>#REF!</f>
        <v>#REF!</v>
      </c>
      <c r="AJ20" s="188" t="e">
        <f>#REF!</f>
        <v>#REF!</v>
      </c>
      <c r="AK20" s="188" t="e">
        <f>#REF!</f>
        <v>#REF!</v>
      </c>
      <c r="AL20" s="188" t="e">
        <f>#REF!</f>
        <v>#REF!</v>
      </c>
      <c r="AM20" s="188" t="e">
        <f>#REF!</f>
        <v>#REF!</v>
      </c>
      <c r="AN20" s="188" t="e">
        <f>#REF!</f>
        <v>#REF!</v>
      </c>
      <c r="AO20" s="188" t="e">
        <f>#REF!</f>
        <v>#REF!</v>
      </c>
      <c r="AP20" s="188" t="e">
        <f>#REF!</f>
        <v>#REF!</v>
      </c>
      <c r="AQ20" s="188" t="e">
        <f>#REF!</f>
        <v>#REF!</v>
      </c>
      <c r="AR20" s="188" t="e">
        <f>#REF!</f>
        <v>#REF!</v>
      </c>
      <c r="AS20" s="188" t="e">
        <f>#REF!</f>
        <v>#REF!</v>
      </c>
      <c r="AT20" s="188" t="e">
        <f>#REF!</f>
        <v>#REF!</v>
      </c>
      <c r="AU20" s="188" t="e">
        <f>#REF!</f>
        <v>#REF!</v>
      </c>
      <c r="AV20" s="188" t="e">
        <f>#REF!</f>
        <v>#REF!</v>
      </c>
      <c r="AW20" s="188" t="e">
        <f>#REF!</f>
        <v>#REF!</v>
      </c>
      <c r="AX20" s="188" t="e">
        <f>#REF!</f>
        <v>#REF!</v>
      </c>
      <c r="AZ20" s="188" t="e">
        <f t="shared" si="1"/>
        <v>#REF!</v>
      </c>
      <c r="BA20" s="188" t="e">
        <f t="shared" si="23"/>
        <v>#REF!</v>
      </c>
      <c r="BB20" s="188" t="e">
        <f t="shared" si="24"/>
        <v>#REF!</v>
      </c>
      <c r="BC20" s="188" t="e">
        <f t="shared" si="2"/>
        <v>#REF!</v>
      </c>
      <c r="BD20" s="188" t="e">
        <f t="shared" si="3"/>
        <v>#REF!</v>
      </c>
      <c r="BE20" s="188" t="e">
        <f t="shared" si="4"/>
        <v>#REF!</v>
      </c>
      <c r="BF20" s="188" t="e">
        <f t="shared" si="5"/>
        <v>#REF!</v>
      </c>
      <c r="BG20" s="188" t="e">
        <f t="shared" si="6"/>
        <v>#REF!</v>
      </c>
      <c r="BH20" s="188" t="e">
        <f t="shared" si="7"/>
        <v>#REF!</v>
      </c>
      <c r="BI20" s="188" t="e">
        <f t="shared" si="8"/>
        <v>#REF!</v>
      </c>
      <c r="BJ20" s="188" t="e">
        <f t="shared" si="9"/>
        <v>#REF!</v>
      </c>
      <c r="BK20" s="188" t="e">
        <f t="shared" si="10"/>
        <v>#REF!</v>
      </c>
      <c r="BL20" s="188" t="e">
        <f t="shared" si="11"/>
        <v>#REF!</v>
      </c>
      <c r="BM20" s="188" t="e">
        <f t="shared" si="12"/>
        <v>#REF!</v>
      </c>
      <c r="BN20" s="188" t="e">
        <f t="shared" si="13"/>
        <v>#REF!</v>
      </c>
      <c r="BO20" s="188" t="e">
        <f t="shared" si="14"/>
        <v>#REF!</v>
      </c>
      <c r="BP20" s="188" t="e">
        <f t="shared" si="15"/>
        <v>#REF!</v>
      </c>
      <c r="BQ20" s="188" t="e">
        <f t="shared" si="16"/>
        <v>#REF!</v>
      </c>
      <c r="BR20" s="188" t="e">
        <f t="shared" si="17"/>
        <v>#REF!</v>
      </c>
      <c r="BS20" s="188" t="e">
        <f t="shared" si="18"/>
        <v>#REF!</v>
      </c>
      <c r="BT20" s="188" t="e">
        <f t="shared" si="19"/>
        <v>#REF!</v>
      </c>
      <c r="BU20" s="188" t="e">
        <f t="shared" si="20"/>
        <v>#REF!</v>
      </c>
      <c r="BV20" s="188" t="e">
        <f t="shared" si="21"/>
        <v>#REF!</v>
      </c>
      <c r="BW20" s="188" t="e">
        <f t="shared" si="22"/>
        <v>#REF!</v>
      </c>
    </row>
    <row r="21" spans="1:75">
      <c r="A21" s="167">
        <v>16</v>
      </c>
      <c r="B21" s="187" t="e">
        <f>#REF!</f>
        <v>#REF!</v>
      </c>
      <c r="C21" s="187" t="e">
        <f>#REF!</f>
        <v>#REF!</v>
      </c>
      <c r="D21" s="187" t="e">
        <f>#REF!</f>
        <v>#REF!</v>
      </c>
      <c r="E21" s="187" t="e">
        <f>#REF!</f>
        <v>#REF!</v>
      </c>
      <c r="F21" s="187" t="e">
        <f>#REF!</f>
        <v>#REF!</v>
      </c>
      <c r="G21" s="187" t="e">
        <f>#REF!</f>
        <v>#REF!</v>
      </c>
      <c r="H21" s="187" t="e">
        <f>#REF!</f>
        <v>#REF!</v>
      </c>
      <c r="I21" s="187" t="e">
        <f>#REF!</f>
        <v>#REF!</v>
      </c>
      <c r="J21" s="187" t="e">
        <f>#REF!</f>
        <v>#REF!</v>
      </c>
      <c r="K21" s="187" t="e">
        <f>#REF!</f>
        <v>#REF!</v>
      </c>
      <c r="L21" s="187" t="e">
        <f>#REF!</f>
        <v>#REF!</v>
      </c>
      <c r="M21" s="187" t="e">
        <f>#REF!</f>
        <v>#REF!</v>
      </c>
      <c r="N21" s="187" t="e">
        <f>#REF!</f>
        <v>#REF!</v>
      </c>
      <c r="O21" s="187" t="e">
        <f>#REF!</f>
        <v>#REF!</v>
      </c>
      <c r="P21" s="187" t="e">
        <f>#REF!</f>
        <v>#REF!</v>
      </c>
      <c r="Q21" s="187" t="e">
        <f>#REF!</f>
        <v>#REF!</v>
      </c>
      <c r="R21" s="187" t="e">
        <f>#REF!</f>
        <v>#REF!</v>
      </c>
      <c r="S21" s="187" t="e">
        <f>#REF!</f>
        <v>#REF!</v>
      </c>
      <c r="T21" s="187" t="e">
        <f>#REF!</f>
        <v>#REF!</v>
      </c>
      <c r="U21" s="187" t="e">
        <f>#REF!</f>
        <v>#REF!</v>
      </c>
      <c r="V21" s="187" t="e">
        <f>#REF!</f>
        <v>#REF!</v>
      </c>
      <c r="W21" s="187" t="e">
        <f>#REF!</f>
        <v>#REF!</v>
      </c>
      <c r="X21" s="187" t="e">
        <f>#REF!</f>
        <v>#REF!</v>
      </c>
      <c r="Y21" s="187" t="e">
        <f>#REF!</f>
        <v>#REF!</v>
      </c>
      <c r="AA21" s="188" t="e">
        <f>#REF!</f>
        <v>#REF!</v>
      </c>
      <c r="AB21" s="188" t="e">
        <f>#REF!</f>
        <v>#REF!</v>
      </c>
      <c r="AC21" s="188" t="e">
        <f>#REF!</f>
        <v>#REF!</v>
      </c>
      <c r="AD21" s="188" t="e">
        <f>#REF!</f>
        <v>#REF!</v>
      </c>
      <c r="AE21" s="188" t="e">
        <f>#REF!</f>
        <v>#REF!</v>
      </c>
      <c r="AF21" s="188" t="e">
        <f>#REF!</f>
        <v>#REF!</v>
      </c>
      <c r="AG21" s="188" t="e">
        <f>#REF!</f>
        <v>#REF!</v>
      </c>
      <c r="AH21" s="188" t="e">
        <f>#REF!</f>
        <v>#REF!</v>
      </c>
      <c r="AI21" s="188" t="e">
        <f>#REF!</f>
        <v>#REF!</v>
      </c>
      <c r="AJ21" s="188" t="e">
        <f>#REF!</f>
        <v>#REF!</v>
      </c>
      <c r="AK21" s="188" t="e">
        <f>#REF!</f>
        <v>#REF!</v>
      </c>
      <c r="AL21" s="188" t="e">
        <f>#REF!</f>
        <v>#REF!</v>
      </c>
      <c r="AM21" s="188" t="e">
        <f>#REF!</f>
        <v>#REF!</v>
      </c>
      <c r="AN21" s="188" t="e">
        <f>#REF!</f>
        <v>#REF!</v>
      </c>
      <c r="AO21" s="188" t="e">
        <f>#REF!</f>
        <v>#REF!</v>
      </c>
      <c r="AP21" s="188" t="e">
        <f>#REF!</f>
        <v>#REF!</v>
      </c>
      <c r="AQ21" s="188" t="e">
        <f>#REF!</f>
        <v>#REF!</v>
      </c>
      <c r="AR21" s="188" t="e">
        <f>#REF!</f>
        <v>#REF!</v>
      </c>
      <c r="AS21" s="188" t="e">
        <f>#REF!</f>
        <v>#REF!</v>
      </c>
      <c r="AT21" s="188" t="e">
        <f>#REF!</f>
        <v>#REF!</v>
      </c>
      <c r="AU21" s="188" t="e">
        <f>#REF!</f>
        <v>#REF!</v>
      </c>
      <c r="AV21" s="188" t="e">
        <f>#REF!</f>
        <v>#REF!</v>
      </c>
      <c r="AW21" s="188" t="e">
        <f>#REF!</f>
        <v>#REF!</v>
      </c>
      <c r="AX21" s="188" t="e">
        <f>#REF!</f>
        <v>#REF!</v>
      </c>
      <c r="AZ21" s="188" t="e">
        <f t="shared" si="1"/>
        <v>#REF!</v>
      </c>
      <c r="BA21" s="188" t="e">
        <f t="shared" si="23"/>
        <v>#REF!</v>
      </c>
      <c r="BB21" s="188" t="e">
        <f t="shared" si="24"/>
        <v>#REF!</v>
      </c>
      <c r="BC21" s="188" t="e">
        <f t="shared" si="2"/>
        <v>#REF!</v>
      </c>
      <c r="BD21" s="188" t="e">
        <f t="shared" si="3"/>
        <v>#REF!</v>
      </c>
      <c r="BE21" s="188" t="e">
        <f t="shared" si="4"/>
        <v>#REF!</v>
      </c>
      <c r="BF21" s="188" t="e">
        <f t="shared" si="5"/>
        <v>#REF!</v>
      </c>
      <c r="BG21" s="188" t="e">
        <f t="shared" si="6"/>
        <v>#REF!</v>
      </c>
      <c r="BH21" s="188" t="e">
        <f t="shared" si="7"/>
        <v>#REF!</v>
      </c>
      <c r="BI21" s="188" t="e">
        <f t="shared" si="8"/>
        <v>#REF!</v>
      </c>
      <c r="BJ21" s="188" t="e">
        <f t="shared" si="9"/>
        <v>#REF!</v>
      </c>
      <c r="BK21" s="188" t="e">
        <f t="shared" si="10"/>
        <v>#REF!</v>
      </c>
      <c r="BL21" s="188" t="e">
        <f t="shared" si="11"/>
        <v>#REF!</v>
      </c>
      <c r="BM21" s="188" t="e">
        <f t="shared" si="12"/>
        <v>#REF!</v>
      </c>
      <c r="BN21" s="188" t="e">
        <f t="shared" si="13"/>
        <v>#REF!</v>
      </c>
      <c r="BO21" s="188" t="e">
        <f t="shared" si="14"/>
        <v>#REF!</v>
      </c>
      <c r="BP21" s="188" t="e">
        <f t="shared" si="15"/>
        <v>#REF!</v>
      </c>
      <c r="BQ21" s="188" t="e">
        <f t="shared" si="16"/>
        <v>#REF!</v>
      </c>
      <c r="BR21" s="188" t="e">
        <f t="shared" si="17"/>
        <v>#REF!</v>
      </c>
      <c r="BS21" s="188" t="e">
        <f t="shared" si="18"/>
        <v>#REF!</v>
      </c>
      <c r="BT21" s="188" t="e">
        <f t="shared" si="19"/>
        <v>#REF!</v>
      </c>
      <c r="BU21" s="188" t="e">
        <f t="shared" si="20"/>
        <v>#REF!</v>
      </c>
      <c r="BV21" s="188" t="e">
        <f t="shared" si="21"/>
        <v>#REF!</v>
      </c>
      <c r="BW21" s="188" t="e">
        <f t="shared" si="22"/>
        <v>#REF!</v>
      </c>
    </row>
    <row r="22" spans="1:75">
      <c r="A22" s="167">
        <v>17</v>
      </c>
      <c r="B22" s="187" t="e">
        <f>#REF!</f>
        <v>#REF!</v>
      </c>
      <c r="C22" s="187" t="e">
        <f>#REF!</f>
        <v>#REF!</v>
      </c>
      <c r="D22" s="187" t="e">
        <f>#REF!</f>
        <v>#REF!</v>
      </c>
      <c r="E22" s="187" t="e">
        <f>#REF!</f>
        <v>#REF!</v>
      </c>
      <c r="F22" s="187" t="e">
        <f>#REF!</f>
        <v>#REF!</v>
      </c>
      <c r="G22" s="187" t="e">
        <f>#REF!</f>
        <v>#REF!</v>
      </c>
      <c r="H22" s="187" t="e">
        <f>#REF!</f>
        <v>#REF!</v>
      </c>
      <c r="I22" s="187" t="e">
        <f>#REF!</f>
        <v>#REF!</v>
      </c>
      <c r="J22" s="187" t="e">
        <f>#REF!</f>
        <v>#REF!</v>
      </c>
      <c r="K22" s="187" t="e">
        <f>#REF!</f>
        <v>#REF!</v>
      </c>
      <c r="L22" s="187" t="e">
        <f>#REF!</f>
        <v>#REF!</v>
      </c>
      <c r="M22" s="187" t="e">
        <f>#REF!</f>
        <v>#REF!</v>
      </c>
      <c r="N22" s="187" t="e">
        <f>#REF!</f>
        <v>#REF!</v>
      </c>
      <c r="O22" s="187" t="e">
        <f>#REF!</f>
        <v>#REF!</v>
      </c>
      <c r="P22" s="187" t="e">
        <f>#REF!</f>
        <v>#REF!</v>
      </c>
      <c r="Q22" s="187" t="e">
        <f>#REF!</f>
        <v>#REF!</v>
      </c>
      <c r="R22" s="187" t="e">
        <f>#REF!</f>
        <v>#REF!</v>
      </c>
      <c r="S22" s="187" t="e">
        <f>#REF!</f>
        <v>#REF!</v>
      </c>
      <c r="T22" s="187" t="e">
        <f>#REF!</f>
        <v>#REF!</v>
      </c>
      <c r="U22" s="187" t="e">
        <f>#REF!</f>
        <v>#REF!</v>
      </c>
      <c r="V22" s="187" t="e">
        <f>#REF!</f>
        <v>#REF!</v>
      </c>
      <c r="W22" s="187" t="e">
        <f>#REF!</f>
        <v>#REF!</v>
      </c>
      <c r="X22" s="187" t="e">
        <f>#REF!</f>
        <v>#REF!</v>
      </c>
      <c r="Y22" s="187" t="e">
        <f>#REF!</f>
        <v>#REF!</v>
      </c>
      <c r="AA22" s="188" t="e">
        <f>#REF!</f>
        <v>#REF!</v>
      </c>
      <c r="AB22" s="188" t="e">
        <f>#REF!</f>
        <v>#REF!</v>
      </c>
      <c r="AC22" s="188" t="e">
        <f>#REF!</f>
        <v>#REF!</v>
      </c>
      <c r="AD22" s="188" t="e">
        <f>#REF!</f>
        <v>#REF!</v>
      </c>
      <c r="AE22" s="188" t="e">
        <f>#REF!</f>
        <v>#REF!</v>
      </c>
      <c r="AF22" s="188" t="e">
        <f>#REF!</f>
        <v>#REF!</v>
      </c>
      <c r="AG22" s="188" t="e">
        <f>#REF!</f>
        <v>#REF!</v>
      </c>
      <c r="AH22" s="188" t="e">
        <f>#REF!</f>
        <v>#REF!</v>
      </c>
      <c r="AI22" s="188" t="e">
        <f>#REF!</f>
        <v>#REF!</v>
      </c>
      <c r="AJ22" s="188" t="e">
        <f>#REF!</f>
        <v>#REF!</v>
      </c>
      <c r="AK22" s="188" t="e">
        <f>#REF!</f>
        <v>#REF!</v>
      </c>
      <c r="AL22" s="188" t="e">
        <f>#REF!</f>
        <v>#REF!</v>
      </c>
      <c r="AM22" s="188" t="e">
        <f>#REF!</f>
        <v>#REF!</v>
      </c>
      <c r="AN22" s="188" t="e">
        <f>#REF!</f>
        <v>#REF!</v>
      </c>
      <c r="AO22" s="188" t="e">
        <f>#REF!</f>
        <v>#REF!</v>
      </c>
      <c r="AP22" s="188" t="e">
        <f>#REF!</f>
        <v>#REF!</v>
      </c>
      <c r="AQ22" s="188" t="e">
        <f>#REF!</f>
        <v>#REF!</v>
      </c>
      <c r="AR22" s="188" t="e">
        <f>#REF!</f>
        <v>#REF!</v>
      </c>
      <c r="AS22" s="188" t="e">
        <f>#REF!</f>
        <v>#REF!</v>
      </c>
      <c r="AT22" s="188" t="e">
        <f>#REF!</f>
        <v>#REF!</v>
      </c>
      <c r="AU22" s="188" t="e">
        <f>#REF!</f>
        <v>#REF!</v>
      </c>
      <c r="AV22" s="188" t="e">
        <f>#REF!</f>
        <v>#REF!</v>
      </c>
      <c r="AW22" s="188" t="e">
        <f>#REF!</f>
        <v>#REF!</v>
      </c>
      <c r="AX22" s="188" t="e">
        <f>#REF!</f>
        <v>#REF!</v>
      </c>
      <c r="AZ22" s="188" t="e">
        <f t="shared" si="1"/>
        <v>#REF!</v>
      </c>
      <c r="BA22" s="188" t="e">
        <f t="shared" si="23"/>
        <v>#REF!</v>
      </c>
      <c r="BB22" s="188" t="e">
        <f t="shared" si="24"/>
        <v>#REF!</v>
      </c>
      <c r="BC22" s="188" t="e">
        <f t="shared" si="2"/>
        <v>#REF!</v>
      </c>
      <c r="BD22" s="188" t="e">
        <f t="shared" si="3"/>
        <v>#REF!</v>
      </c>
      <c r="BE22" s="188" t="e">
        <f t="shared" si="4"/>
        <v>#REF!</v>
      </c>
      <c r="BF22" s="188" t="e">
        <f t="shared" si="5"/>
        <v>#REF!</v>
      </c>
      <c r="BG22" s="188" t="e">
        <f t="shared" si="6"/>
        <v>#REF!</v>
      </c>
      <c r="BH22" s="188" t="e">
        <f t="shared" si="7"/>
        <v>#REF!</v>
      </c>
      <c r="BI22" s="188" t="e">
        <f t="shared" si="8"/>
        <v>#REF!</v>
      </c>
      <c r="BJ22" s="188" t="e">
        <f t="shared" si="9"/>
        <v>#REF!</v>
      </c>
      <c r="BK22" s="188" t="e">
        <f t="shared" si="10"/>
        <v>#REF!</v>
      </c>
      <c r="BL22" s="188" t="e">
        <f t="shared" si="11"/>
        <v>#REF!</v>
      </c>
      <c r="BM22" s="188" t="e">
        <f t="shared" si="12"/>
        <v>#REF!</v>
      </c>
      <c r="BN22" s="188" t="e">
        <f t="shared" si="13"/>
        <v>#REF!</v>
      </c>
      <c r="BO22" s="188" t="e">
        <f t="shared" si="14"/>
        <v>#REF!</v>
      </c>
      <c r="BP22" s="188" t="e">
        <f t="shared" si="15"/>
        <v>#REF!</v>
      </c>
      <c r="BQ22" s="188" t="e">
        <f t="shared" si="16"/>
        <v>#REF!</v>
      </c>
      <c r="BR22" s="188" t="e">
        <f t="shared" si="17"/>
        <v>#REF!</v>
      </c>
      <c r="BS22" s="188" t="e">
        <f t="shared" si="18"/>
        <v>#REF!</v>
      </c>
      <c r="BT22" s="188" t="e">
        <f t="shared" si="19"/>
        <v>#REF!</v>
      </c>
      <c r="BU22" s="188" t="e">
        <f t="shared" si="20"/>
        <v>#REF!</v>
      </c>
      <c r="BV22" s="188" t="e">
        <f t="shared" si="21"/>
        <v>#REF!</v>
      </c>
      <c r="BW22" s="188" t="e">
        <f t="shared" si="22"/>
        <v>#REF!</v>
      </c>
    </row>
    <row r="23" spans="1:75">
      <c r="A23" s="167">
        <v>18</v>
      </c>
      <c r="B23" s="187" t="e">
        <f>#REF!</f>
        <v>#REF!</v>
      </c>
      <c r="C23" s="187" t="e">
        <f>#REF!</f>
        <v>#REF!</v>
      </c>
      <c r="D23" s="187" t="e">
        <f>#REF!</f>
        <v>#REF!</v>
      </c>
      <c r="E23" s="187" t="e">
        <f>#REF!</f>
        <v>#REF!</v>
      </c>
      <c r="F23" s="187" t="e">
        <f>#REF!</f>
        <v>#REF!</v>
      </c>
      <c r="G23" s="187" t="e">
        <f>#REF!</f>
        <v>#REF!</v>
      </c>
      <c r="H23" s="187" t="e">
        <f>#REF!</f>
        <v>#REF!</v>
      </c>
      <c r="I23" s="187" t="e">
        <f>#REF!</f>
        <v>#REF!</v>
      </c>
      <c r="J23" s="187" t="e">
        <f>#REF!</f>
        <v>#REF!</v>
      </c>
      <c r="K23" s="187" t="e">
        <f>#REF!</f>
        <v>#REF!</v>
      </c>
      <c r="L23" s="187" t="e">
        <f>#REF!</f>
        <v>#REF!</v>
      </c>
      <c r="M23" s="187" t="e">
        <f>#REF!</f>
        <v>#REF!</v>
      </c>
      <c r="N23" s="187" t="e">
        <f>#REF!</f>
        <v>#REF!</v>
      </c>
      <c r="O23" s="187" t="e">
        <f>#REF!</f>
        <v>#REF!</v>
      </c>
      <c r="P23" s="187" t="e">
        <f>#REF!</f>
        <v>#REF!</v>
      </c>
      <c r="Q23" s="187" t="e">
        <f>#REF!</f>
        <v>#REF!</v>
      </c>
      <c r="R23" s="187" t="e">
        <f>#REF!</f>
        <v>#REF!</v>
      </c>
      <c r="S23" s="187" t="e">
        <f>#REF!</f>
        <v>#REF!</v>
      </c>
      <c r="T23" s="187" t="e">
        <f>#REF!</f>
        <v>#REF!</v>
      </c>
      <c r="U23" s="187" t="e">
        <f>#REF!</f>
        <v>#REF!</v>
      </c>
      <c r="V23" s="187" t="e">
        <f>#REF!</f>
        <v>#REF!</v>
      </c>
      <c r="W23" s="187" t="e">
        <f>#REF!</f>
        <v>#REF!</v>
      </c>
      <c r="X23" s="187" t="e">
        <f>#REF!</f>
        <v>#REF!</v>
      </c>
      <c r="Y23" s="187" t="e">
        <f>#REF!</f>
        <v>#REF!</v>
      </c>
      <c r="AA23" s="188" t="e">
        <f>#REF!</f>
        <v>#REF!</v>
      </c>
      <c r="AB23" s="188" t="e">
        <f>#REF!</f>
        <v>#REF!</v>
      </c>
      <c r="AC23" s="188" t="e">
        <f>#REF!</f>
        <v>#REF!</v>
      </c>
      <c r="AD23" s="188" t="e">
        <f>#REF!</f>
        <v>#REF!</v>
      </c>
      <c r="AE23" s="188" t="e">
        <f>#REF!</f>
        <v>#REF!</v>
      </c>
      <c r="AF23" s="188" t="e">
        <f>#REF!</f>
        <v>#REF!</v>
      </c>
      <c r="AG23" s="188" t="e">
        <f>#REF!</f>
        <v>#REF!</v>
      </c>
      <c r="AH23" s="188" t="e">
        <f>#REF!</f>
        <v>#REF!</v>
      </c>
      <c r="AI23" s="188" t="e">
        <f>#REF!</f>
        <v>#REF!</v>
      </c>
      <c r="AJ23" s="188" t="e">
        <f>#REF!</f>
        <v>#REF!</v>
      </c>
      <c r="AK23" s="188" t="e">
        <f>#REF!</f>
        <v>#REF!</v>
      </c>
      <c r="AL23" s="188" t="e">
        <f>#REF!</f>
        <v>#REF!</v>
      </c>
      <c r="AM23" s="188" t="e">
        <f>#REF!</f>
        <v>#REF!</v>
      </c>
      <c r="AN23" s="188" t="e">
        <f>#REF!</f>
        <v>#REF!</v>
      </c>
      <c r="AO23" s="188" t="e">
        <f>#REF!</f>
        <v>#REF!</v>
      </c>
      <c r="AP23" s="188" t="e">
        <f>#REF!</f>
        <v>#REF!</v>
      </c>
      <c r="AQ23" s="188" t="e">
        <f>#REF!</f>
        <v>#REF!</v>
      </c>
      <c r="AR23" s="188" t="e">
        <f>#REF!</f>
        <v>#REF!</v>
      </c>
      <c r="AS23" s="188" t="e">
        <f>#REF!</f>
        <v>#REF!</v>
      </c>
      <c r="AT23" s="188" t="e">
        <f>#REF!</f>
        <v>#REF!</v>
      </c>
      <c r="AU23" s="188" t="e">
        <f>#REF!</f>
        <v>#REF!</v>
      </c>
      <c r="AV23" s="188" t="e">
        <f>#REF!</f>
        <v>#REF!</v>
      </c>
      <c r="AW23" s="188" t="e">
        <f>#REF!</f>
        <v>#REF!</v>
      </c>
      <c r="AX23" s="188" t="e">
        <f>#REF!</f>
        <v>#REF!</v>
      </c>
      <c r="AZ23" s="188" t="e">
        <f t="shared" si="1"/>
        <v>#REF!</v>
      </c>
      <c r="BA23" s="188" t="e">
        <f t="shared" si="23"/>
        <v>#REF!</v>
      </c>
      <c r="BB23" s="188" t="e">
        <f t="shared" si="24"/>
        <v>#REF!</v>
      </c>
      <c r="BC23" s="188" t="e">
        <f t="shared" si="2"/>
        <v>#REF!</v>
      </c>
      <c r="BD23" s="188" t="e">
        <f t="shared" si="3"/>
        <v>#REF!</v>
      </c>
      <c r="BE23" s="188" t="e">
        <f t="shared" si="4"/>
        <v>#REF!</v>
      </c>
      <c r="BF23" s="188" t="e">
        <f t="shared" si="5"/>
        <v>#REF!</v>
      </c>
      <c r="BG23" s="188" t="e">
        <f t="shared" si="6"/>
        <v>#REF!</v>
      </c>
      <c r="BH23" s="188" t="e">
        <f t="shared" si="7"/>
        <v>#REF!</v>
      </c>
      <c r="BI23" s="188" t="e">
        <f t="shared" si="8"/>
        <v>#REF!</v>
      </c>
      <c r="BJ23" s="188" t="e">
        <f t="shared" si="9"/>
        <v>#REF!</v>
      </c>
      <c r="BK23" s="188" t="e">
        <f t="shared" si="10"/>
        <v>#REF!</v>
      </c>
      <c r="BL23" s="188" t="e">
        <f t="shared" si="11"/>
        <v>#REF!</v>
      </c>
      <c r="BM23" s="188" t="e">
        <f t="shared" si="12"/>
        <v>#REF!</v>
      </c>
      <c r="BN23" s="188" t="e">
        <f t="shared" si="13"/>
        <v>#REF!</v>
      </c>
      <c r="BO23" s="188" t="e">
        <f t="shared" si="14"/>
        <v>#REF!</v>
      </c>
      <c r="BP23" s="188" t="e">
        <f t="shared" si="15"/>
        <v>#REF!</v>
      </c>
      <c r="BQ23" s="188" t="e">
        <f t="shared" si="16"/>
        <v>#REF!</v>
      </c>
      <c r="BR23" s="188" t="e">
        <f t="shared" si="17"/>
        <v>#REF!</v>
      </c>
      <c r="BS23" s="188" t="e">
        <f t="shared" si="18"/>
        <v>#REF!</v>
      </c>
      <c r="BT23" s="188" t="e">
        <f t="shared" si="19"/>
        <v>#REF!</v>
      </c>
      <c r="BU23" s="188" t="e">
        <f t="shared" si="20"/>
        <v>#REF!</v>
      </c>
      <c r="BV23" s="188" t="e">
        <f t="shared" si="21"/>
        <v>#REF!</v>
      </c>
      <c r="BW23" s="188" t="e">
        <f t="shared" si="22"/>
        <v>#REF!</v>
      </c>
    </row>
    <row r="24" spans="1:75">
      <c r="A24" s="167">
        <v>19</v>
      </c>
      <c r="B24" s="187" t="e">
        <f>#REF!</f>
        <v>#REF!</v>
      </c>
      <c r="C24" s="187" t="e">
        <f>#REF!</f>
        <v>#REF!</v>
      </c>
      <c r="D24" s="187" t="e">
        <f>#REF!</f>
        <v>#REF!</v>
      </c>
      <c r="E24" s="187" t="e">
        <f>#REF!</f>
        <v>#REF!</v>
      </c>
      <c r="F24" s="187" t="e">
        <f>#REF!</f>
        <v>#REF!</v>
      </c>
      <c r="G24" s="187" t="e">
        <f>#REF!</f>
        <v>#REF!</v>
      </c>
      <c r="H24" s="187" t="e">
        <f>#REF!</f>
        <v>#REF!</v>
      </c>
      <c r="I24" s="187" t="e">
        <f>#REF!</f>
        <v>#REF!</v>
      </c>
      <c r="J24" s="187" t="e">
        <f>#REF!</f>
        <v>#REF!</v>
      </c>
      <c r="K24" s="187" t="e">
        <f>#REF!</f>
        <v>#REF!</v>
      </c>
      <c r="L24" s="187" t="e">
        <f>#REF!</f>
        <v>#REF!</v>
      </c>
      <c r="M24" s="187" t="e">
        <f>#REF!</f>
        <v>#REF!</v>
      </c>
      <c r="N24" s="187" t="e">
        <f>#REF!</f>
        <v>#REF!</v>
      </c>
      <c r="O24" s="187" t="e">
        <f>#REF!</f>
        <v>#REF!</v>
      </c>
      <c r="P24" s="187" t="e">
        <f>#REF!</f>
        <v>#REF!</v>
      </c>
      <c r="Q24" s="187" t="e">
        <f>#REF!</f>
        <v>#REF!</v>
      </c>
      <c r="R24" s="187" t="e">
        <f>#REF!</f>
        <v>#REF!</v>
      </c>
      <c r="S24" s="187" t="e">
        <f>#REF!</f>
        <v>#REF!</v>
      </c>
      <c r="T24" s="187" t="e">
        <f>#REF!</f>
        <v>#REF!</v>
      </c>
      <c r="U24" s="187" t="e">
        <f>#REF!</f>
        <v>#REF!</v>
      </c>
      <c r="V24" s="187" t="e">
        <f>#REF!</f>
        <v>#REF!</v>
      </c>
      <c r="W24" s="187" t="e">
        <f>#REF!</f>
        <v>#REF!</v>
      </c>
      <c r="X24" s="187" t="e">
        <f>#REF!</f>
        <v>#REF!</v>
      </c>
      <c r="Y24" s="187" t="e">
        <f>#REF!</f>
        <v>#REF!</v>
      </c>
      <c r="AA24" s="188" t="e">
        <f>#REF!</f>
        <v>#REF!</v>
      </c>
      <c r="AB24" s="188" t="e">
        <f>#REF!</f>
        <v>#REF!</v>
      </c>
      <c r="AC24" s="188" t="e">
        <f>#REF!</f>
        <v>#REF!</v>
      </c>
      <c r="AD24" s="188" t="e">
        <f>#REF!</f>
        <v>#REF!</v>
      </c>
      <c r="AE24" s="188" t="e">
        <f>#REF!</f>
        <v>#REF!</v>
      </c>
      <c r="AF24" s="188" t="e">
        <f>#REF!</f>
        <v>#REF!</v>
      </c>
      <c r="AG24" s="188" t="e">
        <f>#REF!</f>
        <v>#REF!</v>
      </c>
      <c r="AH24" s="188" t="e">
        <f>#REF!</f>
        <v>#REF!</v>
      </c>
      <c r="AI24" s="188" t="e">
        <f>#REF!</f>
        <v>#REF!</v>
      </c>
      <c r="AJ24" s="188" t="e">
        <f>#REF!</f>
        <v>#REF!</v>
      </c>
      <c r="AK24" s="188" t="e">
        <f>#REF!</f>
        <v>#REF!</v>
      </c>
      <c r="AL24" s="188" t="e">
        <f>#REF!</f>
        <v>#REF!</v>
      </c>
      <c r="AM24" s="188" t="e">
        <f>#REF!</f>
        <v>#REF!</v>
      </c>
      <c r="AN24" s="188" t="e">
        <f>#REF!</f>
        <v>#REF!</v>
      </c>
      <c r="AO24" s="188" t="e">
        <f>#REF!</f>
        <v>#REF!</v>
      </c>
      <c r="AP24" s="188" t="e">
        <f>#REF!</f>
        <v>#REF!</v>
      </c>
      <c r="AQ24" s="188" t="e">
        <f>#REF!</f>
        <v>#REF!</v>
      </c>
      <c r="AR24" s="188" t="e">
        <f>#REF!</f>
        <v>#REF!</v>
      </c>
      <c r="AS24" s="188" t="e">
        <f>#REF!</f>
        <v>#REF!</v>
      </c>
      <c r="AT24" s="188" t="e">
        <f>#REF!</f>
        <v>#REF!</v>
      </c>
      <c r="AU24" s="188" t="e">
        <f>#REF!</f>
        <v>#REF!</v>
      </c>
      <c r="AV24" s="188" t="e">
        <f>#REF!</f>
        <v>#REF!</v>
      </c>
      <c r="AW24" s="188" t="e">
        <f>#REF!</f>
        <v>#REF!</v>
      </c>
      <c r="AX24" s="188" t="e">
        <f>#REF!</f>
        <v>#REF!</v>
      </c>
      <c r="AZ24" s="188" t="e">
        <f t="shared" si="1"/>
        <v>#REF!</v>
      </c>
      <c r="BA24" s="188" t="e">
        <f t="shared" si="23"/>
        <v>#REF!</v>
      </c>
      <c r="BB24" s="188" t="e">
        <f t="shared" si="24"/>
        <v>#REF!</v>
      </c>
      <c r="BC24" s="188" t="e">
        <f t="shared" si="2"/>
        <v>#REF!</v>
      </c>
      <c r="BD24" s="188" t="e">
        <f t="shared" si="3"/>
        <v>#REF!</v>
      </c>
      <c r="BE24" s="188" t="e">
        <f t="shared" si="4"/>
        <v>#REF!</v>
      </c>
      <c r="BF24" s="188" t="e">
        <f t="shared" si="5"/>
        <v>#REF!</v>
      </c>
      <c r="BG24" s="188" t="e">
        <f t="shared" si="6"/>
        <v>#REF!</v>
      </c>
      <c r="BH24" s="188" t="e">
        <f t="shared" si="7"/>
        <v>#REF!</v>
      </c>
      <c r="BI24" s="188" t="e">
        <f t="shared" si="8"/>
        <v>#REF!</v>
      </c>
      <c r="BJ24" s="188" t="e">
        <f t="shared" si="9"/>
        <v>#REF!</v>
      </c>
      <c r="BK24" s="188" t="e">
        <f t="shared" si="10"/>
        <v>#REF!</v>
      </c>
      <c r="BL24" s="188" t="e">
        <f t="shared" si="11"/>
        <v>#REF!</v>
      </c>
      <c r="BM24" s="188" t="e">
        <f t="shared" si="12"/>
        <v>#REF!</v>
      </c>
      <c r="BN24" s="188" t="e">
        <f t="shared" si="13"/>
        <v>#REF!</v>
      </c>
      <c r="BO24" s="188" t="e">
        <f t="shared" si="14"/>
        <v>#REF!</v>
      </c>
      <c r="BP24" s="188" t="e">
        <f t="shared" si="15"/>
        <v>#REF!</v>
      </c>
      <c r="BQ24" s="188" t="e">
        <f t="shared" si="16"/>
        <v>#REF!</v>
      </c>
      <c r="BR24" s="188" t="e">
        <f t="shared" si="17"/>
        <v>#REF!</v>
      </c>
      <c r="BS24" s="188" t="e">
        <f t="shared" si="18"/>
        <v>#REF!</v>
      </c>
      <c r="BT24" s="188" t="e">
        <f t="shared" si="19"/>
        <v>#REF!</v>
      </c>
      <c r="BU24" s="188" t="e">
        <f t="shared" si="20"/>
        <v>#REF!</v>
      </c>
      <c r="BV24" s="188" t="e">
        <f t="shared" si="21"/>
        <v>#REF!</v>
      </c>
      <c r="BW24" s="188" t="e">
        <f t="shared" si="22"/>
        <v>#REF!</v>
      </c>
    </row>
    <row r="25" spans="1:75">
      <c r="A25" s="167">
        <v>20</v>
      </c>
      <c r="B25" s="187" t="e">
        <f>#REF!</f>
        <v>#REF!</v>
      </c>
      <c r="C25" s="187" t="e">
        <f>#REF!</f>
        <v>#REF!</v>
      </c>
      <c r="D25" s="187" t="e">
        <f>#REF!</f>
        <v>#REF!</v>
      </c>
      <c r="E25" s="187" t="e">
        <f>#REF!</f>
        <v>#REF!</v>
      </c>
      <c r="F25" s="187" t="e">
        <f>#REF!</f>
        <v>#REF!</v>
      </c>
      <c r="G25" s="187" t="e">
        <f>#REF!</f>
        <v>#REF!</v>
      </c>
      <c r="H25" s="187" t="e">
        <f>#REF!</f>
        <v>#REF!</v>
      </c>
      <c r="I25" s="187" t="e">
        <f>#REF!</f>
        <v>#REF!</v>
      </c>
      <c r="J25" s="187" t="e">
        <f>#REF!</f>
        <v>#REF!</v>
      </c>
      <c r="K25" s="187" t="e">
        <f>#REF!</f>
        <v>#REF!</v>
      </c>
      <c r="L25" s="187" t="e">
        <f>#REF!</f>
        <v>#REF!</v>
      </c>
      <c r="M25" s="187" t="e">
        <f>#REF!</f>
        <v>#REF!</v>
      </c>
      <c r="N25" s="187" t="e">
        <f>#REF!</f>
        <v>#REF!</v>
      </c>
      <c r="O25" s="187" t="e">
        <f>#REF!</f>
        <v>#REF!</v>
      </c>
      <c r="P25" s="187" t="e">
        <f>#REF!</f>
        <v>#REF!</v>
      </c>
      <c r="Q25" s="187" t="e">
        <f>#REF!</f>
        <v>#REF!</v>
      </c>
      <c r="R25" s="187" t="e">
        <f>#REF!</f>
        <v>#REF!</v>
      </c>
      <c r="S25" s="187" t="e">
        <f>#REF!</f>
        <v>#REF!</v>
      </c>
      <c r="T25" s="187" t="e">
        <f>#REF!</f>
        <v>#REF!</v>
      </c>
      <c r="U25" s="187" t="e">
        <f>#REF!</f>
        <v>#REF!</v>
      </c>
      <c r="V25" s="187" t="e">
        <f>#REF!</f>
        <v>#REF!</v>
      </c>
      <c r="W25" s="187" t="e">
        <f>#REF!</f>
        <v>#REF!</v>
      </c>
      <c r="X25" s="187" t="e">
        <f>#REF!</f>
        <v>#REF!</v>
      </c>
      <c r="Y25" s="187" t="e">
        <f>#REF!</f>
        <v>#REF!</v>
      </c>
      <c r="AA25" s="188" t="e">
        <f>#REF!</f>
        <v>#REF!</v>
      </c>
      <c r="AB25" s="188" t="e">
        <f>#REF!</f>
        <v>#REF!</v>
      </c>
      <c r="AC25" s="188" t="e">
        <f>#REF!</f>
        <v>#REF!</v>
      </c>
      <c r="AD25" s="188" t="e">
        <f>#REF!</f>
        <v>#REF!</v>
      </c>
      <c r="AE25" s="188" t="e">
        <f>#REF!</f>
        <v>#REF!</v>
      </c>
      <c r="AF25" s="188" t="e">
        <f>#REF!</f>
        <v>#REF!</v>
      </c>
      <c r="AG25" s="188" t="e">
        <f>#REF!</f>
        <v>#REF!</v>
      </c>
      <c r="AH25" s="188" t="e">
        <f>#REF!</f>
        <v>#REF!</v>
      </c>
      <c r="AI25" s="188" t="e">
        <f>#REF!</f>
        <v>#REF!</v>
      </c>
      <c r="AJ25" s="188" t="e">
        <f>#REF!</f>
        <v>#REF!</v>
      </c>
      <c r="AK25" s="188" t="e">
        <f>#REF!</f>
        <v>#REF!</v>
      </c>
      <c r="AL25" s="188" t="e">
        <f>#REF!</f>
        <v>#REF!</v>
      </c>
      <c r="AM25" s="188" t="e">
        <f>#REF!</f>
        <v>#REF!</v>
      </c>
      <c r="AN25" s="188" t="e">
        <f>#REF!</f>
        <v>#REF!</v>
      </c>
      <c r="AO25" s="188" t="e">
        <f>#REF!</f>
        <v>#REF!</v>
      </c>
      <c r="AP25" s="188" t="e">
        <f>#REF!</f>
        <v>#REF!</v>
      </c>
      <c r="AQ25" s="188" t="e">
        <f>#REF!</f>
        <v>#REF!</v>
      </c>
      <c r="AR25" s="188" t="e">
        <f>#REF!</f>
        <v>#REF!</v>
      </c>
      <c r="AS25" s="188" t="e">
        <f>#REF!</f>
        <v>#REF!</v>
      </c>
      <c r="AT25" s="188" t="e">
        <f>#REF!</f>
        <v>#REF!</v>
      </c>
      <c r="AU25" s="188" t="e">
        <f>#REF!</f>
        <v>#REF!</v>
      </c>
      <c r="AV25" s="188" t="e">
        <f>#REF!</f>
        <v>#REF!</v>
      </c>
      <c r="AW25" s="188" t="e">
        <f>#REF!</f>
        <v>#REF!</v>
      </c>
      <c r="AX25" s="188" t="e">
        <f>#REF!</f>
        <v>#REF!</v>
      </c>
      <c r="AZ25" s="188" t="e">
        <f t="shared" si="1"/>
        <v>#REF!</v>
      </c>
      <c r="BA25" s="188" t="e">
        <f t="shared" si="23"/>
        <v>#REF!</v>
      </c>
      <c r="BB25" s="188" t="e">
        <f t="shared" si="24"/>
        <v>#REF!</v>
      </c>
      <c r="BC25" s="188" t="e">
        <f t="shared" si="2"/>
        <v>#REF!</v>
      </c>
      <c r="BD25" s="188" t="e">
        <f t="shared" si="3"/>
        <v>#REF!</v>
      </c>
      <c r="BE25" s="188" t="e">
        <f t="shared" si="4"/>
        <v>#REF!</v>
      </c>
      <c r="BF25" s="188" t="e">
        <f t="shared" si="5"/>
        <v>#REF!</v>
      </c>
      <c r="BG25" s="188" t="e">
        <f t="shared" si="6"/>
        <v>#REF!</v>
      </c>
      <c r="BH25" s="188" t="e">
        <f t="shared" si="7"/>
        <v>#REF!</v>
      </c>
      <c r="BI25" s="188" t="e">
        <f t="shared" si="8"/>
        <v>#REF!</v>
      </c>
      <c r="BJ25" s="188" t="e">
        <f t="shared" si="9"/>
        <v>#REF!</v>
      </c>
      <c r="BK25" s="188" t="e">
        <f t="shared" si="10"/>
        <v>#REF!</v>
      </c>
      <c r="BL25" s="188" t="e">
        <f t="shared" si="11"/>
        <v>#REF!</v>
      </c>
      <c r="BM25" s="188" t="e">
        <f t="shared" si="12"/>
        <v>#REF!</v>
      </c>
      <c r="BN25" s="188" t="e">
        <f t="shared" si="13"/>
        <v>#REF!</v>
      </c>
      <c r="BO25" s="188" t="e">
        <f t="shared" si="14"/>
        <v>#REF!</v>
      </c>
      <c r="BP25" s="188" t="e">
        <f t="shared" si="15"/>
        <v>#REF!</v>
      </c>
      <c r="BQ25" s="188" t="e">
        <f t="shared" si="16"/>
        <v>#REF!</v>
      </c>
      <c r="BR25" s="188" t="e">
        <f t="shared" si="17"/>
        <v>#REF!</v>
      </c>
      <c r="BS25" s="188" t="e">
        <f t="shared" si="18"/>
        <v>#REF!</v>
      </c>
      <c r="BT25" s="188" t="e">
        <f t="shared" si="19"/>
        <v>#REF!</v>
      </c>
      <c r="BU25" s="188" t="e">
        <f t="shared" si="20"/>
        <v>#REF!</v>
      </c>
      <c r="BV25" s="188" t="e">
        <f t="shared" si="21"/>
        <v>#REF!</v>
      </c>
      <c r="BW25" s="188" t="e">
        <f t="shared" si="22"/>
        <v>#REF!</v>
      </c>
    </row>
    <row r="26" spans="1:75">
      <c r="A26" s="167">
        <v>21</v>
      </c>
      <c r="B26" s="187" t="e">
        <f>#REF!</f>
        <v>#REF!</v>
      </c>
      <c r="C26" s="187" t="e">
        <f>#REF!</f>
        <v>#REF!</v>
      </c>
      <c r="D26" s="187" t="e">
        <f>#REF!</f>
        <v>#REF!</v>
      </c>
      <c r="E26" s="187" t="e">
        <f>#REF!</f>
        <v>#REF!</v>
      </c>
      <c r="F26" s="187" t="e">
        <f>#REF!</f>
        <v>#REF!</v>
      </c>
      <c r="G26" s="187" t="e">
        <f>#REF!</f>
        <v>#REF!</v>
      </c>
      <c r="H26" s="187" t="e">
        <f>#REF!</f>
        <v>#REF!</v>
      </c>
      <c r="I26" s="187" t="e">
        <f>#REF!</f>
        <v>#REF!</v>
      </c>
      <c r="J26" s="187" t="e">
        <f>#REF!</f>
        <v>#REF!</v>
      </c>
      <c r="K26" s="187" t="e">
        <f>#REF!</f>
        <v>#REF!</v>
      </c>
      <c r="L26" s="187" t="e">
        <f>#REF!</f>
        <v>#REF!</v>
      </c>
      <c r="M26" s="187" t="e">
        <f>#REF!</f>
        <v>#REF!</v>
      </c>
      <c r="N26" s="187" t="e">
        <f>#REF!</f>
        <v>#REF!</v>
      </c>
      <c r="O26" s="187" t="e">
        <f>#REF!</f>
        <v>#REF!</v>
      </c>
      <c r="P26" s="187" t="e">
        <f>#REF!</f>
        <v>#REF!</v>
      </c>
      <c r="Q26" s="187" t="e">
        <f>#REF!</f>
        <v>#REF!</v>
      </c>
      <c r="R26" s="187" t="e">
        <f>#REF!</f>
        <v>#REF!</v>
      </c>
      <c r="S26" s="187" t="e">
        <f>#REF!</f>
        <v>#REF!</v>
      </c>
      <c r="T26" s="187" t="e">
        <f>#REF!</f>
        <v>#REF!</v>
      </c>
      <c r="U26" s="187" t="e">
        <f>#REF!</f>
        <v>#REF!</v>
      </c>
      <c r="V26" s="187" t="e">
        <f>#REF!</f>
        <v>#REF!</v>
      </c>
      <c r="W26" s="187" t="e">
        <f>#REF!</f>
        <v>#REF!</v>
      </c>
      <c r="X26" s="187" t="e">
        <f>#REF!</f>
        <v>#REF!</v>
      </c>
      <c r="Y26" s="187" t="e">
        <f>#REF!</f>
        <v>#REF!</v>
      </c>
      <c r="AA26" s="188" t="e">
        <f>#REF!</f>
        <v>#REF!</v>
      </c>
      <c r="AB26" s="188" t="e">
        <f>#REF!</f>
        <v>#REF!</v>
      </c>
      <c r="AC26" s="188" t="e">
        <f>#REF!</f>
        <v>#REF!</v>
      </c>
      <c r="AD26" s="188" t="e">
        <f>#REF!</f>
        <v>#REF!</v>
      </c>
      <c r="AE26" s="188" t="e">
        <f>#REF!</f>
        <v>#REF!</v>
      </c>
      <c r="AF26" s="188" t="e">
        <f>#REF!</f>
        <v>#REF!</v>
      </c>
      <c r="AG26" s="188" t="e">
        <f>#REF!</f>
        <v>#REF!</v>
      </c>
      <c r="AH26" s="188" t="e">
        <f>#REF!</f>
        <v>#REF!</v>
      </c>
      <c r="AI26" s="188" t="e">
        <f>#REF!</f>
        <v>#REF!</v>
      </c>
      <c r="AJ26" s="188" t="e">
        <f>#REF!</f>
        <v>#REF!</v>
      </c>
      <c r="AK26" s="188" t="e">
        <f>#REF!</f>
        <v>#REF!</v>
      </c>
      <c r="AL26" s="188" t="e">
        <f>#REF!</f>
        <v>#REF!</v>
      </c>
      <c r="AM26" s="188" t="e">
        <f>#REF!</f>
        <v>#REF!</v>
      </c>
      <c r="AN26" s="188" t="e">
        <f>#REF!</f>
        <v>#REF!</v>
      </c>
      <c r="AO26" s="188" t="e">
        <f>#REF!</f>
        <v>#REF!</v>
      </c>
      <c r="AP26" s="188" t="e">
        <f>#REF!</f>
        <v>#REF!</v>
      </c>
      <c r="AQ26" s="188" t="e">
        <f>#REF!</f>
        <v>#REF!</v>
      </c>
      <c r="AR26" s="188" t="e">
        <f>#REF!</f>
        <v>#REF!</v>
      </c>
      <c r="AS26" s="188" t="e">
        <f>#REF!</f>
        <v>#REF!</v>
      </c>
      <c r="AT26" s="188" t="e">
        <f>#REF!</f>
        <v>#REF!</v>
      </c>
      <c r="AU26" s="188" t="e">
        <f>#REF!</f>
        <v>#REF!</v>
      </c>
      <c r="AV26" s="188" t="e">
        <f>#REF!</f>
        <v>#REF!</v>
      </c>
      <c r="AW26" s="188" t="e">
        <f>#REF!</f>
        <v>#REF!</v>
      </c>
      <c r="AX26" s="188" t="e">
        <f>#REF!</f>
        <v>#REF!</v>
      </c>
      <c r="AZ26" s="188" t="e">
        <f t="shared" si="1"/>
        <v>#REF!</v>
      </c>
      <c r="BA26" s="188" t="e">
        <f t="shared" si="23"/>
        <v>#REF!</v>
      </c>
      <c r="BB26" s="188" t="e">
        <f t="shared" si="24"/>
        <v>#REF!</v>
      </c>
      <c r="BC26" s="188" t="e">
        <f t="shared" si="2"/>
        <v>#REF!</v>
      </c>
      <c r="BD26" s="188" t="e">
        <f t="shared" si="3"/>
        <v>#REF!</v>
      </c>
      <c r="BE26" s="188" t="e">
        <f t="shared" si="4"/>
        <v>#REF!</v>
      </c>
      <c r="BF26" s="188" t="e">
        <f t="shared" si="5"/>
        <v>#REF!</v>
      </c>
      <c r="BG26" s="188" t="e">
        <f t="shared" si="6"/>
        <v>#REF!</v>
      </c>
      <c r="BH26" s="188" t="e">
        <f t="shared" si="7"/>
        <v>#REF!</v>
      </c>
      <c r="BI26" s="188" t="e">
        <f t="shared" si="8"/>
        <v>#REF!</v>
      </c>
      <c r="BJ26" s="188" t="e">
        <f t="shared" si="9"/>
        <v>#REF!</v>
      </c>
      <c r="BK26" s="188" t="e">
        <f t="shared" si="10"/>
        <v>#REF!</v>
      </c>
      <c r="BL26" s="188" t="e">
        <f t="shared" si="11"/>
        <v>#REF!</v>
      </c>
      <c r="BM26" s="188" t="e">
        <f t="shared" si="12"/>
        <v>#REF!</v>
      </c>
      <c r="BN26" s="188" t="e">
        <f t="shared" si="13"/>
        <v>#REF!</v>
      </c>
      <c r="BO26" s="188" t="e">
        <f t="shared" si="14"/>
        <v>#REF!</v>
      </c>
      <c r="BP26" s="188" t="e">
        <f t="shared" si="15"/>
        <v>#REF!</v>
      </c>
      <c r="BQ26" s="188" t="e">
        <f t="shared" si="16"/>
        <v>#REF!</v>
      </c>
      <c r="BR26" s="188" t="e">
        <f t="shared" si="17"/>
        <v>#REF!</v>
      </c>
      <c r="BS26" s="188" t="e">
        <f t="shared" si="18"/>
        <v>#REF!</v>
      </c>
      <c r="BT26" s="188" t="e">
        <f t="shared" si="19"/>
        <v>#REF!</v>
      </c>
      <c r="BU26" s="188" t="e">
        <f t="shared" si="20"/>
        <v>#REF!</v>
      </c>
      <c r="BV26" s="188" t="e">
        <f t="shared" si="21"/>
        <v>#REF!</v>
      </c>
      <c r="BW26" s="188" t="e">
        <f t="shared" si="22"/>
        <v>#REF!</v>
      </c>
    </row>
    <row r="27" spans="1:75">
      <c r="A27" s="167">
        <v>22</v>
      </c>
      <c r="B27" s="187" t="e">
        <f>#REF!</f>
        <v>#REF!</v>
      </c>
      <c r="C27" s="187" t="e">
        <f>#REF!</f>
        <v>#REF!</v>
      </c>
      <c r="D27" s="187" t="e">
        <f>#REF!</f>
        <v>#REF!</v>
      </c>
      <c r="E27" s="187" t="e">
        <f>#REF!</f>
        <v>#REF!</v>
      </c>
      <c r="F27" s="187" t="e">
        <f>#REF!</f>
        <v>#REF!</v>
      </c>
      <c r="G27" s="187" t="e">
        <f>#REF!</f>
        <v>#REF!</v>
      </c>
      <c r="H27" s="187" t="e">
        <f>#REF!</f>
        <v>#REF!</v>
      </c>
      <c r="I27" s="187" t="e">
        <f>#REF!</f>
        <v>#REF!</v>
      </c>
      <c r="J27" s="187" t="e">
        <f>#REF!</f>
        <v>#REF!</v>
      </c>
      <c r="K27" s="187" t="e">
        <f>#REF!</f>
        <v>#REF!</v>
      </c>
      <c r="L27" s="187" t="e">
        <f>#REF!</f>
        <v>#REF!</v>
      </c>
      <c r="M27" s="187" t="e">
        <f>#REF!</f>
        <v>#REF!</v>
      </c>
      <c r="N27" s="187" t="e">
        <f>#REF!</f>
        <v>#REF!</v>
      </c>
      <c r="O27" s="187" t="e">
        <f>#REF!</f>
        <v>#REF!</v>
      </c>
      <c r="P27" s="187" t="e">
        <f>#REF!</f>
        <v>#REF!</v>
      </c>
      <c r="Q27" s="187" t="e">
        <f>#REF!</f>
        <v>#REF!</v>
      </c>
      <c r="R27" s="187" t="e">
        <f>#REF!</f>
        <v>#REF!</v>
      </c>
      <c r="S27" s="187" t="e">
        <f>#REF!</f>
        <v>#REF!</v>
      </c>
      <c r="T27" s="187" t="e">
        <f>#REF!</f>
        <v>#REF!</v>
      </c>
      <c r="U27" s="187" t="e">
        <f>#REF!</f>
        <v>#REF!</v>
      </c>
      <c r="V27" s="187" t="e">
        <f>#REF!</f>
        <v>#REF!</v>
      </c>
      <c r="W27" s="187" t="e">
        <f>#REF!</f>
        <v>#REF!</v>
      </c>
      <c r="X27" s="187" t="e">
        <f>#REF!</f>
        <v>#REF!</v>
      </c>
      <c r="Y27" s="187" t="e">
        <f>#REF!</f>
        <v>#REF!</v>
      </c>
      <c r="AA27" s="188" t="e">
        <f>#REF!</f>
        <v>#REF!</v>
      </c>
      <c r="AB27" s="188" t="e">
        <f>#REF!</f>
        <v>#REF!</v>
      </c>
      <c r="AC27" s="188" t="e">
        <f>#REF!</f>
        <v>#REF!</v>
      </c>
      <c r="AD27" s="188" t="e">
        <f>#REF!</f>
        <v>#REF!</v>
      </c>
      <c r="AE27" s="188" t="e">
        <f>#REF!</f>
        <v>#REF!</v>
      </c>
      <c r="AF27" s="188" t="e">
        <f>#REF!</f>
        <v>#REF!</v>
      </c>
      <c r="AG27" s="188" t="e">
        <f>#REF!</f>
        <v>#REF!</v>
      </c>
      <c r="AH27" s="188" t="e">
        <f>#REF!</f>
        <v>#REF!</v>
      </c>
      <c r="AI27" s="188" t="e">
        <f>#REF!</f>
        <v>#REF!</v>
      </c>
      <c r="AJ27" s="188" t="e">
        <f>#REF!</f>
        <v>#REF!</v>
      </c>
      <c r="AK27" s="188" t="e">
        <f>#REF!</f>
        <v>#REF!</v>
      </c>
      <c r="AL27" s="188" t="e">
        <f>#REF!</f>
        <v>#REF!</v>
      </c>
      <c r="AM27" s="188" t="e">
        <f>#REF!</f>
        <v>#REF!</v>
      </c>
      <c r="AN27" s="188" t="e">
        <f>#REF!</f>
        <v>#REF!</v>
      </c>
      <c r="AO27" s="188" t="e">
        <f>#REF!</f>
        <v>#REF!</v>
      </c>
      <c r="AP27" s="188" t="e">
        <f>#REF!</f>
        <v>#REF!</v>
      </c>
      <c r="AQ27" s="188" t="e">
        <f>#REF!</f>
        <v>#REF!</v>
      </c>
      <c r="AR27" s="188" t="e">
        <f>#REF!</f>
        <v>#REF!</v>
      </c>
      <c r="AS27" s="188" t="e">
        <f>#REF!</f>
        <v>#REF!</v>
      </c>
      <c r="AT27" s="188" t="e">
        <f>#REF!</f>
        <v>#REF!</v>
      </c>
      <c r="AU27" s="188" t="e">
        <f>#REF!</f>
        <v>#REF!</v>
      </c>
      <c r="AV27" s="188" t="e">
        <f>#REF!</f>
        <v>#REF!</v>
      </c>
      <c r="AW27" s="188" t="e">
        <f>#REF!</f>
        <v>#REF!</v>
      </c>
      <c r="AX27" s="188" t="e">
        <f>#REF!</f>
        <v>#REF!</v>
      </c>
      <c r="AZ27" s="188" t="e">
        <f t="shared" si="1"/>
        <v>#REF!</v>
      </c>
      <c r="BA27" s="188" t="e">
        <f t="shared" si="23"/>
        <v>#REF!</v>
      </c>
      <c r="BB27" s="188" t="e">
        <f t="shared" si="24"/>
        <v>#REF!</v>
      </c>
      <c r="BC27" s="188" t="e">
        <f t="shared" si="2"/>
        <v>#REF!</v>
      </c>
      <c r="BD27" s="188" t="e">
        <f t="shared" si="3"/>
        <v>#REF!</v>
      </c>
      <c r="BE27" s="188" t="e">
        <f t="shared" si="4"/>
        <v>#REF!</v>
      </c>
      <c r="BF27" s="188" t="e">
        <f t="shared" si="5"/>
        <v>#REF!</v>
      </c>
      <c r="BG27" s="188" t="e">
        <f t="shared" si="6"/>
        <v>#REF!</v>
      </c>
      <c r="BH27" s="188" t="e">
        <f t="shared" si="7"/>
        <v>#REF!</v>
      </c>
      <c r="BI27" s="188" t="e">
        <f t="shared" si="8"/>
        <v>#REF!</v>
      </c>
      <c r="BJ27" s="188" t="e">
        <f t="shared" si="9"/>
        <v>#REF!</v>
      </c>
      <c r="BK27" s="188" t="e">
        <f t="shared" si="10"/>
        <v>#REF!</v>
      </c>
      <c r="BL27" s="188" t="e">
        <f t="shared" si="11"/>
        <v>#REF!</v>
      </c>
      <c r="BM27" s="188" t="e">
        <f t="shared" si="12"/>
        <v>#REF!</v>
      </c>
      <c r="BN27" s="188" t="e">
        <f t="shared" si="13"/>
        <v>#REF!</v>
      </c>
      <c r="BO27" s="188" t="e">
        <f t="shared" si="14"/>
        <v>#REF!</v>
      </c>
      <c r="BP27" s="188" t="e">
        <f t="shared" si="15"/>
        <v>#REF!</v>
      </c>
      <c r="BQ27" s="188" t="e">
        <f t="shared" si="16"/>
        <v>#REF!</v>
      </c>
      <c r="BR27" s="188" t="e">
        <f t="shared" si="17"/>
        <v>#REF!</v>
      </c>
      <c r="BS27" s="188" t="e">
        <f t="shared" si="18"/>
        <v>#REF!</v>
      </c>
      <c r="BT27" s="188" t="e">
        <f t="shared" si="19"/>
        <v>#REF!</v>
      </c>
      <c r="BU27" s="188" t="e">
        <f t="shared" si="20"/>
        <v>#REF!</v>
      </c>
      <c r="BV27" s="188" t="e">
        <f t="shared" si="21"/>
        <v>#REF!</v>
      </c>
      <c r="BW27" s="188" t="e">
        <f t="shared" si="22"/>
        <v>#REF!</v>
      </c>
    </row>
    <row r="28" spans="1:75">
      <c r="A28" s="167">
        <v>23</v>
      </c>
      <c r="B28" s="187" t="e">
        <f>#REF!</f>
        <v>#REF!</v>
      </c>
      <c r="C28" s="187" t="e">
        <f>#REF!</f>
        <v>#REF!</v>
      </c>
      <c r="D28" s="187" t="e">
        <f>#REF!</f>
        <v>#REF!</v>
      </c>
      <c r="E28" s="187" t="e">
        <f>#REF!</f>
        <v>#REF!</v>
      </c>
      <c r="F28" s="187" t="e">
        <f>#REF!</f>
        <v>#REF!</v>
      </c>
      <c r="G28" s="187" t="e">
        <f>#REF!</f>
        <v>#REF!</v>
      </c>
      <c r="H28" s="187" t="e">
        <f>#REF!</f>
        <v>#REF!</v>
      </c>
      <c r="I28" s="187" t="e">
        <f>#REF!</f>
        <v>#REF!</v>
      </c>
      <c r="J28" s="187" t="e">
        <f>#REF!</f>
        <v>#REF!</v>
      </c>
      <c r="K28" s="187" t="e">
        <f>#REF!</f>
        <v>#REF!</v>
      </c>
      <c r="L28" s="187" t="e">
        <f>#REF!</f>
        <v>#REF!</v>
      </c>
      <c r="M28" s="187" t="e">
        <f>#REF!</f>
        <v>#REF!</v>
      </c>
      <c r="N28" s="187" t="e">
        <f>#REF!</f>
        <v>#REF!</v>
      </c>
      <c r="O28" s="187" t="e">
        <f>#REF!</f>
        <v>#REF!</v>
      </c>
      <c r="P28" s="187" t="e">
        <f>#REF!</f>
        <v>#REF!</v>
      </c>
      <c r="Q28" s="187" t="e">
        <f>#REF!</f>
        <v>#REF!</v>
      </c>
      <c r="R28" s="187" t="e">
        <f>#REF!</f>
        <v>#REF!</v>
      </c>
      <c r="S28" s="187" t="e">
        <f>#REF!</f>
        <v>#REF!</v>
      </c>
      <c r="T28" s="187" t="e">
        <f>#REF!</f>
        <v>#REF!</v>
      </c>
      <c r="U28" s="187" t="e">
        <f>#REF!</f>
        <v>#REF!</v>
      </c>
      <c r="V28" s="187" t="e">
        <f>#REF!</f>
        <v>#REF!</v>
      </c>
      <c r="W28" s="187" t="e">
        <f>#REF!</f>
        <v>#REF!</v>
      </c>
      <c r="X28" s="187" t="e">
        <f>#REF!</f>
        <v>#REF!</v>
      </c>
      <c r="Y28" s="187" t="e">
        <f>#REF!</f>
        <v>#REF!</v>
      </c>
      <c r="AA28" s="188" t="e">
        <f>#REF!</f>
        <v>#REF!</v>
      </c>
      <c r="AB28" s="188" t="e">
        <f>#REF!</f>
        <v>#REF!</v>
      </c>
      <c r="AC28" s="188" t="e">
        <f>#REF!</f>
        <v>#REF!</v>
      </c>
      <c r="AD28" s="188" t="e">
        <f>#REF!</f>
        <v>#REF!</v>
      </c>
      <c r="AE28" s="188" t="e">
        <f>#REF!</f>
        <v>#REF!</v>
      </c>
      <c r="AF28" s="188" t="e">
        <f>#REF!</f>
        <v>#REF!</v>
      </c>
      <c r="AG28" s="188" t="e">
        <f>#REF!</f>
        <v>#REF!</v>
      </c>
      <c r="AH28" s="188" t="e">
        <f>#REF!</f>
        <v>#REF!</v>
      </c>
      <c r="AI28" s="188" t="e">
        <f>#REF!</f>
        <v>#REF!</v>
      </c>
      <c r="AJ28" s="188" t="e">
        <f>#REF!</f>
        <v>#REF!</v>
      </c>
      <c r="AK28" s="188" t="e">
        <f>#REF!</f>
        <v>#REF!</v>
      </c>
      <c r="AL28" s="188" t="e">
        <f>#REF!</f>
        <v>#REF!</v>
      </c>
      <c r="AM28" s="188" t="e">
        <f>#REF!</f>
        <v>#REF!</v>
      </c>
      <c r="AN28" s="188" t="e">
        <f>#REF!</f>
        <v>#REF!</v>
      </c>
      <c r="AO28" s="188" t="e">
        <f>#REF!</f>
        <v>#REF!</v>
      </c>
      <c r="AP28" s="188" t="e">
        <f>#REF!</f>
        <v>#REF!</v>
      </c>
      <c r="AQ28" s="188" t="e">
        <f>#REF!</f>
        <v>#REF!</v>
      </c>
      <c r="AR28" s="188" t="e">
        <f>#REF!</f>
        <v>#REF!</v>
      </c>
      <c r="AS28" s="188" t="e">
        <f>#REF!</f>
        <v>#REF!</v>
      </c>
      <c r="AT28" s="188" t="e">
        <f>#REF!</f>
        <v>#REF!</v>
      </c>
      <c r="AU28" s="188" t="e">
        <f>#REF!</f>
        <v>#REF!</v>
      </c>
      <c r="AV28" s="188" t="e">
        <f>#REF!</f>
        <v>#REF!</v>
      </c>
      <c r="AW28" s="188" t="e">
        <f>#REF!</f>
        <v>#REF!</v>
      </c>
      <c r="AX28" s="188" t="e">
        <f>#REF!</f>
        <v>#REF!</v>
      </c>
      <c r="AZ28" s="188" t="e">
        <f t="shared" si="1"/>
        <v>#REF!</v>
      </c>
      <c r="BA28" s="188" t="e">
        <f t="shared" si="23"/>
        <v>#REF!</v>
      </c>
      <c r="BB28" s="188" t="e">
        <f t="shared" si="24"/>
        <v>#REF!</v>
      </c>
      <c r="BC28" s="188" t="e">
        <f t="shared" si="2"/>
        <v>#REF!</v>
      </c>
      <c r="BD28" s="188" t="e">
        <f t="shared" si="3"/>
        <v>#REF!</v>
      </c>
      <c r="BE28" s="188" t="e">
        <f t="shared" si="4"/>
        <v>#REF!</v>
      </c>
      <c r="BF28" s="188" t="e">
        <f t="shared" si="5"/>
        <v>#REF!</v>
      </c>
      <c r="BG28" s="188" t="e">
        <f t="shared" si="6"/>
        <v>#REF!</v>
      </c>
      <c r="BH28" s="188" t="e">
        <f t="shared" si="7"/>
        <v>#REF!</v>
      </c>
      <c r="BI28" s="188" t="e">
        <f t="shared" si="8"/>
        <v>#REF!</v>
      </c>
      <c r="BJ28" s="188" t="e">
        <f t="shared" si="9"/>
        <v>#REF!</v>
      </c>
      <c r="BK28" s="188" t="e">
        <f t="shared" si="10"/>
        <v>#REF!</v>
      </c>
      <c r="BL28" s="188" t="e">
        <f t="shared" si="11"/>
        <v>#REF!</v>
      </c>
      <c r="BM28" s="188" t="e">
        <f t="shared" si="12"/>
        <v>#REF!</v>
      </c>
      <c r="BN28" s="188" t="e">
        <f t="shared" si="13"/>
        <v>#REF!</v>
      </c>
      <c r="BO28" s="188" t="e">
        <f t="shared" si="14"/>
        <v>#REF!</v>
      </c>
      <c r="BP28" s="188" t="e">
        <f t="shared" si="15"/>
        <v>#REF!</v>
      </c>
      <c r="BQ28" s="188" t="e">
        <f t="shared" si="16"/>
        <v>#REF!</v>
      </c>
      <c r="BR28" s="188" t="e">
        <f t="shared" si="17"/>
        <v>#REF!</v>
      </c>
      <c r="BS28" s="188" t="e">
        <f t="shared" si="18"/>
        <v>#REF!</v>
      </c>
      <c r="BT28" s="188" t="e">
        <f t="shared" si="19"/>
        <v>#REF!</v>
      </c>
      <c r="BU28" s="188" t="e">
        <f t="shared" si="20"/>
        <v>#REF!</v>
      </c>
      <c r="BV28" s="188" t="e">
        <f t="shared" si="21"/>
        <v>#REF!</v>
      </c>
      <c r="BW28" s="188" t="e">
        <f t="shared" si="22"/>
        <v>#REF!</v>
      </c>
    </row>
    <row r="29" spans="1:75">
      <c r="A29" s="167">
        <v>24</v>
      </c>
      <c r="B29" s="187" t="e">
        <f>#REF!</f>
        <v>#REF!</v>
      </c>
      <c r="C29" s="187" t="e">
        <f>#REF!</f>
        <v>#REF!</v>
      </c>
      <c r="D29" s="187" t="e">
        <f>#REF!</f>
        <v>#REF!</v>
      </c>
      <c r="E29" s="187" t="e">
        <f>#REF!</f>
        <v>#REF!</v>
      </c>
      <c r="F29" s="187" t="e">
        <f>#REF!</f>
        <v>#REF!</v>
      </c>
      <c r="G29" s="187" t="e">
        <f>#REF!</f>
        <v>#REF!</v>
      </c>
      <c r="H29" s="187" t="e">
        <f>#REF!</f>
        <v>#REF!</v>
      </c>
      <c r="I29" s="187" t="e">
        <f>#REF!</f>
        <v>#REF!</v>
      </c>
      <c r="J29" s="187" t="e">
        <f>#REF!</f>
        <v>#REF!</v>
      </c>
      <c r="K29" s="187" t="e">
        <f>#REF!</f>
        <v>#REF!</v>
      </c>
      <c r="L29" s="187" t="e">
        <f>#REF!</f>
        <v>#REF!</v>
      </c>
      <c r="M29" s="187" t="e">
        <f>#REF!</f>
        <v>#REF!</v>
      </c>
      <c r="N29" s="187" t="e">
        <f>#REF!</f>
        <v>#REF!</v>
      </c>
      <c r="O29" s="187" t="e">
        <f>#REF!</f>
        <v>#REF!</v>
      </c>
      <c r="P29" s="187" t="e">
        <f>#REF!</f>
        <v>#REF!</v>
      </c>
      <c r="Q29" s="187" t="e">
        <f>#REF!</f>
        <v>#REF!</v>
      </c>
      <c r="R29" s="187" t="e">
        <f>#REF!</f>
        <v>#REF!</v>
      </c>
      <c r="S29" s="187" t="e">
        <f>#REF!</f>
        <v>#REF!</v>
      </c>
      <c r="T29" s="187" t="e">
        <f>#REF!</f>
        <v>#REF!</v>
      </c>
      <c r="U29" s="187" t="e">
        <f>#REF!</f>
        <v>#REF!</v>
      </c>
      <c r="V29" s="187" t="e">
        <f>#REF!</f>
        <v>#REF!</v>
      </c>
      <c r="W29" s="187" t="e">
        <f>#REF!</f>
        <v>#REF!</v>
      </c>
      <c r="X29" s="187" t="e">
        <f>#REF!</f>
        <v>#REF!</v>
      </c>
      <c r="Y29" s="187" t="e">
        <f>#REF!</f>
        <v>#REF!</v>
      </c>
      <c r="AA29" s="188" t="e">
        <f>#REF!</f>
        <v>#REF!</v>
      </c>
      <c r="AB29" s="188" t="e">
        <f>#REF!</f>
        <v>#REF!</v>
      </c>
      <c r="AC29" s="188" t="e">
        <f>#REF!</f>
        <v>#REF!</v>
      </c>
      <c r="AD29" s="188" t="e">
        <f>#REF!</f>
        <v>#REF!</v>
      </c>
      <c r="AE29" s="188" t="e">
        <f>#REF!</f>
        <v>#REF!</v>
      </c>
      <c r="AF29" s="188" t="e">
        <f>#REF!</f>
        <v>#REF!</v>
      </c>
      <c r="AG29" s="188" t="e">
        <f>#REF!</f>
        <v>#REF!</v>
      </c>
      <c r="AH29" s="188" t="e">
        <f>#REF!</f>
        <v>#REF!</v>
      </c>
      <c r="AI29" s="188" t="e">
        <f>#REF!</f>
        <v>#REF!</v>
      </c>
      <c r="AJ29" s="188" t="e">
        <f>#REF!</f>
        <v>#REF!</v>
      </c>
      <c r="AK29" s="188" t="e">
        <f>#REF!</f>
        <v>#REF!</v>
      </c>
      <c r="AL29" s="188" t="e">
        <f>#REF!</f>
        <v>#REF!</v>
      </c>
      <c r="AM29" s="188" t="e">
        <f>#REF!</f>
        <v>#REF!</v>
      </c>
      <c r="AN29" s="188" t="e">
        <f>#REF!</f>
        <v>#REF!</v>
      </c>
      <c r="AO29" s="188" t="e">
        <f>#REF!</f>
        <v>#REF!</v>
      </c>
      <c r="AP29" s="188" t="e">
        <f>#REF!</f>
        <v>#REF!</v>
      </c>
      <c r="AQ29" s="188" t="e">
        <f>#REF!</f>
        <v>#REF!</v>
      </c>
      <c r="AR29" s="188" t="e">
        <f>#REF!</f>
        <v>#REF!</v>
      </c>
      <c r="AS29" s="188" t="e">
        <f>#REF!</f>
        <v>#REF!</v>
      </c>
      <c r="AT29" s="188" t="e">
        <f>#REF!</f>
        <v>#REF!</v>
      </c>
      <c r="AU29" s="188" t="e">
        <f>#REF!</f>
        <v>#REF!</v>
      </c>
      <c r="AV29" s="188" t="e">
        <f>#REF!</f>
        <v>#REF!</v>
      </c>
      <c r="AW29" s="188" t="e">
        <f>#REF!</f>
        <v>#REF!</v>
      </c>
      <c r="AX29" s="188" t="e">
        <f>#REF!</f>
        <v>#REF!</v>
      </c>
      <c r="AZ29" s="188" t="e">
        <f t="shared" si="1"/>
        <v>#REF!</v>
      </c>
      <c r="BA29" s="188" t="e">
        <f t="shared" si="23"/>
        <v>#REF!</v>
      </c>
      <c r="BB29" s="188" t="e">
        <f t="shared" si="24"/>
        <v>#REF!</v>
      </c>
      <c r="BC29" s="188" t="e">
        <f t="shared" si="2"/>
        <v>#REF!</v>
      </c>
      <c r="BD29" s="188" t="e">
        <f t="shared" si="3"/>
        <v>#REF!</v>
      </c>
      <c r="BE29" s="188" t="e">
        <f t="shared" si="4"/>
        <v>#REF!</v>
      </c>
      <c r="BF29" s="188" t="e">
        <f t="shared" si="5"/>
        <v>#REF!</v>
      </c>
      <c r="BG29" s="188" t="e">
        <f t="shared" si="6"/>
        <v>#REF!</v>
      </c>
      <c r="BH29" s="188" t="e">
        <f t="shared" si="7"/>
        <v>#REF!</v>
      </c>
      <c r="BI29" s="188" t="e">
        <f t="shared" si="8"/>
        <v>#REF!</v>
      </c>
      <c r="BJ29" s="188" t="e">
        <f t="shared" si="9"/>
        <v>#REF!</v>
      </c>
      <c r="BK29" s="188" t="e">
        <f t="shared" si="10"/>
        <v>#REF!</v>
      </c>
      <c r="BL29" s="188" t="e">
        <f t="shared" si="11"/>
        <v>#REF!</v>
      </c>
      <c r="BM29" s="188" t="e">
        <f t="shared" si="12"/>
        <v>#REF!</v>
      </c>
      <c r="BN29" s="188" t="e">
        <f t="shared" si="13"/>
        <v>#REF!</v>
      </c>
      <c r="BO29" s="188" t="e">
        <f t="shared" si="14"/>
        <v>#REF!</v>
      </c>
      <c r="BP29" s="188" t="e">
        <f t="shared" si="15"/>
        <v>#REF!</v>
      </c>
      <c r="BQ29" s="188" t="e">
        <f t="shared" si="16"/>
        <v>#REF!</v>
      </c>
      <c r="BR29" s="188" t="e">
        <f t="shared" si="17"/>
        <v>#REF!</v>
      </c>
      <c r="BS29" s="188" t="e">
        <f t="shared" si="18"/>
        <v>#REF!</v>
      </c>
      <c r="BT29" s="188" t="e">
        <f t="shared" si="19"/>
        <v>#REF!</v>
      </c>
      <c r="BU29" s="188" t="e">
        <f t="shared" si="20"/>
        <v>#REF!</v>
      </c>
      <c r="BV29" s="188" t="e">
        <f t="shared" si="21"/>
        <v>#REF!</v>
      </c>
      <c r="BW29" s="188" t="e">
        <f t="shared" si="22"/>
        <v>#REF!</v>
      </c>
    </row>
    <row r="30" spans="1:75">
      <c r="A30" s="167">
        <v>25</v>
      </c>
      <c r="B30" s="187" t="e">
        <f>#REF!</f>
        <v>#REF!</v>
      </c>
      <c r="C30" s="187" t="e">
        <f>#REF!</f>
        <v>#REF!</v>
      </c>
      <c r="D30" s="187" t="e">
        <f>#REF!</f>
        <v>#REF!</v>
      </c>
      <c r="E30" s="187" t="e">
        <f>#REF!</f>
        <v>#REF!</v>
      </c>
      <c r="F30" s="187" t="e">
        <f>#REF!</f>
        <v>#REF!</v>
      </c>
      <c r="G30" s="187" t="e">
        <f>#REF!</f>
        <v>#REF!</v>
      </c>
      <c r="H30" s="187" t="e">
        <f>#REF!</f>
        <v>#REF!</v>
      </c>
      <c r="I30" s="187" t="e">
        <f>#REF!</f>
        <v>#REF!</v>
      </c>
      <c r="J30" s="187" t="e">
        <f>#REF!</f>
        <v>#REF!</v>
      </c>
      <c r="K30" s="187" t="e">
        <f>#REF!</f>
        <v>#REF!</v>
      </c>
      <c r="L30" s="187" t="e">
        <f>#REF!</f>
        <v>#REF!</v>
      </c>
      <c r="M30" s="187" t="e">
        <f>#REF!</f>
        <v>#REF!</v>
      </c>
      <c r="N30" s="187" t="e">
        <f>#REF!</f>
        <v>#REF!</v>
      </c>
      <c r="O30" s="187" t="e">
        <f>#REF!</f>
        <v>#REF!</v>
      </c>
      <c r="P30" s="187" t="e">
        <f>#REF!</f>
        <v>#REF!</v>
      </c>
      <c r="Q30" s="187" t="e">
        <f>#REF!</f>
        <v>#REF!</v>
      </c>
      <c r="R30" s="187" t="e">
        <f>#REF!</f>
        <v>#REF!</v>
      </c>
      <c r="S30" s="187" t="e">
        <f>#REF!</f>
        <v>#REF!</v>
      </c>
      <c r="T30" s="187" t="e">
        <f>#REF!</f>
        <v>#REF!</v>
      </c>
      <c r="U30" s="187" t="e">
        <f>#REF!</f>
        <v>#REF!</v>
      </c>
      <c r="V30" s="187" t="e">
        <f>#REF!</f>
        <v>#REF!</v>
      </c>
      <c r="W30" s="187" t="e">
        <f>#REF!</f>
        <v>#REF!</v>
      </c>
      <c r="X30" s="187" t="e">
        <f>#REF!</f>
        <v>#REF!</v>
      </c>
      <c r="Y30" s="187" t="e">
        <f>#REF!</f>
        <v>#REF!</v>
      </c>
      <c r="AA30" s="188" t="e">
        <f>#REF!</f>
        <v>#REF!</v>
      </c>
      <c r="AB30" s="188" t="e">
        <f>#REF!</f>
        <v>#REF!</v>
      </c>
      <c r="AC30" s="188" t="e">
        <f>#REF!</f>
        <v>#REF!</v>
      </c>
      <c r="AD30" s="188" t="e">
        <f>#REF!</f>
        <v>#REF!</v>
      </c>
      <c r="AE30" s="188" t="e">
        <f>#REF!</f>
        <v>#REF!</v>
      </c>
      <c r="AF30" s="188" t="e">
        <f>#REF!</f>
        <v>#REF!</v>
      </c>
      <c r="AG30" s="188" t="e">
        <f>#REF!</f>
        <v>#REF!</v>
      </c>
      <c r="AH30" s="188" t="e">
        <f>#REF!</f>
        <v>#REF!</v>
      </c>
      <c r="AI30" s="188" t="e">
        <f>#REF!</f>
        <v>#REF!</v>
      </c>
      <c r="AJ30" s="188" t="e">
        <f>#REF!</f>
        <v>#REF!</v>
      </c>
      <c r="AK30" s="188" t="e">
        <f>#REF!</f>
        <v>#REF!</v>
      </c>
      <c r="AL30" s="188" t="e">
        <f>#REF!</f>
        <v>#REF!</v>
      </c>
      <c r="AM30" s="188" t="e">
        <f>#REF!</f>
        <v>#REF!</v>
      </c>
      <c r="AN30" s="188" t="e">
        <f>#REF!</f>
        <v>#REF!</v>
      </c>
      <c r="AO30" s="188" t="e">
        <f>#REF!</f>
        <v>#REF!</v>
      </c>
      <c r="AP30" s="188" t="e">
        <f>#REF!</f>
        <v>#REF!</v>
      </c>
      <c r="AQ30" s="188" t="e">
        <f>#REF!</f>
        <v>#REF!</v>
      </c>
      <c r="AR30" s="188" t="e">
        <f>#REF!</f>
        <v>#REF!</v>
      </c>
      <c r="AS30" s="188" t="e">
        <f>#REF!</f>
        <v>#REF!</v>
      </c>
      <c r="AT30" s="188" t="e">
        <f>#REF!</f>
        <v>#REF!</v>
      </c>
      <c r="AU30" s="188" t="e">
        <f>#REF!</f>
        <v>#REF!</v>
      </c>
      <c r="AV30" s="188" t="e">
        <f>#REF!</f>
        <v>#REF!</v>
      </c>
      <c r="AW30" s="188" t="e">
        <f>#REF!</f>
        <v>#REF!</v>
      </c>
      <c r="AX30" s="188" t="e">
        <f>#REF!</f>
        <v>#REF!</v>
      </c>
      <c r="AZ30" s="188" t="e">
        <f t="shared" si="1"/>
        <v>#REF!</v>
      </c>
      <c r="BA30" s="188" t="e">
        <f t="shared" si="23"/>
        <v>#REF!</v>
      </c>
      <c r="BB30" s="188" t="e">
        <f t="shared" si="24"/>
        <v>#REF!</v>
      </c>
      <c r="BC30" s="188" t="e">
        <f t="shared" si="2"/>
        <v>#REF!</v>
      </c>
      <c r="BD30" s="188" t="e">
        <f t="shared" si="3"/>
        <v>#REF!</v>
      </c>
      <c r="BE30" s="188" t="e">
        <f t="shared" si="4"/>
        <v>#REF!</v>
      </c>
      <c r="BF30" s="188" t="e">
        <f t="shared" si="5"/>
        <v>#REF!</v>
      </c>
      <c r="BG30" s="188" t="e">
        <f t="shared" si="6"/>
        <v>#REF!</v>
      </c>
      <c r="BH30" s="188" t="e">
        <f t="shared" si="7"/>
        <v>#REF!</v>
      </c>
      <c r="BI30" s="188" t="e">
        <f t="shared" si="8"/>
        <v>#REF!</v>
      </c>
      <c r="BJ30" s="188" t="e">
        <f t="shared" si="9"/>
        <v>#REF!</v>
      </c>
      <c r="BK30" s="188" t="e">
        <f t="shared" si="10"/>
        <v>#REF!</v>
      </c>
      <c r="BL30" s="188" t="e">
        <f t="shared" si="11"/>
        <v>#REF!</v>
      </c>
      <c r="BM30" s="188" t="e">
        <f t="shared" si="12"/>
        <v>#REF!</v>
      </c>
      <c r="BN30" s="188" t="e">
        <f t="shared" si="13"/>
        <v>#REF!</v>
      </c>
      <c r="BO30" s="188" t="e">
        <f t="shared" si="14"/>
        <v>#REF!</v>
      </c>
      <c r="BP30" s="188" t="e">
        <f t="shared" si="15"/>
        <v>#REF!</v>
      </c>
      <c r="BQ30" s="188" t="e">
        <f t="shared" si="16"/>
        <v>#REF!</v>
      </c>
      <c r="BR30" s="188" t="e">
        <f t="shared" si="17"/>
        <v>#REF!</v>
      </c>
      <c r="BS30" s="188" t="e">
        <f t="shared" si="18"/>
        <v>#REF!</v>
      </c>
      <c r="BT30" s="188" t="e">
        <f t="shared" si="19"/>
        <v>#REF!</v>
      </c>
      <c r="BU30" s="188" t="e">
        <f t="shared" si="20"/>
        <v>#REF!</v>
      </c>
      <c r="BV30" s="188" t="e">
        <f t="shared" si="21"/>
        <v>#REF!</v>
      </c>
      <c r="BW30" s="188" t="e">
        <f t="shared" si="22"/>
        <v>#REF!</v>
      </c>
    </row>
    <row r="31" spans="1:75">
      <c r="A31" s="167">
        <v>26</v>
      </c>
      <c r="B31" s="187" t="e">
        <f>#REF!</f>
        <v>#REF!</v>
      </c>
      <c r="C31" s="187" t="e">
        <f>#REF!</f>
        <v>#REF!</v>
      </c>
      <c r="D31" s="187" t="e">
        <f>#REF!</f>
        <v>#REF!</v>
      </c>
      <c r="E31" s="187" t="e">
        <f>#REF!</f>
        <v>#REF!</v>
      </c>
      <c r="F31" s="187" t="e">
        <f>#REF!</f>
        <v>#REF!</v>
      </c>
      <c r="G31" s="187" t="e">
        <f>#REF!</f>
        <v>#REF!</v>
      </c>
      <c r="H31" s="187" t="e">
        <f>#REF!</f>
        <v>#REF!</v>
      </c>
      <c r="I31" s="187" t="e">
        <f>#REF!</f>
        <v>#REF!</v>
      </c>
      <c r="J31" s="187" t="e">
        <f>#REF!</f>
        <v>#REF!</v>
      </c>
      <c r="K31" s="187" t="e">
        <f>#REF!</f>
        <v>#REF!</v>
      </c>
      <c r="L31" s="187" t="e">
        <f>#REF!</f>
        <v>#REF!</v>
      </c>
      <c r="M31" s="187" t="e">
        <f>#REF!</f>
        <v>#REF!</v>
      </c>
      <c r="N31" s="187" t="e">
        <f>#REF!</f>
        <v>#REF!</v>
      </c>
      <c r="O31" s="187" t="e">
        <f>#REF!</f>
        <v>#REF!</v>
      </c>
      <c r="P31" s="187" t="e">
        <f>#REF!</f>
        <v>#REF!</v>
      </c>
      <c r="Q31" s="187" t="e">
        <f>#REF!</f>
        <v>#REF!</v>
      </c>
      <c r="R31" s="187" t="e">
        <f>#REF!</f>
        <v>#REF!</v>
      </c>
      <c r="S31" s="187" t="e">
        <f>#REF!</f>
        <v>#REF!</v>
      </c>
      <c r="T31" s="187" t="e">
        <f>#REF!</f>
        <v>#REF!</v>
      </c>
      <c r="U31" s="187" t="e">
        <f>#REF!</f>
        <v>#REF!</v>
      </c>
      <c r="V31" s="187" t="e">
        <f>#REF!</f>
        <v>#REF!</v>
      </c>
      <c r="W31" s="187" t="e">
        <f>#REF!</f>
        <v>#REF!</v>
      </c>
      <c r="X31" s="187" t="e">
        <f>#REF!</f>
        <v>#REF!</v>
      </c>
      <c r="Y31" s="187" t="e">
        <f>#REF!</f>
        <v>#REF!</v>
      </c>
      <c r="AA31" s="188" t="e">
        <f>#REF!</f>
        <v>#REF!</v>
      </c>
      <c r="AB31" s="188" t="e">
        <f>#REF!</f>
        <v>#REF!</v>
      </c>
      <c r="AC31" s="188" t="e">
        <f>#REF!</f>
        <v>#REF!</v>
      </c>
      <c r="AD31" s="188" t="e">
        <f>#REF!</f>
        <v>#REF!</v>
      </c>
      <c r="AE31" s="188" t="e">
        <f>#REF!</f>
        <v>#REF!</v>
      </c>
      <c r="AF31" s="188" t="e">
        <f>#REF!</f>
        <v>#REF!</v>
      </c>
      <c r="AG31" s="188" t="e">
        <f>#REF!</f>
        <v>#REF!</v>
      </c>
      <c r="AH31" s="188" t="e">
        <f>#REF!</f>
        <v>#REF!</v>
      </c>
      <c r="AI31" s="188" t="e">
        <f>#REF!</f>
        <v>#REF!</v>
      </c>
      <c r="AJ31" s="188" t="e">
        <f>#REF!</f>
        <v>#REF!</v>
      </c>
      <c r="AK31" s="188" t="e">
        <f>#REF!</f>
        <v>#REF!</v>
      </c>
      <c r="AL31" s="188" t="e">
        <f>#REF!</f>
        <v>#REF!</v>
      </c>
      <c r="AM31" s="188" t="e">
        <f>#REF!</f>
        <v>#REF!</v>
      </c>
      <c r="AN31" s="188" t="e">
        <f>#REF!</f>
        <v>#REF!</v>
      </c>
      <c r="AO31" s="188" t="e">
        <f>#REF!</f>
        <v>#REF!</v>
      </c>
      <c r="AP31" s="188" t="e">
        <f>#REF!</f>
        <v>#REF!</v>
      </c>
      <c r="AQ31" s="188" t="e">
        <f>#REF!</f>
        <v>#REF!</v>
      </c>
      <c r="AR31" s="188" t="e">
        <f>#REF!</f>
        <v>#REF!</v>
      </c>
      <c r="AS31" s="188" t="e">
        <f>#REF!</f>
        <v>#REF!</v>
      </c>
      <c r="AT31" s="188" t="e">
        <f>#REF!</f>
        <v>#REF!</v>
      </c>
      <c r="AU31" s="188" t="e">
        <f>#REF!</f>
        <v>#REF!</v>
      </c>
      <c r="AV31" s="188" t="e">
        <f>#REF!</f>
        <v>#REF!</v>
      </c>
      <c r="AW31" s="188" t="e">
        <f>#REF!</f>
        <v>#REF!</v>
      </c>
      <c r="AX31" s="188" t="e">
        <f>#REF!</f>
        <v>#REF!</v>
      </c>
      <c r="AZ31" s="188" t="e">
        <f t="shared" si="1"/>
        <v>#REF!</v>
      </c>
      <c r="BA31" s="188" t="e">
        <f t="shared" si="23"/>
        <v>#REF!</v>
      </c>
      <c r="BB31" s="188" t="e">
        <f t="shared" si="24"/>
        <v>#REF!</v>
      </c>
      <c r="BC31" s="188" t="e">
        <f t="shared" si="2"/>
        <v>#REF!</v>
      </c>
      <c r="BD31" s="188" t="e">
        <f t="shared" si="3"/>
        <v>#REF!</v>
      </c>
      <c r="BE31" s="188" t="e">
        <f t="shared" si="4"/>
        <v>#REF!</v>
      </c>
      <c r="BF31" s="188" t="e">
        <f t="shared" si="5"/>
        <v>#REF!</v>
      </c>
      <c r="BG31" s="188" t="e">
        <f t="shared" si="6"/>
        <v>#REF!</v>
      </c>
      <c r="BH31" s="188" t="e">
        <f t="shared" si="7"/>
        <v>#REF!</v>
      </c>
      <c r="BI31" s="188" t="e">
        <f t="shared" si="8"/>
        <v>#REF!</v>
      </c>
      <c r="BJ31" s="188" t="e">
        <f t="shared" si="9"/>
        <v>#REF!</v>
      </c>
      <c r="BK31" s="188" t="e">
        <f t="shared" si="10"/>
        <v>#REF!</v>
      </c>
      <c r="BL31" s="188" t="e">
        <f t="shared" si="11"/>
        <v>#REF!</v>
      </c>
      <c r="BM31" s="188" t="e">
        <f t="shared" si="12"/>
        <v>#REF!</v>
      </c>
      <c r="BN31" s="188" t="e">
        <f t="shared" si="13"/>
        <v>#REF!</v>
      </c>
      <c r="BO31" s="188" t="e">
        <f t="shared" si="14"/>
        <v>#REF!</v>
      </c>
      <c r="BP31" s="188" t="e">
        <f t="shared" si="15"/>
        <v>#REF!</v>
      </c>
      <c r="BQ31" s="188" t="e">
        <f t="shared" si="16"/>
        <v>#REF!</v>
      </c>
      <c r="BR31" s="188" t="e">
        <f t="shared" si="17"/>
        <v>#REF!</v>
      </c>
      <c r="BS31" s="188" t="e">
        <f t="shared" si="18"/>
        <v>#REF!</v>
      </c>
      <c r="BT31" s="188" t="e">
        <f t="shared" si="19"/>
        <v>#REF!</v>
      </c>
      <c r="BU31" s="188" t="e">
        <f t="shared" si="20"/>
        <v>#REF!</v>
      </c>
      <c r="BV31" s="188" t="e">
        <f t="shared" si="21"/>
        <v>#REF!</v>
      </c>
      <c r="BW31" s="188" t="e">
        <f t="shared" si="22"/>
        <v>#REF!</v>
      </c>
    </row>
    <row r="32" spans="1:75">
      <c r="A32" s="167">
        <v>27</v>
      </c>
      <c r="B32" s="187" t="e">
        <f>#REF!</f>
        <v>#REF!</v>
      </c>
      <c r="C32" s="187" t="e">
        <f>#REF!</f>
        <v>#REF!</v>
      </c>
      <c r="D32" s="187" t="e">
        <f>#REF!</f>
        <v>#REF!</v>
      </c>
      <c r="E32" s="187" t="e">
        <f>#REF!</f>
        <v>#REF!</v>
      </c>
      <c r="F32" s="187" t="e">
        <f>#REF!</f>
        <v>#REF!</v>
      </c>
      <c r="G32" s="187" t="e">
        <f>#REF!</f>
        <v>#REF!</v>
      </c>
      <c r="H32" s="187" t="e">
        <f>#REF!</f>
        <v>#REF!</v>
      </c>
      <c r="I32" s="187" t="e">
        <f>#REF!</f>
        <v>#REF!</v>
      </c>
      <c r="J32" s="187" t="e">
        <f>#REF!</f>
        <v>#REF!</v>
      </c>
      <c r="K32" s="187" t="e">
        <f>#REF!</f>
        <v>#REF!</v>
      </c>
      <c r="L32" s="187" t="e">
        <f>#REF!</f>
        <v>#REF!</v>
      </c>
      <c r="M32" s="187" t="e">
        <f>#REF!</f>
        <v>#REF!</v>
      </c>
      <c r="N32" s="187" t="e">
        <f>#REF!</f>
        <v>#REF!</v>
      </c>
      <c r="O32" s="187" t="e">
        <f>#REF!</f>
        <v>#REF!</v>
      </c>
      <c r="P32" s="187" t="e">
        <f>#REF!</f>
        <v>#REF!</v>
      </c>
      <c r="Q32" s="187" t="e">
        <f>#REF!</f>
        <v>#REF!</v>
      </c>
      <c r="R32" s="187" t="e">
        <f>#REF!</f>
        <v>#REF!</v>
      </c>
      <c r="S32" s="187" t="e">
        <f>#REF!</f>
        <v>#REF!</v>
      </c>
      <c r="T32" s="187" t="e">
        <f>#REF!</f>
        <v>#REF!</v>
      </c>
      <c r="U32" s="187" t="e">
        <f>#REF!</f>
        <v>#REF!</v>
      </c>
      <c r="V32" s="187" t="e">
        <f>#REF!</f>
        <v>#REF!</v>
      </c>
      <c r="W32" s="187" t="e">
        <f>#REF!</f>
        <v>#REF!</v>
      </c>
      <c r="X32" s="187" t="e">
        <f>#REF!</f>
        <v>#REF!</v>
      </c>
      <c r="Y32" s="187" t="e">
        <f>#REF!</f>
        <v>#REF!</v>
      </c>
      <c r="AA32" s="188" t="e">
        <f>#REF!</f>
        <v>#REF!</v>
      </c>
      <c r="AB32" s="188" t="e">
        <f>#REF!</f>
        <v>#REF!</v>
      </c>
      <c r="AC32" s="188" t="e">
        <f>#REF!</f>
        <v>#REF!</v>
      </c>
      <c r="AD32" s="188" t="e">
        <f>#REF!</f>
        <v>#REF!</v>
      </c>
      <c r="AE32" s="188" t="e">
        <f>#REF!</f>
        <v>#REF!</v>
      </c>
      <c r="AF32" s="188" t="e">
        <f>#REF!</f>
        <v>#REF!</v>
      </c>
      <c r="AG32" s="188" t="e">
        <f>#REF!</f>
        <v>#REF!</v>
      </c>
      <c r="AH32" s="188" t="e">
        <f>#REF!</f>
        <v>#REF!</v>
      </c>
      <c r="AI32" s="188" t="e">
        <f>#REF!</f>
        <v>#REF!</v>
      </c>
      <c r="AJ32" s="188" t="e">
        <f>#REF!</f>
        <v>#REF!</v>
      </c>
      <c r="AK32" s="188" t="e">
        <f>#REF!</f>
        <v>#REF!</v>
      </c>
      <c r="AL32" s="188" t="e">
        <f>#REF!</f>
        <v>#REF!</v>
      </c>
      <c r="AM32" s="188" t="e">
        <f>#REF!</f>
        <v>#REF!</v>
      </c>
      <c r="AN32" s="188" t="e">
        <f>#REF!</f>
        <v>#REF!</v>
      </c>
      <c r="AO32" s="188" t="e">
        <f>#REF!</f>
        <v>#REF!</v>
      </c>
      <c r="AP32" s="188" t="e">
        <f>#REF!</f>
        <v>#REF!</v>
      </c>
      <c r="AQ32" s="188" t="e">
        <f>#REF!</f>
        <v>#REF!</v>
      </c>
      <c r="AR32" s="188" t="e">
        <f>#REF!</f>
        <v>#REF!</v>
      </c>
      <c r="AS32" s="188" t="e">
        <f>#REF!</f>
        <v>#REF!</v>
      </c>
      <c r="AT32" s="188" t="e">
        <f>#REF!</f>
        <v>#REF!</v>
      </c>
      <c r="AU32" s="188" t="e">
        <f>#REF!</f>
        <v>#REF!</v>
      </c>
      <c r="AV32" s="188" t="e">
        <f>#REF!</f>
        <v>#REF!</v>
      </c>
      <c r="AW32" s="188" t="e">
        <f>#REF!</f>
        <v>#REF!</v>
      </c>
      <c r="AX32" s="188" t="e">
        <f>#REF!</f>
        <v>#REF!</v>
      </c>
      <c r="AZ32" s="188" t="e">
        <f t="shared" si="1"/>
        <v>#REF!</v>
      </c>
      <c r="BA32" s="188" t="e">
        <f t="shared" si="23"/>
        <v>#REF!</v>
      </c>
      <c r="BB32" s="188" t="e">
        <f t="shared" si="24"/>
        <v>#REF!</v>
      </c>
      <c r="BC32" s="188" t="e">
        <f t="shared" si="2"/>
        <v>#REF!</v>
      </c>
      <c r="BD32" s="188" t="e">
        <f t="shared" si="3"/>
        <v>#REF!</v>
      </c>
      <c r="BE32" s="188" t="e">
        <f t="shared" si="4"/>
        <v>#REF!</v>
      </c>
      <c r="BF32" s="188" t="e">
        <f t="shared" si="5"/>
        <v>#REF!</v>
      </c>
      <c r="BG32" s="188" t="e">
        <f t="shared" si="6"/>
        <v>#REF!</v>
      </c>
      <c r="BH32" s="188" t="e">
        <f t="shared" si="7"/>
        <v>#REF!</v>
      </c>
      <c r="BI32" s="188" t="e">
        <f t="shared" si="8"/>
        <v>#REF!</v>
      </c>
      <c r="BJ32" s="188" t="e">
        <f t="shared" si="9"/>
        <v>#REF!</v>
      </c>
      <c r="BK32" s="188" t="e">
        <f t="shared" si="10"/>
        <v>#REF!</v>
      </c>
      <c r="BL32" s="188" t="e">
        <f t="shared" si="11"/>
        <v>#REF!</v>
      </c>
      <c r="BM32" s="188" t="e">
        <f t="shared" si="12"/>
        <v>#REF!</v>
      </c>
      <c r="BN32" s="188" t="e">
        <f t="shared" si="13"/>
        <v>#REF!</v>
      </c>
      <c r="BO32" s="188" t="e">
        <f t="shared" si="14"/>
        <v>#REF!</v>
      </c>
      <c r="BP32" s="188" t="e">
        <f t="shared" si="15"/>
        <v>#REF!</v>
      </c>
      <c r="BQ32" s="188" t="e">
        <f t="shared" si="16"/>
        <v>#REF!</v>
      </c>
      <c r="BR32" s="188" t="e">
        <f t="shared" si="17"/>
        <v>#REF!</v>
      </c>
      <c r="BS32" s="188" t="e">
        <f t="shared" si="18"/>
        <v>#REF!</v>
      </c>
      <c r="BT32" s="188" t="e">
        <f t="shared" si="19"/>
        <v>#REF!</v>
      </c>
      <c r="BU32" s="188" t="e">
        <f t="shared" si="20"/>
        <v>#REF!</v>
      </c>
      <c r="BV32" s="188" t="e">
        <f t="shared" si="21"/>
        <v>#REF!</v>
      </c>
      <c r="BW32" s="188" t="e">
        <f t="shared" si="22"/>
        <v>#REF!</v>
      </c>
    </row>
    <row r="33" spans="1:75">
      <c r="A33" s="167">
        <v>28</v>
      </c>
      <c r="B33" s="187" t="e">
        <f>#REF!</f>
        <v>#REF!</v>
      </c>
      <c r="C33" s="187" t="e">
        <f>#REF!</f>
        <v>#REF!</v>
      </c>
      <c r="D33" s="187" t="e">
        <f>#REF!</f>
        <v>#REF!</v>
      </c>
      <c r="E33" s="187" t="e">
        <f>#REF!</f>
        <v>#REF!</v>
      </c>
      <c r="F33" s="187" t="e">
        <f>#REF!</f>
        <v>#REF!</v>
      </c>
      <c r="G33" s="187" t="e">
        <f>#REF!</f>
        <v>#REF!</v>
      </c>
      <c r="H33" s="187" t="e">
        <f>#REF!</f>
        <v>#REF!</v>
      </c>
      <c r="I33" s="187" t="e">
        <f>#REF!</f>
        <v>#REF!</v>
      </c>
      <c r="J33" s="187" t="e">
        <f>#REF!</f>
        <v>#REF!</v>
      </c>
      <c r="K33" s="187" t="e">
        <f>#REF!</f>
        <v>#REF!</v>
      </c>
      <c r="L33" s="187" t="e">
        <f>#REF!</f>
        <v>#REF!</v>
      </c>
      <c r="M33" s="187" t="e">
        <f>#REF!</f>
        <v>#REF!</v>
      </c>
      <c r="N33" s="187" t="e">
        <f>#REF!</f>
        <v>#REF!</v>
      </c>
      <c r="O33" s="187" t="e">
        <f>#REF!</f>
        <v>#REF!</v>
      </c>
      <c r="P33" s="187" t="e">
        <f>#REF!</f>
        <v>#REF!</v>
      </c>
      <c r="Q33" s="187" t="e">
        <f>#REF!</f>
        <v>#REF!</v>
      </c>
      <c r="R33" s="187" t="e">
        <f>#REF!</f>
        <v>#REF!</v>
      </c>
      <c r="S33" s="187" t="e">
        <f>#REF!</f>
        <v>#REF!</v>
      </c>
      <c r="T33" s="187" t="e">
        <f>#REF!</f>
        <v>#REF!</v>
      </c>
      <c r="U33" s="187" t="e">
        <f>#REF!</f>
        <v>#REF!</v>
      </c>
      <c r="V33" s="187" t="e">
        <f>#REF!</f>
        <v>#REF!</v>
      </c>
      <c r="W33" s="187" t="e">
        <f>#REF!</f>
        <v>#REF!</v>
      </c>
      <c r="X33" s="187" t="e">
        <f>#REF!</f>
        <v>#REF!</v>
      </c>
      <c r="Y33" s="187" t="e">
        <f>#REF!</f>
        <v>#REF!</v>
      </c>
      <c r="AA33" s="188" t="e">
        <f>#REF!</f>
        <v>#REF!</v>
      </c>
      <c r="AB33" s="188" t="e">
        <f>#REF!</f>
        <v>#REF!</v>
      </c>
      <c r="AC33" s="188" t="e">
        <f>#REF!</f>
        <v>#REF!</v>
      </c>
      <c r="AD33" s="188" t="e">
        <f>#REF!</f>
        <v>#REF!</v>
      </c>
      <c r="AE33" s="188" t="e">
        <f>#REF!</f>
        <v>#REF!</v>
      </c>
      <c r="AF33" s="188" t="e">
        <f>#REF!</f>
        <v>#REF!</v>
      </c>
      <c r="AG33" s="188" t="e">
        <f>#REF!</f>
        <v>#REF!</v>
      </c>
      <c r="AH33" s="188" t="e">
        <f>#REF!</f>
        <v>#REF!</v>
      </c>
      <c r="AI33" s="188" t="e">
        <f>#REF!</f>
        <v>#REF!</v>
      </c>
      <c r="AJ33" s="188" t="e">
        <f>#REF!</f>
        <v>#REF!</v>
      </c>
      <c r="AK33" s="188" t="e">
        <f>#REF!</f>
        <v>#REF!</v>
      </c>
      <c r="AL33" s="188" t="e">
        <f>#REF!</f>
        <v>#REF!</v>
      </c>
      <c r="AM33" s="188" t="e">
        <f>#REF!</f>
        <v>#REF!</v>
      </c>
      <c r="AN33" s="188" t="e">
        <f>#REF!</f>
        <v>#REF!</v>
      </c>
      <c r="AO33" s="188" t="e">
        <f>#REF!</f>
        <v>#REF!</v>
      </c>
      <c r="AP33" s="188" t="e">
        <f>#REF!</f>
        <v>#REF!</v>
      </c>
      <c r="AQ33" s="188" t="e">
        <f>#REF!</f>
        <v>#REF!</v>
      </c>
      <c r="AR33" s="188" t="e">
        <f>#REF!</f>
        <v>#REF!</v>
      </c>
      <c r="AS33" s="188" t="e">
        <f>#REF!</f>
        <v>#REF!</v>
      </c>
      <c r="AT33" s="188" t="e">
        <f>#REF!</f>
        <v>#REF!</v>
      </c>
      <c r="AU33" s="188" t="e">
        <f>#REF!</f>
        <v>#REF!</v>
      </c>
      <c r="AV33" s="188" t="e">
        <f>#REF!</f>
        <v>#REF!</v>
      </c>
      <c r="AW33" s="188" t="e">
        <f>#REF!</f>
        <v>#REF!</v>
      </c>
      <c r="AX33" s="188" t="e">
        <f>#REF!</f>
        <v>#REF!</v>
      </c>
      <c r="AZ33" s="188" t="e">
        <f t="shared" si="1"/>
        <v>#REF!</v>
      </c>
      <c r="BA33" s="188" t="e">
        <f t="shared" si="23"/>
        <v>#REF!</v>
      </c>
      <c r="BB33" s="188" t="e">
        <f t="shared" si="24"/>
        <v>#REF!</v>
      </c>
      <c r="BC33" s="188" t="e">
        <f t="shared" si="2"/>
        <v>#REF!</v>
      </c>
      <c r="BD33" s="188" t="e">
        <f t="shared" si="3"/>
        <v>#REF!</v>
      </c>
      <c r="BE33" s="188" t="e">
        <f t="shared" si="4"/>
        <v>#REF!</v>
      </c>
      <c r="BF33" s="188" t="e">
        <f t="shared" si="5"/>
        <v>#REF!</v>
      </c>
      <c r="BG33" s="188" t="e">
        <f t="shared" si="6"/>
        <v>#REF!</v>
      </c>
      <c r="BH33" s="188" t="e">
        <f t="shared" si="7"/>
        <v>#REF!</v>
      </c>
      <c r="BI33" s="188" t="e">
        <f t="shared" si="8"/>
        <v>#REF!</v>
      </c>
      <c r="BJ33" s="188" t="e">
        <f t="shared" si="9"/>
        <v>#REF!</v>
      </c>
      <c r="BK33" s="188" t="e">
        <f t="shared" si="10"/>
        <v>#REF!</v>
      </c>
      <c r="BL33" s="188" t="e">
        <f t="shared" si="11"/>
        <v>#REF!</v>
      </c>
      <c r="BM33" s="188" t="e">
        <f t="shared" si="12"/>
        <v>#REF!</v>
      </c>
      <c r="BN33" s="188" t="e">
        <f t="shared" si="13"/>
        <v>#REF!</v>
      </c>
      <c r="BO33" s="188" t="e">
        <f t="shared" si="14"/>
        <v>#REF!</v>
      </c>
      <c r="BP33" s="188" t="e">
        <f t="shared" si="15"/>
        <v>#REF!</v>
      </c>
      <c r="BQ33" s="188" t="e">
        <f t="shared" si="16"/>
        <v>#REF!</v>
      </c>
      <c r="BR33" s="188" t="e">
        <f t="shared" si="17"/>
        <v>#REF!</v>
      </c>
      <c r="BS33" s="188" t="e">
        <f t="shared" si="18"/>
        <v>#REF!</v>
      </c>
      <c r="BT33" s="188" t="e">
        <f t="shared" si="19"/>
        <v>#REF!</v>
      </c>
      <c r="BU33" s="188" t="e">
        <f t="shared" si="20"/>
        <v>#REF!</v>
      </c>
      <c r="BV33" s="188" t="e">
        <f t="shared" si="21"/>
        <v>#REF!</v>
      </c>
      <c r="BW33" s="188" t="e">
        <f t="shared" si="22"/>
        <v>#REF!</v>
      </c>
    </row>
    <row r="34" spans="1:75">
      <c r="A34" s="167">
        <v>29</v>
      </c>
      <c r="B34" s="187" t="e">
        <f>#REF!</f>
        <v>#REF!</v>
      </c>
      <c r="C34" s="187" t="e">
        <f>#REF!</f>
        <v>#REF!</v>
      </c>
      <c r="D34" s="187" t="e">
        <f>#REF!</f>
        <v>#REF!</v>
      </c>
      <c r="E34" s="187" t="e">
        <f>#REF!</f>
        <v>#REF!</v>
      </c>
      <c r="F34" s="187" t="e">
        <f>#REF!</f>
        <v>#REF!</v>
      </c>
      <c r="G34" s="187" t="e">
        <f>#REF!</f>
        <v>#REF!</v>
      </c>
      <c r="H34" s="187" t="e">
        <f>#REF!</f>
        <v>#REF!</v>
      </c>
      <c r="I34" s="187" t="e">
        <f>#REF!</f>
        <v>#REF!</v>
      </c>
      <c r="J34" s="187" t="e">
        <f>#REF!</f>
        <v>#REF!</v>
      </c>
      <c r="K34" s="187" t="e">
        <f>#REF!</f>
        <v>#REF!</v>
      </c>
      <c r="L34" s="187" t="e">
        <f>#REF!</f>
        <v>#REF!</v>
      </c>
      <c r="M34" s="187" t="e">
        <f>#REF!</f>
        <v>#REF!</v>
      </c>
      <c r="N34" s="187" t="e">
        <f>#REF!</f>
        <v>#REF!</v>
      </c>
      <c r="O34" s="187" t="e">
        <f>#REF!</f>
        <v>#REF!</v>
      </c>
      <c r="P34" s="187" t="e">
        <f>#REF!</f>
        <v>#REF!</v>
      </c>
      <c r="Q34" s="187" t="e">
        <f>#REF!</f>
        <v>#REF!</v>
      </c>
      <c r="R34" s="187" t="e">
        <f>#REF!</f>
        <v>#REF!</v>
      </c>
      <c r="S34" s="187" t="e">
        <f>#REF!</f>
        <v>#REF!</v>
      </c>
      <c r="T34" s="187" t="e">
        <f>#REF!</f>
        <v>#REF!</v>
      </c>
      <c r="U34" s="187" t="e">
        <f>#REF!</f>
        <v>#REF!</v>
      </c>
      <c r="V34" s="187" t="e">
        <f>#REF!</f>
        <v>#REF!</v>
      </c>
      <c r="W34" s="187" t="e">
        <f>#REF!</f>
        <v>#REF!</v>
      </c>
      <c r="X34" s="187" t="e">
        <f>#REF!</f>
        <v>#REF!</v>
      </c>
      <c r="Y34" s="187" t="e">
        <f>#REF!</f>
        <v>#REF!</v>
      </c>
      <c r="AA34" s="188" t="e">
        <f>#REF!</f>
        <v>#REF!</v>
      </c>
      <c r="AB34" s="188" t="e">
        <f>#REF!</f>
        <v>#REF!</v>
      </c>
      <c r="AC34" s="188" t="e">
        <f>#REF!</f>
        <v>#REF!</v>
      </c>
      <c r="AD34" s="188" t="e">
        <f>#REF!</f>
        <v>#REF!</v>
      </c>
      <c r="AE34" s="188" t="e">
        <f>#REF!</f>
        <v>#REF!</v>
      </c>
      <c r="AF34" s="188" t="e">
        <f>#REF!</f>
        <v>#REF!</v>
      </c>
      <c r="AG34" s="188" t="e">
        <f>#REF!</f>
        <v>#REF!</v>
      </c>
      <c r="AH34" s="188" t="e">
        <f>#REF!</f>
        <v>#REF!</v>
      </c>
      <c r="AI34" s="188" t="e">
        <f>#REF!</f>
        <v>#REF!</v>
      </c>
      <c r="AJ34" s="188" t="e">
        <f>#REF!</f>
        <v>#REF!</v>
      </c>
      <c r="AK34" s="188" t="e">
        <f>#REF!</f>
        <v>#REF!</v>
      </c>
      <c r="AL34" s="188" t="e">
        <f>#REF!</f>
        <v>#REF!</v>
      </c>
      <c r="AM34" s="188" t="e">
        <f>#REF!</f>
        <v>#REF!</v>
      </c>
      <c r="AN34" s="188" t="e">
        <f>#REF!</f>
        <v>#REF!</v>
      </c>
      <c r="AO34" s="188" t="e">
        <f>#REF!</f>
        <v>#REF!</v>
      </c>
      <c r="AP34" s="188" t="e">
        <f>#REF!</f>
        <v>#REF!</v>
      </c>
      <c r="AQ34" s="188" t="e">
        <f>#REF!</f>
        <v>#REF!</v>
      </c>
      <c r="AR34" s="188" t="e">
        <f>#REF!</f>
        <v>#REF!</v>
      </c>
      <c r="AS34" s="188" t="e">
        <f>#REF!</f>
        <v>#REF!</v>
      </c>
      <c r="AT34" s="188" t="e">
        <f>#REF!</f>
        <v>#REF!</v>
      </c>
      <c r="AU34" s="188" t="e">
        <f>#REF!</f>
        <v>#REF!</v>
      </c>
      <c r="AV34" s="188" t="e">
        <f>#REF!</f>
        <v>#REF!</v>
      </c>
      <c r="AW34" s="188" t="e">
        <f>#REF!</f>
        <v>#REF!</v>
      </c>
      <c r="AX34" s="188" t="e">
        <f>#REF!</f>
        <v>#REF!</v>
      </c>
      <c r="AZ34" s="188" t="e">
        <f t="shared" si="1"/>
        <v>#REF!</v>
      </c>
      <c r="BA34" s="188" t="e">
        <f t="shared" si="23"/>
        <v>#REF!</v>
      </c>
      <c r="BB34" s="188" t="e">
        <f t="shared" si="24"/>
        <v>#REF!</v>
      </c>
      <c r="BC34" s="188" t="e">
        <f t="shared" si="2"/>
        <v>#REF!</v>
      </c>
      <c r="BD34" s="188" t="e">
        <f t="shared" si="3"/>
        <v>#REF!</v>
      </c>
      <c r="BE34" s="188" t="e">
        <f t="shared" si="4"/>
        <v>#REF!</v>
      </c>
      <c r="BF34" s="188" t="e">
        <f t="shared" si="5"/>
        <v>#REF!</v>
      </c>
      <c r="BG34" s="188" t="e">
        <f t="shared" si="6"/>
        <v>#REF!</v>
      </c>
      <c r="BH34" s="188" t="e">
        <f t="shared" si="7"/>
        <v>#REF!</v>
      </c>
      <c r="BI34" s="188" t="e">
        <f t="shared" si="8"/>
        <v>#REF!</v>
      </c>
      <c r="BJ34" s="188" t="e">
        <f t="shared" si="9"/>
        <v>#REF!</v>
      </c>
      <c r="BK34" s="188" t="e">
        <f t="shared" si="10"/>
        <v>#REF!</v>
      </c>
      <c r="BL34" s="188" t="e">
        <f t="shared" si="11"/>
        <v>#REF!</v>
      </c>
      <c r="BM34" s="188" t="e">
        <f t="shared" si="12"/>
        <v>#REF!</v>
      </c>
      <c r="BN34" s="188" t="e">
        <f t="shared" si="13"/>
        <v>#REF!</v>
      </c>
      <c r="BO34" s="188" t="e">
        <f t="shared" si="14"/>
        <v>#REF!</v>
      </c>
      <c r="BP34" s="188" t="e">
        <f t="shared" si="15"/>
        <v>#REF!</v>
      </c>
      <c r="BQ34" s="188" t="e">
        <f t="shared" si="16"/>
        <v>#REF!</v>
      </c>
      <c r="BR34" s="188" t="e">
        <f t="shared" si="17"/>
        <v>#REF!</v>
      </c>
      <c r="BS34" s="188" t="e">
        <f t="shared" si="18"/>
        <v>#REF!</v>
      </c>
      <c r="BT34" s="188" t="e">
        <f t="shared" si="19"/>
        <v>#REF!</v>
      </c>
      <c r="BU34" s="188" t="e">
        <f t="shared" si="20"/>
        <v>#REF!</v>
      </c>
      <c r="BV34" s="188" t="e">
        <f t="shared" si="21"/>
        <v>#REF!</v>
      </c>
      <c r="BW34" s="188" t="e">
        <f t="shared" si="22"/>
        <v>#REF!</v>
      </c>
    </row>
    <row r="35" spans="1:75">
      <c r="A35" s="167">
        <v>30</v>
      </c>
      <c r="B35" s="187" t="e">
        <f>#REF!</f>
        <v>#REF!</v>
      </c>
      <c r="C35" s="187" t="e">
        <f>#REF!</f>
        <v>#REF!</v>
      </c>
      <c r="D35" s="187" t="e">
        <f>#REF!</f>
        <v>#REF!</v>
      </c>
      <c r="E35" s="187" t="e">
        <f>#REF!</f>
        <v>#REF!</v>
      </c>
      <c r="F35" s="187" t="e">
        <f>#REF!</f>
        <v>#REF!</v>
      </c>
      <c r="G35" s="187" t="e">
        <f>#REF!</f>
        <v>#REF!</v>
      </c>
      <c r="H35" s="187" t="e">
        <f>#REF!</f>
        <v>#REF!</v>
      </c>
      <c r="I35" s="187" t="e">
        <f>#REF!</f>
        <v>#REF!</v>
      </c>
      <c r="J35" s="187" t="e">
        <f>#REF!</f>
        <v>#REF!</v>
      </c>
      <c r="K35" s="187" t="e">
        <f>#REF!</f>
        <v>#REF!</v>
      </c>
      <c r="L35" s="187" t="e">
        <f>#REF!</f>
        <v>#REF!</v>
      </c>
      <c r="M35" s="187" t="e">
        <f>#REF!</f>
        <v>#REF!</v>
      </c>
      <c r="N35" s="187" t="e">
        <f>#REF!</f>
        <v>#REF!</v>
      </c>
      <c r="O35" s="187" t="e">
        <f>#REF!</f>
        <v>#REF!</v>
      </c>
      <c r="P35" s="187" t="e">
        <f>#REF!</f>
        <v>#REF!</v>
      </c>
      <c r="Q35" s="187" t="e">
        <f>#REF!</f>
        <v>#REF!</v>
      </c>
      <c r="R35" s="187" t="e">
        <f>#REF!</f>
        <v>#REF!</v>
      </c>
      <c r="S35" s="187" t="e">
        <f>#REF!</f>
        <v>#REF!</v>
      </c>
      <c r="T35" s="187" t="e">
        <f>#REF!</f>
        <v>#REF!</v>
      </c>
      <c r="U35" s="187" t="e">
        <f>#REF!</f>
        <v>#REF!</v>
      </c>
      <c r="V35" s="187" t="e">
        <f>#REF!</f>
        <v>#REF!</v>
      </c>
      <c r="W35" s="187" t="e">
        <f>#REF!</f>
        <v>#REF!</v>
      </c>
      <c r="X35" s="187" t="e">
        <f>#REF!</f>
        <v>#REF!</v>
      </c>
      <c r="Y35" s="187" t="e">
        <f>#REF!</f>
        <v>#REF!</v>
      </c>
      <c r="AA35" s="188" t="e">
        <f>#REF!</f>
        <v>#REF!</v>
      </c>
      <c r="AB35" s="188" t="e">
        <f>#REF!</f>
        <v>#REF!</v>
      </c>
      <c r="AC35" s="188" t="e">
        <f>#REF!</f>
        <v>#REF!</v>
      </c>
      <c r="AD35" s="188" t="e">
        <f>#REF!</f>
        <v>#REF!</v>
      </c>
      <c r="AE35" s="188" t="e">
        <f>#REF!</f>
        <v>#REF!</v>
      </c>
      <c r="AF35" s="188" t="e">
        <f>#REF!</f>
        <v>#REF!</v>
      </c>
      <c r="AG35" s="188" t="e">
        <f>#REF!</f>
        <v>#REF!</v>
      </c>
      <c r="AH35" s="188" t="e">
        <f>#REF!</f>
        <v>#REF!</v>
      </c>
      <c r="AI35" s="188" t="e">
        <f>#REF!</f>
        <v>#REF!</v>
      </c>
      <c r="AJ35" s="188" t="e">
        <f>#REF!</f>
        <v>#REF!</v>
      </c>
      <c r="AK35" s="188" t="e">
        <f>#REF!</f>
        <v>#REF!</v>
      </c>
      <c r="AL35" s="188" t="e">
        <f>#REF!</f>
        <v>#REF!</v>
      </c>
      <c r="AM35" s="188" t="e">
        <f>#REF!</f>
        <v>#REF!</v>
      </c>
      <c r="AN35" s="188" t="e">
        <f>#REF!</f>
        <v>#REF!</v>
      </c>
      <c r="AO35" s="188" t="e">
        <f>#REF!</f>
        <v>#REF!</v>
      </c>
      <c r="AP35" s="188" t="e">
        <f>#REF!</f>
        <v>#REF!</v>
      </c>
      <c r="AQ35" s="188" t="e">
        <f>#REF!</f>
        <v>#REF!</v>
      </c>
      <c r="AR35" s="188" t="e">
        <f>#REF!</f>
        <v>#REF!</v>
      </c>
      <c r="AS35" s="188" t="e">
        <f>#REF!</f>
        <v>#REF!</v>
      </c>
      <c r="AT35" s="188" t="e">
        <f>#REF!</f>
        <v>#REF!</v>
      </c>
      <c r="AU35" s="188" t="e">
        <f>#REF!</f>
        <v>#REF!</v>
      </c>
      <c r="AV35" s="188" t="e">
        <f>#REF!</f>
        <v>#REF!</v>
      </c>
      <c r="AW35" s="188" t="e">
        <f>#REF!</f>
        <v>#REF!</v>
      </c>
      <c r="AX35" s="188" t="e">
        <f>#REF!</f>
        <v>#REF!</v>
      </c>
      <c r="AZ35" s="188" t="e">
        <f t="shared" si="1"/>
        <v>#REF!</v>
      </c>
      <c r="BA35" s="188" t="e">
        <f t="shared" si="23"/>
        <v>#REF!</v>
      </c>
      <c r="BB35" s="188" t="e">
        <f t="shared" si="24"/>
        <v>#REF!</v>
      </c>
      <c r="BC35" s="188" t="e">
        <f t="shared" si="2"/>
        <v>#REF!</v>
      </c>
      <c r="BD35" s="188" t="e">
        <f t="shared" si="3"/>
        <v>#REF!</v>
      </c>
      <c r="BE35" s="188" t="e">
        <f t="shared" si="4"/>
        <v>#REF!</v>
      </c>
      <c r="BF35" s="188" t="e">
        <f t="shared" si="5"/>
        <v>#REF!</v>
      </c>
      <c r="BG35" s="188" t="e">
        <f t="shared" si="6"/>
        <v>#REF!</v>
      </c>
      <c r="BH35" s="188" t="e">
        <f t="shared" si="7"/>
        <v>#REF!</v>
      </c>
      <c r="BI35" s="188" t="e">
        <f t="shared" si="8"/>
        <v>#REF!</v>
      </c>
      <c r="BJ35" s="188" t="e">
        <f t="shared" si="9"/>
        <v>#REF!</v>
      </c>
      <c r="BK35" s="188" t="e">
        <f t="shared" si="10"/>
        <v>#REF!</v>
      </c>
      <c r="BL35" s="188" t="e">
        <f t="shared" si="11"/>
        <v>#REF!</v>
      </c>
      <c r="BM35" s="188" t="e">
        <f t="shared" si="12"/>
        <v>#REF!</v>
      </c>
      <c r="BN35" s="188" t="e">
        <f t="shared" si="13"/>
        <v>#REF!</v>
      </c>
      <c r="BO35" s="188" t="e">
        <f t="shared" si="14"/>
        <v>#REF!</v>
      </c>
      <c r="BP35" s="188" t="e">
        <f t="shared" si="15"/>
        <v>#REF!</v>
      </c>
      <c r="BQ35" s="188" t="e">
        <f t="shared" si="16"/>
        <v>#REF!</v>
      </c>
      <c r="BR35" s="188" t="e">
        <f t="shared" si="17"/>
        <v>#REF!</v>
      </c>
      <c r="BS35" s="188" t="e">
        <f t="shared" si="18"/>
        <v>#REF!</v>
      </c>
      <c r="BT35" s="188" t="e">
        <f t="shared" si="19"/>
        <v>#REF!</v>
      </c>
      <c r="BU35" s="188" t="e">
        <f t="shared" si="20"/>
        <v>#REF!</v>
      </c>
      <c r="BV35" s="188" t="e">
        <f t="shared" si="21"/>
        <v>#REF!</v>
      </c>
      <c r="BW35" s="188" t="e">
        <f t="shared" si="22"/>
        <v>#REF!</v>
      </c>
    </row>
    <row r="36" spans="1:75">
      <c r="A36" s="167">
        <v>31</v>
      </c>
      <c r="B36" s="187" t="e">
        <f>#REF!</f>
        <v>#REF!</v>
      </c>
      <c r="C36" s="187" t="e">
        <f>#REF!</f>
        <v>#REF!</v>
      </c>
      <c r="D36" s="187" t="e">
        <f>#REF!</f>
        <v>#REF!</v>
      </c>
      <c r="E36" s="187" t="e">
        <f>#REF!</f>
        <v>#REF!</v>
      </c>
      <c r="F36" s="187" t="e">
        <f>#REF!</f>
        <v>#REF!</v>
      </c>
      <c r="G36" s="187" t="e">
        <f>#REF!</f>
        <v>#REF!</v>
      </c>
      <c r="H36" s="187" t="e">
        <f>#REF!</f>
        <v>#REF!</v>
      </c>
      <c r="I36" s="187" t="e">
        <f>#REF!</f>
        <v>#REF!</v>
      </c>
      <c r="J36" s="187" t="e">
        <f>#REF!</f>
        <v>#REF!</v>
      </c>
      <c r="K36" s="187" t="e">
        <f>#REF!</f>
        <v>#REF!</v>
      </c>
      <c r="L36" s="187" t="e">
        <f>#REF!</f>
        <v>#REF!</v>
      </c>
      <c r="M36" s="187" t="e">
        <f>#REF!</f>
        <v>#REF!</v>
      </c>
      <c r="N36" s="187" t="e">
        <f>#REF!</f>
        <v>#REF!</v>
      </c>
      <c r="O36" s="187" t="e">
        <f>#REF!</f>
        <v>#REF!</v>
      </c>
      <c r="P36" s="187" t="e">
        <f>#REF!</f>
        <v>#REF!</v>
      </c>
      <c r="Q36" s="187" t="e">
        <f>#REF!</f>
        <v>#REF!</v>
      </c>
      <c r="R36" s="187" t="e">
        <f>#REF!</f>
        <v>#REF!</v>
      </c>
      <c r="S36" s="187" t="e">
        <f>#REF!</f>
        <v>#REF!</v>
      </c>
      <c r="T36" s="187" t="e">
        <f>#REF!</f>
        <v>#REF!</v>
      </c>
      <c r="U36" s="187" t="e">
        <f>#REF!</f>
        <v>#REF!</v>
      </c>
      <c r="V36" s="187" t="e">
        <f>#REF!</f>
        <v>#REF!</v>
      </c>
      <c r="W36" s="187" t="e">
        <f>#REF!</f>
        <v>#REF!</v>
      </c>
      <c r="X36" s="187" t="e">
        <f>#REF!</f>
        <v>#REF!</v>
      </c>
      <c r="Y36" s="187" t="e">
        <f>#REF!</f>
        <v>#REF!</v>
      </c>
      <c r="AA36" s="188" t="e">
        <f>#REF!</f>
        <v>#REF!</v>
      </c>
      <c r="AB36" s="188" t="e">
        <f>#REF!</f>
        <v>#REF!</v>
      </c>
      <c r="AC36" s="188" t="e">
        <f>#REF!</f>
        <v>#REF!</v>
      </c>
      <c r="AD36" s="188" t="e">
        <f>#REF!</f>
        <v>#REF!</v>
      </c>
      <c r="AE36" s="188" t="e">
        <f>#REF!</f>
        <v>#REF!</v>
      </c>
      <c r="AF36" s="188" t="e">
        <f>#REF!</f>
        <v>#REF!</v>
      </c>
      <c r="AG36" s="188" t="e">
        <f>#REF!</f>
        <v>#REF!</v>
      </c>
      <c r="AH36" s="188" t="e">
        <f>#REF!</f>
        <v>#REF!</v>
      </c>
      <c r="AI36" s="188" t="e">
        <f>#REF!</f>
        <v>#REF!</v>
      </c>
      <c r="AJ36" s="188" t="e">
        <f>#REF!</f>
        <v>#REF!</v>
      </c>
      <c r="AK36" s="188" t="e">
        <f>#REF!</f>
        <v>#REF!</v>
      </c>
      <c r="AL36" s="188" t="e">
        <f>#REF!</f>
        <v>#REF!</v>
      </c>
      <c r="AM36" s="188" t="e">
        <f>#REF!</f>
        <v>#REF!</v>
      </c>
      <c r="AN36" s="188" t="e">
        <f>#REF!</f>
        <v>#REF!</v>
      </c>
      <c r="AO36" s="188" t="e">
        <f>#REF!</f>
        <v>#REF!</v>
      </c>
      <c r="AP36" s="188" t="e">
        <f>#REF!</f>
        <v>#REF!</v>
      </c>
      <c r="AQ36" s="188" t="e">
        <f>#REF!</f>
        <v>#REF!</v>
      </c>
      <c r="AR36" s="188" t="e">
        <f>#REF!</f>
        <v>#REF!</v>
      </c>
      <c r="AS36" s="188" t="e">
        <f>#REF!</f>
        <v>#REF!</v>
      </c>
      <c r="AT36" s="188" t="e">
        <f>#REF!</f>
        <v>#REF!</v>
      </c>
      <c r="AU36" s="188" t="e">
        <f>#REF!</f>
        <v>#REF!</v>
      </c>
      <c r="AV36" s="188" t="e">
        <f>#REF!</f>
        <v>#REF!</v>
      </c>
      <c r="AW36" s="188" t="e">
        <f>#REF!</f>
        <v>#REF!</v>
      </c>
      <c r="AX36" s="188" t="e">
        <f>#REF!</f>
        <v>#REF!</v>
      </c>
      <c r="AZ36" s="188" t="e">
        <f t="shared" si="1"/>
        <v>#REF!</v>
      </c>
      <c r="BA36" s="188" t="e">
        <f t="shared" si="23"/>
        <v>#REF!</v>
      </c>
      <c r="BB36" s="188" t="e">
        <f t="shared" si="24"/>
        <v>#REF!</v>
      </c>
      <c r="BC36" s="188" t="e">
        <f t="shared" si="2"/>
        <v>#REF!</v>
      </c>
      <c r="BD36" s="188" t="e">
        <f t="shared" si="3"/>
        <v>#REF!</v>
      </c>
      <c r="BE36" s="188" t="e">
        <f t="shared" si="4"/>
        <v>#REF!</v>
      </c>
      <c r="BF36" s="188" t="e">
        <f t="shared" si="5"/>
        <v>#REF!</v>
      </c>
      <c r="BG36" s="188" t="e">
        <f t="shared" si="6"/>
        <v>#REF!</v>
      </c>
      <c r="BH36" s="188" t="e">
        <f t="shared" si="7"/>
        <v>#REF!</v>
      </c>
      <c r="BI36" s="188" t="e">
        <f t="shared" si="8"/>
        <v>#REF!</v>
      </c>
      <c r="BJ36" s="188" t="e">
        <f t="shared" si="9"/>
        <v>#REF!</v>
      </c>
      <c r="BK36" s="188" t="e">
        <f t="shared" si="10"/>
        <v>#REF!</v>
      </c>
      <c r="BL36" s="188" t="e">
        <f t="shared" si="11"/>
        <v>#REF!</v>
      </c>
      <c r="BM36" s="188" t="e">
        <f t="shared" si="12"/>
        <v>#REF!</v>
      </c>
      <c r="BN36" s="188" t="e">
        <f t="shared" si="13"/>
        <v>#REF!</v>
      </c>
      <c r="BO36" s="188" t="e">
        <f t="shared" si="14"/>
        <v>#REF!</v>
      </c>
      <c r="BP36" s="188" t="e">
        <f t="shared" si="15"/>
        <v>#REF!</v>
      </c>
      <c r="BQ36" s="188" t="e">
        <f t="shared" si="16"/>
        <v>#REF!</v>
      </c>
      <c r="BR36" s="188" t="e">
        <f t="shared" si="17"/>
        <v>#REF!</v>
      </c>
      <c r="BS36" s="188" t="e">
        <f t="shared" si="18"/>
        <v>#REF!</v>
      </c>
      <c r="BT36" s="188" t="e">
        <f t="shared" si="19"/>
        <v>#REF!</v>
      </c>
      <c r="BU36" s="188" t="e">
        <f t="shared" si="20"/>
        <v>#REF!</v>
      </c>
      <c r="BV36" s="188" t="e">
        <f t="shared" si="21"/>
        <v>#REF!</v>
      </c>
      <c r="BW36" s="188" t="e">
        <f t="shared" si="22"/>
        <v>#REF!</v>
      </c>
    </row>
    <row r="37" spans="1:75" ht="15.75" customHeight="1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85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</row>
    <row r="38" spans="1:75" ht="31.5" customHeight="1">
      <c r="A38" s="526" t="s">
        <v>281</v>
      </c>
      <c r="B38" s="526"/>
      <c r="C38" s="526"/>
      <c r="D38" s="526"/>
      <c r="E38" s="526"/>
      <c r="F38" s="526"/>
      <c r="G38" s="526"/>
      <c r="H38" s="526"/>
      <c r="I38" s="511" t="s">
        <v>282</v>
      </c>
      <c r="J38" s="511"/>
      <c r="K38" s="511"/>
      <c r="L38" s="527" t="e">
        <f>#REF!</f>
        <v>#REF!</v>
      </c>
      <c r="M38" s="528"/>
      <c r="N38" s="528"/>
      <c r="O38" s="528"/>
      <c r="P38" s="529"/>
      <c r="Q38" s="185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</row>
    <row r="39" spans="1:75" ht="15.75" customHeight="1">
      <c r="A39" s="197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85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</row>
    <row r="40" spans="1:75" ht="31.5" customHeight="1">
      <c r="A40" s="515" t="s">
        <v>293</v>
      </c>
      <c r="B40" s="515"/>
      <c r="C40" s="515"/>
      <c r="D40" s="515"/>
      <c r="E40" s="515"/>
      <c r="F40" s="515"/>
      <c r="G40" s="515"/>
      <c r="H40" s="515"/>
      <c r="I40" s="515"/>
      <c r="J40" s="515"/>
      <c r="K40" s="515"/>
      <c r="L40" s="515"/>
      <c r="M40" s="515"/>
      <c r="N40" s="515"/>
      <c r="O40" s="515"/>
      <c r="P40" s="515"/>
      <c r="Q40" s="515"/>
      <c r="R40" s="515"/>
      <c r="S40" s="515"/>
      <c r="T40" s="515"/>
      <c r="U40" s="515"/>
      <c r="V40" s="515"/>
      <c r="W40" s="515"/>
      <c r="X40" s="515"/>
      <c r="Y40" s="515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</row>
    <row r="41" spans="1:75" ht="35.25" customHeight="1">
      <c r="A41" s="523" t="s">
        <v>295</v>
      </c>
      <c r="B41" s="524"/>
      <c r="C41" s="524"/>
      <c r="D41" s="524"/>
      <c r="E41" s="524"/>
      <c r="F41" s="524"/>
      <c r="G41" s="524"/>
      <c r="H41" s="524"/>
      <c r="I41" s="524"/>
      <c r="J41" s="524"/>
      <c r="K41" s="524"/>
      <c r="L41" s="524"/>
      <c r="M41" s="524"/>
      <c r="N41" s="524"/>
      <c r="O41" s="524"/>
      <c r="P41" s="524"/>
      <c r="Q41" s="524"/>
      <c r="R41" s="524"/>
      <c r="S41" s="524"/>
      <c r="T41" s="524"/>
      <c r="U41" s="524"/>
      <c r="V41" s="524"/>
      <c r="W41" s="524"/>
      <c r="X41" s="524"/>
      <c r="Y41" s="524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</row>
    <row r="42" spans="1:75" ht="15.75" customHeight="1">
      <c r="A42" s="186" t="s">
        <v>0</v>
      </c>
      <c r="B42" s="155" t="s">
        <v>257</v>
      </c>
      <c r="C42" s="155" t="s">
        <v>258</v>
      </c>
      <c r="D42" s="155" t="s">
        <v>259</v>
      </c>
      <c r="E42" s="155" t="s">
        <v>260</v>
      </c>
      <c r="F42" s="155" t="s">
        <v>261</v>
      </c>
      <c r="G42" s="155" t="s">
        <v>262</v>
      </c>
      <c r="H42" s="155" t="s">
        <v>263</v>
      </c>
      <c r="I42" s="155" t="s">
        <v>264</v>
      </c>
      <c r="J42" s="155" t="s">
        <v>265</v>
      </c>
      <c r="K42" s="155" t="s">
        <v>266</v>
      </c>
      <c r="L42" s="155" t="s">
        <v>267</v>
      </c>
      <c r="M42" s="155" t="s">
        <v>268</v>
      </c>
      <c r="N42" s="155" t="s">
        <v>269</v>
      </c>
      <c r="O42" s="155" t="s">
        <v>270</v>
      </c>
      <c r="P42" s="155" t="s">
        <v>271</v>
      </c>
      <c r="Q42" s="155" t="s">
        <v>272</v>
      </c>
      <c r="R42" s="155" t="s">
        <v>273</v>
      </c>
      <c r="S42" s="155" t="s">
        <v>274</v>
      </c>
      <c r="T42" s="155" t="s">
        <v>275</v>
      </c>
      <c r="U42" s="155" t="s">
        <v>276</v>
      </c>
      <c r="V42" s="155" t="s">
        <v>277</v>
      </c>
      <c r="W42" s="155" t="s">
        <v>278</v>
      </c>
      <c r="X42" s="155" t="s">
        <v>279</v>
      </c>
      <c r="Y42" s="155" t="s">
        <v>280</v>
      </c>
    </row>
    <row r="43" spans="1:75">
      <c r="A43" s="167">
        <v>1</v>
      </c>
      <c r="B43" s="187" t="e">
        <f>#REF!</f>
        <v>#REF!</v>
      </c>
      <c r="C43" s="187" t="e">
        <f>#REF!</f>
        <v>#REF!</v>
      </c>
      <c r="D43" s="187" t="e">
        <f>#REF!</f>
        <v>#REF!</v>
      </c>
      <c r="E43" s="187" t="e">
        <f>#REF!</f>
        <v>#REF!</v>
      </c>
      <c r="F43" s="187" t="e">
        <f>#REF!</f>
        <v>#REF!</v>
      </c>
      <c r="G43" s="187" t="e">
        <f>#REF!</f>
        <v>#REF!</v>
      </c>
      <c r="H43" s="187" t="e">
        <f>#REF!</f>
        <v>#REF!</v>
      </c>
      <c r="I43" s="187" t="e">
        <f>#REF!</f>
        <v>#REF!</v>
      </c>
      <c r="J43" s="187" t="e">
        <f>#REF!</f>
        <v>#REF!</v>
      </c>
      <c r="K43" s="187" t="e">
        <f>#REF!</f>
        <v>#REF!</v>
      </c>
      <c r="L43" s="187" t="e">
        <f>#REF!</f>
        <v>#REF!</v>
      </c>
      <c r="M43" s="187" t="e">
        <f>#REF!</f>
        <v>#REF!</v>
      </c>
      <c r="N43" s="187" t="e">
        <f>#REF!</f>
        <v>#REF!</v>
      </c>
      <c r="O43" s="187" t="e">
        <f>#REF!</f>
        <v>#REF!</v>
      </c>
      <c r="P43" s="187" t="e">
        <f>#REF!</f>
        <v>#REF!</v>
      </c>
      <c r="Q43" s="187" t="e">
        <f>#REF!</f>
        <v>#REF!</v>
      </c>
      <c r="R43" s="187" t="e">
        <f>#REF!</f>
        <v>#REF!</v>
      </c>
      <c r="S43" s="187" t="e">
        <f>#REF!</f>
        <v>#REF!</v>
      </c>
      <c r="T43" s="187" t="e">
        <f>#REF!</f>
        <v>#REF!</v>
      </c>
      <c r="U43" s="187" t="e">
        <f>#REF!</f>
        <v>#REF!</v>
      </c>
      <c r="V43" s="187" t="e">
        <f>#REF!</f>
        <v>#REF!</v>
      </c>
      <c r="W43" s="187" t="e">
        <f>#REF!</f>
        <v>#REF!</v>
      </c>
      <c r="X43" s="187" t="e">
        <f>#REF!</f>
        <v>#REF!</v>
      </c>
      <c r="Y43" s="187" t="e">
        <f>#REF!</f>
        <v>#REF!</v>
      </c>
      <c r="AA43" s="188" t="e">
        <f>#REF!</f>
        <v>#REF!</v>
      </c>
      <c r="AB43" s="188" t="e">
        <f>#REF!</f>
        <v>#REF!</v>
      </c>
      <c r="AC43" s="188" t="e">
        <f>#REF!</f>
        <v>#REF!</v>
      </c>
      <c r="AD43" s="188" t="e">
        <f>#REF!</f>
        <v>#REF!</v>
      </c>
      <c r="AE43" s="188" t="e">
        <f>#REF!</f>
        <v>#REF!</v>
      </c>
      <c r="AF43" s="188" t="e">
        <f>#REF!</f>
        <v>#REF!</v>
      </c>
      <c r="AG43" s="188" t="e">
        <f>#REF!</f>
        <v>#REF!</v>
      </c>
      <c r="AH43" s="188" t="e">
        <f>#REF!</f>
        <v>#REF!</v>
      </c>
      <c r="AI43" s="188" t="e">
        <f>#REF!</f>
        <v>#REF!</v>
      </c>
      <c r="AJ43" s="188" t="e">
        <f>#REF!</f>
        <v>#REF!</v>
      </c>
      <c r="AK43" s="188" t="e">
        <f>#REF!</f>
        <v>#REF!</v>
      </c>
      <c r="AL43" s="188" t="e">
        <f>#REF!</f>
        <v>#REF!</v>
      </c>
      <c r="AM43" s="188" t="e">
        <f>#REF!</f>
        <v>#REF!</v>
      </c>
      <c r="AN43" s="188" t="e">
        <f>#REF!</f>
        <v>#REF!</v>
      </c>
      <c r="AO43" s="188" t="e">
        <f>#REF!</f>
        <v>#REF!</v>
      </c>
      <c r="AP43" s="188" t="e">
        <f>#REF!</f>
        <v>#REF!</v>
      </c>
      <c r="AQ43" s="188" t="e">
        <f>#REF!</f>
        <v>#REF!</v>
      </c>
      <c r="AR43" s="188" t="e">
        <f>#REF!</f>
        <v>#REF!</v>
      </c>
      <c r="AS43" s="188" t="e">
        <f>#REF!</f>
        <v>#REF!</v>
      </c>
      <c r="AT43" s="188" t="e">
        <f>#REF!</f>
        <v>#REF!</v>
      </c>
      <c r="AU43" s="188" t="e">
        <f>#REF!</f>
        <v>#REF!</v>
      </c>
      <c r="AV43" s="188" t="e">
        <f>#REF!</f>
        <v>#REF!</v>
      </c>
      <c r="AW43" s="188" t="e">
        <f>#REF!</f>
        <v>#REF!</v>
      </c>
      <c r="AX43" s="188" t="e">
        <f>#REF!</f>
        <v>#REF!</v>
      </c>
      <c r="AZ43" s="188" t="e">
        <f>B43-AA43</f>
        <v>#REF!</v>
      </c>
      <c r="BA43" s="188" t="e">
        <f t="shared" ref="BA43:BP58" si="25">C43-AB43</f>
        <v>#REF!</v>
      </c>
      <c r="BB43" s="188" t="e">
        <f t="shared" si="25"/>
        <v>#REF!</v>
      </c>
      <c r="BC43" s="188" t="e">
        <f t="shared" si="25"/>
        <v>#REF!</v>
      </c>
      <c r="BD43" s="188" t="e">
        <f t="shared" si="25"/>
        <v>#REF!</v>
      </c>
      <c r="BE43" s="188" t="e">
        <f t="shared" si="25"/>
        <v>#REF!</v>
      </c>
      <c r="BF43" s="188" t="e">
        <f t="shared" si="25"/>
        <v>#REF!</v>
      </c>
      <c r="BG43" s="188" t="e">
        <f t="shared" si="25"/>
        <v>#REF!</v>
      </c>
      <c r="BH43" s="188" t="e">
        <f t="shared" si="25"/>
        <v>#REF!</v>
      </c>
      <c r="BI43" s="188" t="e">
        <f t="shared" si="25"/>
        <v>#REF!</v>
      </c>
      <c r="BJ43" s="188" t="e">
        <f t="shared" si="25"/>
        <v>#REF!</v>
      </c>
      <c r="BK43" s="188" t="e">
        <f t="shared" si="25"/>
        <v>#REF!</v>
      </c>
      <c r="BL43" s="188" t="e">
        <f t="shared" si="25"/>
        <v>#REF!</v>
      </c>
      <c r="BM43" s="188" t="e">
        <f t="shared" si="25"/>
        <v>#REF!</v>
      </c>
      <c r="BN43" s="188" t="e">
        <f t="shared" si="25"/>
        <v>#REF!</v>
      </c>
      <c r="BO43" s="188" t="e">
        <f t="shared" si="25"/>
        <v>#REF!</v>
      </c>
      <c r="BP43" s="188" t="e">
        <f t="shared" si="25"/>
        <v>#REF!</v>
      </c>
      <c r="BQ43" s="188" t="e">
        <f t="shared" ref="BQ43:BW58" si="26">S43-AR43</f>
        <v>#REF!</v>
      </c>
      <c r="BR43" s="188" t="e">
        <f t="shared" si="26"/>
        <v>#REF!</v>
      </c>
      <c r="BS43" s="188" t="e">
        <f t="shared" si="26"/>
        <v>#REF!</v>
      </c>
      <c r="BT43" s="188" t="e">
        <f t="shared" si="26"/>
        <v>#REF!</v>
      </c>
      <c r="BU43" s="188" t="e">
        <f t="shared" si="26"/>
        <v>#REF!</v>
      </c>
      <c r="BV43" s="188" t="e">
        <f t="shared" si="26"/>
        <v>#REF!</v>
      </c>
      <c r="BW43" s="188" t="e">
        <f t="shared" si="26"/>
        <v>#REF!</v>
      </c>
    </row>
    <row r="44" spans="1:75">
      <c r="A44" s="167">
        <v>2</v>
      </c>
      <c r="B44" s="187" t="e">
        <f>#REF!</f>
        <v>#REF!</v>
      </c>
      <c r="C44" s="187" t="e">
        <f>#REF!</f>
        <v>#REF!</v>
      </c>
      <c r="D44" s="187" t="e">
        <f>#REF!</f>
        <v>#REF!</v>
      </c>
      <c r="E44" s="187" t="e">
        <f>#REF!</f>
        <v>#REF!</v>
      </c>
      <c r="F44" s="187" t="e">
        <f>#REF!</f>
        <v>#REF!</v>
      </c>
      <c r="G44" s="187" t="e">
        <f>#REF!</f>
        <v>#REF!</v>
      </c>
      <c r="H44" s="187" t="e">
        <f>#REF!</f>
        <v>#REF!</v>
      </c>
      <c r="I44" s="187" t="e">
        <f>#REF!</f>
        <v>#REF!</v>
      </c>
      <c r="J44" s="187" t="e">
        <f>#REF!</f>
        <v>#REF!</v>
      </c>
      <c r="K44" s="187" t="e">
        <f>#REF!</f>
        <v>#REF!</v>
      </c>
      <c r="L44" s="187" t="e">
        <f>#REF!</f>
        <v>#REF!</v>
      </c>
      <c r="M44" s="187" t="e">
        <f>#REF!</f>
        <v>#REF!</v>
      </c>
      <c r="N44" s="187" t="e">
        <f>#REF!</f>
        <v>#REF!</v>
      </c>
      <c r="O44" s="187" t="e">
        <f>#REF!</f>
        <v>#REF!</v>
      </c>
      <c r="P44" s="187" t="e">
        <f>#REF!</f>
        <v>#REF!</v>
      </c>
      <c r="Q44" s="187" t="e">
        <f>#REF!</f>
        <v>#REF!</v>
      </c>
      <c r="R44" s="187" t="e">
        <f>#REF!</f>
        <v>#REF!</v>
      </c>
      <c r="S44" s="187" t="e">
        <f>#REF!</f>
        <v>#REF!</v>
      </c>
      <c r="T44" s="187" t="e">
        <f>#REF!</f>
        <v>#REF!</v>
      </c>
      <c r="U44" s="187" t="e">
        <f>#REF!</f>
        <v>#REF!</v>
      </c>
      <c r="V44" s="187" t="e">
        <f>#REF!</f>
        <v>#REF!</v>
      </c>
      <c r="W44" s="187" t="e">
        <f>#REF!</f>
        <v>#REF!</v>
      </c>
      <c r="X44" s="187" t="e">
        <f>#REF!</f>
        <v>#REF!</v>
      </c>
      <c r="Y44" s="187" t="e">
        <f>#REF!</f>
        <v>#REF!</v>
      </c>
      <c r="AA44" s="188" t="e">
        <f>#REF!</f>
        <v>#REF!</v>
      </c>
      <c r="AB44" s="188" t="e">
        <f>#REF!</f>
        <v>#REF!</v>
      </c>
      <c r="AC44" s="188" t="e">
        <f>#REF!</f>
        <v>#REF!</v>
      </c>
      <c r="AD44" s="188" t="e">
        <f>#REF!</f>
        <v>#REF!</v>
      </c>
      <c r="AE44" s="188" t="e">
        <f>#REF!</f>
        <v>#REF!</v>
      </c>
      <c r="AF44" s="188" t="e">
        <f>#REF!</f>
        <v>#REF!</v>
      </c>
      <c r="AG44" s="188" t="e">
        <f>#REF!</f>
        <v>#REF!</v>
      </c>
      <c r="AH44" s="188" t="e">
        <f>#REF!</f>
        <v>#REF!</v>
      </c>
      <c r="AI44" s="188" t="e">
        <f>#REF!</f>
        <v>#REF!</v>
      </c>
      <c r="AJ44" s="188" t="e">
        <f>#REF!</f>
        <v>#REF!</v>
      </c>
      <c r="AK44" s="188" t="e">
        <f>#REF!</f>
        <v>#REF!</v>
      </c>
      <c r="AL44" s="188" t="e">
        <f>#REF!</f>
        <v>#REF!</v>
      </c>
      <c r="AM44" s="188" t="e">
        <f>#REF!</f>
        <v>#REF!</v>
      </c>
      <c r="AN44" s="188" t="e">
        <f>#REF!</f>
        <v>#REF!</v>
      </c>
      <c r="AO44" s="188" t="e">
        <f>#REF!</f>
        <v>#REF!</v>
      </c>
      <c r="AP44" s="188" t="e">
        <f>#REF!</f>
        <v>#REF!</v>
      </c>
      <c r="AQ44" s="188" t="e">
        <f>#REF!</f>
        <v>#REF!</v>
      </c>
      <c r="AR44" s="188" t="e">
        <f>#REF!</f>
        <v>#REF!</v>
      </c>
      <c r="AS44" s="188" t="e">
        <f>#REF!</f>
        <v>#REF!</v>
      </c>
      <c r="AT44" s="188" t="e">
        <f>#REF!</f>
        <v>#REF!</v>
      </c>
      <c r="AU44" s="188" t="e">
        <f>#REF!</f>
        <v>#REF!</v>
      </c>
      <c r="AV44" s="188" t="e">
        <f>#REF!</f>
        <v>#REF!</v>
      </c>
      <c r="AW44" s="188" t="e">
        <f>#REF!</f>
        <v>#REF!</v>
      </c>
      <c r="AX44" s="188" t="e">
        <f>#REF!</f>
        <v>#REF!</v>
      </c>
      <c r="AZ44" s="188" t="e">
        <f t="shared" ref="AZ44:AZ73" si="27">B44-AA44</f>
        <v>#REF!</v>
      </c>
      <c r="BA44" s="188" t="e">
        <f t="shared" si="25"/>
        <v>#REF!</v>
      </c>
      <c r="BB44" s="188" t="e">
        <f t="shared" si="25"/>
        <v>#REF!</v>
      </c>
      <c r="BC44" s="188" t="e">
        <f t="shared" si="25"/>
        <v>#REF!</v>
      </c>
      <c r="BD44" s="188" t="e">
        <f t="shared" si="25"/>
        <v>#REF!</v>
      </c>
      <c r="BE44" s="188" t="e">
        <f t="shared" si="25"/>
        <v>#REF!</v>
      </c>
      <c r="BF44" s="188" t="e">
        <f t="shared" si="25"/>
        <v>#REF!</v>
      </c>
      <c r="BG44" s="188" t="e">
        <f t="shared" si="25"/>
        <v>#REF!</v>
      </c>
      <c r="BH44" s="188" t="e">
        <f t="shared" si="25"/>
        <v>#REF!</v>
      </c>
      <c r="BI44" s="188" t="e">
        <f t="shared" si="25"/>
        <v>#REF!</v>
      </c>
      <c r="BJ44" s="188" t="e">
        <f t="shared" si="25"/>
        <v>#REF!</v>
      </c>
      <c r="BK44" s="188" t="e">
        <f t="shared" si="25"/>
        <v>#REF!</v>
      </c>
      <c r="BL44" s="188" t="e">
        <f t="shared" si="25"/>
        <v>#REF!</v>
      </c>
      <c r="BM44" s="188" t="e">
        <f t="shared" si="25"/>
        <v>#REF!</v>
      </c>
      <c r="BN44" s="188" t="e">
        <f t="shared" si="25"/>
        <v>#REF!</v>
      </c>
      <c r="BO44" s="188" t="e">
        <f t="shared" si="25"/>
        <v>#REF!</v>
      </c>
      <c r="BP44" s="188" t="e">
        <f t="shared" si="25"/>
        <v>#REF!</v>
      </c>
      <c r="BQ44" s="188" t="e">
        <f t="shared" si="26"/>
        <v>#REF!</v>
      </c>
      <c r="BR44" s="188" t="e">
        <f t="shared" si="26"/>
        <v>#REF!</v>
      </c>
      <c r="BS44" s="188" t="e">
        <f t="shared" si="26"/>
        <v>#REF!</v>
      </c>
      <c r="BT44" s="188" t="e">
        <f t="shared" si="26"/>
        <v>#REF!</v>
      </c>
      <c r="BU44" s="188" t="e">
        <f t="shared" si="26"/>
        <v>#REF!</v>
      </c>
      <c r="BV44" s="188" t="e">
        <f t="shared" si="26"/>
        <v>#REF!</v>
      </c>
      <c r="BW44" s="188" t="e">
        <f t="shared" si="26"/>
        <v>#REF!</v>
      </c>
    </row>
    <row r="45" spans="1:75">
      <c r="A45" s="167">
        <v>3</v>
      </c>
      <c r="B45" s="187" t="e">
        <f>#REF!</f>
        <v>#REF!</v>
      </c>
      <c r="C45" s="187" t="e">
        <f>#REF!</f>
        <v>#REF!</v>
      </c>
      <c r="D45" s="187" t="e">
        <f>#REF!</f>
        <v>#REF!</v>
      </c>
      <c r="E45" s="187" t="e">
        <f>#REF!</f>
        <v>#REF!</v>
      </c>
      <c r="F45" s="187" t="e">
        <f>#REF!</f>
        <v>#REF!</v>
      </c>
      <c r="G45" s="187" t="e">
        <f>#REF!</f>
        <v>#REF!</v>
      </c>
      <c r="H45" s="187" t="e">
        <f>#REF!</f>
        <v>#REF!</v>
      </c>
      <c r="I45" s="187" t="e">
        <f>#REF!</f>
        <v>#REF!</v>
      </c>
      <c r="J45" s="187" t="e">
        <f>#REF!</f>
        <v>#REF!</v>
      </c>
      <c r="K45" s="187" t="e">
        <f>#REF!</f>
        <v>#REF!</v>
      </c>
      <c r="L45" s="187" t="e">
        <f>#REF!</f>
        <v>#REF!</v>
      </c>
      <c r="M45" s="187" t="e">
        <f>#REF!</f>
        <v>#REF!</v>
      </c>
      <c r="N45" s="187" t="e">
        <f>#REF!</f>
        <v>#REF!</v>
      </c>
      <c r="O45" s="187" t="e">
        <f>#REF!</f>
        <v>#REF!</v>
      </c>
      <c r="P45" s="187" t="e">
        <f>#REF!</f>
        <v>#REF!</v>
      </c>
      <c r="Q45" s="187" t="e">
        <f>#REF!</f>
        <v>#REF!</v>
      </c>
      <c r="R45" s="187" t="e">
        <f>#REF!</f>
        <v>#REF!</v>
      </c>
      <c r="S45" s="187" t="e">
        <f>#REF!</f>
        <v>#REF!</v>
      </c>
      <c r="T45" s="187" t="e">
        <f>#REF!</f>
        <v>#REF!</v>
      </c>
      <c r="U45" s="187" t="e">
        <f>#REF!</f>
        <v>#REF!</v>
      </c>
      <c r="V45" s="187" t="e">
        <f>#REF!</f>
        <v>#REF!</v>
      </c>
      <c r="W45" s="187" t="e">
        <f>#REF!</f>
        <v>#REF!</v>
      </c>
      <c r="X45" s="187" t="e">
        <f>#REF!</f>
        <v>#REF!</v>
      </c>
      <c r="Y45" s="187" t="e">
        <f>#REF!</f>
        <v>#REF!</v>
      </c>
      <c r="AA45" s="188" t="e">
        <f>#REF!</f>
        <v>#REF!</v>
      </c>
      <c r="AB45" s="188" t="e">
        <f>#REF!</f>
        <v>#REF!</v>
      </c>
      <c r="AC45" s="188" t="e">
        <f>#REF!</f>
        <v>#REF!</v>
      </c>
      <c r="AD45" s="188" t="e">
        <f>#REF!</f>
        <v>#REF!</v>
      </c>
      <c r="AE45" s="188" t="e">
        <f>#REF!</f>
        <v>#REF!</v>
      </c>
      <c r="AF45" s="188" t="e">
        <f>#REF!</f>
        <v>#REF!</v>
      </c>
      <c r="AG45" s="188" t="e">
        <f>#REF!</f>
        <v>#REF!</v>
      </c>
      <c r="AH45" s="188" t="e">
        <f>#REF!</f>
        <v>#REF!</v>
      </c>
      <c r="AI45" s="188" t="e">
        <f>#REF!</f>
        <v>#REF!</v>
      </c>
      <c r="AJ45" s="188" t="e">
        <f>#REF!</f>
        <v>#REF!</v>
      </c>
      <c r="AK45" s="188" t="e">
        <f>#REF!</f>
        <v>#REF!</v>
      </c>
      <c r="AL45" s="188" t="e">
        <f>#REF!</f>
        <v>#REF!</v>
      </c>
      <c r="AM45" s="188" t="e">
        <f>#REF!</f>
        <v>#REF!</v>
      </c>
      <c r="AN45" s="188" t="e">
        <f>#REF!</f>
        <v>#REF!</v>
      </c>
      <c r="AO45" s="188" t="e">
        <f>#REF!</f>
        <v>#REF!</v>
      </c>
      <c r="AP45" s="188" t="e">
        <f>#REF!</f>
        <v>#REF!</v>
      </c>
      <c r="AQ45" s="188" t="e">
        <f>#REF!</f>
        <v>#REF!</v>
      </c>
      <c r="AR45" s="188" t="e">
        <f>#REF!</f>
        <v>#REF!</v>
      </c>
      <c r="AS45" s="188" t="e">
        <f>#REF!</f>
        <v>#REF!</v>
      </c>
      <c r="AT45" s="188" t="e">
        <f>#REF!</f>
        <v>#REF!</v>
      </c>
      <c r="AU45" s="188" t="e">
        <f>#REF!</f>
        <v>#REF!</v>
      </c>
      <c r="AV45" s="188" t="e">
        <f>#REF!</f>
        <v>#REF!</v>
      </c>
      <c r="AW45" s="188" t="e">
        <f>#REF!</f>
        <v>#REF!</v>
      </c>
      <c r="AX45" s="188" t="e">
        <f>#REF!</f>
        <v>#REF!</v>
      </c>
      <c r="AZ45" s="188" t="e">
        <f t="shared" si="27"/>
        <v>#REF!</v>
      </c>
      <c r="BA45" s="188" t="e">
        <f t="shared" si="25"/>
        <v>#REF!</v>
      </c>
      <c r="BB45" s="188" t="e">
        <f t="shared" si="25"/>
        <v>#REF!</v>
      </c>
      <c r="BC45" s="188" t="e">
        <f t="shared" si="25"/>
        <v>#REF!</v>
      </c>
      <c r="BD45" s="188" t="e">
        <f t="shared" si="25"/>
        <v>#REF!</v>
      </c>
      <c r="BE45" s="188" t="e">
        <f t="shared" si="25"/>
        <v>#REF!</v>
      </c>
      <c r="BF45" s="188" t="e">
        <f t="shared" si="25"/>
        <v>#REF!</v>
      </c>
      <c r="BG45" s="188" t="e">
        <f t="shared" si="25"/>
        <v>#REF!</v>
      </c>
      <c r="BH45" s="188" t="e">
        <f t="shared" si="25"/>
        <v>#REF!</v>
      </c>
      <c r="BI45" s="188" t="e">
        <f t="shared" si="25"/>
        <v>#REF!</v>
      </c>
      <c r="BJ45" s="188" t="e">
        <f t="shared" si="25"/>
        <v>#REF!</v>
      </c>
      <c r="BK45" s="188" t="e">
        <f t="shared" si="25"/>
        <v>#REF!</v>
      </c>
      <c r="BL45" s="188" t="e">
        <f t="shared" si="25"/>
        <v>#REF!</v>
      </c>
      <c r="BM45" s="188" t="e">
        <f t="shared" si="25"/>
        <v>#REF!</v>
      </c>
      <c r="BN45" s="188" t="e">
        <f t="shared" si="25"/>
        <v>#REF!</v>
      </c>
      <c r="BO45" s="188" t="e">
        <f t="shared" si="25"/>
        <v>#REF!</v>
      </c>
      <c r="BP45" s="188" t="e">
        <f t="shared" si="25"/>
        <v>#REF!</v>
      </c>
      <c r="BQ45" s="188" t="e">
        <f t="shared" si="26"/>
        <v>#REF!</v>
      </c>
      <c r="BR45" s="188" t="e">
        <f t="shared" si="26"/>
        <v>#REF!</v>
      </c>
      <c r="BS45" s="188" t="e">
        <f t="shared" si="26"/>
        <v>#REF!</v>
      </c>
      <c r="BT45" s="188" t="e">
        <f t="shared" si="26"/>
        <v>#REF!</v>
      </c>
      <c r="BU45" s="188" t="e">
        <f t="shared" si="26"/>
        <v>#REF!</v>
      </c>
      <c r="BV45" s="188" t="e">
        <f t="shared" si="26"/>
        <v>#REF!</v>
      </c>
      <c r="BW45" s="188" t="e">
        <f t="shared" si="26"/>
        <v>#REF!</v>
      </c>
    </row>
    <row r="46" spans="1:75">
      <c r="A46" s="167">
        <v>4</v>
      </c>
      <c r="B46" s="187" t="e">
        <f>#REF!</f>
        <v>#REF!</v>
      </c>
      <c r="C46" s="187" t="e">
        <f>#REF!</f>
        <v>#REF!</v>
      </c>
      <c r="D46" s="187" t="e">
        <f>#REF!</f>
        <v>#REF!</v>
      </c>
      <c r="E46" s="187" t="e">
        <f>#REF!</f>
        <v>#REF!</v>
      </c>
      <c r="F46" s="187" t="e">
        <f>#REF!</f>
        <v>#REF!</v>
      </c>
      <c r="G46" s="187" t="e">
        <f>#REF!</f>
        <v>#REF!</v>
      </c>
      <c r="H46" s="187" t="e">
        <f>#REF!</f>
        <v>#REF!</v>
      </c>
      <c r="I46" s="187" t="e">
        <f>#REF!</f>
        <v>#REF!</v>
      </c>
      <c r="J46" s="187" t="e">
        <f>#REF!</f>
        <v>#REF!</v>
      </c>
      <c r="K46" s="187" t="e">
        <f>#REF!</f>
        <v>#REF!</v>
      </c>
      <c r="L46" s="187" t="e">
        <f>#REF!</f>
        <v>#REF!</v>
      </c>
      <c r="M46" s="187" t="e">
        <f>#REF!</f>
        <v>#REF!</v>
      </c>
      <c r="N46" s="187" t="e">
        <f>#REF!</f>
        <v>#REF!</v>
      </c>
      <c r="O46" s="187" t="e">
        <f>#REF!</f>
        <v>#REF!</v>
      </c>
      <c r="P46" s="187" t="e">
        <f>#REF!</f>
        <v>#REF!</v>
      </c>
      <c r="Q46" s="187" t="e">
        <f>#REF!</f>
        <v>#REF!</v>
      </c>
      <c r="R46" s="187" t="e">
        <f>#REF!</f>
        <v>#REF!</v>
      </c>
      <c r="S46" s="187" t="e">
        <f>#REF!</f>
        <v>#REF!</v>
      </c>
      <c r="T46" s="187" t="e">
        <f>#REF!</f>
        <v>#REF!</v>
      </c>
      <c r="U46" s="187" t="e">
        <f>#REF!</f>
        <v>#REF!</v>
      </c>
      <c r="V46" s="187" t="e">
        <f>#REF!</f>
        <v>#REF!</v>
      </c>
      <c r="W46" s="187" t="e">
        <f>#REF!</f>
        <v>#REF!</v>
      </c>
      <c r="X46" s="187" t="e">
        <f>#REF!</f>
        <v>#REF!</v>
      </c>
      <c r="Y46" s="187" t="e">
        <f>#REF!</f>
        <v>#REF!</v>
      </c>
      <c r="AA46" s="188" t="e">
        <f>#REF!</f>
        <v>#REF!</v>
      </c>
      <c r="AB46" s="188" t="e">
        <f>#REF!</f>
        <v>#REF!</v>
      </c>
      <c r="AC46" s="188" t="e">
        <f>#REF!</f>
        <v>#REF!</v>
      </c>
      <c r="AD46" s="188" t="e">
        <f>#REF!</f>
        <v>#REF!</v>
      </c>
      <c r="AE46" s="188" t="e">
        <f>#REF!</f>
        <v>#REF!</v>
      </c>
      <c r="AF46" s="188" t="e">
        <f>#REF!</f>
        <v>#REF!</v>
      </c>
      <c r="AG46" s="188" t="e">
        <f>#REF!</f>
        <v>#REF!</v>
      </c>
      <c r="AH46" s="188" t="e">
        <f>#REF!</f>
        <v>#REF!</v>
      </c>
      <c r="AI46" s="188" t="e">
        <f>#REF!</f>
        <v>#REF!</v>
      </c>
      <c r="AJ46" s="188" t="e">
        <f>#REF!</f>
        <v>#REF!</v>
      </c>
      <c r="AK46" s="188" t="e">
        <f>#REF!</f>
        <v>#REF!</v>
      </c>
      <c r="AL46" s="188" t="e">
        <f>#REF!</f>
        <v>#REF!</v>
      </c>
      <c r="AM46" s="188" t="e">
        <f>#REF!</f>
        <v>#REF!</v>
      </c>
      <c r="AN46" s="188" t="e">
        <f>#REF!</f>
        <v>#REF!</v>
      </c>
      <c r="AO46" s="188" t="e">
        <f>#REF!</f>
        <v>#REF!</v>
      </c>
      <c r="AP46" s="188" t="e">
        <f>#REF!</f>
        <v>#REF!</v>
      </c>
      <c r="AQ46" s="188" t="e">
        <f>#REF!</f>
        <v>#REF!</v>
      </c>
      <c r="AR46" s="188" t="e">
        <f>#REF!</f>
        <v>#REF!</v>
      </c>
      <c r="AS46" s="188" t="e">
        <f>#REF!</f>
        <v>#REF!</v>
      </c>
      <c r="AT46" s="188" t="e">
        <f>#REF!</f>
        <v>#REF!</v>
      </c>
      <c r="AU46" s="188" t="e">
        <f>#REF!</f>
        <v>#REF!</v>
      </c>
      <c r="AV46" s="188" t="e">
        <f>#REF!</f>
        <v>#REF!</v>
      </c>
      <c r="AW46" s="188" t="e">
        <f>#REF!</f>
        <v>#REF!</v>
      </c>
      <c r="AX46" s="188" t="e">
        <f>#REF!</f>
        <v>#REF!</v>
      </c>
      <c r="AZ46" s="188" t="e">
        <f t="shared" si="27"/>
        <v>#REF!</v>
      </c>
      <c r="BA46" s="188" t="e">
        <f t="shared" si="25"/>
        <v>#REF!</v>
      </c>
      <c r="BB46" s="188" t="e">
        <f t="shared" si="25"/>
        <v>#REF!</v>
      </c>
      <c r="BC46" s="188" t="e">
        <f t="shared" si="25"/>
        <v>#REF!</v>
      </c>
      <c r="BD46" s="188" t="e">
        <f t="shared" si="25"/>
        <v>#REF!</v>
      </c>
      <c r="BE46" s="188" t="e">
        <f t="shared" si="25"/>
        <v>#REF!</v>
      </c>
      <c r="BF46" s="188" t="e">
        <f t="shared" si="25"/>
        <v>#REF!</v>
      </c>
      <c r="BG46" s="188" t="e">
        <f t="shared" si="25"/>
        <v>#REF!</v>
      </c>
      <c r="BH46" s="188" t="e">
        <f t="shared" si="25"/>
        <v>#REF!</v>
      </c>
      <c r="BI46" s="188" t="e">
        <f t="shared" si="25"/>
        <v>#REF!</v>
      </c>
      <c r="BJ46" s="188" t="e">
        <f t="shared" si="25"/>
        <v>#REF!</v>
      </c>
      <c r="BK46" s="188" t="e">
        <f t="shared" si="25"/>
        <v>#REF!</v>
      </c>
      <c r="BL46" s="188" t="e">
        <f t="shared" si="25"/>
        <v>#REF!</v>
      </c>
      <c r="BM46" s="188" t="e">
        <f t="shared" si="25"/>
        <v>#REF!</v>
      </c>
      <c r="BN46" s="188" t="e">
        <f t="shared" si="25"/>
        <v>#REF!</v>
      </c>
      <c r="BO46" s="188" t="e">
        <f t="shared" si="25"/>
        <v>#REF!</v>
      </c>
      <c r="BP46" s="188" t="e">
        <f t="shared" si="25"/>
        <v>#REF!</v>
      </c>
      <c r="BQ46" s="188" t="e">
        <f t="shared" si="26"/>
        <v>#REF!</v>
      </c>
      <c r="BR46" s="188" t="e">
        <f t="shared" si="26"/>
        <v>#REF!</v>
      </c>
      <c r="BS46" s="188" t="e">
        <f t="shared" si="26"/>
        <v>#REF!</v>
      </c>
      <c r="BT46" s="188" t="e">
        <f t="shared" si="26"/>
        <v>#REF!</v>
      </c>
      <c r="BU46" s="188" t="e">
        <f t="shared" si="26"/>
        <v>#REF!</v>
      </c>
      <c r="BV46" s="188" t="e">
        <f t="shared" si="26"/>
        <v>#REF!</v>
      </c>
      <c r="BW46" s="188" t="e">
        <f t="shared" si="26"/>
        <v>#REF!</v>
      </c>
    </row>
    <row r="47" spans="1:75">
      <c r="A47" s="167">
        <v>5</v>
      </c>
      <c r="B47" s="187" t="e">
        <f>#REF!</f>
        <v>#REF!</v>
      </c>
      <c r="C47" s="187" t="e">
        <f>#REF!</f>
        <v>#REF!</v>
      </c>
      <c r="D47" s="187" t="e">
        <f>#REF!</f>
        <v>#REF!</v>
      </c>
      <c r="E47" s="187" t="e">
        <f>#REF!</f>
        <v>#REF!</v>
      </c>
      <c r="F47" s="187" t="e">
        <f>#REF!</f>
        <v>#REF!</v>
      </c>
      <c r="G47" s="187" t="e">
        <f>#REF!</f>
        <v>#REF!</v>
      </c>
      <c r="H47" s="187" t="e">
        <f>#REF!</f>
        <v>#REF!</v>
      </c>
      <c r="I47" s="187" t="e">
        <f>#REF!</f>
        <v>#REF!</v>
      </c>
      <c r="J47" s="187" t="e">
        <f>#REF!</f>
        <v>#REF!</v>
      </c>
      <c r="K47" s="187" t="e">
        <f>#REF!</f>
        <v>#REF!</v>
      </c>
      <c r="L47" s="187" t="e">
        <f>#REF!</f>
        <v>#REF!</v>
      </c>
      <c r="M47" s="187" t="e">
        <f>#REF!</f>
        <v>#REF!</v>
      </c>
      <c r="N47" s="187" t="e">
        <f>#REF!</f>
        <v>#REF!</v>
      </c>
      <c r="O47" s="187" t="e">
        <f>#REF!</f>
        <v>#REF!</v>
      </c>
      <c r="P47" s="187" t="e">
        <f>#REF!</f>
        <v>#REF!</v>
      </c>
      <c r="Q47" s="187" t="e">
        <f>#REF!</f>
        <v>#REF!</v>
      </c>
      <c r="R47" s="187" t="e">
        <f>#REF!</f>
        <v>#REF!</v>
      </c>
      <c r="S47" s="187" t="e">
        <f>#REF!</f>
        <v>#REF!</v>
      </c>
      <c r="T47" s="187" t="e">
        <f>#REF!</f>
        <v>#REF!</v>
      </c>
      <c r="U47" s="187" t="e">
        <f>#REF!</f>
        <v>#REF!</v>
      </c>
      <c r="V47" s="187" t="e">
        <f>#REF!</f>
        <v>#REF!</v>
      </c>
      <c r="W47" s="187" t="e">
        <f>#REF!</f>
        <v>#REF!</v>
      </c>
      <c r="X47" s="187" t="e">
        <f>#REF!</f>
        <v>#REF!</v>
      </c>
      <c r="Y47" s="187" t="e">
        <f>#REF!</f>
        <v>#REF!</v>
      </c>
      <c r="AA47" s="188" t="e">
        <f>#REF!</f>
        <v>#REF!</v>
      </c>
      <c r="AB47" s="188" t="e">
        <f>#REF!</f>
        <v>#REF!</v>
      </c>
      <c r="AC47" s="188" t="e">
        <f>#REF!</f>
        <v>#REF!</v>
      </c>
      <c r="AD47" s="188" t="e">
        <f>#REF!</f>
        <v>#REF!</v>
      </c>
      <c r="AE47" s="188" t="e">
        <f>#REF!</f>
        <v>#REF!</v>
      </c>
      <c r="AF47" s="188" t="e">
        <f>#REF!</f>
        <v>#REF!</v>
      </c>
      <c r="AG47" s="188" t="e">
        <f>#REF!</f>
        <v>#REF!</v>
      </c>
      <c r="AH47" s="188" t="e">
        <f>#REF!</f>
        <v>#REF!</v>
      </c>
      <c r="AI47" s="188" t="e">
        <f>#REF!</f>
        <v>#REF!</v>
      </c>
      <c r="AJ47" s="188" t="e">
        <f>#REF!</f>
        <v>#REF!</v>
      </c>
      <c r="AK47" s="188" t="e">
        <f>#REF!</f>
        <v>#REF!</v>
      </c>
      <c r="AL47" s="188" t="e">
        <f>#REF!</f>
        <v>#REF!</v>
      </c>
      <c r="AM47" s="188" t="e">
        <f>#REF!</f>
        <v>#REF!</v>
      </c>
      <c r="AN47" s="188" t="e">
        <f>#REF!</f>
        <v>#REF!</v>
      </c>
      <c r="AO47" s="188" t="e">
        <f>#REF!</f>
        <v>#REF!</v>
      </c>
      <c r="AP47" s="188" t="e">
        <f>#REF!</f>
        <v>#REF!</v>
      </c>
      <c r="AQ47" s="188" t="e">
        <f>#REF!</f>
        <v>#REF!</v>
      </c>
      <c r="AR47" s="188" t="e">
        <f>#REF!</f>
        <v>#REF!</v>
      </c>
      <c r="AS47" s="188" t="e">
        <f>#REF!</f>
        <v>#REF!</v>
      </c>
      <c r="AT47" s="188" t="e">
        <f>#REF!</f>
        <v>#REF!</v>
      </c>
      <c r="AU47" s="188" t="e">
        <f>#REF!</f>
        <v>#REF!</v>
      </c>
      <c r="AV47" s="188" t="e">
        <f>#REF!</f>
        <v>#REF!</v>
      </c>
      <c r="AW47" s="188" t="e">
        <f>#REF!</f>
        <v>#REF!</v>
      </c>
      <c r="AX47" s="188" t="e">
        <f>#REF!</f>
        <v>#REF!</v>
      </c>
      <c r="AZ47" s="188" t="e">
        <f t="shared" si="27"/>
        <v>#REF!</v>
      </c>
      <c r="BA47" s="188" t="e">
        <f t="shared" si="25"/>
        <v>#REF!</v>
      </c>
      <c r="BB47" s="188" t="e">
        <f t="shared" si="25"/>
        <v>#REF!</v>
      </c>
      <c r="BC47" s="188" t="e">
        <f t="shared" si="25"/>
        <v>#REF!</v>
      </c>
      <c r="BD47" s="188" t="e">
        <f t="shared" si="25"/>
        <v>#REF!</v>
      </c>
      <c r="BE47" s="188" t="e">
        <f t="shared" si="25"/>
        <v>#REF!</v>
      </c>
      <c r="BF47" s="188" t="e">
        <f t="shared" si="25"/>
        <v>#REF!</v>
      </c>
      <c r="BG47" s="188" t="e">
        <f t="shared" si="25"/>
        <v>#REF!</v>
      </c>
      <c r="BH47" s="188" t="e">
        <f t="shared" si="25"/>
        <v>#REF!</v>
      </c>
      <c r="BI47" s="188" t="e">
        <f t="shared" si="25"/>
        <v>#REF!</v>
      </c>
      <c r="BJ47" s="188" t="e">
        <f t="shared" si="25"/>
        <v>#REF!</v>
      </c>
      <c r="BK47" s="188" t="e">
        <f t="shared" si="25"/>
        <v>#REF!</v>
      </c>
      <c r="BL47" s="188" t="e">
        <f t="shared" si="25"/>
        <v>#REF!</v>
      </c>
      <c r="BM47" s="188" t="e">
        <f t="shared" si="25"/>
        <v>#REF!</v>
      </c>
      <c r="BN47" s="188" t="e">
        <f t="shared" si="25"/>
        <v>#REF!</v>
      </c>
      <c r="BO47" s="188" t="e">
        <f t="shared" si="25"/>
        <v>#REF!</v>
      </c>
      <c r="BP47" s="188" t="e">
        <f t="shared" si="25"/>
        <v>#REF!</v>
      </c>
      <c r="BQ47" s="188" t="e">
        <f t="shared" si="26"/>
        <v>#REF!</v>
      </c>
      <c r="BR47" s="188" t="e">
        <f t="shared" si="26"/>
        <v>#REF!</v>
      </c>
      <c r="BS47" s="188" t="e">
        <f t="shared" si="26"/>
        <v>#REF!</v>
      </c>
      <c r="BT47" s="188" t="e">
        <f t="shared" si="26"/>
        <v>#REF!</v>
      </c>
      <c r="BU47" s="188" t="e">
        <f t="shared" si="26"/>
        <v>#REF!</v>
      </c>
      <c r="BV47" s="188" t="e">
        <f t="shared" si="26"/>
        <v>#REF!</v>
      </c>
      <c r="BW47" s="188" t="e">
        <f t="shared" si="26"/>
        <v>#REF!</v>
      </c>
    </row>
    <row r="48" spans="1:75">
      <c r="A48" s="167">
        <v>6</v>
      </c>
      <c r="B48" s="187" t="e">
        <f>#REF!</f>
        <v>#REF!</v>
      </c>
      <c r="C48" s="187" t="e">
        <f>#REF!</f>
        <v>#REF!</v>
      </c>
      <c r="D48" s="187" t="e">
        <f>#REF!</f>
        <v>#REF!</v>
      </c>
      <c r="E48" s="187" t="e">
        <f>#REF!</f>
        <v>#REF!</v>
      </c>
      <c r="F48" s="187" t="e">
        <f>#REF!</f>
        <v>#REF!</v>
      </c>
      <c r="G48" s="187" t="e">
        <f>#REF!</f>
        <v>#REF!</v>
      </c>
      <c r="H48" s="187" t="e">
        <f>#REF!</f>
        <v>#REF!</v>
      </c>
      <c r="I48" s="187" t="e">
        <f>#REF!</f>
        <v>#REF!</v>
      </c>
      <c r="J48" s="187" t="e">
        <f>#REF!</f>
        <v>#REF!</v>
      </c>
      <c r="K48" s="187" t="e">
        <f>#REF!</f>
        <v>#REF!</v>
      </c>
      <c r="L48" s="187" t="e">
        <f>#REF!</f>
        <v>#REF!</v>
      </c>
      <c r="M48" s="187" t="e">
        <f>#REF!</f>
        <v>#REF!</v>
      </c>
      <c r="N48" s="187" t="e">
        <f>#REF!</f>
        <v>#REF!</v>
      </c>
      <c r="O48" s="187" t="e">
        <f>#REF!</f>
        <v>#REF!</v>
      </c>
      <c r="P48" s="187" t="e">
        <f>#REF!</f>
        <v>#REF!</v>
      </c>
      <c r="Q48" s="187" t="e">
        <f>#REF!</f>
        <v>#REF!</v>
      </c>
      <c r="R48" s="187" t="e">
        <f>#REF!</f>
        <v>#REF!</v>
      </c>
      <c r="S48" s="187" t="e">
        <f>#REF!</f>
        <v>#REF!</v>
      </c>
      <c r="T48" s="187" t="e">
        <f>#REF!</f>
        <v>#REF!</v>
      </c>
      <c r="U48" s="187" t="e">
        <f>#REF!</f>
        <v>#REF!</v>
      </c>
      <c r="V48" s="187" t="e">
        <f>#REF!</f>
        <v>#REF!</v>
      </c>
      <c r="W48" s="187" t="e">
        <f>#REF!</f>
        <v>#REF!</v>
      </c>
      <c r="X48" s="187" t="e">
        <f>#REF!</f>
        <v>#REF!</v>
      </c>
      <c r="Y48" s="187" t="e">
        <f>#REF!</f>
        <v>#REF!</v>
      </c>
      <c r="AA48" s="188" t="e">
        <f>#REF!</f>
        <v>#REF!</v>
      </c>
      <c r="AB48" s="188" t="e">
        <f>#REF!</f>
        <v>#REF!</v>
      </c>
      <c r="AC48" s="188" t="e">
        <f>#REF!</f>
        <v>#REF!</v>
      </c>
      <c r="AD48" s="188" t="e">
        <f>#REF!</f>
        <v>#REF!</v>
      </c>
      <c r="AE48" s="188" t="e">
        <f>#REF!</f>
        <v>#REF!</v>
      </c>
      <c r="AF48" s="188" t="e">
        <f>#REF!</f>
        <v>#REF!</v>
      </c>
      <c r="AG48" s="188" t="e">
        <f>#REF!</f>
        <v>#REF!</v>
      </c>
      <c r="AH48" s="188" t="e">
        <f>#REF!</f>
        <v>#REF!</v>
      </c>
      <c r="AI48" s="188" t="e">
        <f>#REF!</f>
        <v>#REF!</v>
      </c>
      <c r="AJ48" s="188" t="e">
        <f>#REF!</f>
        <v>#REF!</v>
      </c>
      <c r="AK48" s="188" t="e">
        <f>#REF!</f>
        <v>#REF!</v>
      </c>
      <c r="AL48" s="188" t="e">
        <f>#REF!</f>
        <v>#REF!</v>
      </c>
      <c r="AM48" s="188" t="e">
        <f>#REF!</f>
        <v>#REF!</v>
      </c>
      <c r="AN48" s="188" t="e">
        <f>#REF!</f>
        <v>#REF!</v>
      </c>
      <c r="AO48" s="188" t="e">
        <f>#REF!</f>
        <v>#REF!</v>
      </c>
      <c r="AP48" s="188" t="e">
        <f>#REF!</f>
        <v>#REF!</v>
      </c>
      <c r="AQ48" s="188" t="e">
        <f>#REF!</f>
        <v>#REF!</v>
      </c>
      <c r="AR48" s="188" t="e">
        <f>#REF!</f>
        <v>#REF!</v>
      </c>
      <c r="AS48" s="188" t="e">
        <f>#REF!</f>
        <v>#REF!</v>
      </c>
      <c r="AT48" s="188" t="e">
        <f>#REF!</f>
        <v>#REF!</v>
      </c>
      <c r="AU48" s="188" t="e">
        <f>#REF!</f>
        <v>#REF!</v>
      </c>
      <c r="AV48" s="188" t="e">
        <f>#REF!</f>
        <v>#REF!</v>
      </c>
      <c r="AW48" s="188" t="e">
        <f>#REF!</f>
        <v>#REF!</v>
      </c>
      <c r="AX48" s="188" t="e">
        <f>#REF!</f>
        <v>#REF!</v>
      </c>
      <c r="AZ48" s="188" t="e">
        <f t="shared" si="27"/>
        <v>#REF!</v>
      </c>
      <c r="BA48" s="188" t="e">
        <f t="shared" si="25"/>
        <v>#REF!</v>
      </c>
      <c r="BB48" s="188" t="e">
        <f t="shared" si="25"/>
        <v>#REF!</v>
      </c>
      <c r="BC48" s="188" t="e">
        <f t="shared" si="25"/>
        <v>#REF!</v>
      </c>
      <c r="BD48" s="188" t="e">
        <f t="shared" si="25"/>
        <v>#REF!</v>
      </c>
      <c r="BE48" s="188" t="e">
        <f t="shared" si="25"/>
        <v>#REF!</v>
      </c>
      <c r="BF48" s="188" t="e">
        <f t="shared" si="25"/>
        <v>#REF!</v>
      </c>
      <c r="BG48" s="188" t="e">
        <f t="shared" si="25"/>
        <v>#REF!</v>
      </c>
      <c r="BH48" s="188" t="e">
        <f t="shared" si="25"/>
        <v>#REF!</v>
      </c>
      <c r="BI48" s="188" t="e">
        <f t="shared" si="25"/>
        <v>#REF!</v>
      </c>
      <c r="BJ48" s="188" t="e">
        <f t="shared" si="25"/>
        <v>#REF!</v>
      </c>
      <c r="BK48" s="188" t="e">
        <f t="shared" si="25"/>
        <v>#REF!</v>
      </c>
      <c r="BL48" s="188" t="e">
        <f t="shared" si="25"/>
        <v>#REF!</v>
      </c>
      <c r="BM48" s="188" t="e">
        <f t="shared" si="25"/>
        <v>#REF!</v>
      </c>
      <c r="BN48" s="188" t="e">
        <f t="shared" si="25"/>
        <v>#REF!</v>
      </c>
      <c r="BO48" s="188" t="e">
        <f t="shared" si="25"/>
        <v>#REF!</v>
      </c>
      <c r="BP48" s="188" t="e">
        <f t="shared" si="25"/>
        <v>#REF!</v>
      </c>
      <c r="BQ48" s="188" t="e">
        <f t="shared" si="26"/>
        <v>#REF!</v>
      </c>
      <c r="BR48" s="188" t="e">
        <f t="shared" si="26"/>
        <v>#REF!</v>
      </c>
      <c r="BS48" s="188" t="e">
        <f t="shared" si="26"/>
        <v>#REF!</v>
      </c>
      <c r="BT48" s="188" t="e">
        <f t="shared" si="26"/>
        <v>#REF!</v>
      </c>
      <c r="BU48" s="188" t="e">
        <f t="shared" si="26"/>
        <v>#REF!</v>
      </c>
      <c r="BV48" s="188" t="e">
        <f t="shared" si="26"/>
        <v>#REF!</v>
      </c>
      <c r="BW48" s="188" t="e">
        <f t="shared" si="26"/>
        <v>#REF!</v>
      </c>
    </row>
    <row r="49" spans="1:75">
      <c r="A49" s="167">
        <v>7</v>
      </c>
      <c r="B49" s="187" t="e">
        <f>#REF!</f>
        <v>#REF!</v>
      </c>
      <c r="C49" s="187" t="e">
        <f>#REF!</f>
        <v>#REF!</v>
      </c>
      <c r="D49" s="187" t="e">
        <f>#REF!</f>
        <v>#REF!</v>
      </c>
      <c r="E49" s="187" t="e">
        <f>#REF!</f>
        <v>#REF!</v>
      </c>
      <c r="F49" s="187" t="e">
        <f>#REF!</f>
        <v>#REF!</v>
      </c>
      <c r="G49" s="187" t="e">
        <f>#REF!</f>
        <v>#REF!</v>
      </c>
      <c r="H49" s="187" t="e">
        <f>#REF!</f>
        <v>#REF!</v>
      </c>
      <c r="I49" s="187" t="e">
        <f>#REF!</f>
        <v>#REF!</v>
      </c>
      <c r="J49" s="187" t="e">
        <f>#REF!</f>
        <v>#REF!</v>
      </c>
      <c r="K49" s="187" t="e">
        <f>#REF!</f>
        <v>#REF!</v>
      </c>
      <c r="L49" s="187" t="e">
        <f>#REF!</f>
        <v>#REF!</v>
      </c>
      <c r="M49" s="187" t="e">
        <f>#REF!</f>
        <v>#REF!</v>
      </c>
      <c r="N49" s="187" t="e">
        <f>#REF!</f>
        <v>#REF!</v>
      </c>
      <c r="O49" s="187" t="e">
        <f>#REF!</f>
        <v>#REF!</v>
      </c>
      <c r="P49" s="187" t="e">
        <f>#REF!</f>
        <v>#REF!</v>
      </c>
      <c r="Q49" s="187" t="e">
        <f>#REF!</f>
        <v>#REF!</v>
      </c>
      <c r="R49" s="187" t="e">
        <f>#REF!</f>
        <v>#REF!</v>
      </c>
      <c r="S49" s="187" t="e">
        <f>#REF!</f>
        <v>#REF!</v>
      </c>
      <c r="T49" s="187" t="e">
        <f>#REF!</f>
        <v>#REF!</v>
      </c>
      <c r="U49" s="187" t="e">
        <f>#REF!</f>
        <v>#REF!</v>
      </c>
      <c r="V49" s="187" t="e">
        <f>#REF!</f>
        <v>#REF!</v>
      </c>
      <c r="W49" s="187" t="e">
        <f>#REF!</f>
        <v>#REF!</v>
      </c>
      <c r="X49" s="187" t="e">
        <f>#REF!</f>
        <v>#REF!</v>
      </c>
      <c r="Y49" s="187" t="e">
        <f>#REF!</f>
        <v>#REF!</v>
      </c>
      <c r="AA49" s="188" t="e">
        <f>#REF!</f>
        <v>#REF!</v>
      </c>
      <c r="AB49" s="188" t="e">
        <f>#REF!</f>
        <v>#REF!</v>
      </c>
      <c r="AC49" s="188" t="e">
        <f>#REF!</f>
        <v>#REF!</v>
      </c>
      <c r="AD49" s="188" t="e">
        <f>#REF!</f>
        <v>#REF!</v>
      </c>
      <c r="AE49" s="188" t="e">
        <f>#REF!</f>
        <v>#REF!</v>
      </c>
      <c r="AF49" s="188" t="e">
        <f>#REF!</f>
        <v>#REF!</v>
      </c>
      <c r="AG49" s="188" t="e">
        <f>#REF!</f>
        <v>#REF!</v>
      </c>
      <c r="AH49" s="188" t="e">
        <f>#REF!</f>
        <v>#REF!</v>
      </c>
      <c r="AI49" s="188" t="e">
        <f>#REF!</f>
        <v>#REF!</v>
      </c>
      <c r="AJ49" s="188" t="e">
        <f>#REF!</f>
        <v>#REF!</v>
      </c>
      <c r="AK49" s="188" t="e">
        <f>#REF!</f>
        <v>#REF!</v>
      </c>
      <c r="AL49" s="188" t="e">
        <f>#REF!</f>
        <v>#REF!</v>
      </c>
      <c r="AM49" s="188" t="e">
        <f>#REF!</f>
        <v>#REF!</v>
      </c>
      <c r="AN49" s="188" t="e">
        <f>#REF!</f>
        <v>#REF!</v>
      </c>
      <c r="AO49" s="188" t="e">
        <f>#REF!</f>
        <v>#REF!</v>
      </c>
      <c r="AP49" s="188" t="e">
        <f>#REF!</f>
        <v>#REF!</v>
      </c>
      <c r="AQ49" s="188" t="e">
        <f>#REF!</f>
        <v>#REF!</v>
      </c>
      <c r="AR49" s="188" t="e">
        <f>#REF!</f>
        <v>#REF!</v>
      </c>
      <c r="AS49" s="188" t="e">
        <f>#REF!</f>
        <v>#REF!</v>
      </c>
      <c r="AT49" s="188" t="e">
        <f>#REF!</f>
        <v>#REF!</v>
      </c>
      <c r="AU49" s="188" t="e">
        <f>#REF!</f>
        <v>#REF!</v>
      </c>
      <c r="AV49" s="188" t="e">
        <f>#REF!</f>
        <v>#REF!</v>
      </c>
      <c r="AW49" s="188" t="e">
        <f>#REF!</f>
        <v>#REF!</v>
      </c>
      <c r="AX49" s="188" t="e">
        <f>#REF!</f>
        <v>#REF!</v>
      </c>
      <c r="AZ49" s="188" t="e">
        <f t="shared" si="27"/>
        <v>#REF!</v>
      </c>
      <c r="BA49" s="188" t="e">
        <f t="shared" si="25"/>
        <v>#REF!</v>
      </c>
      <c r="BB49" s="188" t="e">
        <f t="shared" si="25"/>
        <v>#REF!</v>
      </c>
      <c r="BC49" s="188" t="e">
        <f t="shared" si="25"/>
        <v>#REF!</v>
      </c>
      <c r="BD49" s="188" t="e">
        <f t="shared" si="25"/>
        <v>#REF!</v>
      </c>
      <c r="BE49" s="188" t="e">
        <f t="shared" si="25"/>
        <v>#REF!</v>
      </c>
      <c r="BF49" s="188" t="e">
        <f t="shared" si="25"/>
        <v>#REF!</v>
      </c>
      <c r="BG49" s="188" t="e">
        <f t="shared" si="25"/>
        <v>#REF!</v>
      </c>
      <c r="BH49" s="188" t="e">
        <f t="shared" si="25"/>
        <v>#REF!</v>
      </c>
      <c r="BI49" s="188" t="e">
        <f t="shared" si="25"/>
        <v>#REF!</v>
      </c>
      <c r="BJ49" s="188" t="e">
        <f t="shared" si="25"/>
        <v>#REF!</v>
      </c>
      <c r="BK49" s="188" t="e">
        <f t="shared" si="25"/>
        <v>#REF!</v>
      </c>
      <c r="BL49" s="188" t="e">
        <f t="shared" si="25"/>
        <v>#REF!</v>
      </c>
      <c r="BM49" s="188" t="e">
        <f t="shared" si="25"/>
        <v>#REF!</v>
      </c>
      <c r="BN49" s="188" t="e">
        <f t="shared" si="25"/>
        <v>#REF!</v>
      </c>
      <c r="BO49" s="188" t="e">
        <f t="shared" si="25"/>
        <v>#REF!</v>
      </c>
      <c r="BP49" s="188" t="e">
        <f t="shared" si="25"/>
        <v>#REF!</v>
      </c>
      <c r="BQ49" s="188" t="e">
        <f t="shared" si="26"/>
        <v>#REF!</v>
      </c>
      <c r="BR49" s="188" t="e">
        <f t="shared" si="26"/>
        <v>#REF!</v>
      </c>
      <c r="BS49" s="188" t="e">
        <f t="shared" si="26"/>
        <v>#REF!</v>
      </c>
      <c r="BT49" s="188" t="e">
        <f t="shared" si="26"/>
        <v>#REF!</v>
      </c>
      <c r="BU49" s="188" t="e">
        <f t="shared" si="26"/>
        <v>#REF!</v>
      </c>
      <c r="BV49" s="188" t="e">
        <f t="shared" si="26"/>
        <v>#REF!</v>
      </c>
      <c r="BW49" s="188" t="e">
        <f t="shared" si="26"/>
        <v>#REF!</v>
      </c>
    </row>
    <row r="50" spans="1:75">
      <c r="A50" s="167">
        <v>8</v>
      </c>
      <c r="B50" s="187" t="e">
        <f>#REF!</f>
        <v>#REF!</v>
      </c>
      <c r="C50" s="187" t="e">
        <f>#REF!</f>
        <v>#REF!</v>
      </c>
      <c r="D50" s="187" t="e">
        <f>#REF!</f>
        <v>#REF!</v>
      </c>
      <c r="E50" s="187" t="e">
        <f>#REF!</f>
        <v>#REF!</v>
      </c>
      <c r="F50" s="187" t="e">
        <f>#REF!</f>
        <v>#REF!</v>
      </c>
      <c r="G50" s="187" t="e">
        <f>#REF!</f>
        <v>#REF!</v>
      </c>
      <c r="H50" s="187" t="e">
        <f>#REF!</f>
        <v>#REF!</v>
      </c>
      <c r="I50" s="187" t="e">
        <f>#REF!</f>
        <v>#REF!</v>
      </c>
      <c r="J50" s="187" t="e">
        <f>#REF!</f>
        <v>#REF!</v>
      </c>
      <c r="K50" s="187" t="e">
        <f>#REF!</f>
        <v>#REF!</v>
      </c>
      <c r="L50" s="187" t="e">
        <f>#REF!</f>
        <v>#REF!</v>
      </c>
      <c r="M50" s="187" t="e">
        <f>#REF!</f>
        <v>#REF!</v>
      </c>
      <c r="N50" s="187" t="e">
        <f>#REF!</f>
        <v>#REF!</v>
      </c>
      <c r="O50" s="187" t="e">
        <f>#REF!</f>
        <v>#REF!</v>
      </c>
      <c r="P50" s="187" t="e">
        <f>#REF!</f>
        <v>#REF!</v>
      </c>
      <c r="Q50" s="187" t="e">
        <f>#REF!</f>
        <v>#REF!</v>
      </c>
      <c r="R50" s="187" t="e">
        <f>#REF!</f>
        <v>#REF!</v>
      </c>
      <c r="S50" s="187" t="e">
        <f>#REF!</f>
        <v>#REF!</v>
      </c>
      <c r="T50" s="187" t="e">
        <f>#REF!</f>
        <v>#REF!</v>
      </c>
      <c r="U50" s="187" t="e">
        <f>#REF!</f>
        <v>#REF!</v>
      </c>
      <c r="V50" s="187" t="e">
        <f>#REF!</f>
        <v>#REF!</v>
      </c>
      <c r="W50" s="187" t="e">
        <f>#REF!</f>
        <v>#REF!</v>
      </c>
      <c r="X50" s="187" t="e">
        <f>#REF!</f>
        <v>#REF!</v>
      </c>
      <c r="Y50" s="187" t="e">
        <f>#REF!</f>
        <v>#REF!</v>
      </c>
      <c r="AA50" s="188" t="e">
        <f>#REF!</f>
        <v>#REF!</v>
      </c>
      <c r="AB50" s="188" t="e">
        <f>#REF!</f>
        <v>#REF!</v>
      </c>
      <c r="AC50" s="188" t="e">
        <f>#REF!</f>
        <v>#REF!</v>
      </c>
      <c r="AD50" s="188" t="e">
        <f>#REF!</f>
        <v>#REF!</v>
      </c>
      <c r="AE50" s="188" t="e">
        <f>#REF!</f>
        <v>#REF!</v>
      </c>
      <c r="AF50" s="188" t="e">
        <f>#REF!</f>
        <v>#REF!</v>
      </c>
      <c r="AG50" s="188" t="e">
        <f>#REF!</f>
        <v>#REF!</v>
      </c>
      <c r="AH50" s="188" t="e">
        <f>#REF!</f>
        <v>#REF!</v>
      </c>
      <c r="AI50" s="188" t="e">
        <f>#REF!</f>
        <v>#REF!</v>
      </c>
      <c r="AJ50" s="188" t="e">
        <f>#REF!</f>
        <v>#REF!</v>
      </c>
      <c r="AK50" s="188" t="e">
        <f>#REF!</f>
        <v>#REF!</v>
      </c>
      <c r="AL50" s="188" t="e">
        <f>#REF!</f>
        <v>#REF!</v>
      </c>
      <c r="AM50" s="188" t="e">
        <f>#REF!</f>
        <v>#REF!</v>
      </c>
      <c r="AN50" s="188" t="e">
        <f>#REF!</f>
        <v>#REF!</v>
      </c>
      <c r="AO50" s="188" t="e">
        <f>#REF!</f>
        <v>#REF!</v>
      </c>
      <c r="AP50" s="188" t="e">
        <f>#REF!</f>
        <v>#REF!</v>
      </c>
      <c r="AQ50" s="188" t="e">
        <f>#REF!</f>
        <v>#REF!</v>
      </c>
      <c r="AR50" s="188" t="e">
        <f>#REF!</f>
        <v>#REF!</v>
      </c>
      <c r="AS50" s="188" t="e">
        <f>#REF!</f>
        <v>#REF!</v>
      </c>
      <c r="AT50" s="188" t="e">
        <f>#REF!</f>
        <v>#REF!</v>
      </c>
      <c r="AU50" s="188" t="e">
        <f>#REF!</f>
        <v>#REF!</v>
      </c>
      <c r="AV50" s="188" t="e">
        <f>#REF!</f>
        <v>#REF!</v>
      </c>
      <c r="AW50" s="188" t="e">
        <f>#REF!</f>
        <v>#REF!</v>
      </c>
      <c r="AX50" s="188" t="e">
        <f>#REF!</f>
        <v>#REF!</v>
      </c>
      <c r="AZ50" s="188" t="e">
        <f t="shared" si="27"/>
        <v>#REF!</v>
      </c>
      <c r="BA50" s="188" t="e">
        <f t="shared" si="25"/>
        <v>#REF!</v>
      </c>
      <c r="BB50" s="188" t="e">
        <f t="shared" si="25"/>
        <v>#REF!</v>
      </c>
      <c r="BC50" s="188" t="e">
        <f t="shared" si="25"/>
        <v>#REF!</v>
      </c>
      <c r="BD50" s="188" t="e">
        <f t="shared" si="25"/>
        <v>#REF!</v>
      </c>
      <c r="BE50" s="188" t="e">
        <f t="shared" si="25"/>
        <v>#REF!</v>
      </c>
      <c r="BF50" s="188" t="e">
        <f t="shared" si="25"/>
        <v>#REF!</v>
      </c>
      <c r="BG50" s="188" t="e">
        <f t="shared" si="25"/>
        <v>#REF!</v>
      </c>
      <c r="BH50" s="188" t="e">
        <f t="shared" si="25"/>
        <v>#REF!</v>
      </c>
      <c r="BI50" s="188" t="e">
        <f t="shared" si="25"/>
        <v>#REF!</v>
      </c>
      <c r="BJ50" s="188" t="e">
        <f t="shared" si="25"/>
        <v>#REF!</v>
      </c>
      <c r="BK50" s="188" t="e">
        <f t="shared" si="25"/>
        <v>#REF!</v>
      </c>
      <c r="BL50" s="188" t="e">
        <f t="shared" si="25"/>
        <v>#REF!</v>
      </c>
      <c r="BM50" s="188" t="e">
        <f t="shared" si="25"/>
        <v>#REF!</v>
      </c>
      <c r="BN50" s="188" t="e">
        <f t="shared" si="25"/>
        <v>#REF!</v>
      </c>
      <c r="BO50" s="188" t="e">
        <f t="shared" si="25"/>
        <v>#REF!</v>
      </c>
      <c r="BP50" s="188" t="e">
        <f t="shared" si="25"/>
        <v>#REF!</v>
      </c>
      <c r="BQ50" s="188" t="e">
        <f t="shared" si="26"/>
        <v>#REF!</v>
      </c>
      <c r="BR50" s="188" t="e">
        <f t="shared" si="26"/>
        <v>#REF!</v>
      </c>
      <c r="BS50" s="188" t="e">
        <f t="shared" si="26"/>
        <v>#REF!</v>
      </c>
      <c r="BT50" s="188" t="e">
        <f t="shared" si="26"/>
        <v>#REF!</v>
      </c>
      <c r="BU50" s="188" t="e">
        <f t="shared" si="26"/>
        <v>#REF!</v>
      </c>
      <c r="BV50" s="188" t="e">
        <f t="shared" si="26"/>
        <v>#REF!</v>
      </c>
      <c r="BW50" s="188" t="e">
        <f t="shared" si="26"/>
        <v>#REF!</v>
      </c>
    </row>
    <row r="51" spans="1:75">
      <c r="A51" s="167">
        <v>9</v>
      </c>
      <c r="B51" s="187" t="e">
        <f>#REF!</f>
        <v>#REF!</v>
      </c>
      <c r="C51" s="187" t="e">
        <f>#REF!</f>
        <v>#REF!</v>
      </c>
      <c r="D51" s="187" t="e">
        <f>#REF!</f>
        <v>#REF!</v>
      </c>
      <c r="E51" s="187" t="e">
        <f>#REF!</f>
        <v>#REF!</v>
      </c>
      <c r="F51" s="187" t="e">
        <f>#REF!</f>
        <v>#REF!</v>
      </c>
      <c r="G51" s="187" t="e">
        <f>#REF!</f>
        <v>#REF!</v>
      </c>
      <c r="H51" s="187" t="e">
        <f>#REF!</f>
        <v>#REF!</v>
      </c>
      <c r="I51" s="187" t="e">
        <f>#REF!</f>
        <v>#REF!</v>
      </c>
      <c r="J51" s="187" t="e">
        <f>#REF!</f>
        <v>#REF!</v>
      </c>
      <c r="K51" s="187" t="e">
        <f>#REF!</f>
        <v>#REF!</v>
      </c>
      <c r="L51" s="187" t="e">
        <f>#REF!</f>
        <v>#REF!</v>
      </c>
      <c r="M51" s="187" t="e">
        <f>#REF!</f>
        <v>#REF!</v>
      </c>
      <c r="N51" s="187" t="e">
        <f>#REF!</f>
        <v>#REF!</v>
      </c>
      <c r="O51" s="187" t="e">
        <f>#REF!</f>
        <v>#REF!</v>
      </c>
      <c r="P51" s="187" t="e">
        <f>#REF!</f>
        <v>#REF!</v>
      </c>
      <c r="Q51" s="187" t="e">
        <f>#REF!</f>
        <v>#REF!</v>
      </c>
      <c r="R51" s="187" t="e">
        <f>#REF!</f>
        <v>#REF!</v>
      </c>
      <c r="S51" s="187" t="e">
        <f>#REF!</f>
        <v>#REF!</v>
      </c>
      <c r="T51" s="187" t="e">
        <f>#REF!</f>
        <v>#REF!</v>
      </c>
      <c r="U51" s="187" t="e">
        <f>#REF!</f>
        <v>#REF!</v>
      </c>
      <c r="V51" s="187" t="e">
        <f>#REF!</f>
        <v>#REF!</v>
      </c>
      <c r="W51" s="187" t="e">
        <f>#REF!</f>
        <v>#REF!</v>
      </c>
      <c r="X51" s="187" t="e">
        <f>#REF!</f>
        <v>#REF!</v>
      </c>
      <c r="Y51" s="187" t="e">
        <f>#REF!</f>
        <v>#REF!</v>
      </c>
      <c r="AA51" s="188" t="e">
        <f>#REF!</f>
        <v>#REF!</v>
      </c>
      <c r="AB51" s="188" t="e">
        <f>#REF!</f>
        <v>#REF!</v>
      </c>
      <c r="AC51" s="188" t="e">
        <f>#REF!</f>
        <v>#REF!</v>
      </c>
      <c r="AD51" s="188" t="e">
        <f>#REF!</f>
        <v>#REF!</v>
      </c>
      <c r="AE51" s="188" t="e">
        <f>#REF!</f>
        <v>#REF!</v>
      </c>
      <c r="AF51" s="188" t="e">
        <f>#REF!</f>
        <v>#REF!</v>
      </c>
      <c r="AG51" s="188" t="e">
        <f>#REF!</f>
        <v>#REF!</v>
      </c>
      <c r="AH51" s="188" t="e">
        <f>#REF!</f>
        <v>#REF!</v>
      </c>
      <c r="AI51" s="188" t="e">
        <f>#REF!</f>
        <v>#REF!</v>
      </c>
      <c r="AJ51" s="188" t="e">
        <f>#REF!</f>
        <v>#REF!</v>
      </c>
      <c r="AK51" s="188" t="e">
        <f>#REF!</f>
        <v>#REF!</v>
      </c>
      <c r="AL51" s="188" t="e">
        <f>#REF!</f>
        <v>#REF!</v>
      </c>
      <c r="AM51" s="188" t="e">
        <f>#REF!</f>
        <v>#REF!</v>
      </c>
      <c r="AN51" s="188" t="e">
        <f>#REF!</f>
        <v>#REF!</v>
      </c>
      <c r="AO51" s="188" t="e">
        <f>#REF!</f>
        <v>#REF!</v>
      </c>
      <c r="AP51" s="188" t="e">
        <f>#REF!</f>
        <v>#REF!</v>
      </c>
      <c r="AQ51" s="188" t="e">
        <f>#REF!</f>
        <v>#REF!</v>
      </c>
      <c r="AR51" s="188" t="e">
        <f>#REF!</f>
        <v>#REF!</v>
      </c>
      <c r="AS51" s="188" t="e">
        <f>#REF!</f>
        <v>#REF!</v>
      </c>
      <c r="AT51" s="188" t="e">
        <f>#REF!</f>
        <v>#REF!</v>
      </c>
      <c r="AU51" s="188" t="e">
        <f>#REF!</f>
        <v>#REF!</v>
      </c>
      <c r="AV51" s="188" t="e">
        <f>#REF!</f>
        <v>#REF!</v>
      </c>
      <c r="AW51" s="188" t="e">
        <f>#REF!</f>
        <v>#REF!</v>
      </c>
      <c r="AX51" s="188" t="e">
        <f>#REF!</f>
        <v>#REF!</v>
      </c>
      <c r="AZ51" s="188" t="e">
        <f t="shared" si="27"/>
        <v>#REF!</v>
      </c>
      <c r="BA51" s="188" t="e">
        <f t="shared" si="25"/>
        <v>#REF!</v>
      </c>
      <c r="BB51" s="188" t="e">
        <f t="shared" si="25"/>
        <v>#REF!</v>
      </c>
      <c r="BC51" s="188" t="e">
        <f t="shared" si="25"/>
        <v>#REF!</v>
      </c>
      <c r="BD51" s="188" t="e">
        <f t="shared" si="25"/>
        <v>#REF!</v>
      </c>
      <c r="BE51" s="188" t="e">
        <f t="shared" si="25"/>
        <v>#REF!</v>
      </c>
      <c r="BF51" s="188" t="e">
        <f t="shared" si="25"/>
        <v>#REF!</v>
      </c>
      <c r="BG51" s="188" t="e">
        <f t="shared" si="25"/>
        <v>#REF!</v>
      </c>
      <c r="BH51" s="188" t="e">
        <f t="shared" si="25"/>
        <v>#REF!</v>
      </c>
      <c r="BI51" s="188" t="e">
        <f t="shared" si="25"/>
        <v>#REF!</v>
      </c>
      <c r="BJ51" s="188" t="e">
        <f t="shared" si="25"/>
        <v>#REF!</v>
      </c>
      <c r="BK51" s="188" t="e">
        <f t="shared" si="25"/>
        <v>#REF!</v>
      </c>
      <c r="BL51" s="188" t="e">
        <f t="shared" si="25"/>
        <v>#REF!</v>
      </c>
      <c r="BM51" s="188" t="e">
        <f t="shared" si="25"/>
        <v>#REF!</v>
      </c>
      <c r="BN51" s="188" t="e">
        <f t="shared" si="25"/>
        <v>#REF!</v>
      </c>
      <c r="BO51" s="188" t="e">
        <f t="shared" si="25"/>
        <v>#REF!</v>
      </c>
      <c r="BP51" s="188" t="e">
        <f t="shared" si="25"/>
        <v>#REF!</v>
      </c>
      <c r="BQ51" s="188" t="e">
        <f t="shared" si="26"/>
        <v>#REF!</v>
      </c>
      <c r="BR51" s="188" t="e">
        <f t="shared" si="26"/>
        <v>#REF!</v>
      </c>
      <c r="BS51" s="188" t="e">
        <f t="shared" si="26"/>
        <v>#REF!</v>
      </c>
      <c r="BT51" s="188" t="e">
        <f t="shared" si="26"/>
        <v>#REF!</v>
      </c>
      <c r="BU51" s="188" t="e">
        <f t="shared" si="26"/>
        <v>#REF!</v>
      </c>
      <c r="BV51" s="188" t="e">
        <f t="shared" si="26"/>
        <v>#REF!</v>
      </c>
      <c r="BW51" s="188" t="e">
        <f t="shared" si="26"/>
        <v>#REF!</v>
      </c>
    </row>
    <row r="52" spans="1:75">
      <c r="A52" s="167">
        <v>10</v>
      </c>
      <c r="B52" s="187" t="e">
        <f>#REF!</f>
        <v>#REF!</v>
      </c>
      <c r="C52" s="187" t="e">
        <f>#REF!</f>
        <v>#REF!</v>
      </c>
      <c r="D52" s="187" t="e">
        <f>#REF!</f>
        <v>#REF!</v>
      </c>
      <c r="E52" s="187" t="e">
        <f>#REF!</f>
        <v>#REF!</v>
      </c>
      <c r="F52" s="187" t="e">
        <f>#REF!</f>
        <v>#REF!</v>
      </c>
      <c r="G52" s="187" t="e">
        <f>#REF!</f>
        <v>#REF!</v>
      </c>
      <c r="H52" s="187" t="e">
        <f>#REF!</f>
        <v>#REF!</v>
      </c>
      <c r="I52" s="187" t="e">
        <f>#REF!</f>
        <v>#REF!</v>
      </c>
      <c r="J52" s="187" t="e">
        <f>#REF!</f>
        <v>#REF!</v>
      </c>
      <c r="K52" s="187" t="e">
        <f>#REF!</f>
        <v>#REF!</v>
      </c>
      <c r="L52" s="187" t="e">
        <f>#REF!</f>
        <v>#REF!</v>
      </c>
      <c r="M52" s="187" t="e">
        <f>#REF!</f>
        <v>#REF!</v>
      </c>
      <c r="N52" s="187" t="e">
        <f>#REF!</f>
        <v>#REF!</v>
      </c>
      <c r="O52" s="187" t="e">
        <f>#REF!</f>
        <v>#REF!</v>
      </c>
      <c r="P52" s="187" t="e">
        <f>#REF!</f>
        <v>#REF!</v>
      </c>
      <c r="Q52" s="187" t="e">
        <f>#REF!</f>
        <v>#REF!</v>
      </c>
      <c r="R52" s="187" t="e">
        <f>#REF!</f>
        <v>#REF!</v>
      </c>
      <c r="S52" s="187" t="e">
        <f>#REF!</f>
        <v>#REF!</v>
      </c>
      <c r="T52" s="187" t="e">
        <f>#REF!</f>
        <v>#REF!</v>
      </c>
      <c r="U52" s="187" t="e">
        <f>#REF!</f>
        <v>#REF!</v>
      </c>
      <c r="V52" s="187" t="e">
        <f>#REF!</f>
        <v>#REF!</v>
      </c>
      <c r="W52" s="187" t="e">
        <f>#REF!</f>
        <v>#REF!</v>
      </c>
      <c r="X52" s="187" t="e">
        <f>#REF!</f>
        <v>#REF!</v>
      </c>
      <c r="Y52" s="187" t="e">
        <f>#REF!</f>
        <v>#REF!</v>
      </c>
      <c r="AA52" s="188" t="e">
        <f>#REF!</f>
        <v>#REF!</v>
      </c>
      <c r="AB52" s="188" t="e">
        <f>#REF!</f>
        <v>#REF!</v>
      </c>
      <c r="AC52" s="188" t="e">
        <f>#REF!</f>
        <v>#REF!</v>
      </c>
      <c r="AD52" s="188" t="e">
        <f>#REF!</f>
        <v>#REF!</v>
      </c>
      <c r="AE52" s="188" t="e">
        <f>#REF!</f>
        <v>#REF!</v>
      </c>
      <c r="AF52" s="188" t="e">
        <f>#REF!</f>
        <v>#REF!</v>
      </c>
      <c r="AG52" s="188" t="e">
        <f>#REF!</f>
        <v>#REF!</v>
      </c>
      <c r="AH52" s="188" t="e">
        <f>#REF!</f>
        <v>#REF!</v>
      </c>
      <c r="AI52" s="188" t="e">
        <f>#REF!</f>
        <v>#REF!</v>
      </c>
      <c r="AJ52" s="188" t="e">
        <f>#REF!</f>
        <v>#REF!</v>
      </c>
      <c r="AK52" s="188" t="e">
        <f>#REF!</f>
        <v>#REF!</v>
      </c>
      <c r="AL52" s="188" t="e">
        <f>#REF!</f>
        <v>#REF!</v>
      </c>
      <c r="AM52" s="188" t="e">
        <f>#REF!</f>
        <v>#REF!</v>
      </c>
      <c r="AN52" s="188" t="e">
        <f>#REF!</f>
        <v>#REF!</v>
      </c>
      <c r="AO52" s="188" t="e">
        <f>#REF!</f>
        <v>#REF!</v>
      </c>
      <c r="AP52" s="188" t="e">
        <f>#REF!</f>
        <v>#REF!</v>
      </c>
      <c r="AQ52" s="188" t="e">
        <f>#REF!</f>
        <v>#REF!</v>
      </c>
      <c r="AR52" s="188" t="e">
        <f>#REF!</f>
        <v>#REF!</v>
      </c>
      <c r="AS52" s="188" t="e">
        <f>#REF!</f>
        <v>#REF!</v>
      </c>
      <c r="AT52" s="188" t="e">
        <f>#REF!</f>
        <v>#REF!</v>
      </c>
      <c r="AU52" s="188" t="e">
        <f>#REF!</f>
        <v>#REF!</v>
      </c>
      <c r="AV52" s="188" t="e">
        <f>#REF!</f>
        <v>#REF!</v>
      </c>
      <c r="AW52" s="188" t="e">
        <f>#REF!</f>
        <v>#REF!</v>
      </c>
      <c r="AX52" s="188" t="e">
        <f>#REF!</f>
        <v>#REF!</v>
      </c>
      <c r="AZ52" s="188" t="e">
        <f t="shared" si="27"/>
        <v>#REF!</v>
      </c>
      <c r="BA52" s="188" t="e">
        <f t="shared" si="25"/>
        <v>#REF!</v>
      </c>
      <c r="BB52" s="188" t="e">
        <f t="shared" si="25"/>
        <v>#REF!</v>
      </c>
      <c r="BC52" s="188" t="e">
        <f t="shared" si="25"/>
        <v>#REF!</v>
      </c>
      <c r="BD52" s="188" t="e">
        <f t="shared" si="25"/>
        <v>#REF!</v>
      </c>
      <c r="BE52" s="188" t="e">
        <f t="shared" si="25"/>
        <v>#REF!</v>
      </c>
      <c r="BF52" s="188" t="e">
        <f t="shared" si="25"/>
        <v>#REF!</v>
      </c>
      <c r="BG52" s="188" t="e">
        <f t="shared" si="25"/>
        <v>#REF!</v>
      </c>
      <c r="BH52" s="188" t="e">
        <f t="shared" si="25"/>
        <v>#REF!</v>
      </c>
      <c r="BI52" s="188" t="e">
        <f t="shared" si="25"/>
        <v>#REF!</v>
      </c>
      <c r="BJ52" s="188" t="e">
        <f t="shared" si="25"/>
        <v>#REF!</v>
      </c>
      <c r="BK52" s="188" t="e">
        <f t="shared" si="25"/>
        <v>#REF!</v>
      </c>
      <c r="BL52" s="188" t="e">
        <f t="shared" si="25"/>
        <v>#REF!</v>
      </c>
      <c r="BM52" s="188" t="e">
        <f t="shared" si="25"/>
        <v>#REF!</v>
      </c>
      <c r="BN52" s="188" t="e">
        <f t="shared" si="25"/>
        <v>#REF!</v>
      </c>
      <c r="BO52" s="188" t="e">
        <f t="shared" si="25"/>
        <v>#REF!</v>
      </c>
      <c r="BP52" s="188" t="e">
        <f t="shared" si="25"/>
        <v>#REF!</v>
      </c>
      <c r="BQ52" s="188" t="e">
        <f t="shared" si="26"/>
        <v>#REF!</v>
      </c>
      <c r="BR52" s="188" t="e">
        <f t="shared" si="26"/>
        <v>#REF!</v>
      </c>
      <c r="BS52" s="188" t="e">
        <f t="shared" si="26"/>
        <v>#REF!</v>
      </c>
      <c r="BT52" s="188" t="e">
        <f t="shared" si="26"/>
        <v>#REF!</v>
      </c>
      <c r="BU52" s="188" t="e">
        <f t="shared" si="26"/>
        <v>#REF!</v>
      </c>
      <c r="BV52" s="188" t="e">
        <f t="shared" si="26"/>
        <v>#REF!</v>
      </c>
      <c r="BW52" s="188" t="e">
        <f t="shared" si="26"/>
        <v>#REF!</v>
      </c>
    </row>
    <row r="53" spans="1:75">
      <c r="A53" s="167">
        <v>11</v>
      </c>
      <c r="B53" s="187" t="e">
        <f>#REF!</f>
        <v>#REF!</v>
      </c>
      <c r="C53" s="187" t="e">
        <f>#REF!</f>
        <v>#REF!</v>
      </c>
      <c r="D53" s="187" t="e">
        <f>#REF!</f>
        <v>#REF!</v>
      </c>
      <c r="E53" s="187" t="e">
        <f>#REF!</f>
        <v>#REF!</v>
      </c>
      <c r="F53" s="187" t="e">
        <f>#REF!</f>
        <v>#REF!</v>
      </c>
      <c r="G53" s="187" t="e">
        <f>#REF!</f>
        <v>#REF!</v>
      </c>
      <c r="H53" s="187" t="e">
        <f>#REF!</f>
        <v>#REF!</v>
      </c>
      <c r="I53" s="187" t="e">
        <f>#REF!</f>
        <v>#REF!</v>
      </c>
      <c r="J53" s="187" t="e">
        <f>#REF!</f>
        <v>#REF!</v>
      </c>
      <c r="K53" s="187" t="e">
        <f>#REF!</f>
        <v>#REF!</v>
      </c>
      <c r="L53" s="187" t="e">
        <f>#REF!</f>
        <v>#REF!</v>
      </c>
      <c r="M53" s="187" t="e">
        <f>#REF!</f>
        <v>#REF!</v>
      </c>
      <c r="N53" s="187" t="e">
        <f>#REF!</f>
        <v>#REF!</v>
      </c>
      <c r="O53" s="187" t="e">
        <f>#REF!</f>
        <v>#REF!</v>
      </c>
      <c r="P53" s="187" t="e">
        <f>#REF!</f>
        <v>#REF!</v>
      </c>
      <c r="Q53" s="187" t="e">
        <f>#REF!</f>
        <v>#REF!</v>
      </c>
      <c r="R53" s="187" t="e">
        <f>#REF!</f>
        <v>#REF!</v>
      </c>
      <c r="S53" s="187" t="e">
        <f>#REF!</f>
        <v>#REF!</v>
      </c>
      <c r="T53" s="187" t="e">
        <f>#REF!</f>
        <v>#REF!</v>
      </c>
      <c r="U53" s="187" t="e">
        <f>#REF!</f>
        <v>#REF!</v>
      </c>
      <c r="V53" s="187" t="e">
        <f>#REF!</f>
        <v>#REF!</v>
      </c>
      <c r="W53" s="187" t="e">
        <f>#REF!</f>
        <v>#REF!</v>
      </c>
      <c r="X53" s="187" t="e">
        <f>#REF!</f>
        <v>#REF!</v>
      </c>
      <c r="Y53" s="187" t="e">
        <f>#REF!</f>
        <v>#REF!</v>
      </c>
      <c r="AA53" s="188" t="e">
        <f>#REF!</f>
        <v>#REF!</v>
      </c>
      <c r="AB53" s="188" t="e">
        <f>#REF!</f>
        <v>#REF!</v>
      </c>
      <c r="AC53" s="188" t="e">
        <f>#REF!</f>
        <v>#REF!</v>
      </c>
      <c r="AD53" s="188" t="e">
        <f>#REF!</f>
        <v>#REF!</v>
      </c>
      <c r="AE53" s="188" t="e">
        <f>#REF!</f>
        <v>#REF!</v>
      </c>
      <c r="AF53" s="188" t="e">
        <f>#REF!</f>
        <v>#REF!</v>
      </c>
      <c r="AG53" s="188" t="e">
        <f>#REF!</f>
        <v>#REF!</v>
      </c>
      <c r="AH53" s="188" t="e">
        <f>#REF!</f>
        <v>#REF!</v>
      </c>
      <c r="AI53" s="188" t="e">
        <f>#REF!</f>
        <v>#REF!</v>
      </c>
      <c r="AJ53" s="188" t="e">
        <f>#REF!</f>
        <v>#REF!</v>
      </c>
      <c r="AK53" s="188" t="e">
        <f>#REF!</f>
        <v>#REF!</v>
      </c>
      <c r="AL53" s="188" t="e">
        <f>#REF!</f>
        <v>#REF!</v>
      </c>
      <c r="AM53" s="188" t="e">
        <f>#REF!</f>
        <v>#REF!</v>
      </c>
      <c r="AN53" s="188" t="e">
        <f>#REF!</f>
        <v>#REF!</v>
      </c>
      <c r="AO53" s="188" t="e">
        <f>#REF!</f>
        <v>#REF!</v>
      </c>
      <c r="AP53" s="188" t="e">
        <f>#REF!</f>
        <v>#REF!</v>
      </c>
      <c r="AQ53" s="188" t="e">
        <f>#REF!</f>
        <v>#REF!</v>
      </c>
      <c r="AR53" s="188" t="e">
        <f>#REF!</f>
        <v>#REF!</v>
      </c>
      <c r="AS53" s="188" t="e">
        <f>#REF!</f>
        <v>#REF!</v>
      </c>
      <c r="AT53" s="188" t="e">
        <f>#REF!</f>
        <v>#REF!</v>
      </c>
      <c r="AU53" s="188" t="e">
        <f>#REF!</f>
        <v>#REF!</v>
      </c>
      <c r="AV53" s="188" t="e">
        <f>#REF!</f>
        <v>#REF!</v>
      </c>
      <c r="AW53" s="188" t="e">
        <f>#REF!</f>
        <v>#REF!</v>
      </c>
      <c r="AX53" s="188" t="e">
        <f>#REF!</f>
        <v>#REF!</v>
      </c>
      <c r="AZ53" s="188" t="e">
        <f t="shared" si="27"/>
        <v>#REF!</v>
      </c>
      <c r="BA53" s="188" t="e">
        <f t="shared" si="25"/>
        <v>#REF!</v>
      </c>
      <c r="BB53" s="188" t="e">
        <f t="shared" si="25"/>
        <v>#REF!</v>
      </c>
      <c r="BC53" s="188" t="e">
        <f t="shared" si="25"/>
        <v>#REF!</v>
      </c>
      <c r="BD53" s="188" t="e">
        <f t="shared" si="25"/>
        <v>#REF!</v>
      </c>
      <c r="BE53" s="188" t="e">
        <f t="shared" si="25"/>
        <v>#REF!</v>
      </c>
      <c r="BF53" s="188" t="e">
        <f t="shared" si="25"/>
        <v>#REF!</v>
      </c>
      <c r="BG53" s="188" t="e">
        <f t="shared" si="25"/>
        <v>#REF!</v>
      </c>
      <c r="BH53" s="188" t="e">
        <f t="shared" si="25"/>
        <v>#REF!</v>
      </c>
      <c r="BI53" s="188" t="e">
        <f t="shared" si="25"/>
        <v>#REF!</v>
      </c>
      <c r="BJ53" s="188" t="e">
        <f t="shared" si="25"/>
        <v>#REF!</v>
      </c>
      <c r="BK53" s="188" t="e">
        <f t="shared" si="25"/>
        <v>#REF!</v>
      </c>
      <c r="BL53" s="188" t="e">
        <f t="shared" si="25"/>
        <v>#REF!</v>
      </c>
      <c r="BM53" s="188" t="e">
        <f t="shared" si="25"/>
        <v>#REF!</v>
      </c>
      <c r="BN53" s="188" t="e">
        <f t="shared" si="25"/>
        <v>#REF!</v>
      </c>
      <c r="BO53" s="188" t="e">
        <f t="shared" si="25"/>
        <v>#REF!</v>
      </c>
      <c r="BP53" s="188" t="e">
        <f t="shared" si="25"/>
        <v>#REF!</v>
      </c>
      <c r="BQ53" s="188" t="e">
        <f t="shared" si="26"/>
        <v>#REF!</v>
      </c>
      <c r="BR53" s="188" t="e">
        <f t="shared" si="26"/>
        <v>#REF!</v>
      </c>
      <c r="BS53" s="188" t="e">
        <f t="shared" si="26"/>
        <v>#REF!</v>
      </c>
      <c r="BT53" s="188" t="e">
        <f t="shared" si="26"/>
        <v>#REF!</v>
      </c>
      <c r="BU53" s="188" t="e">
        <f t="shared" si="26"/>
        <v>#REF!</v>
      </c>
      <c r="BV53" s="188" t="e">
        <f t="shared" si="26"/>
        <v>#REF!</v>
      </c>
      <c r="BW53" s="188" t="e">
        <f t="shared" si="26"/>
        <v>#REF!</v>
      </c>
    </row>
    <row r="54" spans="1:75">
      <c r="A54" s="167">
        <v>12</v>
      </c>
      <c r="B54" s="187" t="e">
        <f>#REF!</f>
        <v>#REF!</v>
      </c>
      <c r="C54" s="187" t="e">
        <f>#REF!</f>
        <v>#REF!</v>
      </c>
      <c r="D54" s="187" t="e">
        <f>#REF!</f>
        <v>#REF!</v>
      </c>
      <c r="E54" s="187" t="e">
        <f>#REF!</f>
        <v>#REF!</v>
      </c>
      <c r="F54" s="187" t="e">
        <f>#REF!</f>
        <v>#REF!</v>
      </c>
      <c r="G54" s="187" t="e">
        <f>#REF!</f>
        <v>#REF!</v>
      </c>
      <c r="H54" s="187" t="e">
        <f>#REF!</f>
        <v>#REF!</v>
      </c>
      <c r="I54" s="187" t="e">
        <f>#REF!</f>
        <v>#REF!</v>
      </c>
      <c r="J54" s="187" t="e">
        <f>#REF!</f>
        <v>#REF!</v>
      </c>
      <c r="K54" s="187" t="e">
        <f>#REF!</f>
        <v>#REF!</v>
      </c>
      <c r="L54" s="187" t="e">
        <f>#REF!</f>
        <v>#REF!</v>
      </c>
      <c r="M54" s="187" t="e">
        <f>#REF!</f>
        <v>#REF!</v>
      </c>
      <c r="N54" s="187" t="e">
        <f>#REF!</f>
        <v>#REF!</v>
      </c>
      <c r="O54" s="187" t="e">
        <f>#REF!</f>
        <v>#REF!</v>
      </c>
      <c r="P54" s="187" t="e">
        <f>#REF!</f>
        <v>#REF!</v>
      </c>
      <c r="Q54" s="187" t="e">
        <f>#REF!</f>
        <v>#REF!</v>
      </c>
      <c r="R54" s="187" t="e">
        <f>#REF!</f>
        <v>#REF!</v>
      </c>
      <c r="S54" s="187" t="e">
        <f>#REF!</f>
        <v>#REF!</v>
      </c>
      <c r="T54" s="187" t="e">
        <f>#REF!</f>
        <v>#REF!</v>
      </c>
      <c r="U54" s="187" t="e">
        <f>#REF!</f>
        <v>#REF!</v>
      </c>
      <c r="V54" s="187" t="e">
        <f>#REF!</f>
        <v>#REF!</v>
      </c>
      <c r="W54" s="187" t="e">
        <f>#REF!</f>
        <v>#REF!</v>
      </c>
      <c r="X54" s="187" t="e">
        <f>#REF!</f>
        <v>#REF!</v>
      </c>
      <c r="Y54" s="187" t="e">
        <f>#REF!</f>
        <v>#REF!</v>
      </c>
      <c r="AA54" s="188" t="e">
        <f>#REF!</f>
        <v>#REF!</v>
      </c>
      <c r="AB54" s="188" t="e">
        <f>#REF!</f>
        <v>#REF!</v>
      </c>
      <c r="AC54" s="188" t="e">
        <f>#REF!</f>
        <v>#REF!</v>
      </c>
      <c r="AD54" s="188" t="e">
        <f>#REF!</f>
        <v>#REF!</v>
      </c>
      <c r="AE54" s="188" t="e">
        <f>#REF!</f>
        <v>#REF!</v>
      </c>
      <c r="AF54" s="188" t="e">
        <f>#REF!</f>
        <v>#REF!</v>
      </c>
      <c r="AG54" s="188" t="e">
        <f>#REF!</f>
        <v>#REF!</v>
      </c>
      <c r="AH54" s="188" t="e">
        <f>#REF!</f>
        <v>#REF!</v>
      </c>
      <c r="AI54" s="188" t="e">
        <f>#REF!</f>
        <v>#REF!</v>
      </c>
      <c r="AJ54" s="188" t="e">
        <f>#REF!</f>
        <v>#REF!</v>
      </c>
      <c r="AK54" s="188" t="e">
        <f>#REF!</f>
        <v>#REF!</v>
      </c>
      <c r="AL54" s="188" t="e">
        <f>#REF!</f>
        <v>#REF!</v>
      </c>
      <c r="AM54" s="188" t="e">
        <f>#REF!</f>
        <v>#REF!</v>
      </c>
      <c r="AN54" s="188" t="e">
        <f>#REF!</f>
        <v>#REF!</v>
      </c>
      <c r="AO54" s="188" t="e">
        <f>#REF!</f>
        <v>#REF!</v>
      </c>
      <c r="AP54" s="188" t="e">
        <f>#REF!</f>
        <v>#REF!</v>
      </c>
      <c r="AQ54" s="188" t="e">
        <f>#REF!</f>
        <v>#REF!</v>
      </c>
      <c r="AR54" s="188" t="e">
        <f>#REF!</f>
        <v>#REF!</v>
      </c>
      <c r="AS54" s="188" t="e">
        <f>#REF!</f>
        <v>#REF!</v>
      </c>
      <c r="AT54" s="188" t="e">
        <f>#REF!</f>
        <v>#REF!</v>
      </c>
      <c r="AU54" s="188" t="e">
        <f>#REF!</f>
        <v>#REF!</v>
      </c>
      <c r="AV54" s="188" t="e">
        <f>#REF!</f>
        <v>#REF!</v>
      </c>
      <c r="AW54" s="188" t="e">
        <f>#REF!</f>
        <v>#REF!</v>
      </c>
      <c r="AX54" s="188" t="e">
        <f>#REF!</f>
        <v>#REF!</v>
      </c>
      <c r="AZ54" s="188" t="e">
        <f t="shared" si="27"/>
        <v>#REF!</v>
      </c>
      <c r="BA54" s="188" t="e">
        <f t="shared" si="25"/>
        <v>#REF!</v>
      </c>
      <c r="BB54" s="188" t="e">
        <f t="shared" si="25"/>
        <v>#REF!</v>
      </c>
      <c r="BC54" s="188" t="e">
        <f t="shared" si="25"/>
        <v>#REF!</v>
      </c>
      <c r="BD54" s="188" t="e">
        <f t="shared" si="25"/>
        <v>#REF!</v>
      </c>
      <c r="BE54" s="188" t="e">
        <f t="shared" si="25"/>
        <v>#REF!</v>
      </c>
      <c r="BF54" s="188" t="e">
        <f t="shared" si="25"/>
        <v>#REF!</v>
      </c>
      <c r="BG54" s="188" t="e">
        <f t="shared" si="25"/>
        <v>#REF!</v>
      </c>
      <c r="BH54" s="188" t="e">
        <f t="shared" si="25"/>
        <v>#REF!</v>
      </c>
      <c r="BI54" s="188" t="e">
        <f t="shared" si="25"/>
        <v>#REF!</v>
      </c>
      <c r="BJ54" s="188" t="e">
        <f t="shared" si="25"/>
        <v>#REF!</v>
      </c>
      <c r="BK54" s="188" t="e">
        <f t="shared" si="25"/>
        <v>#REF!</v>
      </c>
      <c r="BL54" s="188" t="e">
        <f t="shared" si="25"/>
        <v>#REF!</v>
      </c>
      <c r="BM54" s="188" t="e">
        <f t="shared" si="25"/>
        <v>#REF!</v>
      </c>
      <c r="BN54" s="188" t="e">
        <f t="shared" si="25"/>
        <v>#REF!</v>
      </c>
      <c r="BO54" s="188" t="e">
        <f t="shared" si="25"/>
        <v>#REF!</v>
      </c>
      <c r="BP54" s="188" t="e">
        <f t="shared" si="25"/>
        <v>#REF!</v>
      </c>
      <c r="BQ54" s="188" t="e">
        <f t="shared" si="26"/>
        <v>#REF!</v>
      </c>
      <c r="BR54" s="188" t="e">
        <f t="shared" si="26"/>
        <v>#REF!</v>
      </c>
      <c r="BS54" s="188" t="e">
        <f t="shared" si="26"/>
        <v>#REF!</v>
      </c>
      <c r="BT54" s="188" t="e">
        <f t="shared" si="26"/>
        <v>#REF!</v>
      </c>
      <c r="BU54" s="188" t="e">
        <f t="shared" si="26"/>
        <v>#REF!</v>
      </c>
      <c r="BV54" s="188" t="e">
        <f t="shared" si="26"/>
        <v>#REF!</v>
      </c>
      <c r="BW54" s="188" t="e">
        <f t="shared" si="26"/>
        <v>#REF!</v>
      </c>
    </row>
    <row r="55" spans="1:75">
      <c r="A55" s="167">
        <v>13</v>
      </c>
      <c r="B55" s="187" t="e">
        <f>#REF!</f>
        <v>#REF!</v>
      </c>
      <c r="C55" s="187" t="e">
        <f>#REF!</f>
        <v>#REF!</v>
      </c>
      <c r="D55" s="187" t="e">
        <f>#REF!</f>
        <v>#REF!</v>
      </c>
      <c r="E55" s="187" t="e">
        <f>#REF!</f>
        <v>#REF!</v>
      </c>
      <c r="F55" s="187" t="e">
        <f>#REF!</f>
        <v>#REF!</v>
      </c>
      <c r="G55" s="187" t="e">
        <f>#REF!</f>
        <v>#REF!</v>
      </c>
      <c r="H55" s="187" t="e">
        <f>#REF!</f>
        <v>#REF!</v>
      </c>
      <c r="I55" s="187" t="e">
        <f>#REF!</f>
        <v>#REF!</v>
      </c>
      <c r="J55" s="187" t="e">
        <f>#REF!</f>
        <v>#REF!</v>
      </c>
      <c r="K55" s="187" t="e">
        <f>#REF!</f>
        <v>#REF!</v>
      </c>
      <c r="L55" s="187" t="e">
        <f>#REF!</f>
        <v>#REF!</v>
      </c>
      <c r="M55" s="187" t="e">
        <f>#REF!</f>
        <v>#REF!</v>
      </c>
      <c r="N55" s="187" t="e">
        <f>#REF!</f>
        <v>#REF!</v>
      </c>
      <c r="O55" s="187" t="e">
        <f>#REF!</f>
        <v>#REF!</v>
      </c>
      <c r="P55" s="187" t="e">
        <f>#REF!</f>
        <v>#REF!</v>
      </c>
      <c r="Q55" s="187" t="e">
        <f>#REF!</f>
        <v>#REF!</v>
      </c>
      <c r="R55" s="187" t="e">
        <f>#REF!</f>
        <v>#REF!</v>
      </c>
      <c r="S55" s="187" t="e">
        <f>#REF!</f>
        <v>#REF!</v>
      </c>
      <c r="T55" s="187" t="e">
        <f>#REF!</f>
        <v>#REF!</v>
      </c>
      <c r="U55" s="187" t="e">
        <f>#REF!</f>
        <v>#REF!</v>
      </c>
      <c r="V55" s="187" t="e">
        <f>#REF!</f>
        <v>#REF!</v>
      </c>
      <c r="W55" s="187" t="e">
        <f>#REF!</f>
        <v>#REF!</v>
      </c>
      <c r="X55" s="187" t="e">
        <f>#REF!</f>
        <v>#REF!</v>
      </c>
      <c r="Y55" s="187" t="e">
        <f>#REF!</f>
        <v>#REF!</v>
      </c>
      <c r="AA55" s="188" t="e">
        <f>#REF!</f>
        <v>#REF!</v>
      </c>
      <c r="AB55" s="188" t="e">
        <f>#REF!</f>
        <v>#REF!</v>
      </c>
      <c r="AC55" s="188" t="e">
        <f>#REF!</f>
        <v>#REF!</v>
      </c>
      <c r="AD55" s="188" t="e">
        <f>#REF!</f>
        <v>#REF!</v>
      </c>
      <c r="AE55" s="188" t="e">
        <f>#REF!</f>
        <v>#REF!</v>
      </c>
      <c r="AF55" s="188" t="e">
        <f>#REF!</f>
        <v>#REF!</v>
      </c>
      <c r="AG55" s="188" t="e">
        <f>#REF!</f>
        <v>#REF!</v>
      </c>
      <c r="AH55" s="188" t="e">
        <f>#REF!</f>
        <v>#REF!</v>
      </c>
      <c r="AI55" s="188" t="e">
        <f>#REF!</f>
        <v>#REF!</v>
      </c>
      <c r="AJ55" s="188" t="e">
        <f>#REF!</f>
        <v>#REF!</v>
      </c>
      <c r="AK55" s="188" t="e">
        <f>#REF!</f>
        <v>#REF!</v>
      </c>
      <c r="AL55" s="188" t="e">
        <f>#REF!</f>
        <v>#REF!</v>
      </c>
      <c r="AM55" s="188" t="e">
        <f>#REF!</f>
        <v>#REF!</v>
      </c>
      <c r="AN55" s="188" t="e">
        <f>#REF!</f>
        <v>#REF!</v>
      </c>
      <c r="AO55" s="188" t="e">
        <f>#REF!</f>
        <v>#REF!</v>
      </c>
      <c r="AP55" s="188" t="e">
        <f>#REF!</f>
        <v>#REF!</v>
      </c>
      <c r="AQ55" s="188" t="e">
        <f>#REF!</f>
        <v>#REF!</v>
      </c>
      <c r="AR55" s="188" t="e">
        <f>#REF!</f>
        <v>#REF!</v>
      </c>
      <c r="AS55" s="188" t="e">
        <f>#REF!</f>
        <v>#REF!</v>
      </c>
      <c r="AT55" s="188" t="e">
        <f>#REF!</f>
        <v>#REF!</v>
      </c>
      <c r="AU55" s="188" t="e">
        <f>#REF!</f>
        <v>#REF!</v>
      </c>
      <c r="AV55" s="188" t="e">
        <f>#REF!</f>
        <v>#REF!</v>
      </c>
      <c r="AW55" s="188" t="e">
        <f>#REF!</f>
        <v>#REF!</v>
      </c>
      <c r="AX55" s="188" t="e">
        <f>#REF!</f>
        <v>#REF!</v>
      </c>
      <c r="AZ55" s="188" t="e">
        <f t="shared" si="27"/>
        <v>#REF!</v>
      </c>
      <c r="BA55" s="188" t="e">
        <f t="shared" si="25"/>
        <v>#REF!</v>
      </c>
      <c r="BB55" s="188" t="e">
        <f t="shared" si="25"/>
        <v>#REF!</v>
      </c>
      <c r="BC55" s="188" t="e">
        <f t="shared" si="25"/>
        <v>#REF!</v>
      </c>
      <c r="BD55" s="188" t="e">
        <f t="shared" si="25"/>
        <v>#REF!</v>
      </c>
      <c r="BE55" s="188" t="e">
        <f t="shared" si="25"/>
        <v>#REF!</v>
      </c>
      <c r="BF55" s="188" t="e">
        <f t="shared" si="25"/>
        <v>#REF!</v>
      </c>
      <c r="BG55" s="188" t="e">
        <f t="shared" si="25"/>
        <v>#REF!</v>
      </c>
      <c r="BH55" s="188" t="e">
        <f t="shared" si="25"/>
        <v>#REF!</v>
      </c>
      <c r="BI55" s="188" t="e">
        <f t="shared" si="25"/>
        <v>#REF!</v>
      </c>
      <c r="BJ55" s="188" t="e">
        <f t="shared" si="25"/>
        <v>#REF!</v>
      </c>
      <c r="BK55" s="188" t="e">
        <f t="shared" si="25"/>
        <v>#REF!</v>
      </c>
      <c r="BL55" s="188" t="e">
        <f t="shared" si="25"/>
        <v>#REF!</v>
      </c>
      <c r="BM55" s="188" t="e">
        <f t="shared" si="25"/>
        <v>#REF!</v>
      </c>
      <c r="BN55" s="188" t="e">
        <f t="shared" si="25"/>
        <v>#REF!</v>
      </c>
      <c r="BO55" s="188" t="e">
        <f t="shared" si="25"/>
        <v>#REF!</v>
      </c>
      <c r="BP55" s="188" t="e">
        <f t="shared" si="25"/>
        <v>#REF!</v>
      </c>
      <c r="BQ55" s="188" t="e">
        <f t="shared" si="26"/>
        <v>#REF!</v>
      </c>
      <c r="BR55" s="188" t="e">
        <f t="shared" si="26"/>
        <v>#REF!</v>
      </c>
      <c r="BS55" s="188" t="e">
        <f t="shared" si="26"/>
        <v>#REF!</v>
      </c>
      <c r="BT55" s="188" t="e">
        <f t="shared" si="26"/>
        <v>#REF!</v>
      </c>
      <c r="BU55" s="188" t="e">
        <f t="shared" si="26"/>
        <v>#REF!</v>
      </c>
      <c r="BV55" s="188" t="e">
        <f t="shared" si="26"/>
        <v>#REF!</v>
      </c>
      <c r="BW55" s="188" t="e">
        <f t="shared" si="26"/>
        <v>#REF!</v>
      </c>
    </row>
    <row r="56" spans="1:75">
      <c r="A56" s="167">
        <v>14</v>
      </c>
      <c r="B56" s="187" t="e">
        <f>#REF!</f>
        <v>#REF!</v>
      </c>
      <c r="C56" s="187" t="e">
        <f>#REF!</f>
        <v>#REF!</v>
      </c>
      <c r="D56" s="187" t="e">
        <f>#REF!</f>
        <v>#REF!</v>
      </c>
      <c r="E56" s="187" t="e">
        <f>#REF!</f>
        <v>#REF!</v>
      </c>
      <c r="F56" s="187" t="e">
        <f>#REF!</f>
        <v>#REF!</v>
      </c>
      <c r="G56" s="187" t="e">
        <f>#REF!</f>
        <v>#REF!</v>
      </c>
      <c r="H56" s="187" t="e">
        <f>#REF!</f>
        <v>#REF!</v>
      </c>
      <c r="I56" s="187" t="e">
        <f>#REF!</f>
        <v>#REF!</v>
      </c>
      <c r="J56" s="187" t="e">
        <f>#REF!</f>
        <v>#REF!</v>
      </c>
      <c r="K56" s="187" t="e">
        <f>#REF!</f>
        <v>#REF!</v>
      </c>
      <c r="L56" s="187" t="e">
        <f>#REF!</f>
        <v>#REF!</v>
      </c>
      <c r="M56" s="187" t="e">
        <f>#REF!</f>
        <v>#REF!</v>
      </c>
      <c r="N56" s="187" t="e">
        <f>#REF!</f>
        <v>#REF!</v>
      </c>
      <c r="O56" s="187" t="e">
        <f>#REF!</f>
        <v>#REF!</v>
      </c>
      <c r="P56" s="187" t="e">
        <f>#REF!</f>
        <v>#REF!</v>
      </c>
      <c r="Q56" s="187" t="e">
        <f>#REF!</f>
        <v>#REF!</v>
      </c>
      <c r="R56" s="187" t="e">
        <f>#REF!</f>
        <v>#REF!</v>
      </c>
      <c r="S56" s="187" t="e">
        <f>#REF!</f>
        <v>#REF!</v>
      </c>
      <c r="T56" s="187" t="e">
        <f>#REF!</f>
        <v>#REF!</v>
      </c>
      <c r="U56" s="187" t="e">
        <f>#REF!</f>
        <v>#REF!</v>
      </c>
      <c r="V56" s="187" t="e">
        <f>#REF!</f>
        <v>#REF!</v>
      </c>
      <c r="W56" s="187" t="e">
        <f>#REF!</f>
        <v>#REF!</v>
      </c>
      <c r="X56" s="187" t="e">
        <f>#REF!</f>
        <v>#REF!</v>
      </c>
      <c r="Y56" s="187" t="e">
        <f>#REF!</f>
        <v>#REF!</v>
      </c>
      <c r="AA56" s="188" t="e">
        <f>#REF!</f>
        <v>#REF!</v>
      </c>
      <c r="AB56" s="188" t="e">
        <f>#REF!</f>
        <v>#REF!</v>
      </c>
      <c r="AC56" s="188" t="e">
        <f>#REF!</f>
        <v>#REF!</v>
      </c>
      <c r="AD56" s="188" t="e">
        <f>#REF!</f>
        <v>#REF!</v>
      </c>
      <c r="AE56" s="188" t="e">
        <f>#REF!</f>
        <v>#REF!</v>
      </c>
      <c r="AF56" s="188" t="e">
        <f>#REF!</f>
        <v>#REF!</v>
      </c>
      <c r="AG56" s="188" t="e">
        <f>#REF!</f>
        <v>#REF!</v>
      </c>
      <c r="AH56" s="188" t="e">
        <f>#REF!</f>
        <v>#REF!</v>
      </c>
      <c r="AI56" s="188" t="e">
        <f>#REF!</f>
        <v>#REF!</v>
      </c>
      <c r="AJ56" s="188" t="e">
        <f>#REF!</f>
        <v>#REF!</v>
      </c>
      <c r="AK56" s="188" t="e">
        <f>#REF!</f>
        <v>#REF!</v>
      </c>
      <c r="AL56" s="188" t="e">
        <f>#REF!</f>
        <v>#REF!</v>
      </c>
      <c r="AM56" s="188" t="e">
        <f>#REF!</f>
        <v>#REF!</v>
      </c>
      <c r="AN56" s="188" t="e">
        <f>#REF!</f>
        <v>#REF!</v>
      </c>
      <c r="AO56" s="188" t="e">
        <f>#REF!</f>
        <v>#REF!</v>
      </c>
      <c r="AP56" s="188" t="e">
        <f>#REF!</f>
        <v>#REF!</v>
      </c>
      <c r="AQ56" s="188" t="e">
        <f>#REF!</f>
        <v>#REF!</v>
      </c>
      <c r="AR56" s="188" t="e">
        <f>#REF!</f>
        <v>#REF!</v>
      </c>
      <c r="AS56" s="188" t="e">
        <f>#REF!</f>
        <v>#REF!</v>
      </c>
      <c r="AT56" s="188" t="e">
        <f>#REF!</f>
        <v>#REF!</v>
      </c>
      <c r="AU56" s="188" t="e">
        <f>#REF!</f>
        <v>#REF!</v>
      </c>
      <c r="AV56" s="188" t="e">
        <f>#REF!</f>
        <v>#REF!</v>
      </c>
      <c r="AW56" s="188" t="e">
        <f>#REF!</f>
        <v>#REF!</v>
      </c>
      <c r="AX56" s="188" t="e">
        <f>#REF!</f>
        <v>#REF!</v>
      </c>
      <c r="AZ56" s="188" t="e">
        <f t="shared" si="27"/>
        <v>#REF!</v>
      </c>
      <c r="BA56" s="188" t="e">
        <f t="shared" si="25"/>
        <v>#REF!</v>
      </c>
      <c r="BB56" s="188" t="e">
        <f t="shared" si="25"/>
        <v>#REF!</v>
      </c>
      <c r="BC56" s="188" t="e">
        <f t="shared" si="25"/>
        <v>#REF!</v>
      </c>
      <c r="BD56" s="188" t="e">
        <f t="shared" si="25"/>
        <v>#REF!</v>
      </c>
      <c r="BE56" s="188" t="e">
        <f t="shared" si="25"/>
        <v>#REF!</v>
      </c>
      <c r="BF56" s="188" t="e">
        <f t="shared" si="25"/>
        <v>#REF!</v>
      </c>
      <c r="BG56" s="188" t="e">
        <f t="shared" si="25"/>
        <v>#REF!</v>
      </c>
      <c r="BH56" s="188" t="e">
        <f t="shared" si="25"/>
        <v>#REF!</v>
      </c>
      <c r="BI56" s="188" t="e">
        <f t="shared" si="25"/>
        <v>#REF!</v>
      </c>
      <c r="BJ56" s="188" t="e">
        <f t="shared" si="25"/>
        <v>#REF!</v>
      </c>
      <c r="BK56" s="188" t="e">
        <f t="shared" si="25"/>
        <v>#REF!</v>
      </c>
      <c r="BL56" s="188" t="e">
        <f t="shared" si="25"/>
        <v>#REF!</v>
      </c>
      <c r="BM56" s="188" t="e">
        <f t="shared" si="25"/>
        <v>#REF!</v>
      </c>
      <c r="BN56" s="188" t="e">
        <f t="shared" si="25"/>
        <v>#REF!</v>
      </c>
      <c r="BO56" s="188" t="e">
        <f t="shared" si="25"/>
        <v>#REF!</v>
      </c>
      <c r="BP56" s="188" t="e">
        <f t="shared" si="25"/>
        <v>#REF!</v>
      </c>
      <c r="BQ56" s="188" t="e">
        <f t="shared" si="26"/>
        <v>#REF!</v>
      </c>
      <c r="BR56" s="188" t="e">
        <f t="shared" si="26"/>
        <v>#REF!</v>
      </c>
      <c r="BS56" s="188" t="e">
        <f t="shared" si="26"/>
        <v>#REF!</v>
      </c>
      <c r="BT56" s="188" t="e">
        <f t="shared" si="26"/>
        <v>#REF!</v>
      </c>
      <c r="BU56" s="188" t="e">
        <f t="shared" si="26"/>
        <v>#REF!</v>
      </c>
      <c r="BV56" s="188" t="e">
        <f t="shared" si="26"/>
        <v>#REF!</v>
      </c>
      <c r="BW56" s="188" t="e">
        <f t="shared" si="26"/>
        <v>#REF!</v>
      </c>
    </row>
    <row r="57" spans="1:75">
      <c r="A57" s="167">
        <v>15</v>
      </c>
      <c r="B57" s="187" t="e">
        <f>#REF!</f>
        <v>#REF!</v>
      </c>
      <c r="C57" s="187" t="e">
        <f>#REF!</f>
        <v>#REF!</v>
      </c>
      <c r="D57" s="187" t="e">
        <f>#REF!</f>
        <v>#REF!</v>
      </c>
      <c r="E57" s="187" t="e">
        <f>#REF!</f>
        <v>#REF!</v>
      </c>
      <c r="F57" s="187" t="e">
        <f>#REF!</f>
        <v>#REF!</v>
      </c>
      <c r="G57" s="187" t="e">
        <f>#REF!</f>
        <v>#REF!</v>
      </c>
      <c r="H57" s="187" t="e">
        <f>#REF!</f>
        <v>#REF!</v>
      </c>
      <c r="I57" s="187" t="e">
        <f>#REF!</f>
        <v>#REF!</v>
      </c>
      <c r="J57" s="187" t="e">
        <f>#REF!</f>
        <v>#REF!</v>
      </c>
      <c r="K57" s="187" t="e">
        <f>#REF!</f>
        <v>#REF!</v>
      </c>
      <c r="L57" s="187" t="e">
        <f>#REF!</f>
        <v>#REF!</v>
      </c>
      <c r="M57" s="187" t="e">
        <f>#REF!</f>
        <v>#REF!</v>
      </c>
      <c r="N57" s="187" t="e">
        <f>#REF!</f>
        <v>#REF!</v>
      </c>
      <c r="O57" s="187" t="e">
        <f>#REF!</f>
        <v>#REF!</v>
      </c>
      <c r="P57" s="187" t="e">
        <f>#REF!</f>
        <v>#REF!</v>
      </c>
      <c r="Q57" s="187" t="e">
        <f>#REF!</f>
        <v>#REF!</v>
      </c>
      <c r="R57" s="187" t="e">
        <f>#REF!</f>
        <v>#REF!</v>
      </c>
      <c r="S57" s="187" t="e">
        <f>#REF!</f>
        <v>#REF!</v>
      </c>
      <c r="T57" s="187" t="e">
        <f>#REF!</f>
        <v>#REF!</v>
      </c>
      <c r="U57" s="187" t="e">
        <f>#REF!</f>
        <v>#REF!</v>
      </c>
      <c r="V57" s="187" t="e">
        <f>#REF!</f>
        <v>#REF!</v>
      </c>
      <c r="W57" s="187" t="e">
        <f>#REF!</f>
        <v>#REF!</v>
      </c>
      <c r="X57" s="187" t="e">
        <f>#REF!</f>
        <v>#REF!</v>
      </c>
      <c r="Y57" s="187" t="e">
        <f>#REF!</f>
        <v>#REF!</v>
      </c>
      <c r="AA57" s="188" t="e">
        <f>#REF!</f>
        <v>#REF!</v>
      </c>
      <c r="AB57" s="188" t="e">
        <f>#REF!</f>
        <v>#REF!</v>
      </c>
      <c r="AC57" s="188" t="e">
        <f>#REF!</f>
        <v>#REF!</v>
      </c>
      <c r="AD57" s="188" t="e">
        <f>#REF!</f>
        <v>#REF!</v>
      </c>
      <c r="AE57" s="188" t="e">
        <f>#REF!</f>
        <v>#REF!</v>
      </c>
      <c r="AF57" s="188" t="e">
        <f>#REF!</f>
        <v>#REF!</v>
      </c>
      <c r="AG57" s="188" t="e">
        <f>#REF!</f>
        <v>#REF!</v>
      </c>
      <c r="AH57" s="188" t="e">
        <f>#REF!</f>
        <v>#REF!</v>
      </c>
      <c r="AI57" s="188" t="e">
        <f>#REF!</f>
        <v>#REF!</v>
      </c>
      <c r="AJ57" s="188" t="e">
        <f>#REF!</f>
        <v>#REF!</v>
      </c>
      <c r="AK57" s="188" t="e">
        <f>#REF!</f>
        <v>#REF!</v>
      </c>
      <c r="AL57" s="188" t="e">
        <f>#REF!</f>
        <v>#REF!</v>
      </c>
      <c r="AM57" s="188" t="e">
        <f>#REF!</f>
        <v>#REF!</v>
      </c>
      <c r="AN57" s="188" t="e">
        <f>#REF!</f>
        <v>#REF!</v>
      </c>
      <c r="AO57" s="188" t="e">
        <f>#REF!</f>
        <v>#REF!</v>
      </c>
      <c r="AP57" s="188" t="e">
        <f>#REF!</f>
        <v>#REF!</v>
      </c>
      <c r="AQ57" s="188" t="e">
        <f>#REF!</f>
        <v>#REF!</v>
      </c>
      <c r="AR57" s="188" t="e">
        <f>#REF!</f>
        <v>#REF!</v>
      </c>
      <c r="AS57" s="188" t="e">
        <f>#REF!</f>
        <v>#REF!</v>
      </c>
      <c r="AT57" s="188" t="e">
        <f>#REF!</f>
        <v>#REF!</v>
      </c>
      <c r="AU57" s="188" t="e">
        <f>#REF!</f>
        <v>#REF!</v>
      </c>
      <c r="AV57" s="188" t="e">
        <f>#REF!</f>
        <v>#REF!</v>
      </c>
      <c r="AW57" s="188" t="e">
        <f>#REF!</f>
        <v>#REF!</v>
      </c>
      <c r="AX57" s="188" t="e">
        <f>#REF!</f>
        <v>#REF!</v>
      </c>
      <c r="AZ57" s="188" t="e">
        <f t="shared" si="27"/>
        <v>#REF!</v>
      </c>
      <c r="BA57" s="188" t="e">
        <f t="shared" si="25"/>
        <v>#REF!</v>
      </c>
      <c r="BB57" s="188" t="e">
        <f t="shared" si="25"/>
        <v>#REF!</v>
      </c>
      <c r="BC57" s="188" t="e">
        <f t="shared" si="25"/>
        <v>#REF!</v>
      </c>
      <c r="BD57" s="188" t="e">
        <f t="shared" si="25"/>
        <v>#REF!</v>
      </c>
      <c r="BE57" s="188" t="e">
        <f t="shared" si="25"/>
        <v>#REF!</v>
      </c>
      <c r="BF57" s="188" t="e">
        <f t="shared" si="25"/>
        <v>#REF!</v>
      </c>
      <c r="BG57" s="188" t="e">
        <f t="shared" si="25"/>
        <v>#REF!</v>
      </c>
      <c r="BH57" s="188" t="e">
        <f t="shared" si="25"/>
        <v>#REF!</v>
      </c>
      <c r="BI57" s="188" t="e">
        <f t="shared" si="25"/>
        <v>#REF!</v>
      </c>
      <c r="BJ57" s="188" t="e">
        <f t="shared" si="25"/>
        <v>#REF!</v>
      </c>
      <c r="BK57" s="188" t="e">
        <f t="shared" si="25"/>
        <v>#REF!</v>
      </c>
      <c r="BL57" s="188" t="e">
        <f t="shared" si="25"/>
        <v>#REF!</v>
      </c>
      <c r="BM57" s="188" t="e">
        <f t="shared" si="25"/>
        <v>#REF!</v>
      </c>
      <c r="BN57" s="188" t="e">
        <f t="shared" si="25"/>
        <v>#REF!</v>
      </c>
      <c r="BO57" s="188" t="e">
        <f t="shared" si="25"/>
        <v>#REF!</v>
      </c>
      <c r="BP57" s="188" t="e">
        <f t="shared" si="25"/>
        <v>#REF!</v>
      </c>
      <c r="BQ57" s="188" t="e">
        <f t="shared" si="26"/>
        <v>#REF!</v>
      </c>
      <c r="BR57" s="188" t="e">
        <f t="shared" si="26"/>
        <v>#REF!</v>
      </c>
      <c r="BS57" s="188" t="e">
        <f t="shared" si="26"/>
        <v>#REF!</v>
      </c>
      <c r="BT57" s="188" t="e">
        <f t="shared" si="26"/>
        <v>#REF!</v>
      </c>
      <c r="BU57" s="188" t="e">
        <f t="shared" si="26"/>
        <v>#REF!</v>
      </c>
      <c r="BV57" s="188" t="e">
        <f t="shared" si="26"/>
        <v>#REF!</v>
      </c>
      <c r="BW57" s="188" t="e">
        <f t="shared" si="26"/>
        <v>#REF!</v>
      </c>
    </row>
    <row r="58" spans="1:75">
      <c r="A58" s="167">
        <v>16</v>
      </c>
      <c r="B58" s="187" t="e">
        <f>#REF!</f>
        <v>#REF!</v>
      </c>
      <c r="C58" s="187" t="e">
        <f>#REF!</f>
        <v>#REF!</v>
      </c>
      <c r="D58" s="187" t="e">
        <f>#REF!</f>
        <v>#REF!</v>
      </c>
      <c r="E58" s="187" t="e">
        <f>#REF!</f>
        <v>#REF!</v>
      </c>
      <c r="F58" s="187" t="e">
        <f>#REF!</f>
        <v>#REF!</v>
      </c>
      <c r="G58" s="187" t="e">
        <f>#REF!</f>
        <v>#REF!</v>
      </c>
      <c r="H58" s="187" t="e">
        <f>#REF!</f>
        <v>#REF!</v>
      </c>
      <c r="I58" s="187" t="e">
        <f>#REF!</f>
        <v>#REF!</v>
      </c>
      <c r="J58" s="187" t="e">
        <f>#REF!</f>
        <v>#REF!</v>
      </c>
      <c r="K58" s="187" t="e">
        <f>#REF!</f>
        <v>#REF!</v>
      </c>
      <c r="L58" s="187" t="e">
        <f>#REF!</f>
        <v>#REF!</v>
      </c>
      <c r="M58" s="187" t="e">
        <f>#REF!</f>
        <v>#REF!</v>
      </c>
      <c r="N58" s="187" t="e">
        <f>#REF!</f>
        <v>#REF!</v>
      </c>
      <c r="O58" s="187" t="e">
        <f>#REF!</f>
        <v>#REF!</v>
      </c>
      <c r="P58" s="187" t="e">
        <f>#REF!</f>
        <v>#REF!</v>
      </c>
      <c r="Q58" s="187" t="e">
        <f>#REF!</f>
        <v>#REF!</v>
      </c>
      <c r="R58" s="187" t="e">
        <f>#REF!</f>
        <v>#REF!</v>
      </c>
      <c r="S58" s="187" t="e">
        <f>#REF!</f>
        <v>#REF!</v>
      </c>
      <c r="T58" s="187" t="e">
        <f>#REF!</f>
        <v>#REF!</v>
      </c>
      <c r="U58" s="187" t="e">
        <f>#REF!</f>
        <v>#REF!</v>
      </c>
      <c r="V58" s="187" t="e">
        <f>#REF!</f>
        <v>#REF!</v>
      </c>
      <c r="W58" s="187" t="e">
        <f>#REF!</f>
        <v>#REF!</v>
      </c>
      <c r="X58" s="187" t="e">
        <f>#REF!</f>
        <v>#REF!</v>
      </c>
      <c r="Y58" s="187" t="e">
        <f>#REF!</f>
        <v>#REF!</v>
      </c>
      <c r="AA58" s="188" t="e">
        <f>#REF!</f>
        <v>#REF!</v>
      </c>
      <c r="AB58" s="188" t="e">
        <f>#REF!</f>
        <v>#REF!</v>
      </c>
      <c r="AC58" s="188" t="e">
        <f>#REF!</f>
        <v>#REF!</v>
      </c>
      <c r="AD58" s="188" t="e">
        <f>#REF!</f>
        <v>#REF!</v>
      </c>
      <c r="AE58" s="188" t="e">
        <f>#REF!</f>
        <v>#REF!</v>
      </c>
      <c r="AF58" s="188" t="e">
        <f>#REF!</f>
        <v>#REF!</v>
      </c>
      <c r="AG58" s="188" t="e">
        <f>#REF!</f>
        <v>#REF!</v>
      </c>
      <c r="AH58" s="188" t="e">
        <f>#REF!</f>
        <v>#REF!</v>
      </c>
      <c r="AI58" s="188" t="e">
        <f>#REF!</f>
        <v>#REF!</v>
      </c>
      <c r="AJ58" s="188" t="e">
        <f>#REF!</f>
        <v>#REF!</v>
      </c>
      <c r="AK58" s="188" t="e">
        <f>#REF!</f>
        <v>#REF!</v>
      </c>
      <c r="AL58" s="188" t="e">
        <f>#REF!</f>
        <v>#REF!</v>
      </c>
      <c r="AM58" s="188" t="e">
        <f>#REF!</f>
        <v>#REF!</v>
      </c>
      <c r="AN58" s="188" t="e">
        <f>#REF!</f>
        <v>#REF!</v>
      </c>
      <c r="AO58" s="188" t="e">
        <f>#REF!</f>
        <v>#REF!</v>
      </c>
      <c r="AP58" s="188" t="e">
        <f>#REF!</f>
        <v>#REF!</v>
      </c>
      <c r="AQ58" s="188" t="e">
        <f>#REF!</f>
        <v>#REF!</v>
      </c>
      <c r="AR58" s="188" t="e">
        <f>#REF!</f>
        <v>#REF!</v>
      </c>
      <c r="AS58" s="188" t="e">
        <f>#REF!</f>
        <v>#REF!</v>
      </c>
      <c r="AT58" s="188" t="e">
        <f>#REF!</f>
        <v>#REF!</v>
      </c>
      <c r="AU58" s="188" t="e">
        <f>#REF!</f>
        <v>#REF!</v>
      </c>
      <c r="AV58" s="188" t="e">
        <f>#REF!</f>
        <v>#REF!</v>
      </c>
      <c r="AW58" s="188" t="e">
        <f>#REF!</f>
        <v>#REF!</v>
      </c>
      <c r="AX58" s="188" t="e">
        <f>#REF!</f>
        <v>#REF!</v>
      </c>
      <c r="AZ58" s="188" t="e">
        <f t="shared" si="27"/>
        <v>#REF!</v>
      </c>
      <c r="BA58" s="188" t="e">
        <f t="shared" si="25"/>
        <v>#REF!</v>
      </c>
      <c r="BB58" s="188" t="e">
        <f t="shared" si="25"/>
        <v>#REF!</v>
      </c>
      <c r="BC58" s="188" t="e">
        <f t="shared" si="25"/>
        <v>#REF!</v>
      </c>
      <c r="BD58" s="188" t="e">
        <f t="shared" si="25"/>
        <v>#REF!</v>
      </c>
      <c r="BE58" s="188" t="e">
        <f t="shared" si="25"/>
        <v>#REF!</v>
      </c>
      <c r="BF58" s="188" t="e">
        <f t="shared" si="25"/>
        <v>#REF!</v>
      </c>
      <c r="BG58" s="188" t="e">
        <f t="shared" si="25"/>
        <v>#REF!</v>
      </c>
      <c r="BH58" s="188" t="e">
        <f t="shared" si="25"/>
        <v>#REF!</v>
      </c>
      <c r="BI58" s="188" t="e">
        <f t="shared" si="25"/>
        <v>#REF!</v>
      </c>
      <c r="BJ58" s="188" t="e">
        <f t="shared" si="25"/>
        <v>#REF!</v>
      </c>
      <c r="BK58" s="188" t="e">
        <f t="shared" si="25"/>
        <v>#REF!</v>
      </c>
      <c r="BL58" s="188" t="e">
        <f t="shared" si="25"/>
        <v>#REF!</v>
      </c>
      <c r="BM58" s="188" t="e">
        <f t="shared" si="25"/>
        <v>#REF!</v>
      </c>
      <c r="BN58" s="188" t="e">
        <f t="shared" si="25"/>
        <v>#REF!</v>
      </c>
      <c r="BO58" s="188" t="e">
        <f t="shared" si="25"/>
        <v>#REF!</v>
      </c>
      <c r="BP58" s="188" t="e">
        <f t="shared" ref="BP58:BP73" si="28">R58-AQ58</f>
        <v>#REF!</v>
      </c>
      <c r="BQ58" s="188" t="e">
        <f t="shared" si="26"/>
        <v>#REF!</v>
      </c>
      <c r="BR58" s="188" t="e">
        <f t="shared" si="26"/>
        <v>#REF!</v>
      </c>
      <c r="BS58" s="188" t="e">
        <f t="shared" si="26"/>
        <v>#REF!</v>
      </c>
      <c r="BT58" s="188" t="e">
        <f t="shared" si="26"/>
        <v>#REF!</v>
      </c>
      <c r="BU58" s="188" t="e">
        <f t="shared" si="26"/>
        <v>#REF!</v>
      </c>
      <c r="BV58" s="188" t="e">
        <f t="shared" si="26"/>
        <v>#REF!</v>
      </c>
      <c r="BW58" s="188" t="e">
        <f t="shared" si="26"/>
        <v>#REF!</v>
      </c>
    </row>
    <row r="59" spans="1:75">
      <c r="A59" s="167">
        <v>17</v>
      </c>
      <c r="B59" s="187" t="e">
        <f>#REF!</f>
        <v>#REF!</v>
      </c>
      <c r="C59" s="187" t="e">
        <f>#REF!</f>
        <v>#REF!</v>
      </c>
      <c r="D59" s="187" t="e">
        <f>#REF!</f>
        <v>#REF!</v>
      </c>
      <c r="E59" s="187" t="e">
        <f>#REF!</f>
        <v>#REF!</v>
      </c>
      <c r="F59" s="187" t="e">
        <f>#REF!</f>
        <v>#REF!</v>
      </c>
      <c r="G59" s="187" t="e">
        <f>#REF!</f>
        <v>#REF!</v>
      </c>
      <c r="H59" s="187" t="e">
        <f>#REF!</f>
        <v>#REF!</v>
      </c>
      <c r="I59" s="187" t="e">
        <f>#REF!</f>
        <v>#REF!</v>
      </c>
      <c r="J59" s="187" t="e">
        <f>#REF!</f>
        <v>#REF!</v>
      </c>
      <c r="K59" s="187" t="e">
        <f>#REF!</f>
        <v>#REF!</v>
      </c>
      <c r="L59" s="187" t="e">
        <f>#REF!</f>
        <v>#REF!</v>
      </c>
      <c r="M59" s="187" t="e">
        <f>#REF!</f>
        <v>#REF!</v>
      </c>
      <c r="N59" s="187" t="e">
        <f>#REF!</f>
        <v>#REF!</v>
      </c>
      <c r="O59" s="187" t="e">
        <f>#REF!</f>
        <v>#REF!</v>
      </c>
      <c r="P59" s="187" t="e">
        <f>#REF!</f>
        <v>#REF!</v>
      </c>
      <c r="Q59" s="187" t="e">
        <f>#REF!</f>
        <v>#REF!</v>
      </c>
      <c r="R59" s="187" t="e">
        <f>#REF!</f>
        <v>#REF!</v>
      </c>
      <c r="S59" s="187" t="e">
        <f>#REF!</f>
        <v>#REF!</v>
      </c>
      <c r="T59" s="187" t="e">
        <f>#REF!</f>
        <v>#REF!</v>
      </c>
      <c r="U59" s="187" t="e">
        <f>#REF!</f>
        <v>#REF!</v>
      </c>
      <c r="V59" s="187" t="e">
        <f>#REF!</f>
        <v>#REF!</v>
      </c>
      <c r="W59" s="187" t="e">
        <f>#REF!</f>
        <v>#REF!</v>
      </c>
      <c r="X59" s="187" t="e">
        <f>#REF!</f>
        <v>#REF!</v>
      </c>
      <c r="Y59" s="187" t="e">
        <f>#REF!</f>
        <v>#REF!</v>
      </c>
      <c r="AA59" s="188" t="e">
        <f>#REF!</f>
        <v>#REF!</v>
      </c>
      <c r="AB59" s="188" t="e">
        <f>#REF!</f>
        <v>#REF!</v>
      </c>
      <c r="AC59" s="188" t="e">
        <f>#REF!</f>
        <v>#REF!</v>
      </c>
      <c r="AD59" s="188" t="e">
        <f>#REF!</f>
        <v>#REF!</v>
      </c>
      <c r="AE59" s="188" t="e">
        <f>#REF!</f>
        <v>#REF!</v>
      </c>
      <c r="AF59" s="188" t="e">
        <f>#REF!</f>
        <v>#REF!</v>
      </c>
      <c r="AG59" s="188" t="e">
        <f>#REF!</f>
        <v>#REF!</v>
      </c>
      <c r="AH59" s="188" t="e">
        <f>#REF!</f>
        <v>#REF!</v>
      </c>
      <c r="AI59" s="188" t="e">
        <f>#REF!</f>
        <v>#REF!</v>
      </c>
      <c r="AJ59" s="188" t="e">
        <f>#REF!</f>
        <v>#REF!</v>
      </c>
      <c r="AK59" s="188" t="e">
        <f>#REF!</f>
        <v>#REF!</v>
      </c>
      <c r="AL59" s="188" t="e">
        <f>#REF!</f>
        <v>#REF!</v>
      </c>
      <c r="AM59" s="188" t="e">
        <f>#REF!</f>
        <v>#REF!</v>
      </c>
      <c r="AN59" s="188" t="e">
        <f>#REF!</f>
        <v>#REF!</v>
      </c>
      <c r="AO59" s="188" t="e">
        <f>#REF!</f>
        <v>#REF!</v>
      </c>
      <c r="AP59" s="188" t="e">
        <f>#REF!</f>
        <v>#REF!</v>
      </c>
      <c r="AQ59" s="188" t="e">
        <f>#REF!</f>
        <v>#REF!</v>
      </c>
      <c r="AR59" s="188" t="e">
        <f>#REF!</f>
        <v>#REF!</v>
      </c>
      <c r="AS59" s="188" t="e">
        <f>#REF!</f>
        <v>#REF!</v>
      </c>
      <c r="AT59" s="188" t="e">
        <f>#REF!</f>
        <v>#REF!</v>
      </c>
      <c r="AU59" s="188" t="e">
        <f>#REF!</f>
        <v>#REF!</v>
      </c>
      <c r="AV59" s="188" t="e">
        <f>#REF!</f>
        <v>#REF!</v>
      </c>
      <c r="AW59" s="188" t="e">
        <f>#REF!</f>
        <v>#REF!</v>
      </c>
      <c r="AX59" s="188" t="e">
        <f>#REF!</f>
        <v>#REF!</v>
      </c>
      <c r="AZ59" s="188" t="e">
        <f t="shared" si="27"/>
        <v>#REF!</v>
      </c>
      <c r="BA59" s="188" t="e">
        <f t="shared" ref="BA59:BA73" si="29">C59-AB59</f>
        <v>#REF!</v>
      </c>
      <c r="BB59" s="188" t="e">
        <f t="shared" ref="BB59:BB73" si="30">D59-AC59</f>
        <v>#REF!</v>
      </c>
      <c r="BC59" s="188" t="e">
        <f t="shared" ref="BC59:BC73" si="31">E59-AD59</f>
        <v>#REF!</v>
      </c>
      <c r="BD59" s="188" t="e">
        <f t="shared" ref="BD59:BD73" si="32">F59-AE59</f>
        <v>#REF!</v>
      </c>
      <c r="BE59" s="188" t="e">
        <f t="shared" ref="BE59:BE73" si="33">G59-AF59</f>
        <v>#REF!</v>
      </c>
      <c r="BF59" s="188" t="e">
        <f t="shared" ref="BF59:BF73" si="34">H59-AG59</f>
        <v>#REF!</v>
      </c>
      <c r="BG59" s="188" t="e">
        <f t="shared" ref="BG59:BG73" si="35">I59-AH59</f>
        <v>#REF!</v>
      </c>
      <c r="BH59" s="188" t="e">
        <f t="shared" ref="BH59:BH73" si="36">J59-AI59</f>
        <v>#REF!</v>
      </c>
      <c r="BI59" s="188" t="e">
        <f t="shared" ref="BI59:BI73" si="37">K59-AJ59</f>
        <v>#REF!</v>
      </c>
      <c r="BJ59" s="188" t="e">
        <f t="shared" ref="BJ59:BJ73" si="38">L59-AK59</f>
        <v>#REF!</v>
      </c>
      <c r="BK59" s="188" t="e">
        <f t="shared" ref="BK59:BK73" si="39">M59-AL59</f>
        <v>#REF!</v>
      </c>
      <c r="BL59" s="188" t="e">
        <f t="shared" ref="BL59:BL73" si="40">N59-AM59</f>
        <v>#REF!</v>
      </c>
      <c r="BM59" s="188" t="e">
        <f t="shared" ref="BM59:BM73" si="41">O59-AN59</f>
        <v>#REF!</v>
      </c>
      <c r="BN59" s="188" t="e">
        <f t="shared" ref="BN59:BN73" si="42">P59-AO59</f>
        <v>#REF!</v>
      </c>
      <c r="BO59" s="188" t="e">
        <f t="shared" ref="BO59:BO73" si="43">Q59-AP59</f>
        <v>#REF!</v>
      </c>
      <c r="BP59" s="188" t="e">
        <f t="shared" si="28"/>
        <v>#REF!</v>
      </c>
      <c r="BQ59" s="188" t="e">
        <f t="shared" ref="BQ59:BQ73" si="44">S59-AR59</f>
        <v>#REF!</v>
      </c>
      <c r="BR59" s="188" t="e">
        <f t="shared" ref="BR59:BR73" si="45">T59-AS59</f>
        <v>#REF!</v>
      </c>
      <c r="BS59" s="188" t="e">
        <f t="shared" ref="BS59:BS73" si="46">U59-AT59</f>
        <v>#REF!</v>
      </c>
      <c r="BT59" s="188" t="e">
        <f t="shared" ref="BT59:BT73" si="47">V59-AU59</f>
        <v>#REF!</v>
      </c>
      <c r="BU59" s="188" t="e">
        <f t="shared" ref="BU59:BU73" si="48">W59-AV59</f>
        <v>#REF!</v>
      </c>
      <c r="BV59" s="188" t="e">
        <f t="shared" ref="BV59:BV73" si="49">X59-AW59</f>
        <v>#REF!</v>
      </c>
      <c r="BW59" s="188" t="e">
        <f t="shared" ref="BW59:BW73" si="50">Y59-AX59</f>
        <v>#REF!</v>
      </c>
    </row>
    <row r="60" spans="1:75">
      <c r="A60" s="167">
        <v>18</v>
      </c>
      <c r="B60" s="187" t="e">
        <f>#REF!</f>
        <v>#REF!</v>
      </c>
      <c r="C60" s="187" t="e">
        <f>#REF!</f>
        <v>#REF!</v>
      </c>
      <c r="D60" s="187" t="e">
        <f>#REF!</f>
        <v>#REF!</v>
      </c>
      <c r="E60" s="187" t="e">
        <f>#REF!</f>
        <v>#REF!</v>
      </c>
      <c r="F60" s="187" t="e">
        <f>#REF!</f>
        <v>#REF!</v>
      </c>
      <c r="G60" s="187" t="e">
        <f>#REF!</f>
        <v>#REF!</v>
      </c>
      <c r="H60" s="187" t="e">
        <f>#REF!</f>
        <v>#REF!</v>
      </c>
      <c r="I60" s="187" t="e">
        <f>#REF!</f>
        <v>#REF!</v>
      </c>
      <c r="J60" s="187" t="e">
        <f>#REF!</f>
        <v>#REF!</v>
      </c>
      <c r="K60" s="187" t="e">
        <f>#REF!</f>
        <v>#REF!</v>
      </c>
      <c r="L60" s="187" t="e">
        <f>#REF!</f>
        <v>#REF!</v>
      </c>
      <c r="M60" s="187" t="e">
        <f>#REF!</f>
        <v>#REF!</v>
      </c>
      <c r="N60" s="187" t="e">
        <f>#REF!</f>
        <v>#REF!</v>
      </c>
      <c r="O60" s="187" t="e">
        <f>#REF!</f>
        <v>#REF!</v>
      </c>
      <c r="P60" s="187" t="e">
        <f>#REF!</f>
        <v>#REF!</v>
      </c>
      <c r="Q60" s="187" t="e">
        <f>#REF!</f>
        <v>#REF!</v>
      </c>
      <c r="R60" s="187" t="e">
        <f>#REF!</f>
        <v>#REF!</v>
      </c>
      <c r="S60" s="187" t="e">
        <f>#REF!</f>
        <v>#REF!</v>
      </c>
      <c r="T60" s="187" t="e">
        <f>#REF!</f>
        <v>#REF!</v>
      </c>
      <c r="U60" s="187" t="e">
        <f>#REF!</f>
        <v>#REF!</v>
      </c>
      <c r="V60" s="187" t="e">
        <f>#REF!</f>
        <v>#REF!</v>
      </c>
      <c r="W60" s="187" t="e">
        <f>#REF!</f>
        <v>#REF!</v>
      </c>
      <c r="X60" s="187" t="e">
        <f>#REF!</f>
        <v>#REF!</v>
      </c>
      <c r="Y60" s="187" t="e">
        <f>#REF!</f>
        <v>#REF!</v>
      </c>
      <c r="AA60" s="188" t="e">
        <f>#REF!</f>
        <v>#REF!</v>
      </c>
      <c r="AB60" s="188" t="e">
        <f>#REF!</f>
        <v>#REF!</v>
      </c>
      <c r="AC60" s="188" t="e">
        <f>#REF!</f>
        <v>#REF!</v>
      </c>
      <c r="AD60" s="188" t="e">
        <f>#REF!</f>
        <v>#REF!</v>
      </c>
      <c r="AE60" s="188" t="e">
        <f>#REF!</f>
        <v>#REF!</v>
      </c>
      <c r="AF60" s="188" t="e">
        <f>#REF!</f>
        <v>#REF!</v>
      </c>
      <c r="AG60" s="188" t="e">
        <f>#REF!</f>
        <v>#REF!</v>
      </c>
      <c r="AH60" s="188" t="e">
        <f>#REF!</f>
        <v>#REF!</v>
      </c>
      <c r="AI60" s="188" t="e">
        <f>#REF!</f>
        <v>#REF!</v>
      </c>
      <c r="AJ60" s="188" t="e">
        <f>#REF!</f>
        <v>#REF!</v>
      </c>
      <c r="AK60" s="188" t="e">
        <f>#REF!</f>
        <v>#REF!</v>
      </c>
      <c r="AL60" s="188" t="e">
        <f>#REF!</f>
        <v>#REF!</v>
      </c>
      <c r="AM60" s="188" t="e">
        <f>#REF!</f>
        <v>#REF!</v>
      </c>
      <c r="AN60" s="188" t="e">
        <f>#REF!</f>
        <v>#REF!</v>
      </c>
      <c r="AO60" s="188" t="e">
        <f>#REF!</f>
        <v>#REF!</v>
      </c>
      <c r="AP60" s="188" t="e">
        <f>#REF!</f>
        <v>#REF!</v>
      </c>
      <c r="AQ60" s="188" t="e">
        <f>#REF!</f>
        <v>#REF!</v>
      </c>
      <c r="AR60" s="188" t="e">
        <f>#REF!</f>
        <v>#REF!</v>
      </c>
      <c r="AS60" s="188" t="e">
        <f>#REF!</f>
        <v>#REF!</v>
      </c>
      <c r="AT60" s="188" t="e">
        <f>#REF!</f>
        <v>#REF!</v>
      </c>
      <c r="AU60" s="188" t="e">
        <f>#REF!</f>
        <v>#REF!</v>
      </c>
      <c r="AV60" s="188" t="e">
        <f>#REF!</f>
        <v>#REF!</v>
      </c>
      <c r="AW60" s="188" t="e">
        <f>#REF!</f>
        <v>#REF!</v>
      </c>
      <c r="AX60" s="188" t="e">
        <f>#REF!</f>
        <v>#REF!</v>
      </c>
      <c r="AZ60" s="188" t="e">
        <f t="shared" si="27"/>
        <v>#REF!</v>
      </c>
      <c r="BA60" s="188" t="e">
        <f t="shared" si="29"/>
        <v>#REF!</v>
      </c>
      <c r="BB60" s="188" t="e">
        <f t="shared" si="30"/>
        <v>#REF!</v>
      </c>
      <c r="BC60" s="188" t="e">
        <f t="shared" si="31"/>
        <v>#REF!</v>
      </c>
      <c r="BD60" s="188" t="e">
        <f t="shared" si="32"/>
        <v>#REF!</v>
      </c>
      <c r="BE60" s="188" t="e">
        <f t="shared" si="33"/>
        <v>#REF!</v>
      </c>
      <c r="BF60" s="188" t="e">
        <f t="shared" si="34"/>
        <v>#REF!</v>
      </c>
      <c r="BG60" s="188" t="e">
        <f t="shared" si="35"/>
        <v>#REF!</v>
      </c>
      <c r="BH60" s="188" t="e">
        <f t="shared" si="36"/>
        <v>#REF!</v>
      </c>
      <c r="BI60" s="188" t="e">
        <f t="shared" si="37"/>
        <v>#REF!</v>
      </c>
      <c r="BJ60" s="188" t="e">
        <f t="shared" si="38"/>
        <v>#REF!</v>
      </c>
      <c r="BK60" s="188" t="e">
        <f t="shared" si="39"/>
        <v>#REF!</v>
      </c>
      <c r="BL60" s="188" t="e">
        <f t="shared" si="40"/>
        <v>#REF!</v>
      </c>
      <c r="BM60" s="188" t="e">
        <f t="shared" si="41"/>
        <v>#REF!</v>
      </c>
      <c r="BN60" s="188" t="e">
        <f t="shared" si="42"/>
        <v>#REF!</v>
      </c>
      <c r="BO60" s="188" t="e">
        <f t="shared" si="43"/>
        <v>#REF!</v>
      </c>
      <c r="BP60" s="188" t="e">
        <f t="shared" si="28"/>
        <v>#REF!</v>
      </c>
      <c r="BQ60" s="188" t="e">
        <f t="shared" si="44"/>
        <v>#REF!</v>
      </c>
      <c r="BR60" s="188" t="e">
        <f t="shared" si="45"/>
        <v>#REF!</v>
      </c>
      <c r="BS60" s="188" t="e">
        <f t="shared" si="46"/>
        <v>#REF!</v>
      </c>
      <c r="BT60" s="188" t="e">
        <f t="shared" si="47"/>
        <v>#REF!</v>
      </c>
      <c r="BU60" s="188" t="e">
        <f t="shared" si="48"/>
        <v>#REF!</v>
      </c>
      <c r="BV60" s="188" t="e">
        <f t="shared" si="49"/>
        <v>#REF!</v>
      </c>
      <c r="BW60" s="188" t="e">
        <f t="shared" si="50"/>
        <v>#REF!</v>
      </c>
    </row>
    <row r="61" spans="1:75">
      <c r="A61" s="167">
        <v>19</v>
      </c>
      <c r="B61" s="187" t="e">
        <f>#REF!</f>
        <v>#REF!</v>
      </c>
      <c r="C61" s="187" t="e">
        <f>#REF!</f>
        <v>#REF!</v>
      </c>
      <c r="D61" s="187" t="e">
        <f>#REF!</f>
        <v>#REF!</v>
      </c>
      <c r="E61" s="187" t="e">
        <f>#REF!</f>
        <v>#REF!</v>
      </c>
      <c r="F61" s="187" t="e">
        <f>#REF!</f>
        <v>#REF!</v>
      </c>
      <c r="G61" s="187" t="e">
        <f>#REF!</f>
        <v>#REF!</v>
      </c>
      <c r="H61" s="187" t="e">
        <f>#REF!</f>
        <v>#REF!</v>
      </c>
      <c r="I61" s="187" t="e">
        <f>#REF!</f>
        <v>#REF!</v>
      </c>
      <c r="J61" s="187" t="e">
        <f>#REF!</f>
        <v>#REF!</v>
      </c>
      <c r="K61" s="187" t="e">
        <f>#REF!</f>
        <v>#REF!</v>
      </c>
      <c r="L61" s="187" t="e">
        <f>#REF!</f>
        <v>#REF!</v>
      </c>
      <c r="M61" s="187" t="e">
        <f>#REF!</f>
        <v>#REF!</v>
      </c>
      <c r="N61" s="187" t="e">
        <f>#REF!</f>
        <v>#REF!</v>
      </c>
      <c r="O61" s="187" t="e">
        <f>#REF!</f>
        <v>#REF!</v>
      </c>
      <c r="P61" s="187" t="e">
        <f>#REF!</f>
        <v>#REF!</v>
      </c>
      <c r="Q61" s="187" t="e">
        <f>#REF!</f>
        <v>#REF!</v>
      </c>
      <c r="R61" s="187" t="e">
        <f>#REF!</f>
        <v>#REF!</v>
      </c>
      <c r="S61" s="187" t="e">
        <f>#REF!</f>
        <v>#REF!</v>
      </c>
      <c r="T61" s="187" t="e">
        <f>#REF!</f>
        <v>#REF!</v>
      </c>
      <c r="U61" s="187" t="e">
        <f>#REF!</f>
        <v>#REF!</v>
      </c>
      <c r="V61" s="187" t="e">
        <f>#REF!</f>
        <v>#REF!</v>
      </c>
      <c r="W61" s="187" t="e">
        <f>#REF!</f>
        <v>#REF!</v>
      </c>
      <c r="X61" s="187" t="e">
        <f>#REF!</f>
        <v>#REF!</v>
      </c>
      <c r="Y61" s="187" t="e">
        <f>#REF!</f>
        <v>#REF!</v>
      </c>
      <c r="AA61" s="188" t="e">
        <f>#REF!</f>
        <v>#REF!</v>
      </c>
      <c r="AB61" s="188" t="e">
        <f>#REF!</f>
        <v>#REF!</v>
      </c>
      <c r="AC61" s="188" t="e">
        <f>#REF!</f>
        <v>#REF!</v>
      </c>
      <c r="AD61" s="188" t="e">
        <f>#REF!</f>
        <v>#REF!</v>
      </c>
      <c r="AE61" s="188" t="e">
        <f>#REF!</f>
        <v>#REF!</v>
      </c>
      <c r="AF61" s="188" t="e">
        <f>#REF!</f>
        <v>#REF!</v>
      </c>
      <c r="AG61" s="188" t="e">
        <f>#REF!</f>
        <v>#REF!</v>
      </c>
      <c r="AH61" s="188" t="e">
        <f>#REF!</f>
        <v>#REF!</v>
      </c>
      <c r="AI61" s="188" t="e">
        <f>#REF!</f>
        <v>#REF!</v>
      </c>
      <c r="AJ61" s="188" t="e">
        <f>#REF!</f>
        <v>#REF!</v>
      </c>
      <c r="AK61" s="188" t="e">
        <f>#REF!</f>
        <v>#REF!</v>
      </c>
      <c r="AL61" s="188" t="e">
        <f>#REF!</f>
        <v>#REF!</v>
      </c>
      <c r="AM61" s="188" t="e">
        <f>#REF!</f>
        <v>#REF!</v>
      </c>
      <c r="AN61" s="188" t="e">
        <f>#REF!</f>
        <v>#REF!</v>
      </c>
      <c r="AO61" s="188" t="e">
        <f>#REF!</f>
        <v>#REF!</v>
      </c>
      <c r="AP61" s="188" t="e">
        <f>#REF!</f>
        <v>#REF!</v>
      </c>
      <c r="AQ61" s="188" t="e">
        <f>#REF!</f>
        <v>#REF!</v>
      </c>
      <c r="AR61" s="188" t="e">
        <f>#REF!</f>
        <v>#REF!</v>
      </c>
      <c r="AS61" s="188" t="e">
        <f>#REF!</f>
        <v>#REF!</v>
      </c>
      <c r="AT61" s="188" t="e">
        <f>#REF!</f>
        <v>#REF!</v>
      </c>
      <c r="AU61" s="188" t="e">
        <f>#REF!</f>
        <v>#REF!</v>
      </c>
      <c r="AV61" s="188" t="e">
        <f>#REF!</f>
        <v>#REF!</v>
      </c>
      <c r="AW61" s="188" t="e">
        <f>#REF!</f>
        <v>#REF!</v>
      </c>
      <c r="AX61" s="188" t="e">
        <f>#REF!</f>
        <v>#REF!</v>
      </c>
      <c r="AZ61" s="188" t="e">
        <f t="shared" si="27"/>
        <v>#REF!</v>
      </c>
      <c r="BA61" s="188" t="e">
        <f t="shared" si="29"/>
        <v>#REF!</v>
      </c>
      <c r="BB61" s="188" t="e">
        <f t="shared" si="30"/>
        <v>#REF!</v>
      </c>
      <c r="BC61" s="188" t="e">
        <f t="shared" si="31"/>
        <v>#REF!</v>
      </c>
      <c r="BD61" s="188" t="e">
        <f t="shared" si="32"/>
        <v>#REF!</v>
      </c>
      <c r="BE61" s="188" t="e">
        <f t="shared" si="33"/>
        <v>#REF!</v>
      </c>
      <c r="BF61" s="188" t="e">
        <f t="shared" si="34"/>
        <v>#REF!</v>
      </c>
      <c r="BG61" s="188" t="e">
        <f t="shared" si="35"/>
        <v>#REF!</v>
      </c>
      <c r="BH61" s="188" t="e">
        <f t="shared" si="36"/>
        <v>#REF!</v>
      </c>
      <c r="BI61" s="188" t="e">
        <f t="shared" si="37"/>
        <v>#REF!</v>
      </c>
      <c r="BJ61" s="188" t="e">
        <f t="shared" si="38"/>
        <v>#REF!</v>
      </c>
      <c r="BK61" s="188" t="e">
        <f t="shared" si="39"/>
        <v>#REF!</v>
      </c>
      <c r="BL61" s="188" t="e">
        <f t="shared" si="40"/>
        <v>#REF!</v>
      </c>
      <c r="BM61" s="188" t="e">
        <f t="shared" si="41"/>
        <v>#REF!</v>
      </c>
      <c r="BN61" s="188" t="e">
        <f t="shared" si="42"/>
        <v>#REF!</v>
      </c>
      <c r="BO61" s="188" t="e">
        <f t="shared" si="43"/>
        <v>#REF!</v>
      </c>
      <c r="BP61" s="188" t="e">
        <f t="shared" si="28"/>
        <v>#REF!</v>
      </c>
      <c r="BQ61" s="188" t="e">
        <f t="shared" si="44"/>
        <v>#REF!</v>
      </c>
      <c r="BR61" s="188" t="e">
        <f t="shared" si="45"/>
        <v>#REF!</v>
      </c>
      <c r="BS61" s="188" t="e">
        <f t="shared" si="46"/>
        <v>#REF!</v>
      </c>
      <c r="BT61" s="188" t="e">
        <f t="shared" si="47"/>
        <v>#REF!</v>
      </c>
      <c r="BU61" s="188" t="e">
        <f t="shared" si="48"/>
        <v>#REF!</v>
      </c>
      <c r="BV61" s="188" t="e">
        <f t="shared" si="49"/>
        <v>#REF!</v>
      </c>
      <c r="BW61" s="188" t="e">
        <f t="shared" si="50"/>
        <v>#REF!</v>
      </c>
    </row>
    <row r="62" spans="1:75">
      <c r="A62" s="167">
        <v>20</v>
      </c>
      <c r="B62" s="187" t="e">
        <f>#REF!</f>
        <v>#REF!</v>
      </c>
      <c r="C62" s="187" t="e">
        <f>#REF!</f>
        <v>#REF!</v>
      </c>
      <c r="D62" s="187" t="e">
        <f>#REF!</f>
        <v>#REF!</v>
      </c>
      <c r="E62" s="187" t="e">
        <f>#REF!</f>
        <v>#REF!</v>
      </c>
      <c r="F62" s="187" t="e">
        <f>#REF!</f>
        <v>#REF!</v>
      </c>
      <c r="G62" s="187" t="e">
        <f>#REF!</f>
        <v>#REF!</v>
      </c>
      <c r="H62" s="187" t="e">
        <f>#REF!</f>
        <v>#REF!</v>
      </c>
      <c r="I62" s="187" t="e">
        <f>#REF!</f>
        <v>#REF!</v>
      </c>
      <c r="J62" s="187" t="e">
        <f>#REF!</f>
        <v>#REF!</v>
      </c>
      <c r="K62" s="187" t="e">
        <f>#REF!</f>
        <v>#REF!</v>
      </c>
      <c r="L62" s="187" t="e">
        <f>#REF!</f>
        <v>#REF!</v>
      </c>
      <c r="M62" s="187" t="e">
        <f>#REF!</f>
        <v>#REF!</v>
      </c>
      <c r="N62" s="187" t="e">
        <f>#REF!</f>
        <v>#REF!</v>
      </c>
      <c r="O62" s="187" t="e">
        <f>#REF!</f>
        <v>#REF!</v>
      </c>
      <c r="P62" s="187" t="e">
        <f>#REF!</f>
        <v>#REF!</v>
      </c>
      <c r="Q62" s="187" t="e">
        <f>#REF!</f>
        <v>#REF!</v>
      </c>
      <c r="R62" s="187" t="e">
        <f>#REF!</f>
        <v>#REF!</v>
      </c>
      <c r="S62" s="187" t="e">
        <f>#REF!</f>
        <v>#REF!</v>
      </c>
      <c r="T62" s="187" t="e">
        <f>#REF!</f>
        <v>#REF!</v>
      </c>
      <c r="U62" s="187" t="e">
        <f>#REF!</f>
        <v>#REF!</v>
      </c>
      <c r="V62" s="187" t="e">
        <f>#REF!</f>
        <v>#REF!</v>
      </c>
      <c r="W62" s="187" t="e">
        <f>#REF!</f>
        <v>#REF!</v>
      </c>
      <c r="X62" s="187" t="e">
        <f>#REF!</f>
        <v>#REF!</v>
      </c>
      <c r="Y62" s="187" t="e">
        <f>#REF!</f>
        <v>#REF!</v>
      </c>
      <c r="AA62" s="188" t="e">
        <f>#REF!</f>
        <v>#REF!</v>
      </c>
      <c r="AB62" s="188" t="e">
        <f>#REF!</f>
        <v>#REF!</v>
      </c>
      <c r="AC62" s="188" t="e">
        <f>#REF!</f>
        <v>#REF!</v>
      </c>
      <c r="AD62" s="188" t="e">
        <f>#REF!</f>
        <v>#REF!</v>
      </c>
      <c r="AE62" s="188" t="e">
        <f>#REF!</f>
        <v>#REF!</v>
      </c>
      <c r="AF62" s="188" t="e">
        <f>#REF!</f>
        <v>#REF!</v>
      </c>
      <c r="AG62" s="188" t="e">
        <f>#REF!</f>
        <v>#REF!</v>
      </c>
      <c r="AH62" s="188" t="e">
        <f>#REF!</f>
        <v>#REF!</v>
      </c>
      <c r="AI62" s="188" t="e">
        <f>#REF!</f>
        <v>#REF!</v>
      </c>
      <c r="AJ62" s="188" t="e">
        <f>#REF!</f>
        <v>#REF!</v>
      </c>
      <c r="AK62" s="188" t="e">
        <f>#REF!</f>
        <v>#REF!</v>
      </c>
      <c r="AL62" s="188" t="e">
        <f>#REF!</f>
        <v>#REF!</v>
      </c>
      <c r="AM62" s="188" t="e">
        <f>#REF!</f>
        <v>#REF!</v>
      </c>
      <c r="AN62" s="188" t="e">
        <f>#REF!</f>
        <v>#REF!</v>
      </c>
      <c r="AO62" s="188" t="e">
        <f>#REF!</f>
        <v>#REF!</v>
      </c>
      <c r="AP62" s="188" t="e">
        <f>#REF!</f>
        <v>#REF!</v>
      </c>
      <c r="AQ62" s="188" t="e">
        <f>#REF!</f>
        <v>#REF!</v>
      </c>
      <c r="AR62" s="188" t="e">
        <f>#REF!</f>
        <v>#REF!</v>
      </c>
      <c r="AS62" s="188" t="e">
        <f>#REF!</f>
        <v>#REF!</v>
      </c>
      <c r="AT62" s="188" t="e">
        <f>#REF!</f>
        <v>#REF!</v>
      </c>
      <c r="AU62" s="188" t="e">
        <f>#REF!</f>
        <v>#REF!</v>
      </c>
      <c r="AV62" s="188" t="e">
        <f>#REF!</f>
        <v>#REF!</v>
      </c>
      <c r="AW62" s="188" t="e">
        <f>#REF!</f>
        <v>#REF!</v>
      </c>
      <c r="AX62" s="188" t="e">
        <f>#REF!</f>
        <v>#REF!</v>
      </c>
      <c r="AZ62" s="188" t="e">
        <f t="shared" si="27"/>
        <v>#REF!</v>
      </c>
      <c r="BA62" s="188" t="e">
        <f t="shared" si="29"/>
        <v>#REF!</v>
      </c>
      <c r="BB62" s="188" t="e">
        <f t="shared" si="30"/>
        <v>#REF!</v>
      </c>
      <c r="BC62" s="188" t="e">
        <f t="shared" si="31"/>
        <v>#REF!</v>
      </c>
      <c r="BD62" s="188" t="e">
        <f t="shared" si="32"/>
        <v>#REF!</v>
      </c>
      <c r="BE62" s="188" t="e">
        <f t="shared" si="33"/>
        <v>#REF!</v>
      </c>
      <c r="BF62" s="188" t="e">
        <f t="shared" si="34"/>
        <v>#REF!</v>
      </c>
      <c r="BG62" s="188" t="e">
        <f t="shared" si="35"/>
        <v>#REF!</v>
      </c>
      <c r="BH62" s="188" t="e">
        <f t="shared" si="36"/>
        <v>#REF!</v>
      </c>
      <c r="BI62" s="188" t="e">
        <f t="shared" si="37"/>
        <v>#REF!</v>
      </c>
      <c r="BJ62" s="188" t="e">
        <f t="shared" si="38"/>
        <v>#REF!</v>
      </c>
      <c r="BK62" s="188" t="e">
        <f t="shared" si="39"/>
        <v>#REF!</v>
      </c>
      <c r="BL62" s="188" t="e">
        <f t="shared" si="40"/>
        <v>#REF!</v>
      </c>
      <c r="BM62" s="188" t="e">
        <f t="shared" si="41"/>
        <v>#REF!</v>
      </c>
      <c r="BN62" s="188" t="e">
        <f t="shared" si="42"/>
        <v>#REF!</v>
      </c>
      <c r="BO62" s="188" t="e">
        <f t="shared" si="43"/>
        <v>#REF!</v>
      </c>
      <c r="BP62" s="188" t="e">
        <f t="shared" si="28"/>
        <v>#REF!</v>
      </c>
      <c r="BQ62" s="188" t="e">
        <f t="shared" si="44"/>
        <v>#REF!</v>
      </c>
      <c r="BR62" s="188" t="e">
        <f t="shared" si="45"/>
        <v>#REF!</v>
      </c>
      <c r="BS62" s="188" t="e">
        <f t="shared" si="46"/>
        <v>#REF!</v>
      </c>
      <c r="BT62" s="188" t="e">
        <f t="shared" si="47"/>
        <v>#REF!</v>
      </c>
      <c r="BU62" s="188" t="e">
        <f t="shared" si="48"/>
        <v>#REF!</v>
      </c>
      <c r="BV62" s="188" t="e">
        <f t="shared" si="49"/>
        <v>#REF!</v>
      </c>
      <c r="BW62" s="188" t="e">
        <f t="shared" si="50"/>
        <v>#REF!</v>
      </c>
    </row>
    <row r="63" spans="1:75">
      <c r="A63" s="167">
        <v>21</v>
      </c>
      <c r="B63" s="187" t="e">
        <f>#REF!</f>
        <v>#REF!</v>
      </c>
      <c r="C63" s="187" t="e">
        <f>#REF!</f>
        <v>#REF!</v>
      </c>
      <c r="D63" s="187" t="e">
        <f>#REF!</f>
        <v>#REF!</v>
      </c>
      <c r="E63" s="187" t="e">
        <f>#REF!</f>
        <v>#REF!</v>
      </c>
      <c r="F63" s="187" t="e">
        <f>#REF!</f>
        <v>#REF!</v>
      </c>
      <c r="G63" s="187" t="e">
        <f>#REF!</f>
        <v>#REF!</v>
      </c>
      <c r="H63" s="187" t="e">
        <f>#REF!</f>
        <v>#REF!</v>
      </c>
      <c r="I63" s="187" t="e">
        <f>#REF!</f>
        <v>#REF!</v>
      </c>
      <c r="J63" s="187" t="e">
        <f>#REF!</f>
        <v>#REF!</v>
      </c>
      <c r="K63" s="187" t="e">
        <f>#REF!</f>
        <v>#REF!</v>
      </c>
      <c r="L63" s="187" t="e">
        <f>#REF!</f>
        <v>#REF!</v>
      </c>
      <c r="M63" s="187" t="e">
        <f>#REF!</f>
        <v>#REF!</v>
      </c>
      <c r="N63" s="187" t="e">
        <f>#REF!</f>
        <v>#REF!</v>
      </c>
      <c r="O63" s="187" t="e">
        <f>#REF!</f>
        <v>#REF!</v>
      </c>
      <c r="P63" s="187" t="e">
        <f>#REF!</f>
        <v>#REF!</v>
      </c>
      <c r="Q63" s="187" t="e">
        <f>#REF!</f>
        <v>#REF!</v>
      </c>
      <c r="R63" s="187" t="e">
        <f>#REF!</f>
        <v>#REF!</v>
      </c>
      <c r="S63" s="187" t="e">
        <f>#REF!</f>
        <v>#REF!</v>
      </c>
      <c r="T63" s="187" t="e">
        <f>#REF!</f>
        <v>#REF!</v>
      </c>
      <c r="U63" s="187" t="e">
        <f>#REF!</f>
        <v>#REF!</v>
      </c>
      <c r="V63" s="187" t="e">
        <f>#REF!</f>
        <v>#REF!</v>
      </c>
      <c r="W63" s="187" t="e">
        <f>#REF!</f>
        <v>#REF!</v>
      </c>
      <c r="X63" s="187" t="e">
        <f>#REF!</f>
        <v>#REF!</v>
      </c>
      <c r="Y63" s="187" t="e">
        <f>#REF!</f>
        <v>#REF!</v>
      </c>
      <c r="AA63" s="188" t="e">
        <f>#REF!</f>
        <v>#REF!</v>
      </c>
      <c r="AB63" s="188" t="e">
        <f>#REF!</f>
        <v>#REF!</v>
      </c>
      <c r="AC63" s="188" t="e">
        <f>#REF!</f>
        <v>#REF!</v>
      </c>
      <c r="AD63" s="188" t="e">
        <f>#REF!</f>
        <v>#REF!</v>
      </c>
      <c r="AE63" s="188" t="e">
        <f>#REF!</f>
        <v>#REF!</v>
      </c>
      <c r="AF63" s="188" t="e">
        <f>#REF!</f>
        <v>#REF!</v>
      </c>
      <c r="AG63" s="188" t="e">
        <f>#REF!</f>
        <v>#REF!</v>
      </c>
      <c r="AH63" s="188" t="e">
        <f>#REF!</f>
        <v>#REF!</v>
      </c>
      <c r="AI63" s="188" t="e">
        <f>#REF!</f>
        <v>#REF!</v>
      </c>
      <c r="AJ63" s="188" t="e">
        <f>#REF!</f>
        <v>#REF!</v>
      </c>
      <c r="AK63" s="188" t="e">
        <f>#REF!</f>
        <v>#REF!</v>
      </c>
      <c r="AL63" s="188" t="e">
        <f>#REF!</f>
        <v>#REF!</v>
      </c>
      <c r="AM63" s="188" t="e">
        <f>#REF!</f>
        <v>#REF!</v>
      </c>
      <c r="AN63" s="188" t="e">
        <f>#REF!</f>
        <v>#REF!</v>
      </c>
      <c r="AO63" s="188" t="e">
        <f>#REF!</f>
        <v>#REF!</v>
      </c>
      <c r="AP63" s="188" t="e">
        <f>#REF!</f>
        <v>#REF!</v>
      </c>
      <c r="AQ63" s="188" t="e">
        <f>#REF!</f>
        <v>#REF!</v>
      </c>
      <c r="AR63" s="188" t="e">
        <f>#REF!</f>
        <v>#REF!</v>
      </c>
      <c r="AS63" s="188" t="e">
        <f>#REF!</f>
        <v>#REF!</v>
      </c>
      <c r="AT63" s="188" t="e">
        <f>#REF!</f>
        <v>#REF!</v>
      </c>
      <c r="AU63" s="188" t="e">
        <f>#REF!</f>
        <v>#REF!</v>
      </c>
      <c r="AV63" s="188" t="e">
        <f>#REF!</f>
        <v>#REF!</v>
      </c>
      <c r="AW63" s="188" t="e">
        <f>#REF!</f>
        <v>#REF!</v>
      </c>
      <c r="AX63" s="188" t="e">
        <f>#REF!</f>
        <v>#REF!</v>
      </c>
      <c r="AZ63" s="188" t="e">
        <f t="shared" si="27"/>
        <v>#REF!</v>
      </c>
      <c r="BA63" s="188" t="e">
        <f t="shared" si="29"/>
        <v>#REF!</v>
      </c>
      <c r="BB63" s="188" t="e">
        <f t="shared" si="30"/>
        <v>#REF!</v>
      </c>
      <c r="BC63" s="188" t="e">
        <f t="shared" si="31"/>
        <v>#REF!</v>
      </c>
      <c r="BD63" s="188" t="e">
        <f t="shared" si="32"/>
        <v>#REF!</v>
      </c>
      <c r="BE63" s="188" t="e">
        <f t="shared" si="33"/>
        <v>#REF!</v>
      </c>
      <c r="BF63" s="188" t="e">
        <f t="shared" si="34"/>
        <v>#REF!</v>
      </c>
      <c r="BG63" s="188" t="e">
        <f t="shared" si="35"/>
        <v>#REF!</v>
      </c>
      <c r="BH63" s="188" t="e">
        <f t="shared" si="36"/>
        <v>#REF!</v>
      </c>
      <c r="BI63" s="188" t="e">
        <f t="shared" si="37"/>
        <v>#REF!</v>
      </c>
      <c r="BJ63" s="188" t="e">
        <f t="shared" si="38"/>
        <v>#REF!</v>
      </c>
      <c r="BK63" s="188" t="e">
        <f t="shared" si="39"/>
        <v>#REF!</v>
      </c>
      <c r="BL63" s="188" t="e">
        <f t="shared" si="40"/>
        <v>#REF!</v>
      </c>
      <c r="BM63" s="188" t="e">
        <f t="shared" si="41"/>
        <v>#REF!</v>
      </c>
      <c r="BN63" s="188" t="e">
        <f t="shared" si="42"/>
        <v>#REF!</v>
      </c>
      <c r="BO63" s="188" t="e">
        <f t="shared" si="43"/>
        <v>#REF!</v>
      </c>
      <c r="BP63" s="188" t="e">
        <f t="shared" si="28"/>
        <v>#REF!</v>
      </c>
      <c r="BQ63" s="188" t="e">
        <f t="shared" si="44"/>
        <v>#REF!</v>
      </c>
      <c r="BR63" s="188" t="e">
        <f t="shared" si="45"/>
        <v>#REF!</v>
      </c>
      <c r="BS63" s="188" t="e">
        <f t="shared" si="46"/>
        <v>#REF!</v>
      </c>
      <c r="BT63" s="188" t="e">
        <f t="shared" si="47"/>
        <v>#REF!</v>
      </c>
      <c r="BU63" s="188" t="e">
        <f t="shared" si="48"/>
        <v>#REF!</v>
      </c>
      <c r="BV63" s="188" t="e">
        <f t="shared" si="49"/>
        <v>#REF!</v>
      </c>
      <c r="BW63" s="188" t="e">
        <f t="shared" si="50"/>
        <v>#REF!</v>
      </c>
    </row>
    <row r="64" spans="1:75">
      <c r="A64" s="167">
        <v>22</v>
      </c>
      <c r="B64" s="187" t="e">
        <f>#REF!</f>
        <v>#REF!</v>
      </c>
      <c r="C64" s="187" t="e">
        <f>#REF!</f>
        <v>#REF!</v>
      </c>
      <c r="D64" s="187" t="e">
        <f>#REF!</f>
        <v>#REF!</v>
      </c>
      <c r="E64" s="187" t="e">
        <f>#REF!</f>
        <v>#REF!</v>
      </c>
      <c r="F64" s="187" t="e">
        <f>#REF!</f>
        <v>#REF!</v>
      </c>
      <c r="G64" s="187" t="e">
        <f>#REF!</f>
        <v>#REF!</v>
      </c>
      <c r="H64" s="187" t="e">
        <f>#REF!</f>
        <v>#REF!</v>
      </c>
      <c r="I64" s="187" t="e">
        <f>#REF!</f>
        <v>#REF!</v>
      </c>
      <c r="J64" s="187" t="e">
        <f>#REF!</f>
        <v>#REF!</v>
      </c>
      <c r="K64" s="187" t="e">
        <f>#REF!</f>
        <v>#REF!</v>
      </c>
      <c r="L64" s="187" t="e">
        <f>#REF!</f>
        <v>#REF!</v>
      </c>
      <c r="M64" s="187" t="e">
        <f>#REF!</f>
        <v>#REF!</v>
      </c>
      <c r="N64" s="187" t="e">
        <f>#REF!</f>
        <v>#REF!</v>
      </c>
      <c r="O64" s="187" t="e">
        <f>#REF!</f>
        <v>#REF!</v>
      </c>
      <c r="P64" s="187" t="e">
        <f>#REF!</f>
        <v>#REF!</v>
      </c>
      <c r="Q64" s="187" t="e">
        <f>#REF!</f>
        <v>#REF!</v>
      </c>
      <c r="R64" s="187" t="e">
        <f>#REF!</f>
        <v>#REF!</v>
      </c>
      <c r="S64" s="187" t="e">
        <f>#REF!</f>
        <v>#REF!</v>
      </c>
      <c r="T64" s="187" t="e">
        <f>#REF!</f>
        <v>#REF!</v>
      </c>
      <c r="U64" s="187" t="e">
        <f>#REF!</f>
        <v>#REF!</v>
      </c>
      <c r="V64" s="187" t="e">
        <f>#REF!</f>
        <v>#REF!</v>
      </c>
      <c r="W64" s="187" t="e">
        <f>#REF!</f>
        <v>#REF!</v>
      </c>
      <c r="X64" s="187" t="e">
        <f>#REF!</f>
        <v>#REF!</v>
      </c>
      <c r="Y64" s="187" t="e">
        <f>#REF!</f>
        <v>#REF!</v>
      </c>
      <c r="AA64" s="188" t="e">
        <f>#REF!</f>
        <v>#REF!</v>
      </c>
      <c r="AB64" s="188" t="e">
        <f>#REF!</f>
        <v>#REF!</v>
      </c>
      <c r="AC64" s="188" t="e">
        <f>#REF!</f>
        <v>#REF!</v>
      </c>
      <c r="AD64" s="188" t="e">
        <f>#REF!</f>
        <v>#REF!</v>
      </c>
      <c r="AE64" s="188" t="e">
        <f>#REF!</f>
        <v>#REF!</v>
      </c>
      <c r="AF64" s="188" t="e">
        <f>#REF!</f>
        <v>#REF!</v>
      </c>
      <c r="AG64" s="188" t="e">
        <f>#REF!</f>
        <v>#REF!</v>
      </c>
      <c r="AH64" s="188" t="e">
        <f>#REF!</f>
        <v>#REF!</v>
      </c>
      <c r="AI64" s="188" t="e">
        <f>#REF!</f>
        <v>#REF!</v>
      </c>
      <c r="AJ64" s="188" t="e">
        <f>#REF!</f>
        <v>#REF!</v>
      </c>
      <c r="AK64" s="188" t="e">
        <f>#REF!</f>
        <v>#REF!</v>
      </c>
      <c r="AL64" s="188" t="e">
        <f>#REF!</f>
        <v>#REF!</v>
      </c>
      <c r="AM64" s="188" t="e">
        <f>#REF!</f>
        <v>#REF!</v>
      </c>
      <c r="AN64" s="188" t="e">
        <f>#REF!</f>
        <v>#REF!</v>
      </c>
      <c r="AO64" s="188" t="e">
        <f>#REF!</f>
        <v>#REF!</v>
      </c>
      <c r="AP64" s="188" t="e">
        <f>#REF!</f>
        <v>#REF!</v>
      </c>
      <c r="AQ64" s="188" t="e">
        <f>#REF!</f>
        <v>#REF!</v>
      </c>
      <c r="AR64" s="188" t="e">
        <f>#REF!</f>
        <v>#REF!</v>
      </c>
      <c r="AS64" s="188" t="e">
        <f>#REF!</f>
        <v>#REF!</v>
      </c>
      <c r="AT64" s="188" t="e">
        <f>#REF!</f>
        <v>#REF!</v>
      </c>
      <c r="AU64" s="188" t="e">
        <f>#REF!</f>
        <v>#REF!</v>
      </c>
      <c r="AV64" s="188" t="e">
        <f>#REF!</f>
        <v>#REF!</v>
      </c>
      <c r="AW64" s="188" t="e">
        <f>#REF!</f>
        <v>#REF!</v>
      </c>
      <c r="AX64" s="188" t="e">
        <f>#REF!</f>
        <v>#REF!</v>
      </c>
      <c r="AZ64" s="188" t="e">
        <f t="shared" si="27"/>
        <v>#REF!</v>
      </c>
      <c r="BA64" s="188" t="e">
        <f t="shared" si="29"/>
        <v>#REF!</v>
      </c>
      <c r="BB64" s="188" t="e">
        <f t="shared" si="30"/>
        <v>#REF!</v>
      </c>
      <c r="BC64" s="188" t="e">
        <f t="shared" si="31"/>
        <v>#REF!</v>
      </c>
      <c r="BD64" s="188" t="e">
        <f t="shared" si="32"/>
        <v>#REF!</v>
      </c>
      <c r="BE64" s="188" t="e">
        <f t="shared" si="33"/>
        <v>#REF!</v>
      </c>
      <c r="BF64" s="188" t="e">
        <f t="shared" si="34"/>
        <v>#REF!</v>
      </c>
      <c r="BG64" s="188" t="e">
        <f t="shared" si="35"/>
        <v>#REF!</v>
      </c>
      <c r="BH64" s="188" t="e">
        <f t="shared" si="36"/>
        <v>#REF!</v>
      </c>
      <c r="BI64" s="188" t="e">
        <f t="shared" si="37"/>
        <v>#REF!</v>
      </c>
      <c r="BJ64" s="188" t="e">
        <f t="shared" si="38"/>
        <v>#REF!</v>
      </c>
      <c r="BK64" s="188" t="e">
        <f t="shared" si="39"/>
        <v>#REF!</v>
      </c>
      <c r="BL64" s="188" t="e">
        <f t="shared" si="40"/>
        <v>#REF!</v>
      </c>
      <c r="BM64" s="188" t="e">
        <f t="shared" si="41"/>
        <v>#REF!</v>
      </c>
      <c r="BN64" s="188" t="e">
        <f t="shared" si="42"/>
        <v>#REF!</v>
      </c>
      <c r="BO64" s="188" t="e">
        <f t="shared" si="43"/>
        <v>#REF!</v>
      </c>
      <c r="BP64" s="188" t="e">
        <f t="shared" si="28"/>
        <v>#REF!</v>
      </c>
      <c r="BQ64" s="188" t="e">
        <f t="shared" si="44"/>
        <v>#REF!</v>
      </c>
      <c r="BR64" s="188" t="e">
        <f t="shared" si="45"/>
        <v>#REF!</v>
      </c>
      <c r="BS64" s="188" t="e">
        <f t="shared" si="46"/>
        <v>#REF!</v>
      </c>
      <c r="BT64" s="188" t="e">
        <f t="shared" si="47"/>
        <v>#REF!</v>
      </c>
      <c r="BU64" s="188" t="e">
        <f t="shared" si="48"/>
        <v>#REF!</v>
      </c>
      <c r="BV64" s="188" t="e">
        <f t="shared" si="49"/>
        <v>#REF!</v>
      </c>
      <c r="BW64" s="188" t="e">
        <f t="shared" si="50"/>
        <v>#REF!</v>
      </c>
    </row>
    <row r="65" spans="1:75">
      <c r="A65" s="167">
        <v>23</v>
      </c>
      <c r="B65" s="187" t="e">
        <f>#REF!</f>
        <v>#REF!</v>
      </c>
      <c r="C65" s="187" t="e">
        <f>#REF!</f>
        <v>#REF!</v>
      </c>
      <c r="D65" s="187" t="e">
        <f>#REF!</f>
        <v>#REF!</v>
      </c>
      <c r="E65" s="187" t="e">
        <f>#REF!</f>
        <v>#REF!</v>
      </c>
      <c r="F65" s="187" t="e">
        <f>#REF!</f>
        <v>#REF!</v>
      </c>
      <c r="G65" s="187" t="e">
        <f>#REF!</f>
        <v>#REF!</v>
      </c>
      <c r="H65" s="187" t="e">
        <f>#REF!</f>
        <v>#REF!</v>
      </c>
      <c r="I65" s="187" t="e">
        <f>#REF!</f>
        <v>#REF!</v>
      </c>
      <c r="J65" s="187" t="e">
        <f>#REF!</f>
        <v>#REF!</v>
      </c>
      <c r="K65" s="187" t="e">
        <f>#REF!</f>
        <v>#REF!</v>
      </c>
      <c r="L65" s="187" t="e">
        <f>#REF!</f>
        <v>#REF!</v>
      </c>
      <c r="M65" s="187" t="e">
        <f>#REF!</f>
        <v>#REF!</v>
      </c>
      <c r="N65" s="187" t="e">
        <f>#REF!</f>
        <v>#REF!</v>
      </c>
      <c r="O65" s="187" t="e">
        <f>#REF!</f>
        <v>#REF!</v>
      </c>
      <c r="P65" s="187" t="e">
        <f>#REF!</f>
        <v>#REF!</v>
      </c>
      <c r="Q65" s="187" t="e">
        <f>#REF!</f>
        <v>#REF!</v>
      </c>
      <c r="R65" s="187" t="e">
        <f>#REF!</f>
        <v>#REF!</v>
      </c>
      <c r="S65" s="187" t="e">
        <f>#REF!</f>
        <v>#REF!</v>
      </c>
      <c r="T65" s="187" t="e">
        <f>#REF!</f>
        <v>#REF!</v>
      </c>
      <c r="U65" s="187" t="e">
        <f>#REF!</f>
        <v>#REF!</v>
      </c>
      <c r="V65" s="187" t="e">
        <f>#REF!</f>
        <v>#REF!</v>
      </c>
      <c r="W65" s="187" t="e">
        <f>#REF!</f>
        <v>#REF!</v>
      </c>
      <c r="X65" s="187" t="e">
        <f>#REF!</f>
        <v>#REF!</v>
      </c>
      <c r="Y65" s="187" t="e">
        <f>#REF!</f>
        <v>#REF!</v>
      </c>
      <c r="AA65" s="188" t="e">
        <f>#REF!</f>
        <v>#REF!</v>
      </c>
      <c r="AB65" s="188" t="e">
        <f>#REF!</f>
        <v>#REF!</v>
      </c>
      <c r="AC65" s="188" t="e">
        <f>#REF!</f>
        <v>#REF!</v>
      </c>
      <c r="AD65" s="188" t="e">
        <f>#REF!</f>
        <v>#REF!</v>
      </c>
      <c r="AE65" s="188" t="e">
        <f>#REF!</f>
        <v>#REF!</v>
      </c>
      <c r="AF65" s="188" t="e">
        <f>#REF!</f>
        <v>#REF!</v>
      </c>
      <c r="AG65" s="188" t="e">
        <f>#REF!</f>
        <v>#REF!</v>
      </c>
      <c r="AH65" s="188" t="e">
        <f>#REF!</f>
        <v>#REF!</v>
      </c>
      <c r="AI65" s="188" t="e">
        <f>#REF!</f>
        <v>#REF!</v>
      </c>
      <c r="AJ65" s="188" t="e">
        <f>#REF!</f>
        <v>#REF!</v>
      </c>
      <c r="AK65" s="188" t="e">
        <f>#REF!</f>
        <v>#REF!</v>
      </c>
      <c r="AL65" s="188" t="e">
        <f>#REF!</f>
        <v>#REF!</v>
      </c>
      <c r="AM65" s="188" t="e">
        <f>#REF!</f>
        <v>#REF!</v>
      </c>
      <c r="AN65" s="188" t="e">
        <f>#REF!</f>
        <v>#REF!</v>
      </c>
      <c r="AO65" s="188" t="e">
        <f>#REF!</f>
        <v>#REF!</v>
      </c>
      <c r="AP65" s="188" t="e">
        <f>#REF!</f>
        <v>#REF!</v>
      </c>
      <c r="AQ65" s="188" t="e">
        <f>#REF!</f>
        <v>#REF!</v>
      </c>
      <c r="AR65" s="188" t="e">
        <f>#REF!</f>
        <v>#REF!</v>
      </c>
      <c r="AS65" s="188" t="e">
        <f>#REF!</f>
        <v>#REF!</v>
      </c>
      <c r="AT65" s="188" t="e">
        <f>#REF!</f>
        <v>#REF!</v>
      </c>
      <c r="AU65" s="188" t="e">
        <f>#REF!</f>
        <v>#REF!</v>
      </c>
      <c r="AV65" s="188" t="e">
        <f>#REF!</f>
        <v>#REF!</v>
      </c>
      <c r="AW65" s="188" t="e">
        <f>#REF!</f>
        <v>#REF!</v>
      </c>
      <c r="AX65" s="188" t="e">
        <f>#REF!</f>
        <v>#REF!</v>
      </c>
      <c r="AZ65" s="188" t="e">
        <f t="shared" si="27"/>
        <v>#REF!</v>
      </c>
      <c r="BA65" s="188" t="e">
        <f t="shared" si="29"/>
        <v>#REF!</v>
      </c>
      <c r="BB65" s="188" t="e">
        <f t="shared" si="30"/>
        <v>#REF!</v>
      </c>
      <c r="BC65" s="188" t="e">
        <f t="shared" si="31"/>
        <v>#REF!</v>
      </c>
      <c r="BD65" s="188" t="e">
        <f t="shared" si="32"/>
        <v>#REF!</v>
      </c>
      <c r="BE65" s="188" t="e">
        <f t="shared" si="33"/>
        <v>#REF!</v>
      </c>
      <c r="BF65" s="188" t="e">
        <f t="shared" si="34"/>
        <v>#REF!</v>
      </c>
      <c r="BG65" s="188" t="e">
        <f t="shared" si="35"/>
        <v>#REF!</v>
      </c>
      <c r="BH65" s="188" t="e">
        <f t="shared" si="36"/>
        <v>#REF!</v>
      </c>
      <c r="BI65" s="188" t="e">
        <f t="shared" si="37"/>
        <v>#REF!</v>
      </c>
      <c r="BJ65" s="188" t="e">
        <f t="shared" si="38"/>
        <v>#REF!</v>
      </c>
      <c r="BK65" s="188" t="e">
        <f t="shared" si="39"/>
        <v>#REF!</v>
      </c>
      <c r="BL65" s="188" t="e">
        <f t="shared" si="40"/>
        <v>#REF!</v>
      </c>
      <c r="BM65" s="188" t="e">
        <f t="shared" si="41"/>
        <v>#REF!</v>
      </c>
      <c r="BN65" s="188" t="e">
        <f t="shared" si="42"/>
        <v>#REF!</v>
      </c>
      <c r="BO65" s="188" t="e">
        <f t="shared" si="43"/>
        <v>#REF!</v>
      </c>
      <c r="BP65" s="188" t="e">
        <f t="shared" si="28"/>
        <v>#REF!</v>
      </c>
      <c r="BQ65" s="188" t="e">
        <f t="shared" si="44"/>
        <v>#REF!</v>
      </c>
      <c r="BR65" s="188" t="e">
        <f t="shared" si="45"/>
        <v>#REF!</v>
      </c>
      <c r="BS65" s="188" t="e">
        <f t="shared" si="46"/>
        <v>#REF!</v>
      </c>
      <c r="BT65" s="188" t="e">
        <f t="shared" si="47"/>
        <v>#REF!</v>
      </c>
      <c r="BU65" s="188" t="e">
        <f t="shared" si="48"/>
        <v>#REF!</v>
      </c>
      <c r="BV65" s="188" t="e">
        <f t="shared" si="49"/>
        <v>#REF!</v>
      </c>
      <c r="BW65" s="188" t="e">
        <f t="shared" si="50"/>
        <v>#REF!</v>
      </c>
    </row>
    <row r="66" spans="1:75">
      <c r="A66" s="167">
        <v>24</v>
      </c>
      <c r="B66" s="187" t="e">
        <f>#REF!</f>
        <v>#REF!</v>
      </c>
      <c r="C66" s="187" t="e">
        <f>#REF!</f>
        <v>#REF!</v>
      </c>
      <c r="D66" s="187" t="e">
        <f>#REF!</f>
        <v>#REF!</v>
      </c>
      <c r="E66" s="187" t="e">
        <f>#REF!</f>
        <v>#REF!</v>
      </c>
      <c r="F66" s="187" t="e">
        <f>#REF!</f>
        <v>#REF!</v>
      </c>
      <c r="G66" s="187" t="e">
        <f>#REF!</f>
        <v>#REF!</v>
      </c>
      <c r="H66" s="187" t="e">
        <f>#REF!</f>
        <v>#REF!</v>
      </c>
      <c r="I66" s="187" t="e">
        <f>#REF!</f>
        <v>#REF!</v>
      </c>
      <c r="J66" s="187" t="e">
        <f>#REF!</f>
        <v>#REF!</v>
      </c>
      <c r="K66" s="187" t="e">
        <f>#REF!</f>
        <v>#REF!</v>
      </c>
      <c r="L66" s="187" t="e">
        <f>#REF!</f>
        <v>#REF!</v>
      </c>
      <c r="M66" s="187" t="e">
        <f>#REF!</f>
        <v>#REF!</v>
      </c>
      <c r="N66" s="187" t="e">
        <f>#REF!</f>
        <v>#REF!</v>
      </c>
      <c r="O66" s="187" t="e">
        <f>#REF!</f>
        <v>#REF!</v>
      </c>
      <c r="P66" s="187" t="e">
        <f>#REF!</f>
        <v>#REF!</v>
      </c>
      <c r="Q66" s="187" t="e">
        <f>#REF!</f>
        <v>#REF!</v>
      </c>
      <c r="R66" s="187" t="e">
        <f>#REF!</f>
        <v>#REF!</v>
      </c>
      <c r="S66" s="187" t="e">
        <f>#REF!</f>
        <v>#REF!</v>
      </c>
      <c r="T66" s="187" t="e">
        <f>#REF!</f>
        <v>#REF!</v>
      </c>
      <c r="U66" s="187" t="e">
        <f>#REF!</f>
        <v>#REF!</v>
      </c>
      <c r="V66" s="187" t="e">
        <f>#REF!</f>
        <v>#REF!</v>
      </c>
      <c r="W66" s="187" t="e">
        <f>#REF!</f>
        <v>#REF!</v>
      </c>
      <c r="X66" s="187" t="e">
        <f>#REF!</f>
        <v>#REF!</v>
      </c>
      <c r="Y66" s="187" t="e">
        <f>#REF!</f>
        <v>#REF!</v>
      </c>
      <c r="AA66" s="188" t="e">
        <f>#REF!</f>
        <v>#REF!</v>
      </c>
      <c r="AB66" s="188" t="e">
        <f>#REF!</f>
        <v>#REF!</v>
      </c>
      <c r="AC66" s="188" t="e">
        <f>#REF!</f>
        <v>#REF!</v>
      </c>
      <c r="AD66" s="188" t="e">
        <f>#REF!</f>
        <v>#REF!</v>
      </c>
      <c r="AE66" s="188" t="e">
        <f>#REF!</f>
        <v>#REF!</v>
      </c>
      <c r="AF66" s="188" t="e">
        <f>#REF!</f>
        <v>#REF!</v>
      </c>
      <c r="AG66" s="188" t="e">
        <f>#REF!</f>
        <v>#REF!</v>
      </c>
      <c r="AH66" s="188" t="e">
        <f>#REF!</f>
        <v>#REF!</v>
      </c>
      <c r="AI66" s="188" t="e">
        <f>#REF!</f>
        <v>#REF!</v>
      </c>
      <c r="AJ66" s="188" t="e">
        <f>#REF!</f>
        <v>#REF!</v>
      </c>
      <c r="AK66" s="188" t="e">
        <f>#REF!</f>
        <v>#REF!</v>
      </c>
      <c r="AL66" s="188" t="e">
        <f>#REF!</f>
        <v>#REF!</v>
      </c>
      <c r="AM66" s="188" t="e">
        <f>#REF!</f>
        <v>#REF!</v>
      </c>
      <c r="AN66" s="188" t="e">
        <f>#REF!</f>
        <v>#REF!</v>
      </c>
      <c r="AO66" s="188" t="e">
        <f>#REF!</f>
        <v>#REF!</v>
      </c>
      <c r="AP66" s="188" t="e">
        <f>#REF!</f>
        <v>#REF!</v>
      </c>
      <c r="AQ66" s="188" t="e">
        <f>#REF!</f>
        <v>#REF!</v>
      </c>
      <c r="AR66" s="188" t="e">
        <f>#REF!</f>
        <v>#REF!</v>
      </c>
      <c r="AS66" s="188" t="e">
        <f>#REF!</f>
        <v>#REF!</v>
      </c>
      <c r="AT66" s="188" t="e">
        <f>#REF!</f>
        <v>#REF!</v>
      </c>
      <c r="AU66" s="188" t="e">
        <f>#REF!</f>
        <v>#REF!</v>
      </c>
      <c r="AV66" s="188" t="e">
        <f>#REF!</f>
        <v>#REF!</v>
      </c>
      <c r="AW66" s="188" t="e">
        <f>#REF!</f>
        <v>#REF!</v>
      </c>
      <c r="AX66" s="188" t="e">
        <f>#REF!</f>
        <v>#REF!</v>
      </c>
      <c r="AZ66" s="188" t="e">
        <f t="shared" si="27"/>
        <v>#REF!</v>
      </c>
      <c r="BA66" s="188" t="e">
        <f t="shared" si="29"/>
        <v>#REF!</v>
      </c>
      <c r="BB66" s="188" t="e">
        <f t="shared" si="30"/>
        <v>#REF!</v>
      </c>
      <c r="BC66" s="188" t="e">
        <f t="shared" si="31"/>
        <v>#REF!</v>
      </c>
      <c r="BD66" s="188" t="e">
        <f t="shared" si="32"/>
        <v>#REF!</v>
      </c>
      <c r="BE66" s="188" t="e">
        <f t="shared" si="33"/>
        <v>#REF!</v>
      </c>
      <c r="BF66" s="188" t="e">
        <f t="shared" si="34"/>
        <v>#REF!</v>
      </c>
      <c r="BG66" s="188" t="e">
        <f t="shared" si="35"/>
        <v>#REF!</v>
      </c>
      <c r="BH66" s="188" t="e">
        <f t="shared" si="36"/>
        <v>#REF!</v>
      </c>
      <c r="BI66" s="188" t="e">
        <f t="shared" si="37"/>
        <v>#REF!</v>
      </c>
      <c r="BJ66" s="188" t="e">
        <f t="shared" si="38"/>
        <v>#REF!</v>
      </c>
      <c r="BK66" s="188" t="e">
        <f t="shared" si="39"/>
        <v>#REF!</v>
      </c>
      <c r="BL66" s="188" t="e">
        <f t="shared" si="40"/>
        <v>#REF!</v>
      </c>
      <c r="BM66" s="188" t="e">
        <f t="shared" si="41"/>
        <v>#REF!</v>
      </c>
      <c r="BN66" s="188" t="e">
        <f t="shared" si="42"/>
        <v>#REF!</v>
      </c>
      <c r="BO66" s="188" t="e">
        <f t="shared" si="43"/>
        <v>#REF!</v>
      </c>
      <c r="BP66" s="188" t="e">
        <f t="shared" si="28"/>
        <v>#REF!</v>
      </c>
      <c r="BQ66" s="188" t="e">
        <f t="shared" si="44"/>
        <v>#REF!</v>
      </c>
      <c r="BR66" s="188" t="e">
        <f t="shared" si="45"/>
        <v>#REF!</v>
      </c>
      <c r="BS66" s="188" t="e">
        <f t="shared" si="46"/>
        <v>#REF!</v>
      </c>
      <c r="BT66" s="188" t="e">
        <f t="shared" si="47"/>
        <v>#REF!</v>
      </c>
      <c r="BU66" s="188" t="e">
        <f t="shared" si="48"/>
        <v>#REF!</v>
      </c>
      <c r="BV66" s="188" t="e">
        <f t="shared" si="49"/>
        <v>#REF!</v>
      </c>
      <c r="BW66" s="188" t="e">
        <f t="shared" si="50"/>
        <v>#REF!</v>
      </c>
    </row>
    <row r="67" spans="1:75">
      <c r="A67" s="167">
        <v>25</v>
      </c>
      <c r="B67" s="187" t="e">
        <f>#REF!</f>
        <v>#REF!</v>
      </c>
      <c r="C67" s="187" t="e">
        <f>#REF!</f>
        <v>#REF!</v>
      </c>
      <c r="D67" s="187" t="e">
        <f>#REF!</f>
        <v>#REF!</v>
      </c>
      <c r="E67" s="187" t="e">
        <f>#REF!</f>
        <v>#REF!</v>
      </c>
      <c r="F67" s="187" t="e">
        <f>#REF!</f>
        <v>#REF!</v>
      </c>
      <c r="G67" s="187" t="e">
        <f>#REF!</f>
        <v>#REF!</v>
      </c>
      <c r="H67" s="187" t="e">
        <f>#REF!</f>
        <v>#REF!</v>
      </c>
      <c r="I67" s="187" t="e">
        <f>#REF!</f>
        <v>#REF!</v>
      </c>
      <c r="J67" s="187" t="e">
        <f>#REF!</f>
        <v>#REF!</v>
      </c>
      <c r="K67" s="187" t="e">
        <f>#REF!</f>
        <v>#REF!</v>
      </c>
      <c r="L67" s="187" t="e">
        <f>#REF!</f>
        <v>#REF!</v>
      </c>
      <c r="M67" s="187" t="e">
        <f>#REF!</f>
        <v>#REF!</v>
      </c>
      <c r="N67" s="187" t="e">
        <f>#REF!</f>
        <v>#REF!</v>
      </c>
      <c r="O67" s="187" t="e">
        <f>#REF!</f>
        <v>#REF!</v>
      </c>
      <c r="P67" s="187" t="e">
        <f>#REF!</f>
        <v>#REF!</v>
      </c>
      <c r="Q67" s="187" t="e">
        <f>#REF!</f>
        <v>#REF!</v>
      </c>
      <c r="R67" s="187" t="e">
        <f>#REF!</f>
        <v>#REF!</v>
      </c>
      <c r="S67" s="187" t="e">
        <f>#REF!</f>
        <v>#REF!</v>
      </c>
      <c r="T67" s="187" t="e">
        <f>#REF!</f>
        <v>#REF!</v>
      </c>
      <c r="U67" s="187" t="e">
        <f>#REF!</f>
        <v>#REF!</v>
      </c>
      <c r="V67" s="187" t="e">
        <f>#REF!</f>
        <v>#REF!</v>
      </c>
      <c r="W67" s="187" t="e">
        <f>#REF!</f>
        <v>#REF!</v>
      </c>
      <c r="X67" s="187" t="e">
        <f>#REF!</f>
        <v>#REF!</v>
      </c>
      <c r="Y67" s="187" t="e">
        <f>#REF!</f>
        <v>#REF!</v>
      </c>
      <c r="AA67" s="188" t="e">
        <f>#REF!</f>
        <v>#REF!</v>
      </c>
      <c r="AB67" s="188" t="e">
        <f>#REF!</f>
        <v>#REF!</v>
      </c>
      <c r="AC67" s="188" t="e">
        <f>#REF!</f>
        <v>#REF!</v>
      </c>
      <c r="AD67" s="188" t="e">
        <f>#REF!</f>
        <v>#REF!</v>
      </c>
      <c r="AE67" s="188" t="e">
        <f>#REF!</f>
        <v>#REF!</v>
      </c>
      <c r="AF67" s="188" t="e">
        <f>#REF!</f>
        <v>#REF!</v>
      </c>
      <c r="AG67" s="188" t="e">
        <f>#REF!</f>
        <v>#REF!</v>
      </c>
      <c r="AH67" s="188" t="e">
        <f>#REF!</f>
        <v>#REF!</v>
      </c>
      <c r="AI67" s="188" t="e">
        <f>#REF!</f>
        <v>#REF!</v>
      </c>
      <c r="AJ67" s="188" t="e">
        <f>#REF!</f>
        <v>#REF!</v>
      </c>
      <c r="AK67" s="188" t="e">
        <f>#REF!</f>
        <v>#REF!</v>
      </c>
      <c r="AL67" s="188" t="e">
        <f>#REF!</f>
        <v>#REF!</v>
      </c>
      <c r="AM67" s="188" t="e">
        <f>#REF!</f>
        <v>#REF!</v>
      </c>
      <c r="AN67" s="188" t="e">
        <f>#REF!</f>
        <v>#REF!</v>
      </c>
      <c r="AO67" s="188" t="e">
        <f>#REF!</f>
        <v>#REF!</v>
      </c>
      <c r="AP67" s="188" t="e">
        <f>#REF!</f>
        <v>#REF!</v>
      </c>
      <c r="AQ67" s="188" t="e">
        <f>#REF!</f>
        <v>#REF!</v>
      </c>
      <c r="AR67" s="188" t="e">
        <f>#REF!</f>
        <v>#REF!</v>
      </c>
      <c r="AS67" s="188" t="e">
        <f>#REF!</f>
        <v>#REF!</v>
      </c>
      <c r="AT67" s="188" t="e">
        <f>#REF!</f>
        <v>#REF!</v>
      </c>
      <c r="AU67" s="188" t="e">
        <f>#REF!</f>
        <v>#REF!</v>
      </c>
      <c r="AV67" s="188" t="e">
        <f>#REF!</f>
        <v>#REF!</v>
      </c>
      <c r="AW67" s="188" t="e">
        <f>#REF!</f>
        <v>#REF!</v>
      </c>
      <c r="AX67" s="188" t="e">
        <f>#REF!</f>
        <v>#REF!</v>
      </c>
      <c r="AZ67" s="188" t="e">
        <f t="shared" si="27"/>
        <v>#REF!</v>
      </c>
      <c r="BA67" s="188" t="e">
        <f t="shared" si="29"/>
        <v>#REF!</v>
      </c>
      <c r="BB67" s="188" t="e">
        <f t="shared" si="30"/>
        <v>#REF!</v>
      </c>
      <c r="BC67" s="188" t="e">
        <f t="shared" si="31"/>
        <v>#REF!</v>
      </c>
      <c r="BD67" s="188" t="e">
        <f t="shared" si="32"/>
        <v>#REF!</v>
      </c>
      <c r="BE67" s="188" t="e">
        <f t="shared" si="33"/>
        <v>#REF!</v>
      </c>
      <c r="BF67" s="188" t="e">
        <f t="shared" si="34"/>
        <v>#REF!</v>
      </c>
      <c r="BG67" s="188" t="e">
        <f t="shared" si="35"/>
        <v>#REF!</v>
      </c>
      <c r="BH67" s="188" t="e">
        <f t="shared" si="36"/>
        <v>#REF!</v>
      </c>
      <c r="BI67" s="188" t="e">
        <f t="shared" si="37"/>
        <v>#REF!</v>
      </c>
      <c r="BJ67" s="188" t="e">
        <f t="shared" si="38"/>
        <v>#REF!</v>
      </c>
      <c r="BK67" s="188" t="e">
        <f t="shared" si="39"/>
        <v>#REF!</v>
      </c>
      <c r="BL67" s="188" t="e">
        <f t="shared" si="40"/>
        <v>#REF!</v>
      </c>
      <c r="BM67" s="188" t="e">
        <f t="shared" si="41"/>
        <v>#REF!</v>
      </c>
      <c r="BN67" s="188" t="e">
        <f t="shared" si="42"/>
        <v>#REF!</v>
      </c>
      <c r="BO67" s="188" t="e">
        <f t="shared" si="43"/>
        <v>#REF!</v>
      </c>
      <c r="BP67" s="188" t="e">
        <f t="shared" si="28"/>
        <v>#REF!</v>
      </c>
      <c r="BQ67" s="188" t="e">
        <f t="shared" si="44"/>
        <v>#REF!</v>
      </c>
      <c r="BR67" s="188" t="e">
        <f t="shared" si="45"/>
        <v>#REF!</v>
      </c>
      <c r="BS67" s="188" t="e">
        <f t="shared" si="46"/>
        <v>#REF!</v>
      </c>
      <c r="BT67" s="188" t="e">
        <f t="shared" si="47"/>
        <v>#REF!</v>
      </c>
      <c r="BU67" s="188" t="e">
        <f t="shared" si="48"/>
        <v>#REF!</v>
      </c>
      <c r="BV67" s="188" t="e">
        <f t="shared" si="49"/>
        <v>#REF!</v>
      </c>
      <c r="BW67" s="188" t="e">
        <f t="shared" si="50"/>
        <v>#REF!</v>
      </c>
    </row>
    <row r="68" spans="1:75">
      <c r="A68" s="167">
        <v>26</v>
      </c>
      <c r="B68" s="187" t="e">
        <f>#REF!</f>
        <v>#REF!</v>
      </c>
      <c r="C68" s="187" t="e">
        <f>#REF!</f>
        <v>#REF!</v>
      </c>
      <c r="D68" s="187" t="e">
        <f>#REF!</f>
        <v>#REF!</v>
      </c>
      <c r="E68" s="187" t="e">
        <f>#REF!</f>
        <v>#REF!</v>
      </c>
      <c r="F68" s="187" t="e">
        <f>#REF!</f>
        <v>#REF!</v>
      </c>
      <c r="G68" s="187" t="e">
        <f>#REF!</f>
        <v>#REF!</v>
      </c>
      <c r="H68" s="187" t="e">
        <f>#REF!</f>
        <v>#REF!</v>
      </c>
      <c r="I68" s="187" t="e">
        <f>#REF!</f>
        <v>#REF!</v>
      </c>
      <c r="J68" s="187" t="e">
        <f>#REF!</f>
        <v>#REF!</v>
      </c>
      <c r="K68" s="187" t="e">
        <f>#REF!</f>
        <v>#REF!</v>
      </c>
      <c r="L68" s="187" t="e">
        <f>#REF!</f>
        <v>#REF!</v>
      </c>
      <c r="M68" s="187" t="e">
        <f>#REF!</f>
        <v>#REF!</v>
      </c>
      <c r="N68" s="187" t="e">
        <f>#REF!</f>
        <v>#REF!</v>
      </c>
      <c r="O68" s="187" t="e">
        <f>#REF!</f>
        <v>#REF!</v>
      </c>
      <c r="P68" s="187" t="e">
        <f>#REF!</f>
        <v>#REF!</v>
      </c>
      <c r="Q68" s="187" t="e">
        <f>#REF!</f>
        <v>#REF!</v>
      </c>
      <c r="R68" s="187" t="e">
        <f>#REF!</f>
        <v>#REF!</v>
      </c>
      <c r="S68" s="187" t="e">
        <f>#REF!</f>
        <v>#REF!</v>
      </c>
      <c r="T68" s="187" t="e">
        <f>#REF!</f>
        <v>#REF!</v>
      </c>
      <c r="U68" s="187" t="e">
        <f>#REF!</f>
        <v>#REF!</v>
      </c>
      <c r="V68" s="187" t="e">
        <f>#REF!</f>
        <v>#REF!</v>
      </c>
      <c r="W68" s="187" t="e">
        <f>#REF!</f>
        <v>#REF!</v>
      </c>
      <c r="X68" s="187" t="e">
        <f>#REF!</f>
        <v>#REF!</v>
      </c>
      <c r="Y68" s="187" t="e">
        <f>#REF!</f>
        <v>#REF!</v>
      </c>
      <c r="AA68" s="188" t="e">
        <f>#REF!</f>
        <v>#REF!</v>
      </c>
      <c r="AB68" s="188" t="e">
        <f>#REF!</f>
        <v>#REF!</v>
      </c>
      <c r="AC68" s="188" t="e">
        <f>#REF!</f>
        <v>#REF!</v>
      </c>
      <c r="AD68" s="188" t="e">
        <f>#REF!</f>
        <v>#REF!</v>
      </c>
      <c r="AE68" s="188" t="e">
        <f>#REF!</f>
        <v>#REF!</v>
      </c>
      <c r="AF68" s="188" t="e">
        <f>#REF!</f>
        <v>#REF!</v>
      </c>
      <c r="AG68" s="188" t="e">
        <f>#REF!</f>
        <v>#REF!</v>
      </c>
      <c r="AH68" s="188" t="e">
        <f>#REF!</f>
        <v>#REF!</v>
      </c>
      <c r="AI68" s="188" t="e">
        <f>#REF!</f>
        <v>#REF!</v>
      </c>
      <c r="AJ68" s="188" t="e">
        <f>#REF!</f>
        <v>#REF!</v>
      </c>
      <c r="AK68" s="188" t="e">
        <f>#REF!</f>
        <v>#REF!</v>
      </c>
      <c r="AL68" s="188" t="e">
        <f>#REF!</f>
        <v>#REF!</v>
      </c>
      <c r="AM68" s="188" t="e">
        <f>#REF!</f>
        <v>#REF!</v>
      </c>
      <c r="AN68" s="188" t="e">
        <f>#REF!</f>
        <v>#REF!</v>
      </c>
      <c r="AO68" s="188" t="e">
        <f>#REF!</f>
        <v>#REF!</v>
      </c>
      <c r="AP68" s="188" t="e">
        <f>#REF!</f>
        <v>#REF!</v>
      </c>
      <c r="AQ68" s="188" t="e">
        <f>#REF!</f>
        <v>#REF!</v>
      </c>
      <c r="AR68" s="188" t="e">
        <f>#REF!</f>
        <v>#REF!</v>
      </c>
      <c r="AS68" s="188" t="e">
        <f>#REF!</f>
        <v>#REF!</v>
      </c>
      <c r="AT68" s="188" t="e">
        <f>#REF!</f>
        <v>#REF!</v>
      </c>
      <c r="AU68" s="188" t="e">
        <f>#REF!</f>
        <v>#REF!</v>
      </c>
      <c r="AV68" s="188" t="e">
        <f>#REF!</f>
        <v>#REF!</v>
      </c>
      <c r="AW68" s="188" t="e">
        <f>#REF!</f>
        <v>#REF!</v>
      </c>
      <c r="AX68" s="188" t="e">
        <f>#REF!</f>
        <v>#REF!</v>
      </c>
      <c r="AZ68" s="188" t="e">
        <f t="shared" si="27"/>
        <v>#REF!</v>
      </c>
      <c r="BA68" s="188" t="e">
        <f t="shared" si="29"/>
        <v>#REF!</v>
      </c>
      <c r="BB68" s="188" t="e">
        <f t="shared" si="30"/>
        <v>#REF!</v>
      </c>
      <c r="BC68" s="188" t="e">
        <f t="shared" si="31"/>
        <v>#REF!</v>
      </c>
      <c r="BD68" s="188" t="e">
        <f t="shared" si="32"/>
        <v>#REF!</v>
      </c>
      <c r="BE68" s="188" t="e">
        <f t="shared" si="33"/>
        <v>#REF!</v>
      </c>
      <c r="BF68" s="188" t="e">
        <f t="shared" si="34"/>
        <v>#REF!</v>
      </c>
      <c r="BG68" s="188" t="e">
        <f t="shared" si="35"/>
        <v>#REF!</v>
      </c>
      <c r="BH68" s="188" t="e">
        <f t="shared" si="36"/>
        <v>#REF!</v>
      </c>
      <c r="BI68" s="188" t="e">
        <f t="shared" si="37"/>
        <v>#REF!</v>
      </c>
      <c r="BJ68" s="188" t="e">
        <f t="shared" si="38"/>
        <v>#REF!</v>
      </c>
      <c r="BK68" s="188" t="e">
        <f t="shared" si="39"/>
        <v>#REF!</v>
      </c>
      <c r="BL68" s="188" t="e">
        <f t="shared" si="40"/>
        <v>#REF!</v>
      </c>
      <c r="BM68" s="188" t="e">
        <f t="shared" si="41"/>
        <v>#REF!</v>
      </c>
      <c r="BN68" s="188" t="e">
        <f t="shared" si="42"/>
        <v>#REF!</v>
      </c>
      <c r="BO68" s="188" t="e">
        <f t="shared" si="43"/>
        <v>#REF!</v>
      </c>
      <c r="BP68" s="188" t="e">
        <f t="shared" si="28"/>
        <v>#REF!</v>
      </c>
      <c r="BQ68" s="188" t="e">
        <f t="shared" si="44"/>
        <v>#REF!</v>
      </c>
      <c r="BR68" s="188" t="e">
        <f t="shared" si="45"/>
        <v>#REF!</v>
      </c>
      <c r="BS68" s="188" t="e">
        <f t="shared" si="46"/>
        <v>#REF!</v>
      </c>
      <c r="BT68" s="188" t="e">
        <f t="shared" si="47"/>
        <v>#REF!</v>
      </c>
      <c r="BU68" s="188" t="e">
        <f t="shared" si="48"/>
        <v>#REF!</v>
      </c>
      <c r="BV68" s="188" t="e">
        <f t="shared" si="49"/>
        <v>#REF!</v>
      </c>
      <c r="BW68" s="188" t="e">
        <f t="shared" si="50"/>
        <v>#REF!</v>
      </c>
    </row>
    <row r="69" spans="1:75">
      <c r="A69" s="167">
        <v>27</v>
      </c>
      <c r="B69" s="187" t="e">
        <f>#REF!</f>
        <v>#REF!</v>
      </c>
      <c r="C69" s="187" t="e">
        <f>#REF!</f>
        <v>#REF!</v>
      </c>
      <c r="D69" s="187" t="e">
        <f>#REF!</f>
        <v>#REF!</v>
      </c>
      <c r="E69" s="187" t="e">
        <f>#REF!</f>
        <v>#REF!</v>
      </c>
      <c r="F69" s="187" t="e">
        <f>#REF!</f>
        <v>#REF!</v>
      </c>
      <c r="G69" s="187" t="e">
        <f>#REF!</f>
        <v>#REF!</v>
      </c>
      <c r="H69" s="187" t="e">
        <f>#REF!</f>
        <v>#REF!</v>
      </c>
      <c r="I69" s="187" t="e">
        <f>#REF!</f>
        <v>#REF!</v>
      </c>
      <c r="J69" s="187" t="e">
        <f>#REF!</f>
        <v>#REF!</v>
      </c>
      <c r="K69" s="187" t="e">
        <f>#REF!</f>
        <v>#REF!</v>
      </c>
      <c r="L69" s="187" t="e">
        <f>#REF!</f>
        <v>#REF!</v>
      </c>
      <c r="M69" s="187" t="e">
        <f>#REF!</f>
        <v>#REF!</v>
      </c>
      <c r="N69" s="187" t="e">
        <f>#REF!</f>
        <v>#REF!</v>
      </c>
      <c r="O69" s="187" t="e">
        <f>#REF!</f>
        <v>#REF!</v>
      </c>
      <c r="P69" s="187" t="e">
        <f>#REF!</f>
        <v>#REF!</v>
      </c>
      <c r="Q69" s="187" t="e">
        <f>#REF!</f>
        <v>#REF!</v>
      </c>
      <c r="R69" s="187" t="e">
        <f>#REF!</f>
        <v>#REF!</v>
      </c>
      <c r="S69" s="187" t="e">
        <f>#REF!</f>
        <v>#REF!</v>
      </c>
      <c r="T69" s="187" t="e">
        <f>#REF!</f>
        <v>#REF!</v>
      </c>
      <c r="U69" s="187" t="e">
        <f>#REF!</f>
        <v>#REF!</v>
      </c>
      <c r="V69" s="187" t="e">
        <f>#REF!</f>
        <v>#REF!</v>
      </c>
      <c r="W69" s="187" t="e">
        <f>#REF!</f>
        <v>#REF!</v>
      </c>
      <c r="X69" s="187" t="e">
        <f>#REF!</f>
        <v>#REF!</v>
      </c>
      <c r="Y69" s="187" t="e">
        <f>#REF!</f>
        <v>#REF!</v>
      </c>
      <c r="AA69" s="188" t="e">
        <f>#REF!</f>
        <v>#REF!</v>
      </c>
      <c r="AB69" s="188" t="e">
        <f>#REF!</f>
        <v>#REF!</v>
      </c>
      <c r="AC69" s="188" t="e">
        <f>#REF!</f>
        <v>#REF!</v>
      </c>
      <c r="AD69" s="188" t="e">
        <f>#REF!</f>
        <v>#REF!</v>
      </c>
      <c r="AE69" s="188" t="e">
        <f>#REF!</f>
        <v>#REF!</v>
      </c>
      <c r="AF69" s="188" t="e">
        <f>#REF!</f>
        <v>#REF!</v>
      </c>
      <c r="AG69" s="188" t="e">
        <f>#REF!</f>
        <v>#REF!</v>
      </c>
      <c r="AH69" s="188" t="e">
        <f>#REF!</f>
        <v>#REF!</v>
      </c>
      <c r="AI69" s="188" t="e">
        <f>#REF!</f>
        <v>#REF!</v>
      </c>
      <c r="AJ69" s="188" t="e">
        <f>#REF!</f>
        <v>#REF!</v>
      </c>
      <c r="AK69" s="188" t="e">
        <f>#REF!</f>
        <v>#REF!</v>
      </c>
      <c r="AL69" s="188" t="e">
        <f>#REF!</f>
        <v>#REF!</v>
      </c>
      <c r="AM69" s="188" t="e">
        <f>#REF!</f>
        <v>#REF!</v>
      </c>
      <c r="AN69" s="188" t="e">
        <f>#REF!</f>
        <v>#REF!</v>
      </c>
      <c r="AO69" s="188" t="e">
        <f>#REF!</f>
        <v>#REF!</v>
      </c>
      <c r="AP69" s="188" t="e">
        <f>#REF!</f>
        <v>#REF!</v>
      </c>
      <c r="AQ69" s="188" t="e">
        <f>#REF!</f>
        <v>#REF!</v>
      </c>
      <c r="AR69" s="188" t="e">
        <f>#REF!</f>
        <v>#REF!</v>
      </c>
      <c r="AS69" s="188" t="e">
        <f>#REF!</f>
        <v>#REF!</v>
      </c>
      <c r="AT69" s="188" t="e">
        <f>#REF!</f>
        <v>#REF!</v>
      </c>
      <c r="AU69" s="188" t="e">
        <f>#REF!</f>
        <v>#REF!</v>
      </c>
      <c r="AV69" s="188" t="e">
        <f>#REF!</f>
        <v>#REF!</v>
      </c>
      <c r="AW69" s="188" t="e">
        <f>#REF!</f>
        <v>#REF!</v>
      </c>
      <c r="AX69" s="188" t="e">
        <f>#REF!</f>
        <v>#REF!</v>
      </c>
      <c r="AZ69" s="188" t="e">
        <f t="shared" si="27"/>
        <v>#REF!</v>
      </c>
      <c r="BA69" s="188" t="e">
        <f t="shared" si="29"/>
        <v>#REF!</v>
      </c>
      <c r="BB69" s="188" t="e">
        <f t="shared" si="30"/>
        <v>#REF!</v>
      </c>
      <c r="BC69" s="188" t="e">
        <f t="shared" si="31"/>
        <v>#REF!</v>
      </c>
      <c r="BD69" s="188" t="e">
        <f t="shared" si="32"/>
        <v>#REF!</v>
      </c>
      <c r="BE69" s="188" t="e">
        <f t="shared" si="33"/>
        <v>#REF!</v>
      </c>
      <c r="BF69" s="188" t="e">
        <f t="shared" si="34"/>
        <v>#REF!</v>
      </c>
      <c r="BG69" s="188" t="e">
        <f t="shared" si="35"/>
        <v>#REF!</v>
      </c>
      <c r="BH69" s="188" t="e">
        <f t="shared" si="36"/>
        <v>#REF!</v>
      </c>
      <c r="BI69" s="188" t="e">
        <f t="shared" si="37"/>
        <v>#REF!</v>
      </c>
      <c r="BJ69" s="188" t="e">
        <f t="shared" si="38"/>
        <v>#REF!</v>
      </c>
      <c r="BK69" s="188" t="e">
        <f t="shared" si="39"/>
        <v>#REF!</v>
      </c>
      <c r="BL69" s="188" t="e">
        <f t="shared" si="40"/>
        <v>#REF!</v>
      </c>
      <c r="BM69" s="188" t="e">
        <f t="shared" si="41"/>
        <v>#REF!</v>
      </c>
      <c r="BN69" s="188" t="e">
        <f t="shared" si="42"/>
        <v>#REF!</v>
      </c>
      <c r="BO69" s="188" t="e">
        <f t="shared" si="43"/>
        <v>#REF!</v>
      </c>
      <c r="BP69" s="188" t="e">
        <f t="shared" si="28"/>
        <v>#REF!</v>
      </c>
      <c r="BQ69" s="188" t="e">
        <f t="shared" si="44"/>
        <v>#REF!</v>
      </c>
      <c r="BR69" s="188" t="e">
        <f t="shared" si="45"/>
        <v>#REF!</v>
      </c>
      <c r="BS69" s="188" t="e">
        <f t="shared" si="46"/>
        <v>#REF!</v>
      </c>
      <c r="BT69" s="188" t="e">
        <f t="shared" si="47"/>
        <v>#REF!</v>
      </c>
      <c r="BU69" s="188" t="e">
        <f t="shared" si="48"/>
        <v>#REF!</v>
      </c>
      <c r="BV69" s="188" t="e">
        <f t="shared" si="49"/>
        <v>#REF!</v>
      </c>
      <c r="BW69" s="188" t="e">
        <f t="shared" si="50"/>
        <v>#REF!</v>
      </c>
    </row>
    <row r="70" spans="1:75">
      <c r="A70" s="167">
        <v>28</v>
      </c>
      <c r="B70" s="187" t="e">
        <f>#REF!</f>
        <v>#REF!</v>
      </c>
      <c r="C70" s="187" t="e">
        <f>#REF!</f>
        <v>#REF!</v>
      </c>
      <c r="D70" s="187" t="e">
        <f>#REF!</f>
        <v>#REF!</v>
      </c>
      <c r="E70" s="187" t="e">
        <f>#REF!</f>
        <v>#REF!</v>
      </c>
      <c r="F70" s="187" t="e">
        <f>#REF!</f>
        <v>#REF!</v>
      </c>
      <c r="G70" s="187" t="e">
        <f>#REF!</f>
        <v>#REF!</v>
      </c>
      <c r="H70" s="187" t="e">
        <f>#REF!</f>
        <v>#REF!</v>
      </c>
      <c r="I70" s="187" t="e">
        <f>#REF!</f>
        <v>#REF!</v>
      </c>
      <c r="J70" s="187" t="e">
        <f>#REF!</f>
        <v>#REF!</v>
      </c>
      <c r="K70" s="187" t="e">
        <f>#REF!</f>
        <v>#REF!</v>
      </c>
      <c r="L70" s="187" t="e">
        <f>#REF!</f>
        <v>#REF!</v>
      </c>
      <c r="M70" s="187" t="e">
        <f>#REF!</f>
        <v>#REF!</v>
      </c>
      <c r="N70" s="187" t="e">
        <f>#REF!</f>
        <v>#REF!</v>
      </c>
      <c r="O70" s="187" t="e">
        <f>#REF!</f>
        <v>#REF!</v>
      </c>
      <c r="P70" s="187" t="e">
        <f>#REF!</f>
        <v>#REF!</v>
      </c>
      <c r="Q70" s="187" t="e">
        <f>#REF!</f>
        <v>#REF!</v>
      </c>
      <c r="R70" s="187" t="e">
        <f>#REF!</f>
        <v>#REF!</v>
      </c>
      <c r="S70" s="187" t="e">
        <f>#REF!</f>
        <v>#REF!</v>
      </c>
      <c r="T70" s="187" t="e">
        <f>#REF!</f>
        <v>#REF!</v>
      </c>
      <c r="U70" s="187" t="e">
        <f>#REF!</f>
        <v>#REF!</v>
      </c>
      <c r="V70" s="187" t="e">
        <f>#REF!</f>
        <v>#REF!</v>
      </c>
      <c r="W70" s="187" t="e">
        <f>#REF!</f>
        <v>#REF!</v>
      </c>
      <c r="X70" s="187" t="e">
        <f>#REF!</f>
        <v>#REF!</v>
      </c>
      <c r="Y70" s="187" t="e">
        <f>#REF!</f>
        <v>#REF!</v>
      </c>
      <c r="AA70" s="188" t="e">
        <f>#REF!</f>
        <v>#REF!</v>
      </c>
      <c r="AB70" s="188" t="e">
        <f>#REF!</f>
        <v>#REF!</v>
      </c>
      <c r="AC70" s="188" t="e">
        <f>#REF!</f>
        <v>#REF!</v>
      </c>
      <c r="AD70" s="188" t="e">
        <f>#REF!</f>
        <v>#REF!</v>
      </c>
      <c r="AE70" s="188" t="e">
        <f>#REF!</f>
        <v>#REF!</v>
      </c>
      <c r="AF70" s="188" t="e">
        <f>#REF!</f>
        <v>#REF!</v>
      </c>
      <c r="AG70" s="188" t="e">
        <f>#REF!</f>
        <v>#REF!</v>
      </c>
      <c r="AH70" s="188" t="e">
        <f>#REF!</f>
        <v>#REF!</v>
      </c>
      <c r="AI70" s="188" t="e">
        <f>#REF!</f>
        <v>#REF!</v>
      </c>
      <c r="AJ70" s="188" t="e">
        <f>#REF!</f>
        <v>#REF!</v>
      </c>
      <c r="AK70" s="188" t="e">
        <f>#REF!</f>
        <v>#REF!</v>
      </c>
      <c r="AL70" s="188" t="e">
        <f>#REF!</f>
        <v>#REF!</v>
      </c>
      <c r="AM70" s="188" t="e">
        <f>#REF!</f>
        <v>#REF!</v>
      </c>
      <c r="AN70" s="188" t="e">
        <f>#REF!</f>
        <v>#REF!</v>
      </c>
      <c r="AO70" s="188" t="e">
        <f>#REF!</f>
        <v>#REF!</v>
      </c>
      <c r="AP70" s="188" t="e">
        <f>#REF!</f>
        <v>#REF!</v>
      </c>
      <c r="AQ70" s="188" t="e">
        <f>#REF!</f>
        <v>#REF!</v>
      </c>
      <c r="AR70" s="188" t="e">
        <f>#REF!</f>
        <v>#REF!</v>
      </c>
      <c r="AS70" s="188" t="e">
        <f>#REF!</f>
        <v>#REF!</v>
      </c>
      <c r="AT70" s="188" t="e">
        <f>#REF!</f>
        <v>#REF!</v>
      </c>
      <c r="AU70" s="188" t="e">
        <f>#REF!</f>
        <v>#REF!</v>
      </c>
      <c r="AV70" s="188" t="e">
        <f>#REF!</f>
        <v>#REF!</v>
      </c>
      <c r="AW70" s="188" t="e">
        <f>#REF!</f>
        <v>#REF!</v>
      </c>
      <c r="AX70" s="188" t="e">
        <f>#REF!</f>
        <v>#REF!</v>
      </c>
      <c r="AZ70" s="188" t="e">
        <f t="shared" si="27"/>
        <v>#REF!</v>
      </c>
      <c r="BA70" s="188" t="e">
        <f t="shared" si="29"/>
        <v>#REF!</v>
      </c>
      <c r="BB70" s="188" t="e">
        <f t="shared" si="30"/>
        <v>#REF!</v>
      </c>
      <c r="BC70" s="188" t="e">
        <f t="shared" si="31"/>
        <v>#REF!</v>
      </c>
      <c r="BD70" s="188" t="e">
        <f t="shared" si="32"/>
        <v>#REF!</v>
      </c>
      <c r="BE70" s="188" t="e">
        <f t="shared" si="33"/>
        <v>#REF!</v>
      </c>
      <c r="BF70" s="188" t="e">
        <f t="shared" si="34"/>
        <v>#REF!</v>
      </c>
      <c r="BG70" s="188" t="e">
        <f t="shared" si="35"/>
        <v>#REF!</v>
      </c>
      <c r="BH70" s="188" t="e">
        <f t="shared" si="36"/>
        <v>#REF!</v>
      </c>
      <c r="BI70" s="188" t="e">
        <f t="shared" si="37"/>
        <v>#REF!</v>
      </c>
      <c r="BJ70" s="188" t="e">
        <f t="shared" si="38"/>
        <v>#REF!</v>
      </c>
      <c r="BK70" s="188" t="e">
        <f t="shared" si="39"/>
        <v>#REF!</v>
      </c>
      <c r="BL70" s="188" t="e">
        <f t="shared" si="40"/>
        <v>#REF!</v>
      </c>
      <c r="BM70" s="188" t="e">
        <f t="shared" si="41"/>
        <v>#REF!</v>
      </c>
      <c r="BN70" s="188" t="e">
        <f t="shared" si="42"/>
        <v>#REF!</v>
      </c>
      <c r="BO70" s="188" t="e">
        <f t="shared" si="43"/>
        <v>#REF!</v>
      </c>
      <c r="BP70" s="188" t="e">
        <f t="shared" si="28"/>
        <v>#REF!</v>
      </c>
      <c r="BQ70" s="188" t="e">
        <f t="shared" si="44"/>
        <v>#REF!</v>
      </c>
      <c r="BR70" s="188" t="e">
        <f t="shared" si="45"/>
        <v>#REF!</v>
      </c>
      <c r="BS70" s="188" t="e">
        <f t="shared" si="46"/>
        <v>#REF!</v>
      </c>
      <c r="BT70" s="188" t="e">
        <f t="shared" si="47"/>
        <v>#REF!</v>
      </c>
      <c r="BU70" s="188" t="e">
        <f t="shared" si="48"/>
        <v>#REF!</v>
      </c>
      <c r="BV70" s="188" t="e">
        <f t="shared" si="49"/>
        <v>#REF!</v>
      </c>
      <c r="BW70" s="188" t="e">
        <f t="shared" si="50"/>
        <v>#REF!</v>
      </c>
    </row>
    <row r="71" spans="1:75">
      <c r="A71" s="167">
        <v>29</v>
      </c>
      <c r="B71" s="187" t="e">
        <f>#REF!</f>
        <v>#REF!</v>
      </c>
      <c r="C71" s="187" t="e">
        <f>#REF!</f>
        <v>#REF!</v>
      </c>
      <c r="D71" s="187" t="e">
        <f>#REF!</f>
        <v>#REF!</v>
      </c>
      <c r="E71" s="187" t="e">
        <f>#REF!</f>
        <v>#REF!</v>
      </c>
      <c r="F71" s="187" t="e">
        <f>#REF!</f>
        <v>#REF!</v>
      </c>
      <c r="G71" s="187" t="e">
        <f>#REF!</f>
        <v>#REF!</v>
      </c>
      <c r="H71" s="187" t="e">
        <f>#REF!</f>
        <v>#REF!</v>
      </c>
      <c r="I71" s="187" t="e">
        <f>#REF!</f>
        <v>#REF!</v>
      </c>
      <c r="J71" s="187" t="e">
        <f>#REF!</f>
        <v>#REF!</v>
      </c>
      <c r="K71" s="187" t="e">
        <f>#REF!</f>
        <v>#REF!</v>
      </c>
      <c r="L71" s="187" t="e">
        <f>#REF!</f>
        <v>#REF!</v>
      </c>
      <c r="M71" s="187" t="e">
        <f>#REF!</f>
        <v>#REF!</v>
      </c>
      <c r="N71" s="187" t="e">
        <f>#REF!</f>
        <v>#REF!</v>
      </c>
      <c r="O71" s="187" t="e">
        <f>#REF!</f>
        <v>#REF!</v>
      </c>
      <c r="P71" s="187" t="e">
        <f>#REF!</f>
        <v>#REF!</v>
      </c>
      <c r="Q71" s="187" t="e">
        <f>#REF!</f>
        <v>#REF!</v>
      </c>
      <c r="R71" s="187" t="e">
        <f>#REF!</f>
        <v>#REF!</v>
      </c>
      <c r="S71" s="187" t="e">
        <f>#REF!</f>
        <v>#REF!</v>
      </c>
      <c r="T71" s="187" t="e">
        <f>#REF!</f>
        <v>#REF!</v>
      </c>
      <c r="U71" s="187" t="e">
        <f>#REF!</f>
        <v>#REF!</v>
      </c>
      <c r="V71" s="187" t="e">
        <f>#REF!</f>
        <v>#REF!</v>
      </c>
      <c r="W71" s="187" t="e">
        <f>#REF!</f>
        <v>#REF!</v>
      </c>
      <c r="X71" s="187" t="e">
        <f>#REF!</f>
        <v>#REF!</v>
      </c>
      <c r="Y71" s="187" t="e">
        <f>#REF!</f>
        <v>#REF!</v>
      </c>
      <c r="AA71" s="188" t="e">
        <f>#REF!</f>
        <v>#REF!</v>
      </c>
      <c r="AB71" s="188" t="e">
        <f>#REF!</f>
        <v>#REF!</v>
      </c>
      <c r="AC71" s="188" t="e">
        <f>#REF!</f>
        <v>#REF!</v>
      </c>
      <c r="AD71" s="188" t="e">
        <f>#REF!</f>
        <v>#REF!</v>
      </c>
      <c r="AE71" s="188" t="e">
        <f>#REF!</f>
        <v>#REF!</v>
      </c>
      <c r="AF71" s="188" t="e">
        <f>#REF!</f>
        <v>#REF!</v>
      </c>
      <c r="AG71" s="188" t="e">
        <f>#REF!</f>
        <v>#REF!</v>
      </c>
      <c r="AH71" s="188" t="e">
        <f>#REF!</f>
        <v>#REF!</v>
      </c>
      <c r="AI71" s="188" t="e">
        <f>#REF!</f>
        <v>#REF!</v>
      </c>
      <c r="AJ71" s="188" t="e">
        <f>#REF!</f>
        <v>#REF!</v>
      </c>
      <c r="AK71" s="188" t="e">
        <f>#REF!</f>
        <v>#REF!</v>
      </c>
      <c r="AL71" s="188" t="e">
        <f>#REF!</f>
        <v>#REF!</v>
      </c>
      <c r="AM71" s="188" t="e">
        <f>#REF!</f>
        <v>#REF!</v>
      </c>
      <c r="AN71" s="188" t="e">
        <f>#REF!</f>
        <v>#REF!</v>
      </c>
      <c r="AO71" s="188" t="e">
        <f>#REF!</f>
        <v>#REF!</v>
      </c>
      <c r="AP71" s="188" t="e">
        <f>#REF!</f>
        <v>#REF!</v>
      </c>
      <c r="AQ71" s="188" t="e">
        <f>#REF!</f>
        <v>#REF!</v>
      </c>
      <c r="AR71" s="188" t="e">
        <f>#REF!</f>
        <v>#REF!</v>
      </c>
      <c r="AS71" s="188" t="e">
        <f>#REF!</f>
        <v>#REF!</v>
      </c>
      <c r="AT71" s="188" t="e">
        <f>#REF!</f>
        <v>#REF!</v>
      </c>
      <c r="AU71" s="188" t="e">
        <f>#REF!</f>
        <v>#REF!</v>
      </c>
      <c r="AV71" s="188" t="e">
        <f>#REF!</f>
        <v>#REF!</v>
      </c>
      <c r="AW71" s="188" t="e">
        <f>#REF!</f>
        <v>#REF!</v>
      </c>
      <c r="AX71" s="188" t="e">
        <f>#REF!</f>
        <v>#REF!</v>
      </c>
      <c r="AZ71" s="188" t="e">
        <f t="shared" si="27"/>
        <v>#REF!</v>
      </c>
      <c r="BA71" s="188" t="e">
        <f t="shared" si="29"/>
        <v>#REF!</v>
      </c>
      <c r="BB71" s="188" t="e">
        <f t="shared" si="30"/>
        <v>#REF!</v>
      </c>
      <c r="BC71" s="188" t="e">
        <f t="shared" si="31"/>
        <v>#REF!</v>
      </c>
      <c r="BD71" s="188" t="e">
        <f t="shared" si="32"/>
        <v>#REF!</v>
      </c>
      <c r="BE71" s="188" t="e">
        <f t="shared" si="33"/>
        <v>#REF!</v>
      </c>
      <c r="BF71" s="188" t="e">
        <f t="shared" si="34"/>
        <v>#REF!</v>
      </c>
      <c r="BG71" s="188" t="e">
        <f t="shared" si="35"/>
        <v>#REF!</v>
      </c>
      <c r="BH71" s="188" t="e">
        <f t="shared" si="36"/>
        <v>#REF!</v>
      </c>
      <c r="BI71" s="188" t="e">
        <f t="shared" si="37"/>
        <v>#REF!</v>
      </c>
      <c r="BJ71" s="188" t="e">
        <f t="shared" si="38"/>
        <v>#REF!</v>
      </c>
      <c r="BK71" s="188" t="e">
        <f t="shared" si="39"/>
        <v>#REF!</v>
      </c>
      <c r="BL71" s="188" t="e">
        <f t="shared" si="40"/>
        <v>#REF!</v>
      </c>
      <c r="BM71" s="188" t="e">
        <f t="shared" si="41"/>
        <v>#REF!</v>
      </c>
      <c r="BN71" s="188" t="e">
        <f t="shared" si="42"/>
        <v>#REF!</v>
      </c>
      <c r="BO71" s="188" t="e">
        <f t="shared" si="43"/>
        <v>#REF!</v>
      </c>
      <c r="BP71" s="188" t="e">
        <f t="shared" si="28"/>
        <v>#REF!</v>
      </c>
      <c r="BQ71" s="188" t="e">
        <f t="shared" si="44"/>
        <v>#REF!</v>
      </c>
      <c r="BR71" s="188" t="e">
        <f t="shared" si="45"/>
        <v>#REF!</v>
      </c>
      <c r="BS71" s="188" t="e">
        <f t="shared" si="46"/>
        <v>#REF!</v>
      </c>
      <c r="BT71" s="188" t="e">
        <f t="shared" si="47"/>
        <v>#REF!</v>
      </c>
      <c r="BU71" s="188" t="e">
        <f t="shared" si="48"/>
        <v>#REF!</v>
      </c>
      <c r="BV71" s="188" t="e">
        <f t="shared" si="49"/>
        <v>#REF!</v>
      </c>
      <c r="BW71" s="188" t="e">
        <f t="shared" si="50"/>
        <v>#REF!</v>
      </c>
    </row>
    <row r="72" spans="1:75">
      <c r="A72" s="167">
        <v>30</v>
      </c>
      <c r="B72" s="187" t="e">
        <f>#REF!</f>
        <v>#REF!</v>
      </c>
      <c r="C72" s="187" t="e">
        <f>#REF!</f>
        <v>#REF!</v>
      </c>
      <c r="D72" s="187" t="e">
        <f>#REF!</f>
        <v>#REF!</v>
      </c>
      <c r="E72" s="187" t="e">
        <f>#REF!</f>
        <v>#REF!</v>
      </c>
      <c r="F72" s="187" t="e">
        <f>#REF!</f>
        <v>#REF!</v>
      </c>
      <c r="G72" s="187" t="e">
        <f>#REF!</f>
        <v>#REF!</v>
      </c>
      <c r="H72" s="187" t="e">
        <f>#REF!</f>
        <v>#REF!</v>
      </c>
      <c r="I72" s="187" t="e">
        <f>#REF!</f>
        <v>#REF!</v>
      </c>
      <c r="J72" s="187" t="e">
        <f>#REF!</f>
        <v>#REF!</v>
      </c>
      <c r="K72" s="187" t="e">
        <f>#REF!</f>
        <v>#REF!</v>
      </c>
      <c r="L72" s="187" t="e">
        <f>#REF!</f>
        <v>#REF!</v>
      </c>
      <c r="M72" s="187" t="e">
        <f>#REF!</f>
        <v>#REF!</v>
      </c>
      <c r="N72" s="187" t="e">
        <f>#REF!</f>
        <v>#REF!</v>
      </c>
      <c r="O72" s="187" t="e">
        <f>#REF!</f>
        <v>#REF!</v>
      </c>
      <c r="P72" s="187" t="e">
        <f>#REF!</f>
        <v>#REF!</v>
      </c>
      <c r="Q72" s="187" t="e">
        <f>#REF!</f>
        <v>#REF!</v>
      </c>
      <c r="R72" s="187" t="e">
        <f>#REF!</f>
        <v>#REF!</v>
      </c>
      <c r="S72" s="187" t="e">
        <f>#REF!</f>
        <v>#REF!</v>
      </c>
      <c r="T72" s="187" t="e">
        <f>#REF!</f>
        <v>#REF!</v>
      </c>
      <c r="U72" s="187" t="e">
        <f>#REF!</f>
        <v>#REF!</v>
      </c>
      <c r="V72" s="187" t="e">
        <f>#REF!</f>
        <v>#REF!</v>
      </c>
      <c r="W72" s="187" t="e">
        <f>#REF!</f>
        <v>#REF!</v>
      </c>
      <c r="X72" s="187" t="e">
        <f>#REF!</f>
        <v>#REF!</v>
      </c>
      <c r="Y72" s="187" t="e">
        <f>#REF!</f>
        <v>#REF!</v>
      </c>
      <c r="AA72" s="188" t="e">
        <f>#REF!</f>
        <v>#REF!</v>
      </c>
      <c r="AB72" s="188" t="e">
        <f>#REF!</f>
        <v>#REF!</v>
      </c>
      <c r="AC72" s="188" t="e">
        <f>#REF!</f>
        <v>#REF!</v>
      </c>
      <c r="AD72" s="188" t="e">
        <f>#REF!</f>
        <v>#REF!</v>
      </c>
      <c r="AE72" s="188" t="e">
        <f>#REF!</f>
        <v>#REF!</v>
      </c>
      <c r="AF72" s="188" t="e">
        <f>#REF!</f>
        <v>#REF!</v>
      </c>
      <c r="AG72" s="188" t="e">
        <f>#REF!</f>
        <v>#REF!</v>
      </c>
      <c r="AH72" s="188" t="e">
        <f>#REF!</f>
        <v>#REF!</v>
      </c>
      <c r="AI72" s="188" t="e">
        <f>#REF!</f>
        <v>#REF!</v>
      </c>
      <c r="AJ72" s="188" t="e">
        <f>#REF!</f>
        <v>#REF!</v>
      </c>
      <c r="AK72" s="188" t="e">
        <f>#REF!</f>
        <v>#REF!</v>
      </c>
      <c r="AL72" s="188" t="e">
        <f>#REF!</f>
        <v>#REF!</v>
      </c>
      <c r="AM72" s="188" t="e">
        <f>#REF!</f>
        <v>#REF!</v>
      </c>
      <c r="AN72" s="188" t="e">
        <f>#REF!</f>
        <v>#REF!</v>
      </c>
      <c r="AO72" s="188" t="e">
        <f>#REF!</f>
        <v>#REF!</v>
      </c>
      <c r="AP72" s="188" t="e">
        <f>#REF!</f>
        <v>#REF!</v>
      </c>
      <c r="AQ72" s="188" t="e">
        <f>#REF!</f>
        <v>#REF!</v>
      </c>
      <c r="AR72" s="188" t="e">
        <f>#REF!</f>
        <v>#REF!</v>
      </c>
      <c r="AS72" s="188" t="e">
        <f>#REF!</f>
        <v>#REF!</v>
      </c>
      <c r="AT72" s="188" t="e">
        <f>#REF!</f>
        <v>#REF!</v>
      </c>
      <c r="AU72" s="188" t="e">
        <f>#REF!</f>
        <v>#REF!</v>
      </c>
      <c r="AV72" s="188" t="e">
        <f>#REF!</f>
        <v>#REF!</v>
      </c>
      <c r="AW72" s="188" t="e">
        <f>#REF!</f>
        <v>#REF!</v>
      </c>
      <c r="AX72" s="188" t="e">
        <f>#REF!</f>
        <v>#REF!</v>
      </c>
      <c r="AZ72" s="188" t="e">
        <f t="shared" si="27"/>
        <v>#REF!</v>
      </c>
      <c r="BA72" s="188" t="e">
        <f t="shared" si="29"/>
        <v>#REF!</v>
      </c>
      <c r="BB72" s="188" t="e">
        <f t="shared" si="30"/>
        <v>#REF!</v>
      </c>
      <c r="BC72" s="188" t="e">
        <f t="shared" si="31"/>
        <v>#REF!</v>
      </c>
      <c r="BD72" s="188" t="e">
        <f t="shared" si="32"/>
        <v>#REF!</v>
      </c>
      <c r="BE72" s="188" t="e">
        <f t="shared" si="33"/>
        <v>#REF!</v>
      </c>
      <c r="BF72" s="188" t="e">
        <f t="shared" si="34"/>
        <v>#REF!</v>
      </c>
      <c r="BG72" s="188" t="e">
        <f t="shared" si="35"/>
        <v>#REF!</v>
      </c>
      <c r="BH72" s="188" t="e">
        <f t="shared" si="36"/>
        <v>#REF!</v>
      </c>
      <c r="BI72" s="188" t="e">
        <f t="shared" si="37"/>
        <v>#REF!</v>
      </c>
      <c r="BJ72" s="188" t="e">
        <f t="shared" si="38"/>
        <v>#REF!</v>
      </c>
      <c r="BK72" s="188" t="e">
        <f t="shared" si="39"/>
        <v>#REF!</v>
      </c>
      <c r="BL72" s="188" t="e">
        <f t="shared" si="40"/>
        <v>#REF!</v>
      </c>
      <c r="BM72" s="188" t="e">
        <f t="shared" si="41"/>
        <v>#REF!</v>
      </c>
      <c r="BN72" s="188" t="e">
        <f t="shared" si="42"/>
        <v>#REF!</v>
      </c>
      <c r="BO72" s="188" t="e">
        <f t="shared" si="43"/>
        <v>#REF!</v>
      </c>
      <c r="BP72" s="188" t="e">
        <f t="shared" si="28"/>
        <v>#REF!</v>
      </c>
      <c r="BQ72" s="188" t="e">
        <f t="shared" si="44"/>
        <v>#REF!</v>
      </c>
      <c r="BR72" s="188" t="e">
        <f t="shared" si="45"/>
        <v>#REF!</v>
      </c>
      <c r="BS72" s="188" t="e">
        <f t="shared" si="46"/>
        <v>#REF!</v>
      </c>
      <c r="BT72" s="188" t="e">
        <f t="shared" si="47"/>
        <v>#REF!</v>
      </c>
      <c r="BU72" s="188" t="e">
        <f t="shared" si="48"/>
        <v>#REF!</v>
      </c>
      <c r="BV72" s="188" t="e">
        <f t="shared" si="49"/>
        <v>#REF!</v>
      </c>
      <c r="BW72" s="188" t="e">
        <f t="shared" si="50"/>
        <v>#REF!</v>
      </c>
    </row>
    <row r="73" spans="1:75">
      <c r="A73" s="167">
        <v>31</v>
      </c>
      <c r="B73" s="187" t="e">
        <f>#REF!</f>
        <v>#REF!</v>
      </c>
      <c r="C73" s="187" t="e">
        <f>#REF!</f>
        <v>#REF!</v>
      </c>
      <c r="D73" s="187" t="e">
        <f>#REF!</f>
        <v>#REF!</v>
      </c>
      <c r="E73" s="187" t="e">
        <f>#REF!</f>
        <v>#REF!</v>
      </c>
      <c r="F73" s="187" t="e">
        <f>#REF!</f>
        <v>#REF!</v>
      </c>
      <c r="G73" s="187" t="e">
        <f>#REF!</f>
        <v>#REF!</v>
      </c>
      <c r="H73" s="187" t="e">
        <f>#REF!</f>
        <v>#REF!</v>
      </c>
      <c r="I73" s="187" t="e">
        <f>#REF!</f>
        <v>#REF!</v>
      </c>
      <c r="J73" s="187" t="e">
        <f>#REF!</f>
        <v>#REF!</v>
      </c>
      <c r="K73" s="187" t="e">
        <f>#REF!</f>
        <v>#REF!</v>
      </c>
      <c r="L73" s="187" t="e">
        <f>#REF!</f>
        <v>#REF!</v>
      </c>
      <c r="M73" s="187" t="e">
        <f>#REF!</f>
        <v>#REF!</v>
      </c>
      <c r="N73" s="187" t="e">
        <f>#REF!</f>
        <v>#REF!</v>
      </c>
      <c r="O73" s="187" t="e">
        <f>#REF!</f>
        <v>#REF!</v>
      </c>
      <c r="P73" s="187" t="e">
        <f>#REF!</f>
        <v>#REF!</v>
      </c>
      <c r="Q73" s="187" t="e">
        <f>#REF!</f>
        <v>#REF!</v>
      </c>
      <c r="R73" s="187" t="e">
        <f>#REF!</f>
        <v>#REF!</v>
      </c>
      <c r="S73" s="187" t="e">
        <f>#REF!</f>
        <v>#REF!</v>
      </c>
      <c r="T73" s="187" t="e">
        <f>#REF!</f>
        <v>#REF!</v>
      </c>
      <c r="U73" s="187" t="e">
        <f>#REF!</f>
        <v>#REF!</v>
      </c>
      <c r="V73" s="187" t="e">
        <f>#REF!</f>
        <v>#REF!</v>
      </c>
      <c r="W73" s="187" t="e">
        <f>#REF!</f>
        <v>#REF!</v>
      </c>
      <c r="X73" s="187" t="e">
        <f>#REF!</f>
        <v>#REF!</v>
      </c>
      <c r="Y73" s="187" t="e">
        <f>#REF!</f>
        <v>#REF!</v>
      </c>
      <c r="AA73" s="188" t="e">
        <f>#REF!</f>
        <v>#REF!</v>
      </c>
      <c r="AB73" s="188" t="e">
        <f>#REF!</f>
        <v>#REF!</v>
      </c>
      <c r="AC73" s="188" t="e">
        <f>#REF!</f>
        <v>#REF!</v>
      </c>
      <c r="AD73" s="188" t="e">
        <f>#REF!</f>
        <v>#REF!</v>
      </c>
      <c r="AE73" s="188" t="e">
        <f>#REF!</f>
        <v>#REF!</v>
      </c>
      <c r="AF73" s="188" t="e">
        <f>#REF!</f>
        <v>#REF!</v>
      </c>
      <c r="AG73" s="188" t="e">
        <f>#REF!</f>
        <v>#REF!</v>
      </c>
      <c r="AH73" s="188" t="e">
        <f>#REF!</f>
        <v>#REF!</v>
      </c>
      <c r="AI73" s="188" t="e">
        <f>#REF!</f>
        <v>#REF!</v>
      </c>
      <c r="AJ73" s="188" t="e">
        <f>#REF!</f>
        <v>#REF!</v>
      </c>
      <c r="AK73" s="188" t="e">
        <f>#REF!</f>
        <v>#REF!</v>
      </c>
      <c r="AL73" s="188" t="e">
        <f>#REF!</f>
        <v>#REF!</v>
      </c>
      <c r="AM73" s="188" t="e">
        <f>#REF!</f>
        <v>#REF!</v>
      </c>
      <c r="AN73" s="188" t="e">
        <f>#REF!</f>
        <v>#REF!</v>
      </c>
      <c r="AO73" s="188" t="e">
        <f>#REF!</f>
        <v>#REF!</v>
      </c>
      <c r="AP73" s="188" t="e">
        <f>#REF!</f>
        <v>#REF!</v>
      </c>
      <c r="AQ73" s="188" t="e">
        <f>#REF!</f>
        <v>#REF!</v>
      </c>
      <c r="AR73" s="188" t="e">
        <f>#REF!</f>
        <v>#REF!</v>
      </c>
      <c r="AS73" s="188" t="e">
        <f>#REF!</f>
        <v>#REF!</v>
      </c>
      <c r="AT73" s="188" t="e">
        <f>#REF!</f>
        <v>#REF!</v>
      </c>
      <c r="AU73" s="188" t="e">
        <f>#REF!</f>
        <v>#REF!</v>
      </c>
      <c r="AV73" s="188" t="e">
        <f>#REF!</f>
        <v>#REF!</v>
      </c>
      <c r="AW73" s="188" t="e">
        <f>#REF!</f>
        <v>#REF!</v>
      </c>
      <c r="AX73" s="188" t="e">
        <f>#REF!</f>
        <v>#REF!</v>
      </c>
      <c r="AZ73" s="188" t="e">
        <f t="shared" si="27"/>
        <v>#REF!</v>
      </c>
      <c r="BA73" s="188" t="e">
        <f t="shared" si="29"/>
        <v>#REF!</v>
      </c>
      <c r="BB73" s="188" t="e">
        <f t="shared" si="30"/>
        <v>#REF!</v>
      </c>
      <c r="BC73" s="188" t="e">
        <f t="shared" si="31"/>
        <v>#REF!</v>
      </c>
      <c r="BD73" s="188" t="e">
        <f t="shared" si="32"/>
        <v>#REF!</v>
      </c>
      <c r="BE73" s="188" t="e">
        <f t="shared" si="33"/>
        <v>#REF!</v>
      </c>
      <c r="BF73" s="188" t="e">
        <f t="shared" si="34"/>
        <v>#REF!</v>
      </c>
      <c r="BG73" s="188" t="e">
        <f t="shared" si="35"/>
        <v>#REF!</v>
      </c>
      <c r="BH73" s="188" t="e">
        <f t="shared" si="36"/>
        <v>#REF!</v>
      </c>
      <c r="BI73" s="188" t="e">
        <f t="shared" si="37"/>
        <v>#REF!</v>
      </c>
      <c r="BJ73" s="188" t="e">
        <f t="shared" si="38"/>
        <v>#REF!</v>
      </c>
      <c r="BK73" s="188" t="e">
        <f t="shared" si="39"/>
        <v>#REF!</v>
      </c>
      <c r="BL73" s="188" t="e">
        <f t="shared" si="40"/>
        <v>#REF!</v>
      </c>
      <c r="BM73" s="188" t="e">
        <f t="shared" si="41"/>
        <v>#REF!</v>
      </c>
      <c r="BN73" s="188" t="e">
        <f t="shared" si="42"/>
        <v>#REF!</v>
      </c>
      <c r="BO73" s="188" t="e">
        <f t="shared" si="43"/>
        <v>#REF!</v>
      </c>
      <c r="BP73" s="188" t="e">
        <f t="shared" si="28"/>
        <v>#REF!</v>
      </c>
      <c r="BQ73" s="188" t="e">
        <f t="shared" si="44"/>
        <v>#REF!</v>
      </c>
      <c r="BR73" s="188" t="e">
        <f t="shared" si="45"/>
        <v>#REF!</v>
      </c>
      <c r="BS73" s="188" t="e">
        <f t="shared" si="46"/>
        <v>#REF!</v>
      </c>
      <c r="BT73" s="188" t="e">
        <f t="shared" si="47"/>
        <v>#REF!</v>
      </c>
      <c r="BU73" s="188" t="e">
        <f t="shared" si="48"/>
        <v>#REF!</v>
      </c>
      <c r="BV73" s="188" t="e">
        <f t="shared" si="49"/>
        <v>#REF!</v>
      </c>
      <c r="BW73" s="188" t="e">
        <f t="shared" si="50"/>
        <v>#REF!</v>
      </c>
    </row>
    <row r="74" spans="1:75">
      <c r="A74" s="192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</row>
    <row r="75" spans="1:75" ht="55.5" customHeight="1">
      <c r="A75" s="516" t="s">
        <v>296</v>
      </c>
      <c r="B75" s="517"/>
      <c r="C75" s="517"/>
      <c r="D75" s="517"/>
      <c r="E75" s="517"/>
      <c r="F75" s="517"/>
      <c r="G75" s="517"/>
      <c r="H75" s="517"/>
      <c r="I75" s="517"/>
      <c r="J75" s="517"/>
      <c r="K75" s="517"/>
      <c r="L75" s="517"/>
      <c r="M75" s="517"/>
      <c r="N75" s="517"/>
      <c r="O75" s="517"/>
      <c r="P75" s="517"/>
      <c r="Q75" s="517"/>
      <c r="R75" s="517"/>
      <c r="S75" s="517"/>
      <c r="T75" s="517"/>
      <c r="U75" s="517"/>
      <c r="V75" s="517"/>
      <c r="W75" s="517"/>
      <c r="X75" s="517"/>
      <c r="Y75" s="517"/>
    </row>
    <row r="76" spans="1:75" ht="15.75" customHeight="1">
      <c r="A76" s="186" t="s">
        <v>0</v>
      </c>
      <c r="B76" s="155" t="s">
        <v>257</v>
      </c>
      <c r="C76" s="155" t="s">
        <v>258</v>
      </c>
      <c r="D76" s="155" t="s">
        <v>259</v>
      </c>
      <c r="E76" s="155" t="s">
        <v>260</v>
      </c>
      <c r="F76" s="155" t="s">
        <v>261</v>
      </c>
      <c r="G76" s="155" t="s">
        <v>262</v>
      </c>
      <c r="H76" s="155" t="s">
        <v>263</v>
      </c>
      <c r="I76" s="155" t="s">
        <v>264</v>
      </c>
      <c r="J76" s="155" t="s">
        <v>265</v>
      </c>
      <c r="K76" s="155" t="s">
        <v>266</v>
      </c>
      <c r="L76" s="155" t="s">
        <v>267</v>
      </c>
      <c r="M76" s="155" t="s">
        <v>268</v>
      </c>
      <c r="N76" s="155" t="s">
        <v>269</v>
      </c>
      <c r="O76" s="155" t="s">
        <v>270</v>
      </c>
      <c r="P76" s="155" t="s">
        <v>271</v>
      </c>
      <c r="Q76" s="155" t="s">
        <v>272</v>
      </c>
      <c r="R76" s="155" t="s">
        <v>273</v>
      </c>
      <c r="S76" s="155" t="s">
        <v>274</v>
      </c>
      <c r="T76" s="155" t="s">
        <v>275</v>
      </c>
      <c r="U76" s="155" t="s">
        <v>276</v>
      </c>
      <c r="V76" s="155" t="s">
        <v>277</v>
      </c>
      <c r="W76" s="155" t="s">
        <v>278</v>
      </c>
      <c r="X76" s="155" t="s">
        <v>279</v>
      </c>
      <c r="Y76" s="155" t="s">
        <v>280</v>
      </c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</row>
    <row r="77" spans="1:75">
      <c r="A77" s="167">
        <v>1</v>
      </c>
      <c r="B77" s="187" t="e">
        <f>#REF!</f>
        <v>#REF!</v>
      </c>
      <c r="C77" s="187" t="e">
        <f>#REF!</f>
        <v>#REF!</v>
      </c>
      <c r="D77" s="187" t="e">
        <f>#REF!</f>
        <v>#REF!</v>
      </c>
      <c r="E77" s="187" t="e">
        <f>#REF!</f>
        <v>#REF!</v>
      </c>
      <c r="F77" s="187" t="e">
        <f>#REF!</f>
        <v>#REF!</v>
      </c>
      <c r="G77" s="187" t="e">
        <f>#REF!</f>
        <v>#REF!</v>
      </c>
      <c r="H77" s="187" t="e">
        <f>#REF!</f>
        <v>#REF!</v>
      </c>
      <c r="I77" s="187" t="e">
        <f>#REF!</f>
        <v>#REF!</v>
      </c>
      <c r="J77" s="187" t="e">
        <f>#REF!</f>
        <v>#REF!</v>
      </c>
      <c r="K77" s="187" t="e">
        <f>#REF!</f>
        <v>#REF!</v>
      </c>
      <c r="L77" s="187" t="e">
        <f>#REF!</f>
        <v>#REF!</v>
      </c>
      <c r="M77" s="187" t="e">
        <f>#REF!</f>
        <v>#REF!</v>
      </c>
      <c r="N77" s="187" t="e">
        <f>#REF!</f>
        <v>#REF!</v>
      </c>
      <c r="O77" s="187" t="e">
        <f>#REF!</f>
        <v>#REF!</v>
      </c>
      <c r="P77" s="187" t="e">
        <f>#REF!</f>
        <v>#REF!</v>
      </c>
      <c r="Q77" s="187" t="e">
        <f>#REF!</f>
        <v>#REF!</v>
      </c>
      <c r="R77" s="187" t="e">
        <f>#REF!</f>
        <v>#REF!</v>
      </c>
      <c r="S77" s="187" t="e">
        <f>#REF!</f>
        <v>#REF!</v>
      </c>
      <c r="T77" s="187" t="e">
        <f>#REF!</f>
        <v>#REF!</v>
      </c>
      <c r="U77" s="187" t="e">
        <f>#REF!</f>
        <v>#REF!</v>
      </c>
      <c r="V77" s="187" t="e">
        <f>#REF!</f>
        <v>#REF!</v>
      </c>
      <c r="W77" s="187" t="e">
        <f>#REF!</f>
        <v>#REF!</v>
      </c>
      <c r="X77" s="187" t="e">
        <f>#REF!</f>
        <v>#REF!</v>
      </c>
      <c r="Y77" s="187" t="e">
        <f>#REF!</f>
        <v>#REF!</v>
      </c>
      <c r="AA77" s="188" t="e">
        <f>#REF!</f>
        <v>#REF!</v>
      </c>
      <c r="AB77" s="188" t="e">
        <f>#REF!</f>
        <v>#REF!</v>
      </c>
      <c r="AC77" s="188" t="e">
        <f>#REF!</f>
        <v>#REF!</v>
      </c>
      <c r="AD77" s="188" t="e">
        <f>#REF!</f>
        <v>#REF!</v>
      </c>
      <c r="AE77" s="188" t="e">
        <f>#REF!</f>
        <v>#REF!</v>
      </c>
      <c r="AF77" s="188" t="e">
        <f>#REF!</f>
        <v>#REF!</v>
      </c>
      <c r="AG77" s="188" t="e">
        <f>#REF!</f>
        <v>#REF!</v>
      </c>
      <c r="AH77" s="188" t="e">
        <f>#REF!</f>
        <v>#REF!</v>
      </c>
      <c r="AI77" s="188" t="e">
        <f>#REF!</f>
        <v>#REF!</v>
      </c>
      <c r="AJ77" s="188" t="e">
        <f>#REF!</f>
        <v>#REF!</v>
      </c>
      <c r="AK77" s="188" t="e">
        <f>#REF!</f>
        <v>#REF!</v>
      </c>
      <c r="AL77" s="188" t="e">
        <f>#REF!</f>
        <v>#REF!</v>
      </c>
      <c r="AM77" s="188" t="e">
        <f>#REF!</f>
        <v>#REF!</v>
      </c>
      <c r="AN77" s="188" t="e">
        <f>#REF!</f>
        <v>#REF!</v>
      </c>
      <c r="AO77" s="188" t="e">
        <f>#REF!</f>
        <v>#REF!</v>
      </c>
      <c r="AP77" s="188" t="e">
        <f>#REF!</f>
        <v>#REF!</v>
      </c>
      <c r="AQ77" s="188" t="e">
        <f>#REF!</f>
        <v>#REF!</v>
      </c>
      <c r="AR77" s="188" t="e">
        <f>#REF!</f>
        <v>#REF!</v>
      </c>
      <c r="AS77" s="188" t="e">
        <f>#REF!</f>
        <v>#REF!</v>
      </c>
      <c r="AT77" s="188" t="e">
        <f>#REF!</f>
        <v>#REF!</v>
      </c>
      <c r="AU77" s="188" t="e">
        <f>#REF!</f>
        <v>#REF!</v>
      </c>
      <c r="AV77" s="188" t="e">
        <f>#REF!</f>
        <v>#REF!</v>
      </c>
      <c r="AW77" s="188" t="e">
        <f>#REF!</f>
        <v>#REF!</v>
      </c>
      <c r="AX77" s="188" t="e">
        <f>#REF!</f>
        <v>#REF!</v>
      </c>
      <c r="AZ77" s="188" t="e">
        <f>B77-AA77</f>
        <v>#REF!</v>
      </c>
      <c r="BA77" s="188" t="e">
        <f t="shared" ref="BA77:BP92" si="51">C77-AB77</f>
        <v>#REF!</v>
      </c>
      <c r="BB77" s="188" t="e">
        <f t="shared" si="51"/>
        <v>#REF!</v>
      </c>
      <c r="BC77" s="188" t="e">
        <f t="shared" si="51"/>
        <v>#REF!</v>
      </c>
      <c r="BD77" s="188" t="e">
        <f t="shared" si="51"/>
        <v>#REF!</v>
      </c>
      <c r="BE77" s="188" t="e">
        <f t="shared" si="51"/>
        <v>#REF!</v>
      </c>
      <c r="BF77" s="188" t="e">
        <f t="shared" si="51"/>
        <v>#REF!</v>
      </c>
      <c r="BG77" s="188" t="e">
        <f t="shared" si="51"/>
        <v>#REF!</v>
      </c>
      <c r="BH77" s="188" t="e">
        <f t="shared" si="51"/>
        <v>#REF!</v>
      </c>
      <c r="BI77" s="188" t="e">
        <f t="shared" si="51"/>
        <v>#REF!</v>
      </c>
      <c r="BJ77" s="188" t="e">
        <f t="shared" si="51"/>
        <v>#REF!</v>
      </c>
      <c r="BK77" s="188" t="e">
        <f t="shared" si="51"/>
        <v>#REF!</v>
      </c>
      <c r="BL77" s="188" t="e">
        <f t="shared" si="51"/>
        <v>#REF!</v>
      </c>
      <c r="BM77" s="188" t="e">
        <f t="shared" si="51"/>
        <v>#REF!</v>
      </c>
      <c r="BN77" s="188" t="e">
        <f t="shared" si="51"/>
        <v>#REF!</v>
      </c>
      <c r="BO77" s="188" t="e">
        <f t="shared" si="51"/>
        <v>#REF!</v>
      </c>
      <c r="BP77" s="188" t="e">
        <f t="shared" si="51"/>
        <v>#REF!</v>
      </c>
      <c r="BQ77" s="188" t="e">
        <f t="shared" ref="BQ77:BQ107" si="52">S77-AR77</f>
        <v>#REF!</v>
      </c>
      <c r="BR77" s="188" t="e">
        <f t="shared" ref="BR77:BR107" si="53">T77-AS77</f>
        <v>#REF!</v>
      </c>
      <c r="BS77" s="188" t="e">
        <f t="shared" ref="BS77:BS107" si="54">U77-AT77</f>
        <v>#REF!</v>
      </c>
      <c r="BT77" s="188" t="e">
        <f t="shared" ref="BT77:BT107" si="55">V77-AU77</f>
        <v>#REF!</v>
      </c>
      <c r="BU77" s="188" t="e">
        <f t="shared" ref="BU77:BU107" si="56">W77-AV77</f>
        <v>#REF!</v>
      </c>
      <c r="BV77" s="188" t="e">
        <f t="shared" ref="BV77:BV107" si="57">X77-AW77</f>
        <v>#REF!</v>
      </c>
      <c r="BW77" s="188" t="e">
        <f t="shared" ref="BW77:BW107" si="58">Y77-AX77</f>
        <v>#REF!</v>
      </c>
    </row>
    <row r="78" spans="1:75">
      <c r="A78" s="167">
        <v>2</v>
      </c>
      <c r="B78" s="187" t="e">
        <f>#REF!</f>
        <v>#REF!</v>
      </c>
      <c r="C78" s="187" t="e">
        <f>#REF!</f>
        <v>#REF!</v>
      </c>
      <c r="D78" s="187" t="e">
        <f>#REF!</f>
        <v>#REF!</v>
      </c>
      <c r="E78" s="187" t="e">
        <f>#REF!</f>
        <v>#REF!</v>
      </c>
      <c r="F78" s="187" t="e">
        <f>#REF!</f>
        <v>#REF!</v>
      </c>
      <c r="G78" s="187" t="e">
        <f>#REF!</f>
        <v>#REF!</v>
      </c>
      <c r="H78" s="187" t="e">
        <f>#REF!</f>
        <v>#REF!</v>
      </c>
      <c r="I78" s="187" t="e">
        <f>#REF!</f>
        <v>#REF!</v>
      </c>
      <c r="J78" s="187" t="e">
        <f>#REF!</f>
        <v>#REF!</v>
      </c>
      <c r="K78" s="187" t="e">
        <f>#REF!</f>
        <v>#REF!</v>
      </c>
      <c r="L78" s="187" t="e">
        <f>#REF!</f>
        <v>#REF!</v>
      </c>
      <c r="M78" s="187" t="e">
        <f>#REF!</f>
        <v>#REF!</v>
      </c>
      <c r="N78" s="187" t="e">
        <f>#REF!</f>
        <v>#REF!</v>
      </c>
      <c r="O78" s="187" t="e">
        <f>#REF!</f>
        <v>#REF!</v>
      </c>
      <c r="P78" s="187" t="e">
        <f>#REF!</f>
        <v>#REF!</v>
      </c>
      <c r="Q78" s="187" t="e">
        <f>#REF!</f>
        <v>#REF!</v>
      </c>
      <c r="R78" s="187" t="e">
        <f>#REF!</f>
        <v>#REF!</v>
      </c>
      <c r="S78" s="187" t="e">
        <f>#REF!</f>
        <v>#REF!</v>
      </c>
      <c r="T78" s="187" t="e">
        <f>#REF!</f>
        <v>#REF!</v>
      </c>
      <c r="U78" s="187" t="e">
        <f>#REF!</f>
        <v>#REF!</v>
      </c>
      <c r="V78" s="187" t="e">
        <f>#REF!</f>
        <v>#REF!</v>
      </c>
      <c r="W78" s="187" t="e">
        <f>#REF!</f>
        <v>#REF!</v>
      </c>
      <c r="X78" s="187" t="e">
        <f>#REF!</f>
        <v>#REF!</v>
      </c>
      <c r="Y78" s="187" t="e">
        <f>#REF!</f>
        <v>#REF!</v>
      </c>
      <c r="AA78" s="188" t="e">
        <f>#REF!</f>
        <v>#REF!</v>
      </c>
      <c r="AB78" s="188" t="e">
        <f>#REF!</f>
        <v>#REF!</v>
      </c>
      <c r="AC78" s="188" t="e">
        <f>#REF!</f>
        <v>#REF!</v>
      </c>
      <c r="AD78" s="188" t="e">
        <f>#REF!</f>
        <v>#REF!</v>
      </c>
      <c r="AE78" s="188" t="e">
        <f>#REF!</f>
        <v>#REF!</v>
      </c>
      <c r="AF78" s="188" t="e">
        <f>#REF!</f>
        <v>#REF!</v>
      </c>
      <c r="AG78" s="188" t="e">
        <f>#REF!</f>
        <v>#REF!</v>
      </c>
      <c r="AH78" s="188" t="e">
        <f>#REF!</f>
        <v>#REF!</v>
      </c>
      <c r="AI78" s="188" t="e">
        <f>#REF!</f>
        <v>#REF!</v>
      </c>
      <c r="AJ78" s="188" t="e">
        <f>#REF!</f>
        <v>#REF!</v>
      </c>
      <c r="AK78" s="188" t="e">
        <f>#REF!</f>
        <v>#REF!</v>
      </c>
      <c r="AL78" s="188" t="e">
        <f>#REF!</f>
        <v>#REF!</v>
      </c>
      <c r="AM78" s="188" t="e">
        <f>#REF!</f>
        <v>#REF!</v>
      </c>
      <c r="AN78" s="188" t="e">
        <f>#REF!</f>
        <v>#REF!</v>
      </c>
      <c r="AO78" s="188" t="e">
        <f>#REF!</f>
        <v>#REF!</v>
      </c>
      <c r="AP78" s="188" t="e">
        <f>#REF!</f>
        <v>#REF!</v>
      </c>
      <c r="AQ78" s="188" t="e">
        <f>#REF!</f>
        <v>#REF!</v>
      </c>
      <c r="AR78" s="188" t="e">
        <f>#REF!</f>
        <v>#REF!</v>
      </c>
      <c r="AS78" s="188" t="e">
        <f>#REF!</f>
        <v>#REF!</v>
      </c>
      <c r="AT78" s="188" t="e">
        <f>#REF!</f>
        <v>#REF!</v>
      </c>
      <c r="AU78" s="188" t="e">
        <f>#REF!</f>
        <v>#REF!</v>
      </c>
      <c r="AV78" s="188" t="e">
        <f>#REF!</f>
        <v>#REF!</v>
      </c>
      <c r="AW78" s="188" t="e">
        <f>#REF!</f>
        <v>#REF!</v>
      </c>
      <c r="AX78" s="188" t="e">
        <f>#REF!</f>
        <v>#REF!</v>
      </c>
      <c r="AZ78" s="188" t="e">
        <f t="shared" ref="AZ78:AZ107" si="59">B78-AA78</f>
        <v>#REF!</v>
      </c>
      <c r="BA78" s="188" t="e">
        <f t="shared" si="51"/>
        <v>#REF!</v>
      </c>
      <c r="BB78" s="188" t="e">
        <f t="shared" si="51"/>
        <v>#REF!</v>
      </c>
      <c r="BC78" s="188" t="e">
        <f t="shared" si="51"/>
        <v>#REF!</v>
      </c>
      <c r="BD78" s="188" t="e">
        <f t="shared" si="51"/>
        <v>#REF!</v>
      </c>
      <c r="BE78" s="188" t="e">
        <f t="shared" si="51"/>
        <v>#REF!</v>
      </c>
      <c r="BF78" s="188" t="e">
        <f t="shared" si="51"/>
        <v>#REF!</v>
      </c>
      <c r="BG78" s="188" t="e">
        <f t="shared" si="51"/>
        <v>#REF!</v>
      </c>
      <c r="BH78" s="188" t="e">
        <f t="shared" si="51"/>
        <v>#REF!</v>
      </c>
      <c r="BI78" s="188" t="e">
        <f t="shared" si="51"/>
        <v>#REF!</v>
      </c>
      <c r="BJ78" s="188" t="e">
        <f t="shared" si="51"/>
        <v>#REF!</v>
      </c>
      <c r="BK78" s="188" t="e">
        <f t="shared" si="51"/>
        <v>#REF!</v>
      </c>
      <c r="BL78" s="188" t="e">
        <f t="shared" si="51"/>
        <v>#REF!</v>
      </c>
      <c r="BM78" s="188" t="e">
        <f t="shared" si="51"/>
        <v>#REF!</v>
      </c>
      <c r="BN78" s="188" t="e">
        <f t="shared" si="51"/>
        <v>#REF!</v>
      </c>
      <c r="BO78" s="188" t="e">
        <f t="shared" si="51"/>
        <v>#REF!</v>
      </c>
      <c r="BP78" s="188" t="e">
        <f t="shared" si="51"/>
        <v>#REF!</v>
      </c>
      <c r="BQ78" s="188" t="e">
        <f t="shared" si="52"/>
        <v>#REF!</v>
      </c>
      <c r="BR78" s="188" t="e">
        <f t="shared" si="53"/>
        <v>#REF!</v>
      </c>
      <c r="BS78" s="188" t="e">
        <f t="shared" si="54"/>
        <v>#REF!</v>
      </c>
      <c r="BT78" s="188" t="e">
        <f t="shared" si="55"/>
        <v>#REF!</v>
      </c>
      <c r="BU78" s="188" t="e">
        <f t="shared" si="56"/>
        <v>#REF!</v>
      </c>
      <c r="BV78" s="188" t="e">
        <f t="shared" si="57"/>
        <v>#REF!</v>
      </c>
      <c r="BW78" s="188" t="e">
        <f t="shared" si="58"/>
        <v>#REF!</v>
      </c>
    </row>
    <row r="79" spans="1:75">
      <c r="A79" s="167">
        <v>3</v>
      </c>
      <c r="B79" s="187" t="e">
        <f>#REF!</f>
        <v>#REF!</v>
      </c>
      <c r="C79" s="187" t="e">
        <f>#REF!</f>
        <v>#REF!</v>
      </c>
      <c r="D79" s="187" t="e">
        <f>#REF!</f>
        <v>#REF!</v>
      </c>
      <c r="E79" s="187" t="e">
        <f>#REF!</f>
        <v>#REF!</v>
      </c>
      <c r="F79" s="187" t="e">
        <f>#REF!</f>
        <v>#REF!</v>
      </c>
      <c r="G79" s="187" t="e">
        <f>#REF!</f>
        <v>#REF!</v>
      </c>
      <c r="H79" s="187" t="e">
        <f>#REF!</f>
        <v>#REF!</v>
      </c>
      <c r="I79" s="187" t="e">
        <f>#REF!</f>
        <v>#REF!</v>
      </c>
      <c r="J79" s="187" t="e">
        <f>#REF!</f>
        <v>#REF!</v>
      </c>
      <c r="K79" s="187" t="e">
        <f>#REF!</f>
        <v>#REF!</v>
      </c>
      <c r="L79" s="187" t="e">
        <f>#REF!</f>
        <v>#REF!</v>
      </c>
      <c r="M79" s="187" t="e">
        <f>#REF!</f>
        <v>#REF!</v>
      </c>
      <c r="N79" s="187" t="e">
        <f>#REF!</f>
        <v>#REF!</v>
      </c>
      <c r="O79" s="187" t="e">
        <f>#REF!</f>
        <v>#REF!</v>
      </c>
      <c r="P79" s="187" t="e">
        <f>#REF!</f>
        <v>#REF!</v>
      </c>
      <c r="Q79" s="187" t="e">
        <f>#REF!</f>
        <v>#REF!</v>
      </c>
      <c r="R79" s="187" t="e">
        <f>#REF!</f>
        <v>#REF!</v>
      </c>
      <c r="S79" s="187" t="e">
        <f>#REF!</f>
        <v>#REF!</v>
      </c>
      <c r="T79" s="187" t="e">
        <f>#REF!</f>
        <v>#REF!</v>
      </c>
      <c r="U79" s="187" t="e">
        <f>#REF!</f>
        <v>#REF!</v>
      </c>
      <c r="V79" s="187" t="e">
        <f>#REF!</f>
        <v>#REF!</v>
      </c>
      <c r="W79" s="187" t="e">
        <f>#REF!</f>
        <v>#REF!</v>
      </c>
      <c r="X79" s="187" t="e">
        <f>#REF!</f>
        <v>#REF!</v>
      </c>
      <c r="Y79" s="187" t="e">
        <f>#REF!</f>
        <v>#REF!</v>
      </c>
      <c r="AA79" s="188" t="e">
        <f>#REF!</f>
        <v>#REF!</v>
      </c>
      <c r="AB79" s="188" t="e">
        <f>#REF!</f>
        <v>#REF!</v>
      </c>
      <c r="AC79" s="188" t="e">
        <f>#REF!</f>
        <v>#REF!</v>
      </c>
      <c r="AD79" s="188" t="e">
        <f>#REF!</f>
        <v>#REF!</v>
      </c>
      <c r="AE79" s="188" t="e">
        <f>#REF!</f>
        <v>#REF!</v>
      </c>
      <c r="AF79" s="188" t="e">
        <f>#REF!</f>
        <v>#REF!</v>
      </c>
      <c r="AG79" s="188" t="e">
        <f>#REF!</f>
        <v>#REF!</v>
      </c>
      <c r="AH79" s="188" t="e">
        <f>#REF!</f>
        <v>#REF!</v>
      </c>
      <c r="AI79" s="188" t="e">
        <f>#REF!</f>
        <v>#REF!</v>
      </c>
      <c r="AJ79" s="188" t="e">
        <f>#REF!</f>
        <v>#REF!</v>
      </c>
      <c r="AK79" s="188" t="e">
        <f>#REF!</f>
        <v>#REF!</v>
      </c>
      <c r="AL79" s="188" t="e">
        <f>#REF!</f>
        <v>#REF!</v>
      </c>
      <c r="AM79" s="188" t="e">
        <f>#REF!</f>
        <v>#REF!</v>
      </c>
      <c r="AN79" s="188" t="e">
        <f>#REF!</f>
        <v>#REF!</v>
      </c>
      <c r="AO79" s="188" t="e">
        <f>#REF!</f>
        <v>#REF!</v>
      </c>
      <c r="AP79" s="188" t="e">
        <f>#REF!</f>
        <v>#REF!</v>
      </c>
      <c r="AQ79" s="188" t="e">
        <f>#REF!</f>
        <v>#REF!</v>
      </c>
      <c r="AR79" s="188" t="e">
        <f>#REF!</f>
        <v>#REF!</v>
      </c>
      <c r="AS79" s="188" t="e">
        <f>#REF!</f>
        <v>#REF!</v>
      </c>
      <c r="AT79" s="188" t="e">
        <f>#REF!</f>
        <v>#REF!</v>
      </c>
      <c r="AU79" s="188" t="e">
        <f>#REF!</f>
        <v>#REF!</v>
      </c>
      <c r="AV79" s="188" t="e">
        <f>#REF!</f>
        <v>#REF!</v>
      </c>
      <c r="AW79" s="188" t="e">
        <f>#REF!</f>
        <v>#REF!</v>
      </c>
      <c r="AX79" s="188" t="e">
        <f>#REF!</f>
        <v>#REF!</v>
      </c>
      <c r="AZ79" s="188" t="e">
        <f t="shared" si="59"/>
        <v>#REF!</v>
      </c>
      <c r="BA79" s="188" t="e">
        <f t="shared" si="51"/>
        <v>#REF!</v>
      </c>
      <c r="BB79" s="188" t="e">
        <f t="shared" si="51"/>
        <v>#REF!</v>
      </c>
      <c r="BC79" s="188" t="e">
        <f t="shared" si="51"/>
        <v>#REF!</v>
      </c>
      <c r="BD79" s="188" t="e">
        <f t="shared" si="51"/>
        <v>#REF!</v>
      </c>
      <c r="BE79" s="188" t="e">
        <f t="shared" si="51"/>
        <v>#REF!</v>
      </c>
      <c r="BF79" s="188" t="e">
        <f t="shared" si="51"/>
        <v>#REF!</v>
      </c>
      <c r="BG79" s="188" t="e">
        <f t="shared" si="51"/>
        <v>#REF!</v>
      </c>
      <c r="BH79" s="188" t="e">
        <f t="shared" si="51"/>
        <v>#REF!</v>
      </c>
      <c r="BI79" s="188" t="e">
        <f t="shared" si="51"/>
        <v>#REF!</v>
      </c>
      <c r="BJ79" s="188" t="e">
        <f t="shared" si="51"/>
        <v>#REF!</v>
      </c>
      <c r="BK79" s="188" t="e">
        <f t="shared" si="51"/>
        <v>#REF!</v>
      </c>
      <c r="BL79" s="188" t="e">
        <f t="shared" si="51"/>
        <v>#REF!</v>
      </c>
      <c r="BM79" s="188" t="e">
        <f t="shared" si="51"/>
        <v>#REF!</v>
      </c>
      <c r="BN79" s="188" t="e">
        <f t="shared" si="51"/>
        <v>#REF!</v>
      </c>
      <c r="BO79" s="188" t="e">
        <f t="shared" si="51"/>
        <v>#REF!</v>
      </c>
      <c r="BP79" s="188" t="e">
        <f t="shared" si="51"/>
        <v>#REF!</v>
      </c>
      <c r="BQ79" s="188" t="e">
        <f t="shared" si="52"/>
        <v>#REF!</v>
      </c>
      <c r="BR79" s="188" t="e">
        <f t="shared" si="53"/>
        <v>#REF!</v>
      </c>
      <c r="BS79" s="188" t="e">
        <f t="shared" si="54"/>
        <v>#REF!</v>
      </c>
      <c r="BT79" s="188" t="e">
        <f t="shared" si="55"/>
        <v>#REF!</v>
      </c>
      <c r="BU79" s="188" t="e">
        <f t="shared" si="56"/>
        <v>#REF!</v>
      </c>
      <c r="BV79" s="188" t="e">
        <f t="shared" si="57"/>
        <v>#REF!</v>
      </c>
      <c r="BW79" s="188" t="e">
        <f t="shared" si="58"/>
        <v>#REF!</v>
      </c>
    </row>
    <row r="80" spans="1:75">
      <c r="A80" s="167">
        <v>4</v>
      </c>
      <c r="B80" s="187" t="e">
        <f>#REF!</f>
        <v>#REF!</v>
      </c>
      <c r="C80" s="187" t="e">
        <f>#REF!</f>
        <v>#REF!</v>
      </c>
      <c r="D80" s="187" t="e">
        <f>#REF!</f>
        <v>#REF!</v>
      </c>
      <c r="E80" s="187" t="e">
        <f>#REF!</f>
        <v>#REF!</v>
      </c>
      <c r="F80" s="187" t="e">
        <f>#REF!</f>
        <v>#REF!</v>
      </c>
      <c r="G80" s="187" t="e">
        <f>#REF!</f>
        <v>#REF!</v>
      </c>
      <c r="H80" s="187" t="e">
        <f>#REF!</f>
        <v>#REF!</v>
      </c>
      <c r="I80" s="187" t="e">
        <f>#REF!</f>
        <v>#REF!</v>
      </c>
      <c r="J80" s="187" t="e">
        <f>#REF!</f>
        <v>#REF!</v>
      </c>
      <c r="K80" s="187" t="e">
        <f>#REF!</f>
        <v>#REF!</v>
      </c>
      <c r="L80" s="187" t="e">
        <f>#REF!</f>
        <v>#REF!</v>
      </c>
      <c r="M80" s="187" t="e">
        <f>#REF!</f>
        <v>#REF!</v>
      </c>
      <c r="N80" s="187" t="e">
        <f>#REF!</f>
        <v>#REF!</v>
      </c>
      <c r="O80" s="187" t="e">
        <f>#REF!</f>
        <v>#REF!</v>
      </c>
      <c r="P80" s="187" t="e">
        <f>#REF!</f>
        <v>#REF!</v>
      </c>
      <c r="Q80" s="187" t="e">
        <f>#REF!</f>
        <v>#REF!</v>
      </c>
      <c r="R80" s="187" t="e">
        <f>#REF!</f>
        <v>#REF!</v>
      </c>
      <c r="S80" s="187" t="e">
        <f>#REF!</f>
        <v>#REF!</v>
      </c>
      <c r="T80" s="187" t="e">
        <f>#REF!</f>
        <v>#REF!</v>
      </c>
      <c r="U80" s="187" t="e">
        <f>#REF!</f>
        <v>#REF!</v>
      </c>
      <c r="V80" s="187" t="e">
        <f>#REF!</f>
        <v>#REF!</v>
      </c>
      <c r="W80" s="187" t="e">
        <f>#REF!</f>
        <v>#REF!</v>
      </c>
      <c r="X80" s="187" t="e">
        <f>#REF!</f>
        <v>#REF!</v>
      </c>
      <c r="Y80" s="187" t="e">
        <f>#REF!</f>
        <v>#REF!</v>
      </c>
      <c r="AA80" s="188" t="e">
        <f>#REF!</f>
        <v>#REF!</v>
      </c>
      <c r="AB80" s="188" t="e">
        <f>#REF!</f>
        <v>#REF!</v>
      </c>
      <c r="AC80" s="188" t="e">
        <f>#REF!</f>
        <v>#REF!</v>
      </c>
      <c r="AD80" s="188" t="e">
        <f>#REF!</f>
        <v>#REF!</v>
      </c>
      <c r="AE80" s="188" t="e">
        <f>#REF!</f>
        <v>#REF!</v>
      </c>
      <c r="AF80" s="188" t="e">
        <f>#REF!</f>
        <v>#REF!</v>
      </c>
      <c r="AG80" s="188" t="e">
        <f>#REF!</f>
        <v>#REF!</v>
      </c>
      <c r="AH80" s="188" t="e">
        <f>#REF!</f>
        <v>#REF!</v>
      </c>
      <c r="AI80" s="188" t="e">
        <f>#REF!</f>
        <v>#REF!</v>
      </c>
      <c r="AJ80" s="188" t="e">
        <f>#REF!</f>
        <v>#REF!</v>
      </c>
      <c r="AK80" s="188" t="e">
        <f>#REF!</f>
        <v>#REF!</v>
      </c>
      <c r="AL80" s="188" t="e">
        <f>#REF!</f>
        <v>#REF!</v>
      </c>
      <c r="AM80" s="188" t="e">
        <f>#REF!</f>
        <v>#REF!</v>
      </c>
      <c r="AN80" s="188" t="e">
        <f>#REF!</f>
        <v>#REF!</v>
      </c>
      <c r="AO80" s="188" t="e">
        <f>#REF!</f>
        <v>#REF!</v>
      </c>
      <c r="AP80" s="188" t="e">
        <f>#REF!</f>
        <v>#REF!</v>
      </c>
      <c r="AQ80" s="188" t="e">
        <f>#REF!</f>
        <v>#REF!</v>
      </c>
      <c r="AR80" s="188" t="e">
        <f>#REF!</f>
        <v>#REF!</v>
      </c>
      <c r="AS80" s="188" t="e">
        <f>#REF!</f>
        <v>#REF!</v>
      </c>
      <c r="AT80" s="188" t="e">
        <f>#REF!</f>
        <v>#REF!</v>
      </c>
      <c r="AU80" s="188" t="e">
        <f>#REF!</f>
        <v>#REF!</v>
      </c>
      <c r="AV80" s="188" t="e">
        <f>#REF!</f>
        <v>#REF!</v>
      </c>
      <c r="AW80" s="188" t="e">
        <f>#REF!</f>
        <v>#REF!</v>
      </c>
      <c r="AX80" s="188" t="e">
        <f>#REF!</f>
        <v>#REF!</v>
      </c>
      <c r="AZ80" s="188" t="e">
        <f t="shared" si="59"/>
        <v>#REF!</v>
      </c>
      <c r="BA80" s="188" t="e">
        <f t="shared" si="51"/>
        <v>#REF!</v>
      </c>
      <c r="BB80" s="188" t="e">
        <f t="shared" si="51"/>
        <v>#REF!</v>
      </c>
      <c r="BC80" s="188" t="e">
        <f t="shared" si="51"/>
        <v>#REF!</v>
      </c>
      <c r="BD80" s="188" t="e">
        <f t="shared" si="51"/>
        <v>#REF!</v>
      </c>
      <c r="BE80" s="188" t="e">
        <f t="shared" si="51"/>
        <v>#REF!</v>
      </c>
      <c r="BF80" s="188" t="e">
        <f t="shared" si="51"/>
        <v>#REF!</v>
      </c>
      <c r="BG80" s="188" t="e">
        <f t="shared" si="51"/>
        <v>#REF!</v>
      </c>
      <c r="BH80" s="188" t="e">
        <f t="shared" si="51"/>
        <v>#REF!</v>
      </c>
      <c r="BI80" s="188" t="e">
        <f t="shared" si="51"/>
        <v>#REF!</v>
      </c>
      <c r="BJ80" s="188" t="e">
        <f t="shared" si="51"/>
        <v>#REF!</v>
      </c>
      <c r="BK80" s="188" t="e">
        <f t="shared" si="51"/>
        <v>#REF!</v>
      </c>
      <c r="BL80" s="188" t="e">
        <f t="shared" si="51"/>
        <v>#REF!</v>
      </c>
      <c r="BM80" s="188" t="e">
        <f t="shared" si="51"/>
        <v>#REF!</v>
      </c>
      <c r="BN80" s="188" t="e">
        <f t="shared" si="51"/>
        <v>#REF!</v>
      </c>
      <c r="BO80" s="188" t="e">
        <f t="shared" si="51"/>
        <v>#REF!</v>
      </c>
      <c r="BP80" s="188" t="e">
        <f t="shared" si="51"/>
        <v>#REF!</v>
      </c>
      <c r="BQ80" s="188" t="e">
        <f t="shared" si="52"/>
        <v>#REF!</v>
      </c>
      <c r="BR80" s="188" t="e">
        <f t="shared" si="53"/>
        <v>#REF!</v>
      </c>
      <c r="BS80" s="188" t="e">
        <f t="shared" si="54"/>
        <v>#REF!</v>
      </c>
      <c r="BT80" s="188" t="e">
        <f t="shared" si="55"/>
        <v>#REF!</v>
      </c>
      <c r="BU80" s="188" t="e">
        <f t="shared" si="56"/>
        <v>#REF!</v>
      </c>
      <c r="BV80" s="188" t="e">
        <f t="shared" si="57"/>
        <v>#REF!</v>
      </c>
      <c r="BW80" s="188" t="e">
        <f t="shared" si="58"/>
        <v>#REF!</v>
      </c>
    </row>
    <row r="81" spans="1:75">
      <c r="A81" s="167">
        <v>5</v>
      </c>
      <c r="B81" s="187" t="e">
        <f>#REF!</f>
        <v>#REF!</v>
      </c>
      <c r="C81" s="187" t="e">
        <f>#REF!</f>
        <v>#REF!</v>
      </c>
      <c r="D81" s="187" t="e">
        <f>#REF!</f>
        <v>#REF!</v>
      </c>
      <c r="E81" s="187" t="e">
        <f>#REF!</f>
        <v>#REF!</v>
      </c>
      <c r="F81" s="187" t="e">
        <f>#REF!</f>
        <v>#REF!</v>
      </c>
      <c r="G81" s="187" t="e">
        <f>#REF!</f>
        <v>#REF!</v>
      </c>
      <c r="H81" s="187" t="e">
        <f>#REF!</f>
        <v>#REF!</v>
      </c>
      <c r="I81" s="187" t="e">
        <f>#REF!</f>
        <v>#REF!</v>
      </c>
      <c r="J81" s="187" t="e">
        <f>#REF!</f>
        <v>#REF!</v>
      </c>
      <c r="K81" s="187" t="e">
        <f>#REF!</f>
        <v>#REF!</v>
      </c>
      <c r="L81" s="187" t="e">
        <f>#REF!</f>
        <v>#REF!</v>
      </c>
      <c r="M81" s="187" t="e">
        <f>#REF!</f>
        <v>#REF!</v>
      </c>
      <c r="N81" s="187" t="e">
        <f>#REF!</f>
        <v>#REF!</v>
      </c>
      <c r="O81" s="187" t="e">
        <f>#REF!</f>
        <v>#REF!</v>
      </c>
      <c r="P81" s="187" t="e">
        <f>#REF!</f>
        <v>#REF!</v>
      </c>
      <c r="Q81" s="187" t="e">
        <f>#REF!</f>
        <v>#REF!</v>
      </c>
      <c r="R81" s="187" t="e">
        <f>#REF!</f>
        <v>#REF!</v>
      </c>
      <c r="S81" s="187" t="e">
        <f>#REF!</f>
        <v>#REF!</v>
      </c>
      <c r="T81" s="187" t="e">
        <f>#REF!</f>
        <v>#REF!</v>
      </c>
      <c r="U81" s="187" t="e">
        <f>#REF!</f>
        <v>#REF!</v>
      </c>
      <c r="V81" s="187" t="e">
        <f>#REF!</f>
        <v>#REF!</v>
      </c>
      <c r="W81" s="187" t="e">
        <f>#REF!</f>
        <v>#REF!</v>
      </c>
      <c r="X81" s="187" t="e">
        <f>#REF!</f>
        <v>#REF!</v>
      </c>
      <c r="Y81" s="187" t="e">
        <f>#REF!</f>
        <v>#REF!</v>
      </c>
      <c r="AA81" s="188" t="e">
        <f>#REF!</f>
        <v>#REF!</v>
      </c>
      <c r="AB81" s="188" t="e">
        <f>#REF!</f>
        <v>#REF!</v>
      </c>
      <c r="AC81" s="188" t="e">
        <f>#REF!</f>
        <v>#REF!</v>
      </c>
      <c r="AD81" s="188" t="e">
        <f>#REF!</f>
        <v>#REF!</v>
      </c>
      <c r="AE81" s="188" t="e">
        <f>#REF!</f>
        <v>#REF!</v>
      </c>
      <c r="AF81" s="188" t="e">
        <f>#REF!</f>
        <v>#REF!</v>
      </c>
      <c r="AG81" s="188" t="e">
        <f>#REF!</f>
        <v>#REF!</v>
      </c>
      <c r="AH81" s="188" t="e">
        <f>#REF!</f>
        <v>#REF!</v>
      </c>
      <c r="AI81" s="188" t="e">
        <f>#REF!</f>
        <v>#REF!</v>
      </c>
      <c r="AJ81" s="188" t="e">
        <f>#REF!</f>
        <v>#REF!</v>
      </c>
      <c r="AK81" s="188" t="e">
        <f>#REF!</f>
        <v>#REF!</v>
      </c>
      <c r="AL81" s="188" t="e">
        <f>#REF!</f>
        <v>#REF!</v>
      </c>
      <c r="AM81" s="188" t="e">
        <f>#REF!</f>
        <v>#REF!</v>
      </c>
      <c r="AN81" s="188" t="e">
        <f>#REF!</f>
        <v>#REF!</v>
      </c>
      <c r="AO81" s="188" t="e">
        <f>#REF!</f>
        <v>#REF!</v>
      </c>
      <c r="AP81" s="188" t="e">
        <f>#REF!</f>
        <v>#REF!</v>
      </c>
      <c r="AQ81" s="188" t="e">
        <f>#REF!</f>
        <v>#REF!</v>
      </c>
      <c r="AR81" s="188" t="e">
        <f>#REF!</f>
        <v>#REF!</v>
      </c>
      <c r="AS81" s="188" t="e">
        <f>#REF!</f>
        <v>#REF!</v>
      </c>
      <c r="AT81" s="188" t="e">
        <f>#REF!</f>
        <v>#REF!</v>
      </c>
      <c r="AU81" s="188" t="e">
        <f>#REF!</f>
        <v>#REF!</v>
      </c>
      <c r="AV81" s="188" t="e">
        <f>#REF!</f>
        <v>#REF!</v>
      </c>
      <c r="AW81" s="188" t="e">
        <f>#REF!</f>
        <v>#REF!</v>
      </c>
      <c r="AX81" s="188" t="e">
        <f>#REF!</f>
        <v>#REF!</v>
      </c>
      <c r="AZ81" s="188" t="e">
        <f t="shared" si="59"/>
        <v>#REF!</v>
      </c>
      <c r="BA81" s="188" t="e">
        <f t="shared" si="51"/>
        <v>#REF!</v>
      </c>
      <c r="BB81" s="188" t="e">
        <f t="shared" si="51"/>
        <v>#REF!</v>
      </c>
      <c r="BC81" s="188" t="e">
        <f t="shared" si="51"/>
        <v>#REF!</v>
      </c>
      <c r="BD81" s="188" t="e">
        <f t="shared" si="51"/>
        <v>#REF!</v>
      </c>
      <c r="BE81" s="188" t="e">
        <f t="shared" si="51"/>
        <v>#REF!</v>
      </c>
      <c r="BF81" s="188" t="e">
        <f t="shared" si="51"/>
        <v>#REF!</v>
      </c>
      <c r="BG81" s="188" t="e">
        <f t="shared" si="51"/>
        <v>#REF!</v>
      </c>
      <c r="BH81" s="188" t="e">
        <f t="shared" si="51"/>
        <v>#REF!</v>
      </c>
      <c r="BI81" s="188" t="e">
        <f t="shared" si="51"/>
        <v>#REF!</v>
      </c>
      <c r="BJ81" s="188" t="e">
        <f t="shared" si="51"/>
        <v>#REF!</v>
      </c>
      <c r="BK81" s="188" t="e">
        <f t="shared" si="51"/>
        <v>#REF!</v>
      </c>
      <c r="BL81" s="188" t="e">
        <f t="shared" si="51"/>
        <v>#REF!</v>
      </c>
      <c r="BM81" s="188" t="e">
        <f t="shared" si="51"/>
        <v>#REF!</v>
      </c>
      <c r="BN81" s="188" t="e">
        <f t="shared" si="51"/>
        <v>#REF!</v>
      </c>
      <c r="BO81" s="188" t="e">
        <f t="shared" si="51"/>
        <v>#REF!</v>
      </c>
      <c r="BP81" s="188" t="e">
        <f t="shared" si="51"/>
        <v>#REF!</v>
      </c>
      <c r="BQ81" s="188" t="e">
        <f t="shared" si="52"/>
        <v>#REF!</v>
      </c>
      <c r="BR81" s="188" t="e">
        <f t="shared" si="53"/>
        <v>#REF!</v>
      </c>
      <c r="BS81" s="188" t="e">
        <f t="shared" si="54"/>
        <v>#REF!</v>
      </c>
      <c r="BT81" s="188" t="e">
        <f t="shared" si="55"/>
        <v>#REF!</v>
      </c>
      <c r="BU81" s="188" t="e">
        <f t="shared" si="56"/>
        <v>#REF!</v>
      </c>
      <c r="BV81" s="188" t="e">
        <f t="shared" si="57"/>
        <v>#REF!</v>
      </c>
      <c r="BW81" s="188" t="e">
        <f t="shared" si="58"/>
        <v>#REF!</v>
      </c>
    </row>
    <row r="82" spans="1:75">
      <c r="A82" s="167">
        <v>6</v>
      </c>
      <c r="B82" s="187" t="e">
        <f>#REF!</f>
        <v>#REF!</v>
      </c>
      <c r="C82" s="187" t="e">
        <f>#REF!</f>
        <v>#REF!</v>
      </c>
      <c r="D82" s="187" t="e">
        <f>#REF!</f>
        <v>#REF!</v>
      </c>
      <c r="E82" s="187" t="e">
        <f>#REF!</f>
        <v>#REF!</v>
      </c>
      <c r="F82" s="187" t="e">
        <f>#REF!</f>
        <v>#REF!</v>
      </c>
      <c r="G82" s="187" t="e">
        <f>#REF!</f>
        <v>#REF!</v>
      </c>
      <c r="H82" s="187" t="e">
        <f>#REF!</f>
        <v>#REF!</v>
      </c>
      <c r="I82" s="187" t="e">
        <f>#REF!</f>
        <v>#REF!</v>
      </c>
      <c r="J82" s="187" t="e">
        <f>#REF!</f>
        <v>#REF!</v>
      </c>
      <c r="K82" s="187" t="e">
        <f>#REF!</f>
        <v>#REF!</v>
      </c>
      <c r="L82" s="187" t="e">
        <f>#REF!</f>
        <v>#REF!</v>
      </c>
      <c r="M82" s="187" t="e">
        <f>#REF!</f>
        <v>#REF!</v>
      </c>
      <c r="N82" s="187" t="e">
        <f>#REF!</f>
        <v>#REF!</v>
      </c>
      <c r="O82" s="187" t="e">
        <f>#REF!</f>
        <v>#REF!</v>
      </c>
      <c r="P82" s="187" t="e">
        <f>#REF!</f>
        <v>#REF!</v>
      </c>
      <c r="Q82" s="187" t="e">
        <f>#REF!</f>
        <v>#REF!</v>
      </c>
      <c r="R82" s="187" t="e">
        <f>#REF!</f>
        <v>#REF!</v>
      </c>
      <c r="S82" s="187" t="e">
        <f>#REF!</f>
        <v>#REF!</v>
      </c>
      <c r="T82" s="187" t="e">
        <f>#REF!</f>
        <v>#REF!</v>
      </c>
      <c r="U82" s="187" t="e">
        <f>#REF!</f>
        <v>#REF!</v>
      </c>
      <c r="V82" s="187" t="e">
        <f>#REF!</f>
        <v>#REF!</v>
      </c>
      <c r="W82" s="187" t="e">
        <f>#REF!</f>
        <v>#REF!</v>
      </c>
      <c r="X82" s="187" t="e">
        <f>#REF!</f>
        <v>#REF!</v>
      </c>
      <c r="Y82" s="187" t="e">
        <f>#REF!</f>
        <v>#REF!</v>
      </c>
      <c r="AA82" s="188" t="e">
        <f>#REF!</f>
        <v>#REF!</v>
      </c>
      <c r="AB82" s="188" t="e">
        <f>#REF!</f>
        <v>#REF!</v>
      </c>
      <c r="AC82" s="188" t="e">
        <f>#REF!</f>
        <v>#REF!</v>
      </c>
      <c r="AD82" s="188" t="e">
        <f>#REF!</f>
        <v>#REF!</v>
      </c>
      <c r="AE82" s="188" t="e">
        <f>#REF!</f>
        <v>#REF!</v>
      </c>
      <c r="AF82" s="188" t="e">
        <f>#REF!</f>
        <v>#REF!</v>
      </c>
      <c r="AG82" s="188" t="e">
        <f>#REF!</f>
        <v>#REF!</v>
      </c>
      <c r="AH82" s="188" t="e">
        <f>#REF!</f>
        <v>#REF!</v>
      </c>
      <c r="AI82" s="188" t="e">
        <f>#REF!</f>
        <v>#REF!</v>
      </c>
      <c r="AJ82" s="188" t="e">
        <f>#REF!</f>
        <v>#REF!</v>
      </c>
      <c r="AK82" s="188" t="e">
        <f>#REF!</f>
        <v>#REF!</v>
      </c>
      <c r="AL82" s="188" t="e">
        <f>#REF!</f>
        <v>#REF!</v>
      </c>
      <c r="AM82" s="188" t="e">
        <f>#REF!</f>
        <v>#REF!</v>
      </c>
      <c r="AN82" s="188" t="e">
        <f>#REF!</f>
        <v>#REF!</v>
      </c>
      <c r="AO82" s="188" t="e">
        <f>#REF!</f>
        <v>#REF!</v>
      </c>
      <c r="AP82" s="188" t="e">
        <f>#REF!</f>
        <v>#REF!</v>
      </c>
      <c r="AQ82" s="188" t="e">
        <f>#REF!</f>
        <v>#REF!</v>
      </c>
      <c r="AR82" s="188" t="e">
        <f>#REF!</f>
        <v>#REF!</v>
      </c>
      <c r="AS82" s="188" t="e">
        <f>#REF!</f>
        <v>#REF!</v>
      </c>
      <c r="AT82" s="188" t="e">
        <f>#REF!</f>
        <v>#REF!</v>
      </c>
      <c r="AU82" s="188" t="e">
        <f>#REF!</f>
        <v>#REF!</v>
      </c>
      <c r="AV82" s="188" t="e">
        <f>#REF!</f>
        <v>#REF!</v>
      </c>
      <c r="AW82" s="188" t="e">
        <f>#REF!</f>
        <v>#REF!</v>
      </c>
      <c r="AX82" s="188" t="e">
        <f>#REF!</f>
        <v>#REF!</v>
      </c>
      <c r="AZ82" s="188" t="e">
        <f t="shared" si="59"/>
        <v>#REF!</v>
      </c>
      <c r="BA82" s="188" t="e">
        <f t="shared" si="51"/>
        <v>#REF!</v>
      </c>
      <c r="BB82" s="188" t="e">
        <f t="shared" si="51"/>
        <v>#REF!</v>
      </c>
      <c r="BC82" s="188" t="e">
        <f t="shared" si="51"/>
        <v>#REF!</v>
      </c>
      <c r="BD82" s="188" t="e">
        <f t="shared" si="51"/>
        <v>#REF!</v>
      </c>
      <c r="BE82" s="188" t="e">
        <f t="shared" si="51"/>
        <v>#REF!</v>
      </c>
      <c r="BF82" s="188" t="e">
        <f t="shared" si="51"/>
        <v>#REF!</v>
      </c>
      <c r="BG82" s="188" t="e">
        <f t="shared" si="51"/>
        <v>#REF!</v>
      </c>
      <c r="BH82" s="188" t="e">
        <f t="shared" si="51"/>
        <v>#REF!</v>
      </c>
      <c r="BI82" s="188" t="e">
        <f t="shared" si="51"/>
        <v>#REF!</v>
      </c>
      <c r="BJ82" s="188" t="e">
        <f t="shared" si="51"/>
        <v>#REF!</v>
      </c>
      <c r="BK82" s="188" t="e">
        <f t="shared" si="51"/>
        <v>#REF!</v>
      </c>
      <c r="BL82" s="188" t="e">
        <f t="shared" si="51"/>
        <v>#REF!</v>
      </c>
      <c r="BM82" s="188" t="e">
        <f t="shared" si="51"/>
        <v>#REF!</v>
      </c>
      <c r="BN82" s="188" t="e">
        <f t="shared" si="51"/>
        <v>#REF!</v>
      </c>
      <c r="BO82" s="188" t="e">
        <f t="shared" si="51"/>
        <v>#REF!</v>
      </c>
      <c r="BP82" s="188" t="e">
        <f t="shared" si="51"/>
        <v>#REF!</v>
      </c>
      <c r="BQ82" s="188" t="e">
        <f t="shared" si="52"/>
        <v>#REF!</v>
      </c>
      <c r="BR82" s="188" t="e">
        <f t="shared" si="53"/>
        <v>#REF!</v>
      </c>
      <c r="BS82" s="188" t="e">
        <f t="shared" si="54"/>
        <v>#REF!</v>
      </c>
      <c r="BT82" s="188" t="e">
        <f t="shared" si="55"/>
        <v>#REF!</v>
      </c>
      <c r="BU82" s="188" t="e">
        <f t="shared" si="56"/>
        <v>#REF!</v>
      </c>
      <c r="BV82" s="188" t="e">
        <f t="shared" si="57"/>
        <v>#REF!</v>
      </c>
      <c r="BW82" s="188" t="e">
        <f t="shared" si="58"/>
        <v>#REF!</v>
      </c>
    </row>
    <row r="83" spans="1:75">
      <c r="A83" s="167">
        <v>7</v>
      </c>
      <c r="B83" s="187" t="e">
        <f>#REF!</f>
        <v>#REF!</v>
      </c>
      <c r="C83" s="187" t="e">
        <f>#REF!</f>
        <v>#REF!</v>
      </c>
      <c r="D83" s="187" t="e">
        <f>#REF!</f>
        <v>#REF!</v>
      </c>
      <c r="E83" s="187" t="e">
        <f>#REF!</f>
        <v>#REF!</v>
      </c>
      <c r="F83" s="187" t="e">
        <f>#REF!</f>
        <v>#REF!</v>
      </c>
      <c r="G83" s="187" t="e">
        <f>#REF!</f>
        <v>#REF!</v>
      </c>
      <c r="H83" s="187" t="e">
        <f>#REF!</f>
        <v>#REF!</v>
      </c>
      <c r="I83" s="187" t="e">
        <f>#REF!</f>
        <v>#REF!</v>
      </c>
      <c r="J83" s="187" t="e">
        <f>#REF!</f>
        <v>#REF!</v>
      </c>
      <c r="K83" s="187" t="e">
        <f>#REF!</f>
        <v>#REF!</v>
      </c>
      <c r="L83" s="187" t="e">
        <f>#REF!</f>
        <v>#REF!</v>
      </c>
      <c r="M83" s="187" t="e">
        <f>#REF!</f>
        <v>#REF!</v>
      </c>
      <c r="N83" s="187" t="e">
        <f>#REF!</f>
        <v>#REF!</v>
      </c>
      <c r="O83" s="187" t="e">
        <f>#REF!</f>
        <v>#REF!</v>
      </c>
      <c r="P83" s="187" t="e">
        <f>#REF!</f>
        <v>#REF!</v>
      </c>
      <c r="Q83" s="187" t="e">
        <f>#REF!</f>
        <v>#REF!</v>
      </c>
      <c r="R83" s="187" t="e">
        <f>#REF!</f>
        <v>#REF!</v>
      </c>
      <c r="S83" s="187" t="e">
        <f>#REF!</f>
        <v>#REF!</v>
      </c>
      <c r="T83" s="187" t="e">
        <f>#REF!</f>
        <v>#REF!</v>
      </c>
      <c r="U83" s="187" t="e">
        <f>#REF!</f>
        <v>#REF!</v>
      </c>
      <c r="V83" s="187" t="e">
        <f>#REF!</f>
        <v>#REF!</v>
      </c>
      <c r="W83" s="187" t="e">
        <f>#REF!</f>
        <v>#REF!</v>
      </c>
      <c r="X83" s="187" t="e">
        <f>#REF!</f>
        <v>#REF!</v>
      </c>
      <c r="Y83" s="187" t="e">
        <f>#REF!</f>
        <v>#REF!</v>
      </c>
      <c r="AA83" s="188" t="e">
        <f>#REF!</f>
        <v>#REF!</v>
      </c>
      <c r="AB83" s="188" t="e">
        <f>#REF!</f>
        <v>#REF!</v>
      </c>
      <c r="AC83" s="188" t="e">
        <f>#REF!</f>
        <v>#REF!</v>
      </c>
      <c r="AD83" s="188" t="e">
        <f>#REF!</f>
        <v>#REF!</v>
      </c>
      <c r="AE83" s="188" t="e">
        <f>#REF!</f>
        <v>#REF!</v>
      </c>
      <c r="AF83" s="188" t="e">
        <f>#REF!</f>
        <v>#REF!</v>
      </c>
      <c r="AG83" s="188" t="e">
        <f>#REF!</f>
        <v>#REF!</v>
      </c>
      <c r="AH83" s="188" t="e">
        <f>#REF!</f>
        <v>#REF!</v>
      </c>
      <c r="AI83" s="188" t="e">
        <f>#REF!</f>
        <v>#REF!</v>
      </c>
      <c r="AJ83" s="188" t="e">
        <f>#REF!</f>
        <v>#REF!</v>
      </c>
      <c r="AK83" s="188" t="e">
        <f>#REF!</f>
        <v>#REF!</v>
      </c>
      <c r="AL83" s="188" t="e">
        <f>#REF!</f>
        <v>#REF!</v>
      </c>
      <c r="AM83" s="188" t="e">
        <f>#REF!</f>
        <v>#REF!</v>
      </c>
      <c r="AN83" s="188" t="e">
        <f>#REF!</f>
        <v>#REF!</v>
      </c>
      <c r="AO83" s="188" t="e">
        <f>#REF!</f>
        <v>#REF!</v>
      </c>
      <c r="AP83" s="188" t="e">
        <f>#REF!</f>
        <v>#REF!</v>
      </c>
      <c r="AQ83" s="188" t="e">
        <f>#REF!</f>
        <v>#REF!</v>
      </c>
      <c r="AR83" s="188" t="e">
        <f>#REF!</f>
        <v>#REF!</v>
      </c>
      <c r="AS83" s="188" t="e">
        <f>#REF!</f>
        <v>#REF!</v>
      </c>
      <c r="AT83" s="188" t="e">
        <f>#REF!</f>
        <v>#REF!</v>
      </c>
      <c r="AU83" s="188" t="e">
        <f>#REF!</f>
        <v>#REF!</v>
      </c>
      <c r="AV83" s="188" t="e">
        <f>#REF!</f>
        <v>#REF!</v>
      </c>
      <c r="AW83" s="188" t="e">
        <f>#REF!</f>
        <v>#REF!</v>
      </c>
      <c r="AX83" s="188" t="e">
        <f>#REF!</f>
        <v>#REF!</v>
      </c>
      <c r="AZ83" s="188" t="e">
        <f t="shared" si="59"/>
        <v>#REF!</v>
      </c>
      <c r="BA83" s="188" t="e">
        <f t="shared" si="51"/>
        <v>#REF!</v>
      </c>
      <c r="BB83" s="188" t="e">
        <f t="shared" si="51"/>
        <v>#REF!</v>
      </c>
      <c r="BC83" s="188" t="e">
        <f t="shared" si="51"/>
        <v>#REF!</v>
      </c>
      <c r="BD83" s="188" t="e">
        <f t="shared" si="51"/>
        <v>#REF!</v>
      </c>
      <c r="BE83" s="188" t="e">
        <f t="shared" si="51"/>
        <v>#REF!</v>
      </c>
      <c r="BF83" s="188" t="e">
        <f t="shared" si="51"/>
        <v>#REF!</v>
      </c>
      <c r="BG83" s="188" t="e">
        <f t="shared" si="51"/>
        <v>#REF!</v>
      </c>
      <c r="BH83" s="188" t="e">
        <f t="shared" si="51"/>
        <v>#REF!</v>
      </c>
      <c r="BI83" s="188" t="e">
        <f t="shared" si="51"/>
        <v>#REF!</v>
      </c>
      <c r="BJ83" s="188" t="e">
        <f t="shared" si="51"/>
        <v>#REF!</v>
      </c>
      <c r="BK83" s="188" t="e">
        <f t="shared" si="51"/>
        <v>#REF!</v>
      </c>
      <c r="BL83" s="188" t="e">
        <f t="shared" si="51"/>
        <v>#REF!</v>
      </c>
      <c r="BM83" s="188" t="e">
        <f t="shared" si="51"/>
        <v>#REF!</v>
      </c>
      <c r="BN83" s="188" t="e">
        <f t="shared" si="51"/>
        <v>#REF!</v>
      </c>
      <c r="BO83" s="188" t="e">
        <f t="shared" si="51"/>
        <v>#REF!</v>
      </c>
      <c r="BP83" s="188" t="e">
        <f t="shared" si="51"/>
        <v>#REF!</v>
      </c>
      <c r="BQ83" s="188" t="e">
        <f t="shared" si="52"/>
        <v>#REF!</v>
      </c>
      <c r="BR83" s="188" t="e">
        <f t="shared" si="53"/>
        <v>#REF!</v>
      </c>
      <c r="BS83" s="188" t="e">
        <f t="shared" si="54"/>
        <v>#REF!</v>
      </c>
      <c r="BT83" s="188" t="e">
        <f t="shared" si="55"/>
        <v>#REF!</v>
      </c>
      <c r="BU83" s="188" t="e">
        <f t="shared" si="56"/>
        <v>#REF!</v>
      </c>
      <c r="BV83" s="188" t="e">
        <f t="shared" si="57"/>
        <v>#REF!</v>
      </c>
      <c r="BW83" s="188" t="e">
        <f t="shared" si="58"/>
        <v>#REF!</v>
      </c>
    </row>
    <row r="84" spans="1:75">
      <c r="A84" s="167">
        <v>8</v>
      </c>
      <c r="B84" s="187" t="e">
        <f>#REF!</f>
        <v>#REF!</v>
      </c>
      <c r="C84" s="187" t="e">
        <f>#REF!</f>
        <v>#REF!</v>
      </c>
      <c r="D84" s="187" t="e">
        <f>#REF!</f>
        <v>#REF!</v>
      </c>
      <c r="E84" s="187" t="e">
        <f>#REF!</f>
        <v>#REF!</v>
      </c>
      <c r="F84" s="187" t="e">
        <f>#REF!</f>
        <v>#REF!</v>
      </c>
      <c r="G84" s="187" t="e">
        <f>#REF!</f>
        <v>#REF!</v>
      </c>
      <c r="H84" s="187" t="e">
        <f>#REF!</f>
        <v>#REF!</v>
      </c>
      <c r="I84" s="187" t="e">
        <f>#REF!</f>
        <v>#REF!</v>
      </c>
      <c r="J84" s="187" t="e">
        <f>#REF!</f>
        <v>#REF!</v>
      </c>
      <c r="K84" s="187" t="e">
        <f>#REF!</f>
        <v>#REF!</v>
      </c>
      <c r="L84" s="187" t="e">
        <f>#REF!</f>
        <v>#REF!</v>
      </c>
      <c r="M84" s="187" t="e">
        <f>#REF!</f>
        <v>#REF!</v>
      </c>
      <c r="N84" s="187" t="e">
        <f>#REF!</f>
        <v>#REF!</v>
      </c>
      <c r="O84" s="187" t="e">
        <f>#REF!</f>
        <v>#REF!</v>
      </c>
      <c r="P84" s="187" t="e">
        <f>#REF!</f>
        <v>#REF!</v>
      </c>
      <c r="Q84" s="187" t="e">
        <f>#REF!</f>
        <v>#REF!</v>
      </c>
      <c r="R84" s="187" t="e">
        <f>#REF!</f>
        <v>#REF!</v>
      </c>
      <c r="S84" s="187" t="e">
        <f>#REF!</f>
        <v>#REF!</v>
      </c>
      <c r="T84" s="187" t="e">
        <f>#REF!</f>
        <v>#REF!</v>
      </c>
      <c r="U84" s="187" t="e">
        <f>#REF!</f>
        <v>#REF!</v>
      </c>
      <c r="V84" s="187" t="e">
        <f>#REF!</f>
        <v>#REF!</v>
      </c>
      <c r="W84" s="187" t="e">
        <f>#REF!</f>
        <v>#REF!</v>
      </c>
      <c r="X84" s="187" t="e">
        <f>#REF!</f>
        <v>#REF!</v>
      </c>
      <c r="Y84" s="187" t="e">
        <f>#REF!</f>
        <v>#REF!</v>
      </c>
      <c r="AA84" s="188" t="e">
        <f>#REF!</f>
        <v>#REF!</v>
      </c>
      <c r="AB84" s="188" t="e">
        <f>#REF!</f>
        <v>#REF!</v>
      </c>
      <c r="AC84" s="188" t="e">
        <f>#REF!</f>
        <v>#REF!</v>
      </c>
      <c r="AD84" s="188" t="e">
        <f>#REF!</f>
        <v>#REF!</v>
      </c>
      <c r="AE84" s="188" t="e">
        <f>#REF!</f>
        <v>#REF!</v>
      </c>
      <c r="AF84" s="188" t="e">
        <f>#REF!</f>
        <v>#REF!</v>
      </c>
      <c r="AG84" s="188" t="e">
        <f>#REF!</f>
        <v>#REF!</v>
      </c>
      <c r="AH84" s="188" t="e">
        <f>#REF!</f>
        <v>#REF!</v>
      </c>
      <c r="AI84" s="188" t="e">
        <f>#REF!</f>
        <v>#REF!</v>
      </c>
      <c r="AJ84" s="188" t="e">
        <f>#REF!</f>
        <v>#REF!</v>
      </c>
      <c r="AK84" s="188" t="e">
        <f>#REF!</f>
        <v>#REF!</v>
      </c>
      <c r="AL84" s="188" t="e">
        <f>#REF!</f>
        <v>#REF!</v>
      </c>
      <c r="AM84" s="188" t="e">
        <f>#REF!</f>
        <v>#REF!</v>
      </c>
      <c r="AN84" s="188" t="e">
        <f>#REF!</f>
        <v>#REF!</v>
      </c>
      <c r="AO84" s="188" t="e">
        <f>#REF!</f>
        <v>#REF!</v>
      </c>
      <c r="AP84" s="188" t="e">
        <f>#REF!</f>
        <v>#REF!</v>
      </c>
      <c r="AQ84" s="188" t="e">
        <f>#REF!</f>
        <v>#REF!</v>
      </c>
      <c r="AR84" s="188" t="e">
        <f>#REF!</f>
        <v>#REF!</v>
      </c>
      <c r="AS84" s="188" t="e">
        <f>#REF!</f>
        <v>#REF!</v>
      </c>
      <c r="AT84" s="188" t="e">
        <f>#REF!</f>
        <v>#REF!</v>
      </c>
      <c r="AU84" s="188" t="e">
        <f>#REF!</f>
        <v>#REF!</v>
      </c>
      <c r="AV84" s="188" t="e">
        <f>#REF!</f>
        <v>#REF!</v>
      </c>
      <c r="AW84" s="188" t="e">
        <f>#REF!</f>
        <v>#REF!</v>
      </c>
      <c r="AX84" s="188" t="e">
        <f>#REF!</f>
        <v>#REF!</v>
      </c>
      <c r="AZ84" s="188" t="e">
        <f t="shared" si="59"/>
        <v>#REF!</v>
      </c>
      <c r="BA84" s="188" t="e">
        <f t="shared" si="51"/>
        <v>#REF!</v>
      </c>
      <c r="BB84" s="188" t="e">
        <f t="shared" si="51"/>
        <v>#REF!</v>
      </c>
      <c r="BC84" s="188" t="e">
        <f t="shared" si="51"/>
        <v>#REF!</v>
      </c>
      <c r="BD84" s="188" t="e">
        <f t="shared" si="51"/>
        <v>#REF!</v>
      </c>
      <c r="BE84" s="188" t="e">
        <f t="shared" si="51"/>
        <v>#REF!</v>
      </c>
      <c r="BF84" s="188" t="e">
        <f t="shared" si="51"/>
        <v>#REF!</v>
      </c>
      <c r="BG84" s="188" t="e">
        <f t="shared" si="51"/>
        <v>#REF!</v>
      </c>
      <c r="BH84" s="188" t="e">
        <f t="shared" si="51"/>
        <v>#REF!</v>
      </c>
      <c r="BI84" s="188" t="e">
        <f t="shared" si="51"/>
        <v>#REF!</v>
      </c>
      <c r="BJ84" s="188" t="e">
        <f t="shared" si="51"/>
        <v>#REF!</v>
      </c>
      <c r="BK84" s="188" t="e">
        <f t="shared" si="51"/>
        <v>#REF!</v>
      </c>
      <c r="BL84" s="188" t="e">
        <f t="shared" si="51"/>
        <v>#REF!</v>
      </c>
      <c r="BM84" s="188" t="e">
        <f t="shared" si="51"/>
        <v>#REF!</v>
      </c>
      <c r="BN84" s="188" t="e">
        <f t="shared" si="51"/>
        <v>#REF!</v>
      </c>
      <c r="BO84" s="188" t="e">
        <f t="shared" si="51"/>
        <v>#REF!</v>
      </c>
      <c r="BP84" s="188" t="e">
        <f t="shared" si="51"/>
        <v>#REF!</v>
      </c>
      <c r="BQ84" s="188" t="e">
        <f t="shared" si="52"/>
        <v>#REF!</v>
      </c>
      <c r="BR84" s="188" t="e">
        <f t="shared" si="53"/>
        <v>#REF!</v>
      </c>
      <c r="BS84" s="188" t="e">
        <f t="shared" si="54"/>
        <v>#REF!</v>
      </c>
      <c r="BT84" s="188" t="e">
        <f t="shared" si="55"/>
        <v>#REF!</v>
      </c>
      <c r="BU84" s="188" t="e">
        <f t="shared" si="56"/>
        <v>#REF!</v>
      </c>
      <c r="BV84" s="188" t="e">
        <f t="shared" si="57"/>
        <v>#REF!</v>
      </c>
      <c r="BW84" s="188" t="e">
        <f t="shared" si="58"/>
        <v>#REF!</v>
      </c>
    </row>
    <row r="85" spans="1:75">
      <c r="A85" s="167">
        <v>9</v>
      </c>
      <c r="B85" s="187" t="e">
        <f>#REF!</f>
        <v>#REF!</v>
      </c>
      <c r="C85" s="187" t="e">
        <f>#REF!</f>
        <v>#REF!</v>
      </c>
      <c r="D85" s="187" t="e">
        <f>#REF!</f>
        <v>#REF!</v>
      </c>
      <c r="E85" s="187" t="e">
        <f>#REF!</f>
        <v>#REF!</v>
      </c>
      <c r="F85" s="187" t="e">
        <f>#REF!</f>
        <v>#REF!</v>
      </c>
      <c r="G85" s="187" t="e">
        <f>#REF!</f>
        <v>#REF!</v>
      </c>
      <c r="H85" s="187" t="e">
        <f>#REF!</f>
        <v>#REF!</v>
      </c>
      <c r="I85" s="187" t="e">
        <f>#REF!</f>
        <v>#REF!</v>
      </c>
      <c r="J85" s="187" t="e">
        <f>#REF!</f>
        <v>#REF!</v>
      </c>
      <c r="K85" s="187" t="e">
        <f>#REF!</f>
        <v>#REF!</v>
      </c>
      <c r="L85" s="187" t="e">
        <f>#REF!</f>
        <v>#REF!</v>
      </c>
      <c r="M85" s="187" t="e">
        <f>#REF!</f>
        <v>#REF!</v>
      </c>
      <c r="N85" s="187" t="e">
        <f>#REF!</f>
        <v>#REF!</v>
      </c>
      <c r="O85" s="187" t="e">
        <f>#REF!</f>
        <v>#REF!</v>
      </c>
      <c r="P85" s="187" t="e">
        <f>#REF!</f>
        <v>#REF!</v>
      </c>
      <c r="Q85" s="187" t="e">
        <f>#REF!</f>
        <v>#REF!</v>
      </c>
      <c r="R85" s="187" t="e">
        <f>#REF!</f>
        <v>#REF!</v>
      </c>
      <c r="S85" s="187" t="e">
        <f>#REF!</f>
        <v>#REF!</v>
      </c>
      <c r="T85" s="187" t="e">
        <f>#REF!</f>
        <v>#REF!</v>
      </c>
      <c r="U85" s="187" t="e">
        <f>#REF!</f>
        <v>#REF!</v>
      </c>
      <c r="V85" s="187" t="e">
        <f>#REF!</f>
        <v>#REF!</v>
      </c>
      <c r="W85" s="187" t="e">
        <f>#REF!</f>
        <v>#REF!</v>
      </c>
      <c r="X85" s="187" t="e">
        <f>#REF!</f>
        <v>#REF!</v>
      </c>
      <c r="Y85" s="187" t="e">
        <f>#REF!</f>
        <v>#REF!</v>
      </c>
      <c r="AA85" s="188" t="e">
        <f>#REF!</f>
        <v>#REF!</v>
      </c>
      <c r="AB85" s="188" t="e">
        <f>#REF!</f>
        <v>#REF!</v>
      </c>
      <c r="AC85" s="188" t="e">
        <f>#REF!</f>
        <v>#REF!</v>
      </c>
      <c r="AD85" s="188" t="e">
        <f>#REF!</f>
        <v>#REF!</v>
      </c>
      <c r="AE85" s="188" t="e">
        <f>#REF!</f>
        <v>#REF!</v>
      </c>
      <c r="AF85" s="188" t="e">
        <f>#REF!</f>
        <v>#REF!</v>
      </c>
      <c r="AG85" s="188" t="e">
        <f>#REF!</f>
        <v>#REF!</v>
      </c>
      <c r="AH85" s="188" t="e">
        <f>#REF!</f>
        <v>#REF!</v>
      </c>
      <c r="AI85" s="188" t="e">
        <f>#REF!</f>
        <v>#REF!</v>
      </c>
      <c r="AJ85" s="188" t="e">
        <f>#REF!</f>
        <v>#REF!</v>
      </c>
      <c r="AK85" s="188" t="e">
        <f>#REF!</f>
        <v>#REF!</v>
      </c>
      <c r="AL85" s="188" t="e">
        <f>#REF!</f>
        <v>#REF!</v>
      </c>
      <c r="AM85" s="188" t="e">
        <f>#REF!</f>
        <v>#REF!</v>
      </c>
      <c r="AN85" s="188" t="e">
        <f>#REF!</f>
        <v>#REF!</v>
      </c>
      <c r="AO85" s="188" t="e">
        <f>#REF!</f>
        <v>#REF!</v>
      </c>
      <c r="AP85" s="188" t="e">
        <f>#REF!</f>
        <v>#REF!</v>
      </c>
      <c r="AQ85" s="188" t="e">
        <f>#REF!</f>
        <v>#REF!</v>
      </c>
      <c r="AR85" s="188" t="e">
        <f>#REF!</f>
        <v>#REF!</v>
      </c>
      <c r="AS85" s="188" t="e">
        <f>#REF!</f>
        <v>#REF!</v>
      </c>
      <c r="AT85" s="188" t="e">
        <f>#REF!</f>
        <v>#REF!</v>
      </c>
      <c r="AU85" s="188" t="e">
        <f>#REF!</f>
        <v>#REF!</v>
      </c>
      <c r="AV85" s="188" t="e">
        <f>#REF!</f>
        <v>#REF!</v>
      </c>
      <c r="AW85" s="188" t="e">
        <f>#REF!</f>
        <v>#REF!</v>
      </c>
      <c r="AX85" s="188" t="e">
        <f>#REF!</f>
        <v>#REF!</v>
      </c>
      <c r="AZ85" s="188" t="e">
        <f t="shared" si="59"/>
        <v>#REF!</v>
      </c>
      <c r="BA85" s="188" t="e">
        <f t="shared" si="51"/>
        <v>#REF!</v>
      </c>
      <c r="BB85" s="188" t="e">
        <f t="shared" si="51"/>
        <v>#REF!</v>
      </c>
      <c r="BC85" s="188" t="e">
        <f t="shared" si="51"/>
        <v>#REF!</v>
      </c>
      <c r="BD85" s="188" t="e">
        <f t="shared" si="51"/>
        <v>#REF!</v>
      </c>
      <c r="BE85" s="188" t="e">
        <f t="shared" si="51"/>
        <v>#REF!</v>
      </c>
      <c r="BF85" s="188" t="e">
        <f t="shared" si="51"/>
        <v>#REF!</v>
      </c>
      <c r="BG85" s="188" t="e">
        <f t="shared" si="51"/>
        <v>#REF!</v>
      </c>
      <c r="BH85" s="188" t="e">
        <f t="shared" si="51"/>
        <v>#REF!</v>
      </c>
      <c r="BI85" s="188" t="e">
        <f t="shared" si="51"/>
        <v>#REF!</v>
      </c>
      <c r="BJ85" s="188" t="e">
        <f t="shared" si="51"/>
        <v>#REF!</v>
      </c>
      <c r="BK85" s="188" t="e">
        <f t="shared" si="51"/>
        <v>#REF!</v>
      </c>
      <c r="BL85" s="188" t="e">
        <f t="shared" si="51"/>
        <v>#REF!</v>
      </c>
      <c r="BM85" s="188" t="e">
        <f t="shared" si="51"/>
        <v>#REF!</v>
      </c>
      <c r="BN85" s="188" t="e">
        <f t="shared" si="51"/>
        <v>#REF!</v>
      </c>
      <c r="BO85" s="188" t="e">
        <f t="shared" si="51"/>
        <v>#REF!</v>
      </c>
      <c r="BP85" s="188" t="e">
        <f t="shared" si="51"/>
        <v>#REF!</v>
      </c>
      <c r="BQ85" s="188" t="e">
        <f t="shared" si="52"/>
        <v>#REF!</v>
      </c>
      <c r="BR85" s="188" t="e">
        <f t="shared" si="53"/>
        <v>#REF!</v>
      </c>
      <c r="BS85" s="188" t="e">
        <f t="shared" si="54"/>
        <v>#REF!</v>
      </c>
      <c r="BT85" s="188" t="e">
        <f t="shared" si="55"/>
        <v>#REF!</v>
      </c>
      <c r="BU85" s="188" t="e">
        <f t="shared" si="56"/>
        <v>#REF!</v>
      </c>
      <c r="BV85" s="188" t="e">
        <f t="shared" si="57"/>
        <v>#REF!</v>
      </c>
      <c r="BW85" s="188" t="e">
        <f t="shared" si="58"/>
        <v>#REF!</v>
      </c>
    </row>
    <row r="86" spans="1:75">
      <c r="A86" s="167">
        <v>10</v>
      </c>
      <c r="B86" s="187" t="e">
        <f>#REF!</f>
        <v>#REF!</v>
      </c>
      <c r="C86" s="187" t="e">
        <f>#REF!</f>
        <v>#REF!</v>
      </c>
      <c r="D86" s="187" t="e">
        <f>#REF!</f>
        <v>#REF!</v>
      </c>
      <c r="E86" s="187" t="e">
        <f>#REF!</f>
        <v>#REF!</v>
      </c>
      <c r="F86" s="187" t="e">
        <f>#REF!</f>
        <v>#REF!</v>
      </c>
      <c r="G86" s="187" t="e">
        <f>#REF!</f>
        <v>#REF!</v>
      </c>
      <c r="H86" s="187" t="e">
        <f>#REF!</f>
        <v>#REF!</v>
      </c>
      <c r="I86" s="187" t="e">
        <f>#REF!</f>
        <v>#REF!</v>
      </c>
      <c r="J86" s="187" t="e">
        <f>#REF!</f>
        <v>#REF!</v>
      </c>
      <c r="K86" s="187" t="e">
        <f>#REF!</f>
        <v>#REF!</v>
      </c>
      <c r="L86" s="187" t="e">
        <f>#REF!</f>
        <v>#REF!</v>
      </c>
      <c r="M86" s="187" t="e">
        <f>#REF!</f>
        <v>#REF!</v>
      </c>
      <c r="N86" s="187" t="e">
        <f>#REF!</f>
        <v>#REF!</v>
      </c>
      <c r="O86" s="187" t="e">
        <f>#REF!</f>
        <v>#REF!</v>
      </c>
      <c r="P86" s="187" t="e">
        <f>#REF!</f>
        <v>#REF!</v>
      </c>
      <c r="Q86" s="187" t="e">
        <f>#REF!</f>
        <v>#REF!</v>
      </c>
      <c r="R86" s="187" t="e">
        <f>#REF!</f>
        <v>#REF!</v>
      </c>
      <c r="S86" s="187" t="e">
        <f>#REF!</f>
        <v>#REF!</v>
      </c>
      <c r="T86" s="187" t="e">
        <f>#REF!</f>
        <v>#REF!</v>
      </c>
      <c r="U86" s="187" t="e">
        <f>#REF!</f>
        <v>#REF!</v>
      </c>
      <c r="V86" s="187" t="e">
        <f>#REF!</f>
        <v>#REF!</v>
      </c>
      <c r="W86" s="187" t="e">
        <f>#REF!</f>
        <v>#REF!</v>
      </c>
      <c r="X86" s="187" t="e">
        <f>#REF!</f>
        <v>#REF!</v>
      </c>
      <c r="Y86" s="187" t="e">
        <f>#REF!</f>
        <v>#REF!</v>
      </c>
      <c r="AA86" s="188" t="e">
        <f>#REF!</f>
        <v>#REF!</v>
      </c>
      <c r="AB86" s="188" t="e">
        <f>#REF!</f>
        <v>#REF!</v>
      </c>
      <c r="AC86" s="188" t="e">
        <f>#REF!</f>
        <v>#REF!</v>
      </c>
      <c r="AD86" s="188" t="e">
        <f>#REF!</f>
        <v>#REF!</v>
      </c>
      <c r="AE86" s="188" t="e">
        <f>#REF!</f>
        <v>#REF!</v>
      </c>
      <c r="AF86" s="188" t="e">
        <f>#REF!</f>
        <v>#REF!</v>
      </c>
      <c r="AG86" s="188" t="e">
        <f>#REF!</f>
        <v>#REF!</v>
      </c>
      <c r="AH86" s="188" t="e">
        <f>#REF!</f>
        <v>#REF!</v>
      </c>
      <c r="AI86" s="188" t="e">
        <f>#REF!</f>
        <v>#REF!</v>
      </c>
      <c r="AJ86" s="188" t="e">
        <f>#REF!</f>
        <v>#REF!</v>
      </c>
      <c r="AK86" s="188" t="e">
        <f>#REF!</f>
        <v>#REF!</v>
      </c>
      <c r="AL86" s="188" t="e">
        <f>#REF!</f>
        <v>#REF!</v>
      </c>
      <c r="AM86" s="188" t="e">
        <f>#REF!</f>
        <v>#REF!</v>
      </c>
      <c r="AN86" s="188" t="e">
        <f>#REF!</f>
        <v>#REF!</v>
      </c>
      <c r="AO86" s="188" t="e">
        <f>#REF!</f>
        <v>#REF!</v>
      </c>
      <c r="AP86" s="188" t="e">
        <f>#REF!</f>
        <v>#REF!</v>
      </c>
      <c r="AQ86" s="188" t="e">
        <f>#REF!</f>
        <v>#REF!</v>
      </c>
      <c r="AR86" s="188" t="e">
        <f>#REF!</f>
        <v>#REF!</v>
      </c>
      <c r="AS86" s="188" t="e">
        <f>#REF!</f>
        <v>#REF!</v>
      </c>
      <c r="AT86" s="188" t="e">
        <f>#REF!</f>
        <v>#REF!</v>
      </c>
      <c r="AU86" s="188" t="e">
        <f>#REF!</f>
        <v>#REF!</v>
      </c>
      <c r="AV86" s="188" t="e">
        <f>#REF!</f>
        <v>#REF!</v>
      </c>
      <c r="AW86" s="188" t="e">
        <f>#REF!</f>
        <v>#REF!</v>
      </c>
      <c r="AX86" s="188" t="e">
        <f>#REF!</f>
        <v>#REF!</v>
      </c>
      <c r="AZ86" s="188" t="e">
        <f t="shared" si="59"/>
        <v>#REF!</v>
      </c>
      <c r="BA86" s="188" t="e">
        <f t="shared" si="51"/>
        <v>#REF!</v>
      </c>
      <c r="BB86" s="188" t="e">
        <f t="shared" si="51"/>
        <v>#REF!</v>
      </c>
      <c r="BC86" s="188" t="e">
        <f t="shared" si="51"/>
        <v>#REF!</v>
      </c>
      <c r="BD86" s="188" t="e">
        <f t="shared" si="51"/>
        <v>#REF!</v>
      </c>
      <c r="BE86" s="188" t="e">
        <f t="shared" si="51"/>
        <v>#REF!</v>
      </c>
      <c r="BF86" s="188" t="e">
        <f t="shared" si="51"/>
        <v>#REF!</v>
      </c>
      <c r="BG86" s="188" t="e">
        <f t="shared" si="51"/>
        <v>#REF!</v>
      </c>
      <c r="BH86" s="188" t="e">
        <f t="shared" si="51"/>
        <v>#REF!</v>
      </c>
      <c r="BI86" s="188" t="e">
        <f t="shared" si="51"/>
        <v>#REF!</v>
      </c>
      <c r="BJ86" s="188" t="e">
        <f t="shared" si="51"/>
        <v>#REF!</v>
      </c>
      <c r="BK86" s="188" t="e">
        <f t="shared" si="51"/>
        <v>#REF!</v>
      </c>
      <c r="BL86" s="188" t="e">
        <f t="shared" si="51"/>
        <v>#REF!</v>
      </c>
      <c r="BM86" s="188" t="e">
        <f t="shared" si="51"/>
        <v>#REF!</v>
      </c>
      <c r="BN86" s="188" t="e">
        <f t="shared" si="51"/>
        <v>#REF!</v>
      </c>
      <c r="BO86" s="188" t="e">
        <f t="shared" si="51"/>
        <v>#REF!</v>
      </c>
      <c r="BP86" s="188" t="e">
        <f t="shared" si="51"/>
        <v>#REF!</v>
      </c>
      <c r="BQ86" s="188" t="e">
        <f t="shared" si="52"/>
        <v>#REF!</v>
      </c>
      <c r="BR86" s="188" t="e">
        <f t="shared" si="53"/>
        <v>#REF!</v>
      </c>
      <c r="BS86" s="188" t="e">
        <f t="shared" si="54"/>
        <v>#REF!</v>
      </c>
      <c r="BT86" s="188" t="e">
        <f t="shared" si="55"/>
        <v>#REF!</v>
      </c>
      <c r="BU86" s="188" t="e">
        <f t="shared" si="56"/>
        <v>#REF!</v>
      </c>
      <c r="BV86" s="188" t="e">
        <f t="shared" si="57"/>
        <v>#REF!</v>
      </c>
      <c r="BW86" s="188" t="e">
        <f t="shared" si="58"/>
        <v>#REF!</v>
      </c>
    </row>
    <row r="87" spans="1:75">
      <c r="A87" s="167">
        <v>11</v>
      </c>
      <c r="B87" s="187" t="e">
        <f>#REF!</f>
        <v>#REF!</v>
      </c>
      <c r="C87" s="187" t="e">
        <f>#REF!</f>
        <v>#REF!</v>
      </c>
      <c r="D87" s="187" t="e">
        <f>#REF!</f>
        <v>#REF!</v>
      </c>
      <c r="E87" s="187" t="e">
        <f>#REF!</f>
        <v>#REF!</v>
      </c>
      <c r="F87" s="187" t="e">
        <f>#REF!</f>
        <v>#REF!</v>
      </c>
      <c r="G87" s="187" t="e">
        <f>#REF!</f>
        <v>#REF!</v>
      </c>
      <c r="H87" s="187" t="e">
        <f>#REF!</f>
        <v>#REF!</v>
      </c>
      <c r="I87" s="187" t="e">
        <f>#REF!</f>
        <v>#REF!</v>
      </c>
      <c r="J87" s="187" t="e">
        <f>#REF!</f>
        <v>#REF!</v>
      </c>
      <c r="K87" s="187" t="e">
        <f>#REF!</f>
        <v>#REF!</v>
      </c>
      <c r="L87" s="187" t="e">
        <f>#REF!</f>
        <v>#REF!</v>
      </c>
      <c r="M87" s="187" t="e">
        <f>#REF!</f>
        <v>#REF!</v>
      </c>
      <c r="N87" s="187" t="e">
        <f>#REF!</f>
        <v>#REF!</v>
      </c>
      <c r="O87" s="187" t="e">
        <f>#REF!</f>
        <v>#REF!</v>
      </c>
      <c r="P87" s="187" t="e">
        <f>#REF!</f>
        <v>#REF!</v>
      </c>
      <c r="Q87" s="187" t="e">
        <f>#REF!</f>
        <v>#REF!</v>
      </c>
      <c r="R87" s="187" t="e">
        <f>#REF!</f>
        <v>#REF!</v>
      </c>
      <c r="S87" s="187" t="e">
        <f>#REF!</f>
        <v>#REF!</v>
      </c>
      <c r="T87" s="187" t="e">
        <f>#REF!</f>
        <v>#REF!</v>
      </c>
      <c r="U87" s="187" t="e">
        <f>#REF!</f>
        <v>#REF!</v>
      </c>
      <c r="V87" s="187" t="e">
        <f>#REF!</f>
        <v>#REF!</v>
      </c>
      <c r="W87" s="187" t="e">
        <f>#REF!</f>
        <v>#REF!</v>
      </c>
      <c r="X87" s="187" t="e">
        <f>#REF!</f>
        <v>#REF!</v>
      </c>
      <c r="Y87" s="187" t="e">
        <f>#REF!</f>
        <v>#REF!</v>
      </c>
      <c r="AA87" s="188" t="e">
        <f>#REF!</f>
        <v>#REF!</v>
      </c>
      <c r="AB87" s="188" t="e">
        <f>#REF!</f>
        <v>#REF!</v>
      </c>
      <c r="AC87" s="188" t="e">
        <f>#REF!</f>
        <v>#REF!</v>
      </c>
      <c r="AD87" s="188" t="e">
        <f>#REF!</f>
        <v>#REF!</v>
      </c>
      <c r="AE87" s="188" t="e">
        <f>#REF!</f>
        <v>#REF!</v>
      </c>
      <c r="AF87" s="188" t="e">
        <f>#REF!</f>
        <v>#REF!</v>
      </c>
      <c r="AG87" s="188" t="e">
        <f>#REF!</f>
        <v>#REF!</v>
      </c>
      <c r="AH87" s="188" t="e">
        <f>#REF!</f>
        <v>#REF!</v>
      </c>
      <c r="AI87" s="188" t="e">
        <f>#REF!</f>
        <v>#REF!</v>
      </c>
      <c r="AJ87" s="188" t="e">
        <f>#REF!</f>
        <v>#REF!</v>
      </c>
      <c r="AK87" s="188" t="e">
        <f>#REF!</f>
        <v>#REF!</v>
      </c>
      <c r="AL87" s="188" t="e">
        <f>#REF!</f>
        <v>#REF!</v>
      </c>
      <c r="AM87" s="188" t="e">
        <f>#REF!</f>
        <v>#REF!</v>
      </c>
      <c r="AN87" s="188" t="e">
        <f>#REF!</f>
        <v>#REF!</v>
      </c>
      <c r="AO87" s="188" t="e">
        <f>#REF!</f>
        <v>#REF!</v>
      </c>
      <c r="AP87" s="188" t="e">
        <f>#REF!</f>
        <v>#REF!</v>
      </c>
      <c r="AQ87" s="188" t="e">
        <f>#REF!</f>
        <v>#REF!</v>
      </c>
      <c r="AR87" s="188" t="e">
        <f>#REF!</f>
        <v>#REF!</v>
      </c>
      <c r="AS87" s="188" t="e">
        <f>#REF!</f>
        <v>#REF!</v>
      </c>
      <c r="AT87" s="188" t="e">
        <f>#REF!</f>
        <v>#REF!</v>
      </c>
      <c r="AU87" s="188" t="e">
        <f>#REF!</f>
        <v>#REF!</v>
      </c>
      <c r="AV87" s="188" t="e">
        <f>#REF!</f>
        <v>#REF!</v>
      </c>
      <c r="AW87" s="188" t="e">
        <f>#REF!</f>
        <v>#REF!</v>
      </c>
      <c r="AX87" s="188" t="e">
        <f>#REF!</f>
        <v>#REF!</v>
      </c>
      <c r="AZ87" s="188" t="e">
        <f t="shared" si="59"/>
        <v>#REF!</v>
      </c>
      <c r="BA87" s="188" t="e">
        <f t="shared" si="51"/>
        <v>#REF!</v>
      </c>
      <c r="BB87" s="188" t="e">
        <f t="shared" si="51"/>
        <v>#REF!</v>
      </c>
      <c r="BC87" s="188" t="e">
        <f t="shared" si="51"/>
        <v>#REF!</v>
      </c>
      <c r="BD87" s="188" t="e">
        <f t="shared" si="51"/>
        <v>#REF!</v>
      </c>
      <c r="BE87" s="188" t="e">
        <f t="shared" si="51"/>
        <v>#REF!</v>
      </c>
      <c r="BF87" s="188" t="e">
        <f t="shared" si="51"/>
        <v>#REF!</v>
      </c>
      <c r="BG87" s="188" t="e">
        <f t="shared" si="51"/>
        <v>#REF!</v>
      </c>
      <c r="BH87" s="188" t="e">
        <f t="shared" si="51"/>
        <v>#REF!</v>
      </c>
      <c r="BI87" s="188" t="e">
        <f t="shared" si="51"/>
        <v>#REF!</v>
      </c>
      <c r="BJ87" s="188" t="e">
        <f t="shared" si="51"/>
        <v>#REF!</v>
      </c>
      <c r="BK87" s="188" t="e">
        <f t="shared" si="51"/>
        <v>#REF!</v>
      </c>
      <c r="BL87" s="188" t="e">
        <f t="shared" si="51"/>
        <v>#REF!</v>
      </c>
      <c r="BM87" s="188" t="e">
        <f t="shared" si="51"/>
        <v>#REF!</v>
      </c>
      <c r="BN87" s="188" t="e">
        <f t="shared" si="51"/>
        <v>#REF!</v>
      </c>
      <c r="BO87" s="188" t="e">
        <f t="shared" si="51"/>
        <v>#REF!</v>
      </c>
      <c r="BP87" s="188" t="e">
        <f t="shared" si="51"/>
        <v>#REF!</v>
      </c>
      <c r="BQ87" s="188" t="e">
        <f t="shared" si="52"/>
        <v>#REF!</v>
      </c>
      <c r="BR87" s="188" t="e">
        <f t="shared" si="53"/>
        <v>#REF!</v>
      </c>
      <c r="BS87" s="188" t="e">
        <f t="shared" si="54"/>
        <v>#REF!</v>
      </c>
      <c r="BT87" s="188" t="e">
        <f t="shared" si="55"/>
        <v>#REF!</v>
      </c>
      <c r="BU87" s="188" t="e">
        <f t="shared" si="56"/>
        <v>#REF!</v>
      </c>
      <c r="BV87" s="188" t="e">
        <f t="shared" si="57"/>
        <v>#REF!</v>
      </c>
      <c r="BW87" s="188" t="e">
        <f t="shared" si="58"/>
        <v>#REF!</v>
      </c>
    </row>
    <row r="88" spans="1:75">
      <c r="A88" s="167">
        <v>12</v>
      </c>
      <c r="B88" s="187" t="e">
        <f>#REF!</f>
        <v>#REF!</v>
      </c>
      <c r="C88" s="187" t="e">
        <f>#REF!</f>
        <v>#REF!</v>
      </c>
      <c r="D88" s="187" t="e">
        <f>#REF!</f>
        <v>#REF!</v>
      </c>
      <c r="E88" s="187" t="e">
        <f>#REF!</f>
        <v>#REF!</v>
      </c>
      <c r="F88" s="187" t="e">
        <f>#REF!</f>
        <v>#REF!</v>
      </c>
      <c r="G88" s="187" t="e">
        <f>#REF!</f>
        <v>#REF!</v>
      </c>
      <c r="H88" s="187" t="e">
        <f>#REF!</f>
        <v>#REF!</v>
      </c>
      <c r="I88" s="187" t="e">
        <f>#REF!</f>
        <v>#REF!</v>
      </c>
      <c r="J88" s="187" t="e">
        <f>#REF!</f>
        <v>#REF!</v>
      </c>
      <c r="K88" s="187" t="e">
        <f>#REF!</f>
        <v>#REF!</v>
      </c>
      <c r="L88" s="187" t="e">
        <f>#REF!</f>
        <v>#REF!</v>
      </c>
      <c r="M88" s="187" t="e">
        <f>#REF!</f>
        <v>#REF!</v>
      </c>
      <c r="N88" s="187" t="e">
        <f>#REF!</f>
        <v>#REF!</v>
      </c>
      <c r="O88" s="187" t="e">
        <f>#REF!</f>
        <v>#REF!</v>
      </c>
      <c r="P88" s="187" t="e">
        <f>#REF!</f>
        <v>#REF!</v>
      </c>
      <c r="Q88" s="187" t="e">
        <f>#REF!</f>
        <v>#REF!</v>
      </c>
      <c r="R88" s="187" t="e">
        <f>#REF!</f>
        <v>#REF!</v>
      </c>
      <c r="S88" s="187" t="e">
        <f>#REF!</f>
        <v>#REF!</v>
      </c>
      <c r="T88" s="187" t="e">
        <f>#REF!</f>
        <v>#REF!</v>
      </c>
      <c r="U88" s="187" t="e">
        <f>#REF!</f>
        <v>#REF!</v>
      </c>
      <c r="V88" s="187" t="e">
        <f>#REF!</f>
        <v>#REF!</v>
      </c>
      <c r="W88" s="187" t="e">
        <f>#REF!</f>
        <v>#REF!</v>
      </c>
      <c r="X88" s="187" t="e">
        <f>#REF!</f>
        <v>#REF!</v>
      </c>
      <c r="Y88" s="187" t="e">
        <f>#REF!</f>
        <v>#REF!</v>
      </c>
      <c r="AA88" s="188" t="e">
        <f>#REF!</f>
        <v>#REF!</v>
      </c>
      <c r="AB88" s="188" t="e">
        <f>#REF!</f>
        <v>#REF!</v>
      </c>
      <c r="AC88" s="188" t="e">
        <f>#REF!</f>
        <v>#REF!</v>
      </c>
      <c r="AD88" s="188" t="e">
        <f>#REF!</f>
        <v>#REF!</v>
      </c>
      <c r="AE88" s="188" t="e">
        <f>#REF!</f>
        <v>#REF!</v>
      </c>
      <c r="AF88" s="188" t="e">
        <f>#REF!</f>
        <v>#REF!</v>
      </c>
      <c r="AG88" s="188" t="e">
        <f>#REF!</f>
        <v>#REF!</v>
      </c>
      <c r="AH88" s="188" t="e">
        <f>#REF!</f>
        <v>#REF!</v>
      </c>
      <c r="AI88" s="188" t="e">
        <f>#REF!</f>
        <v>#REF!</v>
      </c>
      <c r="AJ88" s="188" t="e">
        <f>#REF!</f>
        <v>#REF!</v>
      </c>
      <c r="AK88" s="188" t="e">
        <f>#REF!</f>
        <v>#REF!</v>
      </c>
      <c r="AL88" s="188" t="e">
        <f>#REF!</f>
        <v>#REF!</v>
      </c>
      <c r="AM88" s="188" t="e">
        <f>#REF!</f>
        <v>#REF!</v>
      </c>
      <c r="AN88" s="188" t="e">
        <f>#REF!</f>
        <v>#REF!</v>
      </c>
      <c r="AO88" s="188" t="e">
        <f>#REF!</f>
        <v>#REF!</v>
      </c>
      <c r="AP88" s="188" t="e">
        <f>#REF!</f>
        <v>#REF!</v>
      </c>
      <c r="AQ88" s="188" t="e">
        <f>#REF!</f>
        <v>#REF!</v>
      </c>
      <c r="AR88" s="188" t="e">
        <f>#REF!</f>
        <v>#REF!</v>
      </c>
      <c r="AS88" s="188" t="e">
        <f>#REF!</f>
        <v>#REF!</v>
      </c>
      <c r="AT88" s="188" t="e">
        <f>#REF!</f>
        <v>#REF!</v>
      </c>
      <c r="AU88" s="188" t="e">
        <f>#REF!</f>
        <v>#REF!</v>
      </c>
      <c r="AV88" s="188" t="e">
        <f>#REF!</f>
        <v>#REF!</v>
      </c>
      <c r="AW88" s="188" t="e">
        <f>#REF!</f>
        <v>#REF!</v>
      </c>
      <c r="AX88" s="188" t="e">
        <f>#REF!</f>
        <v>#REF!</v>
      </c>
      <c r="AZ88" s="188" t="e">
        <f t="shared" si="59"/>
        <v>#REF!</v>
      </c>
      <c r="BA88" s="188" t="e">
        <f t="shared" si="51"/>
        <v>#REF!</v>
      </c>
      <c r="BB88" s="188" t="e">
        <f t="shared" si="51"/>
        <v>#REF!</v>
      </c>
      <c r="BC88" s="188" t="e">
        <f t="shared" si="51"/>
        <v>#REF!</v>
      </c>
      <c r="BD88" s="188" t="e">
        <f t="shared" si="51"/>
        <v>#REF!</v>
      </c>
      <c r="BE88" s="188" t="e">
        <f t="shared" si="51"/>
        <v>#REF!</v>
      </c>
      <c r="BF88" s="188" t="e">
        <f t="shared" si="51"/>
        <v>#REF!</v>
      </c>
      <c r="BG88" s="188" t="e">
        <f t="shared" si="51"/>
        <v>#REF!</v>
      </c>
      <c r="BH88" s="188" t="e">
        <f t="shared" si="51"/>
        <v>#REF!</v>
      </c>
      <c r="BI88" s="188" t="e">
        <f t="shared" si="51"/>
        <v>#REF!</v>
      </c>
      <c r="BJ88" s="188" t="e">
        <f t="shared" si="51"/>
        <v>#REF!</v>
      </c>
      <c r="BK88" s="188" t="e">
        <f t="shared" si="51"/>
        <v>#REF!</v>
      </c>
      <c r="BL88" s="188" t="e">
        <f t="shared" si="51"/>
        <v>#REF!</v>
      </c>
      <c r="BM88" s="188" t="e">
        <f t="shared" si="51"/>
        <v>#REF!</v>
      </c>
      <c r="BN88" s="188" t="e">
        <f t="shared" si="51"/>
        <v>#REF!</v>
      </c>
      <c r="BO88" s="188" t="e">
        <f t="shared" si="51"/>
        <v>#REF!</v>
      </c>
      <c r="BP88" s="188" t="e">
        <f t="shared" si="51"/>
        <v>#REF!</v>
      </c>
      <c r="BQ88" s="188" t="e">
        <f t="shared" si="52"/>
        <v>#REF!</v>
      </c>
      <c r="BR88" s="188" t="e">
        <f t="shared" si="53"/>
        <v>#REF!</v>
      </c>
      <c r="BS88" s="188" t="e">
        <f t="shared" si="54"/>
        <v>#REF!</v>
      </c>
      <c r="BT88" s="188" t="e">
        <f t="shared" si="55"/>
        <v>#REF!</v>
      </c>
      <c r="BU88" s="188" t="e">
        <f t="shared" si="56"/>
        <v>#REF!</v>
      </c>
      <c r="BV88" s="188" t="e">
        <f t="shared" si="57"/>
        <v>#REF!</v>
      </c>
      <c r="BW88" s="188" t="e">
        <f t="shared" si="58"/>
        <v>#REF!</v>
      </c>
    </row>
    <row r="89" spans="1:75">
      <c r="A89" s="167">
        <v>13</v>
      </c>
      <c r="B89" s="187" t="e">
        <f>#REF!</f>
        <v>#REF!</v>
      </c>
      <c r="C89" s="187" t="e">
        <f>#REF!</f>
        <v>#REF!</v>
      </c>
      <c r="D89" s="187" t="e">
        <f>#REF!</f>
        <v>#REF!</v>
      </c>
      <c r="E89" s="187" t="e">
        <f>#REF!</f>
        <v>#REF!</v>
      </c>
      <c r="F89" s="187" t="e">
        <f>#REF!</f>
        <v>#REF!</v>
      </c>
      <c r="G89" s="187" t="e">
        <f>#REF!</f>
        <v>#REF!</v>
      </c>
      <c r="H89" s="187" t="e">
        <f>#REF!</f>
        <v>#REF!</v>
      </c>
      <c r="I89" s="187" t="e">
        <f>#REF!</f>
        <v>#REF!</v>
      </c>
      <c r="J89" s="187" t="e">
        <f>#REF!</f>
        <v>#REF!</v>
      </c>
      <c r="K89" s="187" t="e">
        <f>#REF!</f>
        <v>#REF!</v>
      </c>
      <c r="L89" s="187" t="e">
        <f>#REF!</f>
        <v>#REF!</v>
      </c>
      <c r="M89" s="187" t="e">
        <f>#REF!</f>
        <v>#REF!</v>
      </c>
      <c r="N89" s="187" t="e">
        <f>#REF!</f>
        <v>#REF!</v>
      </c>
      <c r="O89" s="187" t="e">
        <f>#REF!</f>
        <v>#REF!</v>
      </c>
      <c r="P89" s="187" t="e">
        <f>#REF!</f>
        <v>#REF!</v>
      </c>
      <c r="Q89" s="187" t="e">
        <f>#REF!</f>
        <v>#REF!</v>
      </c>
      <c r="R89" s="187" t="e">
        <f>#REF!</f>
        <v>#REF!</v>
      </c>
      <c r="S89" s="187" t="e">
        <f>#REF!</f>
        <v>#REF!</v>
      </c>
      <c r="T89" s="187" t="e">
        <f>#REF!</f>
        <v>#REF!</v>
      </c>
      <c r="U89" s="187" t="e">
        <f>#REF!</f>
        <v>#REF!</v>
      </c>
      <c r="V89" s="187" t="e">
        <f>#REF!</f>
        <v>#REF!</v>
      </c>
      <c r="W89" s="187" t="e">
        <f>#REF!</f>
        <v>#REF!</v>
      </c>
      <c r="X89" s="187" t="e">
        <f>#REF!</f>
        <v>#REF!</v>
      </c>
      <c r="Y89" s="187" t="e">
        <f>#REF!</f>
        <v>#REF!</v>
      </c>
      <c r="AA89" s="188" t="e">
        <f>#REF!</f>
        <v>#REF!</v>
      </c>
      <c r="AB89" s="188" t="e">
        <f>#REF!</f>
        <v>#REF!</v>
      </c>
      <c r="AC89" s="188" t="e">
        <f>#REF!</f>
        <v>#REF!</v>
      </c>
      <c r="AD89" s="188" t="e">
        <f>#REF!</f>
        <v>#REF!</v>
      </c>
      <c r="AE89" s="188" t="e">
        <f>#REF!</f>
        <v>#REF!</v>
      </c>
      <c r="AF89" s="188" t="e">
        <f>#REF!</f>
        <v>#REF!</v>
      </c>
      <c r="AG89" s="188" t="e">
        <f>#REF!</f>
        <v>#REF!</v>
      </c>
      <c r="AH89" s="188" t="e">
        <f>#REF!</f>
        <v>#REF!</v>
      </c>
      <c r="AI89" s="188" t="e">
        <f>#REF!</f>
        <v>#REF!</v>
      </c>
      <c r="AJ89" s="188" t="e">
        <f>#REF!</f>
        <v>#REF!</v>
      </c>
      <c r="AK89" s="188" t="e">
        <f>#REF!</f>
        <v>#REF!</v>
      </c>
      <c r="AL89" s="188" t="e">
        <f>#REF!</f>
        <v>#REF!</v>
      </c>
      <c r="AM89" s="188" t="e">
        <f>#REF!</f>
        <v>#REF!</v>
      </c>
      <c r="AN89" s="188" t="e">
        <f>#REF!</f>
        <v>#REF!</v>
      </c>
      <c r="AO89" s="188" t="e">
        <f>#REF!</f>
        <v>#REF!</v>
      </c>
      <c r="AP89" s="188" t="e">
        <f>#REF!</f>
        <v>#REF!</v>
      </c>
      <c r="AQ89" s="188" t="e">
        <f>#REF!</f>
        <v>#REF!</v>
      </c>
      <c r="AR89" s="188" t="e">
        <f>#REF!</f>
        <v>#REF!</v>
      </c>
      <c r="AS89" s="188" t="e">
        <f>#REF!</f>
        <v>#REF!</v>
      </c>
      <c r="AT89" s="188" t="e">
        <f>#REF!</f>
        <v>#REF!</v>
      </c>
      <c r="AU89" s="188" t="e">
        <f>#REF!</f>
        <v>#REF!</v>
      </c>
      <c r="AV89" s="188" t="e">
        <f>#REF!</f>
        <v>#REF!</v>
      </c>
      <c r="AW89" s="188" t="e">
        <f>#REF!</f>
        <v>#REF!</v>
      </c>
      <c r="AX89" s="188" t="e">
        <f>#REF!</f>
        <v>#REF!</v>
      </c>
      <c r="AZ89" s="188" t="e">
        <f t="shared" si="59"/>
        <v>#REF!</v>
      </c>
      <c r="BA89" s="188" t="e">
        <f t="shared" si="51"/>
        <v>#REF!</v>
      </c>
      <c r="BB89" s="188" t="e">
        <f t="shared" si="51"/>
        <v>#REF!</v>
      </c>
      <c r="BC89" s="188" t="e">
        <f t="shared" si="51"/>
        <v>#REF!</v>
      </c>
      <c r="BD89" s="188" t="e">
        <f t="shared" si="51"/>
        <v>#REF!</v>
      </c>
      <c r="BE89" s="188" t="e">
        <f t="shared" si="51"/>
        <v>#REF!</v>
      </c>
      <c r="BF89" s="188" t="e">
        <f t="shared" si="51"/>
        <v>#REF!</v>
      </c>
      <c r="BG89" s="188" t="e">
        <f t="shared" si="51"/>
        <v>#REF!</v>
      </c>
      <c r="BH89" s="188" t="e">
        <f t="shared" si="51"/>
        <v>#REF!</v>
      </c>
      <c r="BI89" s="188" t="e">
        <f t="shared" si="51"/>
        <v>#REF!</v>
      </c>
      <c r="BJ89" s="188" t="e">
        <f t="shared" si="51"/>
        <v>#REF!</v>
      </c>
      <c r="BK89" s="188" t="e">
        <f t="shared" si="51"/>
        <v>#REF!</v>
      </c>
      <c r="BL89" s="188" t="e">
        <f t="shared" si="51"/>
        <v>#REF!</v>
      </c>
      <c r="BM89" s="188" t="e">
        <f t="shared" si="51"/>
        <v>#REF!</v>
      </c>
      <c r="BN89" s="188" t="e">
        <f t="shared" si="51"/>
        <v>#REF!</v>
      </c>
      <c r="BO89" s="188" t="e">
        <f t="shared" si="51"/>
        <v>#REF!</v>
      </c>
      <c r="BP89" s="188" t="e">
        <f t="shared" si="51"/>
        <v>#REF!</v>
      </c>
      <c r="BQ89" s="188" t="e">
        <f t="shared" si="52"/>
        <v>#REF!</v>
      </c>
      <c r="BR89" s="188" t="e">
        <f t="shared" si="53"/>
        <v>#REF!</v>
      </c>
      <c r="BS89" s="188" t="e">
        <f t="shared" si="54"/>
        <v>#REF!</v>
      </c>
      <c r="BT89" s="188" t="e">
        <f t="shared" si="55"/>
        <v>#REF!</v>
      </c>
      <c r="BU89" s="188" t="e">
        <f t="shared" si="56"/>
        <v>#REF!</v>
      </c>
      <c r="BV89" s="188" t="e">
        <f t="shared" si="57"/>
        <v>#REF!</v>
      </c>
      <c r="BW89" s="188" t="e">
        <f t="shared" si="58"/>
        <v>#REF!</v>
      </c>
    </row>
    <row r="90" spans="1:75">
      <c r="A90" s="167">
        <v>14</v>
      </c>
      <c r="B90" s="187" t="e">
        <f>#REF!</f>
        <v>#REF!</v>
      </c>
      <c r="C90" s="187" t="e">
        <f>#REF!</f>
        <v>#REF!</v>
      </c>
      <c r="D90" s="187" t="e">
        <f>#REF!</f>
        <v>#REF!</v>
      </c>
      <c r="E90" s="187" t="e">
        <f>#REF!</f>
        <v>#REF!</v>
      </c>
      <c r="F90" s="187" t="e">
        <f>#REF!</f>
        <v>#REF!</v>
      </c>
      <c r="G90" s="187" t="e">
        <f>#REF!</f>
        <v>#REF!</v>
      </c>
      <c r="H90" s="187" t="e">
        <f>#REF!</f>
        <v>#REF!</v>
      </c>
      <c r="I90" s="187" t="e">
        <f>#REF!</f>
        <v>#REF!</v>
      </c>
      <c r="J90" s="187" t="e">
        <f>#REF!</f>
        <v>#REF!</v>
      </c>
      <c r="K90" s="187" t="e">
        <f>#REF!</f>
        <v>#REF!</v>
      </c>
      <c r="L90" s="187" t="e">
        <f>#REF!</f>
        <v>#REF!</v>
      </c>
      <c r="M90" s="187" t="e">
        <f>#REF!</f>
        <v>#REF!</v>
      </c>
      <c r="N90" s="187" t="e">
        <f>#REF!</f>
        <v>#REF!</v>
      </c>
      <c r="O90" s="187" t="e">
        <f>#REF!</f>
        <v>#REF!</v>
      </c>
      <c r="P90" s="187" t="e">
        <f>#REF!</f>
        <v>#REF!</v>
      </c>
      <c r="Q90" s="187" t="e">
        <f>#REF!</f>
        <v>#REF!</v>
      </c>
      <c r="R90" s="187" t="e">
        <f>#REF!</f>
        <v>#REF!</v>
      </c>
      <c r="S90" s="187" t="e">
        <f>#REF!</f>
        <v>#REF!</v>
      </c>
      <c r="T90" s="187" t="e">
        <f>#REF!</f>
        <v>#REF!</v>
      </c>
      <c r="U90" s="187" t="e">
        <f>#REF!</f>
        <v>#REF!</v>
      </c>
      <c r="V90" s="187" t="e">
        <f>#REF!</f>
        <v>#REF!</v>
      </c>
      <c r="W90" s="187" t="e">
        <f>#REF!</f>
        <v>#REF!</v>
      </c>
      <c r="X90" s="187" t="e">
        <f>#REF!</f>
        <v>#REF!</v>
      </c>
      <c r="Y90" s="187" t="e">
        <f>#REF!</f>
        <v>#REF!</v>
      </c>
      <c r="AA90" s="188" t="e">
        <f>#REF!</f>
        <v>#REF!</v>
      </c>
      <c r="AB90" s="188" t="e">
        <f>#REF!</f>
        <v>#REF!</v>
      </c>
      <c r="AC90" s="188" t="e">
        <f>#REF!</f>
        <v>#REF!</v>
      </c>
      <c r="AD90" s="188" t="e">
        <f>#REF!</f>
        <v>#REF!</v>
      </c>
      <c r="AE90" s="188" t="e">
        <f>#REF!</f>
        <v>#REF!</v>
      </c>
      <c r="AF90" s="188" t="e">
        <f>#REF!</f>
        <v>#REF!</v>
      </c>
      <c r="AG90" s="188" t="e">
        <f>#REF!</f>
        <v>#REF!</v>
      </c>
      <c r="AH90" s="188" t="e">
        <f>#REF!</f>
        <v>#REF!</v>
      </c>
      <c r="AI90" s="188" t="e">
        <f>#REF!</f>
        <v>#REF!</v>
      </c>
      <c r="AJ90" s="188" t="e">
        <f>#REF!</f>
        <v>#REF!</v>
      </c>
      <c r="AK90" s="188" t="e">
        <f>#REF!</f>
        <v>#REF!</v>
      </c>
      <c r="AL90" s="188" t="e">
        <f>#REF!</f>
        <v>#REF!</v>
      </c>
      <c r="AM90" s="188" t="e">
        <f>#REF!</f>
        <v>#REF!</v>
      </c>
      <c r="AN90" s="188" t="e">
        <f>#REF!</f>
        <v>#REF!</v>
      </c>
      <c r="AO90" s="188" t="e">
        <f>#REF!</f>
        <v>#REF!</v>
      </c>
      <c r="AP90" s="188" t="e">
        <f>#REF!</f>
        <v>#REF!</v>
      </c>
      <c r="AQ90" s="188" t="e">
        <f>#REF!</f>
        <v>#REF!</v>
      </c>
      <c r="AR90" s="188" t="e">
        <f>#REF!</f>
        <v>#REF!</v>
      </c>
      <c r="AS90" s="188" t="e">
        <f>#REF!</f>
        <v>#REF!</v>
      </c>
      <c r="AT90" s="188" t="e">
        <f>#REF!</f>
        <v>#REF!</v>
      </c>
      <c r="AU90" s="188" t="e">
        <f>#REF!</f>
        <v>#REF!</v>
      </c>
      <c r="AV90" s="188" t="e">
        <f>#REF!</f>
        <v>#REF!</v>
      </c>
      <c r="AW90" s="188" t="e">
        <f>#REF!</f>
        <v>#REF!</v>
      </c>
      <c r="AX90" s="188" t="e">
        <f>#REF!</f>
        <v>#REF!</v>
      </c>
      <c r="AZ90" s="188" t="e">
        <f t="shared" si="59"/>
        <v>#REF!</v>
      </c>
      <c r="BA90" s="188" t="e">
        <f t="shared" si="51"/>
        <v>#REF!</v>
      </c>
      <c r="BB90" s="188" t="e">
        <f t="shared" si="51"/>
        <v>#REF!</v>
      </c>
      <c r="BC90" s="188" t="e">
        <f t="shared" si="51"/>
        <v>#REF!</v>
      </c>
      <c r="BD90" s="188" t="e">
        <f t="shared" si="51"/>
        <v>#REF!</v>
      </c>
      <c r="BE90" s="188" t="e">
        <f t="shared" si="51"/>
        <v>#REF!</v>
      </c>
      <c r="BF90" s="188" t="e">
        <f t="shared" si="51"/>
        <v>#REF!</v>
      </c>
      <c r="BG90" s="188" t="e">
        <f t="shared" si="51"/>
        <v>#REF!</v>
      </c>
      <c r="BH90" s="188" t="e">
        <f t="shared" si="51"/>
        <v>#REF!</v>
      </c>
      <c r="BI90" s="188" t="e">
        <f t="shared" si="51"/>
        <v>#REF!</v>
      </c>
      <c r="BJ90" s="188" t="e">
        <f t="shared" si="51"/>
        <v>#REF!</v>
      </c>
      <c r="BK90" s="188" t="e">
        <f t="shared" si="51"/>
        <v>#REF!</v>
      </c>
      <c r="BL90" s="188" t="e">
        <f t="shared" si="51"/>
        <v>#REF!</v>
      </c>
      <c r="BM90" s="188" t="e">
        <f t="shared" si="51"/>
        <v>#REF!</v>
      </c>
      <c r="BN90" s="188" t="e">
        <f t="shared" si="51"/>
        <v>#REF!</v>
      </c>
      <c r="BO90" s="188" t="e">
        <f t="shared" si="51"/>
        <v>#REF!</v>
      </c>
      <c r="BP90" s="188" t="e">
        <f t="shared" si="51"/>
        <v>#REF!</v>
      </c>
      <c r="BQ90" s="188" t="e">
        <f t="shared" si="52"/>
        <v>#REF!</v>
      </c>
      <c r="BR90" s="188" t="e">
        <f t="shared" si="53"/>
        <v>#REF!</v>
      </c>
      <c r="BS90" s="188" t="e">
        <f t="shared" si="54"/>
        <v>#REF!</v>
      </c>
      <c r="BT90" s="188" t="e">
        <f t="shared" si="55"/>
        <v>#REF!</v>
      </c>
      <c r="BU90" s="188" t="e">
        <f t="shared" si="56"/>
        <v>#REF!</v>
      </c>
      <c r="BV90" s="188" t="e">
        <f t="shared" si="57"/>
        <v>#REF!</v>
      </c>
      <c r="BW90" s="188" t="e">
        <f t="shared" si="58"/>
        <v>#REF!</v>
      </c>
    </row>
    <row r="91" spans="1:75">
      <c r="A91" s="167">
        <v>15</v>
      </c>
      <c r="B91" s="187" t="e">
        <f>#REF!</f>
        <v>#REF!</v>
      </c>
      <c r="C91" s="187" t="e">
        <f>#REF!</f>
        <v>#REF!</v>
      </c>
      <c r="D91" s="187" t="e">
        <f>#REF!</f>
        <v>#REF!</v>
      </c>
      <c r="E91" s="187" t="e">
        <f>#REF!</f>
        <v>#REF!</v>
      </c>
      <c r="F91" s="187" t="e">
        <f>#REF!</f>
        <v>#REF!</v>
      </c>
      <c r="G91" s="187" t="e">
        <f>#REF!</f>
        <v>#REF!</v>
      </c>
      <c r="H91" s="187" t="e">
        <f>#REF!</f>
        <v>#REF!</v>
      </c>
      <c r="I91" s="187" t="e">
        <f>#REF!</f>
        <v>#REF!</v>
      </c>
      <c r="J91" s="187" t="e">
        <f>#REF!</f>
        <v>#REF!</v>
      </c>
      <c r="K91" s="187" t="e">
        <f>#REF!</f>
        <v>#REF!</v>
      </c>
      <c r="L91" s="187" t="e">
        <f>#REF!</f>
        <v>#REF!</v>
      </c>
      <c r="M91" s="187" t="e">
        <f>#REF!</f>
        <v>#REF!</v>
      </c>
      <c r="N91" s="187" t="e">
        <f>#REF!</f>
        <v>#REF!</v>
      </c>
      <c r="O91" s="187" t="e">
        <f>#REF!</f>
        <v>#REF!</v>
      </c>
      <c r="P91" s="187" t="e">
        <f>#REF!</f>
        <v>#REF!</v>
      </c>
      <c r="Q91" s="187" t="e">
        <f>#REF!</f>
        <v>#REF!</v>
      </c>
      <c r="R91" s="187" t="e">
        <f>#REF!</f>
        <v>#REF!</v>
      </c>
      <c r="S91" s="187" t="e">
        <f>#REF!</f>
        <v>#REF!</v>
      </c>
      <c r="T91" s="187" t="e">
        <f>#REF!</f>
        <v>#REF!</v>
      </c>
      <c r="U91" s="187" t="e">
        <f>#REF!</f>
        <v>#REF!</v>
      </c>
      <c r="V91" s="187" t="e">
        <f>#REF!</f>
        <v>#REF!</v>
      </c>
      <c r="W91" s="187" t="e">
        <f>#REF!</f>
        <v>#REF!</v>
      </c>
      <c r="X91" s="187" t="e">
        <f>#REF!</f>
        <v>#REF!</v>
      </c>
      <c r="Y91" s="187" t="e">
        <f>#REF!</f>
        <v>#REF!</v>
      </c>
      <c r="AA91" s="188" t="e">
        <f>#REF!</f>
        <v>#REF!</v>
      </c>
      <c r="AB91" s="188" t="e">
        <f>#REF!</f>
        <v>#REF!</v>
      </c>
      <c r="AC91" s="188" t="e">
        <f>#REF!</f>
        <v>#REF!</v>
      </c>
      <c r="AD91" s="188" t="e">
        <f>#REF!</f>
        <v>#REF!</v>
      </c>
      <c r="AE91" s="188" t="e">
        <f>#REF!</f>
        <v>#REF!</v>
      </c>
      <c r="AF91" s="188" t="e">
        <f>#REF!</f>
        <v>#REF!</v>
      </c>
      <c r="AG91" s="188" t="e">
        <f>#REF!</f>
        <v>#REF!</v>
      </c>
      <c r="AH91" s="188" t="e">
        <f>#REF!</f>
        <v>#REF!</v>
      </c>
      <c r="AI91" s="188" t="e">
        <f>#REF!</f>
        <v>#REF!</v>
      </c>
      <c r="AJ91" s="188" t="e">
        <f>#REF!</f>
        <v>#REF!</v>
      </c>
      <c r="AK91" s="188" t="e">
        <f>#REF!</f>
        <v>#REF!</v>
      </c>
      <c r="AL91" s="188" t="e">
        <f>#REF!</f>
        <v>#REF!</v>
      </c>
      <c r="AM91" s="188" t="e">
        <f>#REF!</f>
        <v>#REF!</v>
      </c>
      <c r="AN91" s="188" t="e">
        <f>#REF!</f>
        <v>#REF!</v>
      </c>
      <c r="AO91" s="188" t="e">
        <f>#REF!</f>
        <v>#REF!</v>
      </c>
      <c r="AP91" s="188" t="e">
        <f>#REF!</f>
        <v>#REF!</v>
      </c>
      <c r="AQ91" s="188" t="e">
        <f>#REF!</f>
        <v>#REF!</v>
      </c>
      <c r="AR91" s="188" t="e">
        <f>#REF!</f>
        <v>#REF!</v>
      </c>
      <c r="AS91" s="188" t="e">
        <f>#REF!</f>
        <v>#REF!</v>
      </c>
      <c r="AT91" s="188" t="e">
        <f>#REF!</f>
        <v>#REF!</v>
      </c>
      <c r="AU91" s="188" t="e">
        <f>#REF!</f>
        <v>#REF!</v>
      </c>
      <c r="AV91" s="188" t="e">
        <f>#REF!</f>
        <v>#REF!</v>
      </c>
      <c r="AW91" s="188" t="e">
        <f>#REF!</f>
        <v>#REF!</v>
      </c>
      <c r="AX91" s="188" t="e">
        <f>#REF!</f>
        <v>#REF!</v>
      </c>
      <c r="AZ91" s="188" t="e">
        <f t="shared" si="59"/>
        <v>#REF!</v>
      </c>
      <c r="BA91" s="188" t="e">
        <f t="shared" si="51"/>
        <v>#REF!</v>
      </c>
      <c r="BB91" s="188" t="e">
        <f t="shared" si="51"/>
        <v>#REF!</v>
      </c>
      <c r="BC91" s="188" t="e">
        <f t="shared" si="51"/>
        <v>#REF!</v>
      </c>
      <c r="BD91" s="188" t="e">
        <f t="shared" si="51"/>
        <v>#REF!</v>
      </c>
      <c r="BE91" s="188" t="e">
        <f t="shared" si="51"/>
        <v>#REF!</v>
      </c>
      <c r="BF91" s="188" t="e">
        <f t="shared" si="51"/>
        <v>#REF!</v>
      </c>
      <c r="BG91" s="188" t="e">
        <f t="shared" si="51"/>
        <v>#REF!</v>
      </c>
      <c r="BH91" s="188" t="e">
        <f t="shared" si="51"/>
        <v>#REF!</v>
      </c>
      <c r="BI91" s="188" t="e">
        <f t="shared" si="51"/>
        <v>#REF!</v>
      </c>
      <c r="BJ91" s="188" t="e">
        <f t="shared" si="51"/>
        <v>#REF!</v>
      </c>
      <c r="BK91" s="188" t="e">
        <f t="shared" si="51"/>
        <v>#REF!</v>
      </c>
      <c r="BL91" s="188" t="e">
        <f t="shared" si="51"/>
        <v>#REF!</v>
      </c>
      <c r="BM91" s="188" t="e">
        <f t="shared" si="51"/>
        <v>#REF!</v>
      </c>
      <c r="BN91" s="188" t="e">
        <f t="shared" si="51"/>
        <v>#REF!</v>
      </c>
      <c r="BO91" s="188" t="e">
        <f t="shared" si="51"/>
        <v>#REF!</v>
      </c>
      <c r="BP91" s="188" t="e">
        <f t="shared" si="51"/>
        <v>#REF!</v>
      </c>
      <c r="BQ91" s="188" t="e">
        <f t="shared" si="52"/>
        <v>#REF!</v>
      </c>
      <c r="BR91" s="188" t="e">
        <f t="shared" si="53"/>
        <v>#REF!</v>
      </c>
      <c r="BS91" s="188" t="e">
        <f t="shared" si="54"/>
        <v>#REF!</v>
      </c>
      <c r="BT91" s="188" t="e">
        <f t="shared" si="55"/>
        <v>#REF!</v>
      </c>
      <c r="BU91" s="188" t="e">
        <f t="shared" si="56"/>
        <v>#REF!</v>
      </c>
      <c r="BV91" s="188" t="e">
        <f t="shared" si="57"/>
        <v>#REF!</v>
      </c>
      <c r="BW91" s="188" t="e">
        <f t="shared" si="58"/>
        <v>#REF!</v>
      </c>
    </row>
    <row r="92" spans="1:75">
      <c r="A92" s="167">
        <v>16</v>
      </c>
      <c r="B92" s="187" t="e">
        <f>#REF!</f>
        <v>#REF!</v>
      </c>
      <c r="C92" s="187" t="e">
        <f>#REF!</f>
        <v>#REF!</v>
      </c>
      <c r="D92" s="187" t="e">
        <f>#REF!</f>
        <v>#REF!</v>
      </c>
      <c r="E92" s="187" t="e">
        <f>#REF!</f>
        <v>#REF!</v>
      </c>
      <c r="F92" s="187" t="e">
        <f>#REF!</f>
        <v>#REF!</v>
      </c>
      <c r="G92" s="187" t="e">
        <f>#REF!</f>
        <v>#REF!</v>
      </c>
      <c r="H92" s="187" t="e">
        <f>#REF!</f>
        <v>#REF!</v>
      </c>
      <c r="I92" s="187" t="e">
        <f>#REF!</f>
        <v>#REF!</v>
      </c>
      <c r="J92" s="187" t="e">
        <f>#REF!</f>
        <v>#REF!</v>
      </c>
      <c r="K92" s="187" t="e">
        <f>#REF!</f>
        <v>#REF!</v>
      </c>
      <c r="L92" s="187" t="e">
        <f>#REF!</f>
        <v>#REF!</v>
      </c>
      <c r="M92" s="187" t="e">
        <f>#REF!</f>
        <v>#REF!</v>
      </c>
      <c r="N92" s="187" t="e">
        <f>#REF!</f>
        <v>#REF!</v>
      </c>
      <c r="O92" s="187" t="e">
        <f>#REF!</f>
        <v>#REF!</v>
      </c>
      <c r="P92" s="187" t="e">
        <f>#REF!</f>
        <v>#REF!</v>
      </c>
      <c r="Q92" s="187" t="e">
        <f>#REF!</f>
        <v>#REF!</v>
      </c>
      <c r="R92" s="187" t="e">
        <f>#REF!</f>
        <v>#REF!</v>
      </c>
      <c r="S92" s="187" t="e">
        <f>#REF!</f>
        <v>#REF!</v>
      </c>
      <c r="T92" s="187" t="e">
        <f>#REF!</f>
        <v>#REF!</v>
      </c>
      <c r="U92" s="187" t="e">
        <f>#REF!</f>
        <v>#REF!</v>
      </c>
      <c r="V92" s="187" t="e">
        <f>#REF!</f>
        <v>#REF!</v>
      </c>
      <c r="W92" s="187" t="e">
        <f>#REF!</f>
        <v>#REF!</v>
      </c>
      <c r="X92" s="187" t="e">
        <f>#REF!</f>
        <v>#REF!</v>
      </c>
      <c r="Y92" s="187" t="e">
        <f>#REF!</f>
        <v>#REF!</v>
      </c>
      <c r="AA92" s="188" t="e">
        <f>#REF!</f>
        <v>#REF!</v>
      </c>
      <c r="AB92" s="188" t="e">
        <f>#REF!</f>
        <v>#REF!</v>
      </c>
      <c r="AC92" s="188" t="e">
        <f>#REF!</f>
        <v>#REF!</v>
      </c>
      <c r="AD92" s="188" t="e">
        <f>#REF!</f>
        <v>#REF!</v>
      </c>
      <c r="AE92" s="188" t="e">
        <f>#REF!</f>
        <v>#REF!</v>
      </c>
      <c r="AF92" s="188" t="e">
        <f>#REF!</f>
        <v>#REF!</v>
      </c>
      <c r="AG92" s="188" t="e">
        <f>#REF!</f>
        <v>#REF!</v>
      </c>
      <c r="AH92" s="188" t="e">
        <f>#REF!</f>
        <v>#REF!</v>
      </c>
      <c r="AI92" s="188" t="e">
        <f>#REF!</f>
        <v>#REF!</v>
      </c>
      <c r="AJ92" s="188" t="e">
        <f>#REF!</f>
        <v>#REF!</v>
      </c>
      <c r="AK92" s="188" t="e">
        <f>#REF!</f>
        <v>#REF!</v>
      </c>
      <c r="AL92" s="188" t="e">
        <f>#REF!</f>
        <v>#REF!</v>
      </c>
      <c r="AM92" s="188" t="e">
        <f>#REF!</f>
        <v>#REF!</v>
      </c>
      <c r="AN92" s="188" t="e">
        <f>#REF!</f>
        <v>#REF!</v>
      </c>
      <c r="AO92" s="188" t="e">
        <f>#REF!</f>
        <v>#REF!</v>
      </c>
      <c r="AP92" s="188" t="e">
        <f>#REF!</f>
        <v>#REF!</v>
      </c>
      <c r="AQ92" s="188" t="e">
        <f>#REF!</f>
        <v>#REF!</v>
      </c>
      <c r="AR92" s="188" t="e">
        <f>#REF!</f>
        <v>#REF!</v>
      </c>
      <c r="AS92" s="188" t="e">
        <f>#REF!</f>
        <v>#REF!</v>
      </c>
      <c r="AT92" s="188" t="e">
        <f>#REF!</f>
        <v>#REF!</v>
      </c>
      <c r="AU92" s="188" t="e">
        <f>#REF!</f>
        <v>#REF!</v>
      </c>
      <c r="AV92" s="188" t="e">
        <f>#REF!</f>
        <v>#REF!</v>
      </c>
      <c r="AW92" s="188" t="e">
        <f>#REF!</f>
        <v>#REF!</v>
      </c>
      <c r="AX92" s="188" t="e">
        <f>#REF!</f>
        <v>#REF!</v>
      </c>
      <c r="AZ92" s="188" t="e">
        <f t="shared" si="59"/>
        <v>#REF!</v>
      </c>
      <c r="BA92" s="188" t="e">
        <f t="shared" si="51"/>
        <v>#REF!</v>
      </c>
      <c r="BB92" s="188" t="e">
        <f t="shared" si="51"/>
        <v>#REF!</v>
      </c>
      <c r="BC92" s="188" t="e">
        <f t="shared" si="51"/>
        <v>#REF!</v>
      </c>
      <c r="BD92" s="188" t="e">
        <f t="shared" si="51"/>
        <v>#REF!</v>
      </c>
      <c r="BE92" s="188" t="e">
        <f t="shared" si="51"/>
        <v>#REF!</v>
      </c>
      <c r="BF92" s="188" t="e">
        <f t="shared" si="51"/>
        <v>#REF!</v>
      </c>
      <c r="BG92" s="188" t="e">
        <f t="shared" si="51"/>
        <v>#REF!</v>
      </c>
      <c r="BH92" s="188" t="e">
        <f t="shared" si="51"/>
        <v>#REF!</v>
      </c>
      <c r="BI92" s="188" t="e">
        <f t="shared" si="51"/>
        <v>#REF!</v>
      </c>
      <c r="BJ92" s="188" t="e">
        <f t="shared" si="51"/>
        <v>#REF!</v>
      </c>
      <c r="BK92" s="188" t="e">
        <f t="shared" si="51"/>
        <v>#REF!</v>
      </c>
      <c r="BL92" s="188" t="e">
        <f t="shared" si="51"/>
        <v>#REF!</v>
      </c>
      <c r="BM92" s="188" t="e">
        <f t="shared" si="51"/>
        <v>#REF!</v>
      </c>
      <c r="BN92" s="188" t="e">
        <f t="shared" si="51"/>
        <v>#REF!</v>
      </c>
      <c r="BO92" s="188" t="e">
        <f t="shared" si="51"/>
        <v>#REF!</v>
      </c>
      <c r="BP92" s="188" t="e">
        <f t="shared" ref="BP92:BP107" si="60">R92-AQ92</f>
        <v>#REF!</v>
      </c>
      <c r="BQ92" s="188" t="e">
        <f t="shared" si="52"/>
        <v>#REF!</v>
      </c>
      <c r="BR92" s="188" t="e">
        <f t="shared" si="53"/>
        <v>#REF!</v>
      </c>
      <c r="BS92" s="188" t="e">
        <f t="shared" si="54"/>
        <v>#REF!</v>
      </c>
      <c r="BT92" s="188" t="e">
        <f t="shared" si="55"/>
        <v>#REF!</v>
      </c>
      <c r="BU92" s="188" t="e">
        <f t="shared" si="56"/>
        <v>#REF!</v>
      </c>
      <c r="BV92" s="188" t="e">
        <f t="shared" si="57"/>
        <v>#REF!</v>
      </c>
      <c r="BW92" s="188" t="e">
        <f t="shared" si="58"/>
        <v>#REF!</v>
      </c>
    </row>
    <row r="93" spans="1:75">
      <c r="A93" s="167">
        <v>17</v>
      </c>
      <c r="B93" s="187" t="e">
        <f>#REF!</f>
        <v>#REF!</v>
      </c>
      <c r="C93" s="187" t="e">
        <f>#REF!</f>
        <v>#REF!</v>
      </c>
      <c r="D93" s="187" t="e">
        <f>#REF!</f>
        <v>#REF!</v>
      </c>
      <c r="E93" s="187" t="e">
        <f>#REF!</f>
        <v>#REF!</v>
      </c>
      <c r="F93" s="187" t="e">
        <f>#REF!</f>
        <v>#REF!</v>
      </c>
      <c r="G93" s="187" t="e">
        <f>#REF!</f>
        <v>#REF!</v>
      </c>
      <c r="H93" s="187" t="e">
        <f>#REF!</f>
        <v>#REF!</v>
      </c>
      <c r="I93" s="187" t="e">
        <f>#REF!</f>
        <v>#REF!</v>
      </c>
      <c r="J93" s="187" t="e">
        <f>#REF!</f>
        <v>#REF!</v>
      </c>
      <c r="K93" s="187" t="e">
        <f>#REF!</f>
        <v>#REF!</v>
      </c>
      <c r="L93" s="187" t="e">
        <f>#REF!</f>
        <v>#REF!</v>
      </c>
      <c r="M93" s="187" t="e">
        <f>#REF!</f>
        <v>#REF!</v>
      </c>
      <c r="N93" s="187" t="e">
        <f>#REF!</f>
        <v>#REF!</v>
      </c>
      <c r="O93" s="187" t="e">
        <f>#REF!</f>
        <v>#REF!</v>
      </c>
      <c r="P93" s="187" t="e">
        <f>#REF!</f>
        <v>#REF!</v>
      </c>
      <c r="Q93" s="187" t="e">
        <f>#REF!</f>
        <v>#REF!</v>
      </c>
      <c r="R93" s="187" t="e">
        <f>#REF!</f>
        <v>#REF!</v>
      </c>
      <c r="S93" s="187" t="e">
        <f>#REF!</f>
        <v>#REF!</v>
      </c>
      <c r="T93" s="187" t="e">
        <f>#REF!</f>
        <v>#REF!</v>
      </c>
      <c r="U93" s="187" t="e">
        <f>#REF!</f>
        <v>#REF!</v>
      </c>
      <c r="V93" s="187" t="e">
        <f>#REF!</f>
        <v>#REF!</v>
      </c>
      <c r="W93" s="187" t="e">
        <f>#REF!</f>
        <v>#REF!</v>
      </c>
      <c r="X93" s="187" t="e">
        <f>#REF!</f>
        <v>#REF!</v>
      </c>
      <c r="Y93" s="187" t="e">
        <f>#REF!</f>
        <v>#REF!</v>
      </c>
      <c r="AA93" s="188" t="e">
        <f>#REF!</f>
        <v>#REF!</v>
      </c>
      <c r="AB93" s="188" t="e">
        <f>#REF!</f>
        <v>#REF!</v>
      </c>
      <c r="AC93" s="188" t="e">
        <f>#REF!</f>
        <v>#REF!</v>
      </c>
      <c r="AD93" s="188" t="e">
        <f>#REF!</f>
        <v>#REF!</v>
      </c>
      <c r="AE93" s="188" t="e">
        <f>#REF!</f>
        <v>#REF!</v>
      </c>
      <c r="AF93" s="188" t="e">
        <f>#REF!</f>
        <v>#REF!</v>
      </c>
      <c r="AG93" s="188" t="e">
        <f>#REF!</f>
        <v>#REF!</v>
      </c>
      <c r="AH93" s="188" t="e">
        <f>#REF!</f>
        <v>#REF!</v>
      </c>
      <c r="AI93" s="188" t="e">
        <f>#REF!</f>
        <v>#REF!</v>
      </c>
      <c r="AJ93" s="188" t="e">
        <f>#REF!</f>
        <v>#REF!</v>
      </c>
      <c r="AK93" s="188" t="e">
        <f>#REF!</f>
        <v>#REF!</v>
      </c>
      <c r="AL93" s="188" t="e">
        <f>#REF!</f>
        <v>#REF!</v>
      </c>
      <c r="AM93" s="188" t="e">
        <f>#REF!</f>
        <v>#REF!</v>
      </c>
      <c r="AN93" s="188" t="e">
        <f>#REF!</f>
        <v>#REF!</v>
      </c>
      <c r="AO93" s="188" t="e">
        <f>#REF!</f>
        <v>#REF!</v>
      </c>
      <c r="AP93" s="188" t="e">
        <f>#REF!</f>
        <v>#REF!</v>
      </c>
      <c r="AQ93" s="188" t="e">
        <f>#REF!</f>
        <v>#REF!</v>
      </c>
      <c r="AR93" s="188" t="e">
        <f>#REF!</f>
        <v>#REF!</v>
      </c>
      <c r="AS93" s="188" t="e">
        <f>#REF!</f>
        <v>#REF!</v>
      </c>
      <c r="AT93" s="188" t="e">
        <f>#REF!</f>
        <v>#REF!</v>
      </c>
      <c r="AU93" s="188" t="e">
        <f>#REF!</f>
        <v>#REF!</v>
      </c>
      <c r="AV93" s="188" t="e">
        <f>#REF!</f>
        <v>#REF!</v>
      </c>
      <c r="AW93" s="188" t="e">
        <f>#REF!</f>
        <v>#REF!</v>
      </c>
      <c r="AX93" s="188" t="e">
        <f>#REF!</f>
        <v>#REF!</v>
      </c>
      <c r="AZ93" s="188" t="e">
        <f t="shared" si="59"/>
        <v>#REF!</v>
      </c>
      <c r="BA93" s="188" t="e">
        <f t="shared" ref="BA93:BA107" si="61">C93-AB93</f>
        <v>#REF!</v>
      </c>
      <c r="BB93" s="188" t="e">
        <f t="shared" ref="BB93:BB107" si="62">D93-AC93</f>
        <v>#REF!</v>
      </c>
      <c r="BC93" s="188" t="e">
        <f t="shared" ref="BC93:BC107" si="63">E93-AD93</f>
        <v>#REF!</v>
      </c>
      <c r="BD93" s="188" t="e">
        <f t="shared" ref="BD93:BD107" si="64">F93-AE93</f>
        <v>#REF!</v>
      </c>
      <c r="BE93" s="188" t="e">
        <f t="shared" ref="BE93:BE107" si="65">G93-AF93</f>
        <v>#REF!</v>
      </c>
      <c r="BF93" s="188" t="e">
        <f t="shared" ref="BF93:BF107" si="66">H93-AG93</f>
        <v>#REF!</v>
      </c>
      <c r="BG93" s="188" t="e">
        <f t="shared" ref="BG93:BG107" si="67">I93-AH93</f>
        <v>#REF!</v>
      </c>
      <c r="BH93" s="188" t="e">
        <f t="shared" ref="BH93:BH107" si="68">J93-AI93</f>
        <v>#REF!</v>
      </c>
      <c r="BI93" s="188" t="e">
        <f t="shared" ref="BI93:BI107" si="69">K93-AJ93</f>
        <v>#REF!</v>
      </c>
      <c r="BJ93" s="188" t="e">
        <f t="shared" ref="BJ93:BJ107" si="70">L93-AK93</f>
        <v>#REF!</v>
      </c>
      <c r="BK93" s="188" t="e">
        <f t="shared" ref="BK93:BK107" si="71">M93-AL93</f>
        <v>#REF!</v>
      </c>
      <c r="BL93" s="188" t="e">
        <f t="shared" ref="BL93:BL107" si="72">N93-AM93</f>
        <v>#REF!</v>
      </c>
      <c r="BM93" s="188" t="e">
        <f t="shared" ref="BM93:BM107" si="73">O93-AN93</f>
        <v>#REF!</v>
      </c>
      <c r="BN93" s="188" t="e">
        <f t="shared" ref="BN93:BN107" si="74">P93-AO93</f>
        <v>#REF!</v>
      </c>
      <c r="BO93" s="188" t="e">
        <f t="shared" ref="BO93:BO107" si="75">Q93-AP93</f>
        <v>#REF!</v>
      </c>
      <c r="BP93" s="188" t="e">
        <f t="shared" si="60"/>
        <v>#REF!</v>
      </c>
      <c r="BQ93" s="188" t="e">
        <f t="shared" si="52"/>
        <v>#REF!</v>
      </c>
      <c r="BR93" s="188" t="e">
        <f t="shared" si="53"/>
        <v>#REF!</v>
      </c>
      <c r="BS93" s="188" t="e">
        <f t="shared" si="54"/>
        <v>#REF!</v>
      </c>
      <c r="BT93" s="188" t="e">
        <f t="shared" si="55"/>
        <v>#REF!</v>
      </c>
      <c r="BU93" s="188" t="e">
        <f t="shared" si="56"/>
        <v>#REF!</v>
      </c>
      <c r="BV93" s="188" t="e">
        <f t="shared" si="57"/>
        <v>#REF!</v>
      </c>
      <c r="BW93" s="188" t="e">
        <f t="shared" si="58"/>
        <v>#REF!</v>
      </c>
    </row>
    <row r="94" spans="1:75">
      <c r="A94" s="167">
        <v>18</v>
      </c>
      <c r="B94" s="187" t="e">
        <f>#REF!</f>
        <v>#REF!</v>
      </c>
      <c r="C94" s="187" t="e">
        <f>#REF!</f>
        <v>#REF!</v>
      </c>
      <c r="D94" s="187" t="e">
        <f>#REF!</f>
        <v>#REF!</v>
      </c>
      <c r="E94" s="187" t="e">
        <f>#REF!</f>
        <v>#REF!</v>
      </c>
      <c r="F94" s="187" t="e">
        <f>#REF!</f>
        <v>#REF!</v>
      </c>
      <c r="G94" s="187" t="e">
        <f>#REF!</f>
        <v>#REF!</v>
      </c>
      <c r="H94" s="187" t="e">
        <f>#REF!</f>
        <v>#REF!</v>
      </c>
      <c r="I94" s="187" t="e">
        <f>#REF!</f>
        <v>#REF!</v>
      </c>
      <c r="J94" s="187" t="e">
        <f>#REF!</f>
        <v>#REF!</v>
      </c>
      <c r="K94" s="187" t="e">
        <f>#REF!</f>
        <v>#REF!</v>
      </c>
      <c r="L94" s="187" t="e">
        <f>#REF!</f>
        <v>#REF!</v>
      </c>
      <c r="M94" s="187" t="e">
        <f>#REF!</f>
        <v>#REF!</v>
      </c>
      <c r="N94" s="187" t="e">
        <f>#REF!</f>
        <v>#REF!</v>
      </c>
      <c r="O94" s="187" t="e">
        <f>#REF!</f>
        <v>#REF!</v>
      </c>
      <c r="P94" s="187" t="e">
        <f>#REF!</f>
        <v>#REF!</v>
      </c>
      <c r="Q94" s="187" t="e">
        <f>#REF!</f>
        <v>#REF!</v>
      </c>
      <c r="R94" s="187" t="e">
        <f>#REF!</f>
        <v>#REF!</v>
      </c>
      <c r="S94" s="187" t="e">
        <f>#REF!</f>
        <v>#REF!</v>
      </c>
      <c r="T94" s="187" t="e">
        <f>#REF!</f>
        <v>#REF!</v>
      </c>
      <c r="U94" s="187" t="e">
        <f>#REF!</f>
        <v>#REF!</v>
      </c>
      <c r="V94" s="187" t="e">
        <f>#REF!</f>
        <v>#REF!</v>
      </c>
      <c r="W94" s="187" t="e">
        <f>#REF!</f>
        <v>#REF!</v>
      </c>
      <c r="X94" s="187" t="e">
        <f>#REF!</f>
        <v>#REF!</v>
      </c>
      <c r="Y94" s="187" t="e">
        <f>#REF!</f>
        <v>#REF!</v>
      </c>
      <c r="AA94" s="188" t="e">
        <f>#REF!</f>
        <v>#REF!</v>
      </c>
      <c r="AB94" s="188" t="e">
        <f>#REF!</f>
        <v>#REF!</v>
      </c>
      <c r="AC94" s="188" t="e">
        <f>#REF!</f>
        <v>#REF!</v>
      </c>
      <c r="AD94" s="188" t="e">
        <f>#REF!</f>
        <v>#REF!</v>
      </c>
      <c r="AE94" s="188" t="e">
        <f>#REF!</f>
        <v>#REF!</v>
      </c>
      <c r="AF94" s="188" t="e">
        <f>#REF!</f>
        <v>#REF!</v>
      </c>
      <c r="AG94" s="188" t="e">
        <f>#REF!</f>
        <v>#REF!</v>
      </c>
      <c r="AH94" s="188" t="e">
        <f>#REF!</f>
        <v>#REF!</v>
      </c>
      <c r="AI94" s="188" t="e">
        <f>#REF!</f>
        <v>#REF!</v>
      </c>
      <c r="AJ94" s="188" t="e">
        <f>#REF!</f>
        <v>#REF!</v>
      </c>
      <c r="AK94" s="188" t="e">
        <f>#REF!</f>
        <v>#REF!</v>
      </c>
      <c r="AL94" s="188" t="e">
        <f>#REF!</f>
        <v>#REF!</v>
      </c>
      <c r="AM94" s="188" t="e">
        <f>#REF!</f>
        <v>#REF!</v>
      </c>
      <c r="AN94" s="188" t="e">
        <f>#REF!</f>
        <v>#REF!</v>
      </c>
      <c r="AO94" s="188" t="e">
        <f>#REF!</f>
        <v>#REF!</v>
      </c>
      <c r="AP94" s="188" t="e">
        <f>#REF!</f>
        <v>#REF!</v>
      </c>
      <c r="AQ94" s="188" t="e">
        <f>#REF!</f>
        <v>#REF!</v>
      </c>
      <c r="AR94" s="188" t="e">
        <f>#REF!</f>
        <v>#REF!</v>
      </c>
      <c r="AS94" s="188" t="e">
        <f>#REF!</f>
        <v>#REF!</v>
      </c>
      <c r="AT94" s="188" t="e">
        <f>#REF!</f>
        <v>#REF!</v>
      </c>
      <c r="AU94" s="188" t="e">
        <f>#REF!</f>
        <v>#REF!</v>
      </c>
      <c r="AV94" s="188" t="e">
        <f>#REF!</f>
        <v>#REF!</v>
      </c>
      <c r="AW94" s="188" t="e">
        <f>#REF!</f>
        <v>#REF!</v>
      </c>
      <c r="AX94" s="188" t="e">
        <f>#REF!</f>
        <v>#REF!</v>
      </c>
      <c r="AZ94" s="188" t="e">
        <f t="shared" si="59"/>
        <v>#REF!</v>
      </c>
      <c r="BA94" s="188" t="e">
        <f t="shared" si="61"/>
        <v>#REF!</v>
      </c>
      <c r="BB94" s="188" t="e">
        <f t="shared" si="62"/>
        <v>#REF!</v>
      </c>
      <c r="BC94" s="188" t="e">
        <f t="shared" si="63"/>
        <v>#REF!</v>
      </c>
      <c r="BD94" s="188" t="e">
        <f t="shared" si="64"/>
        <v>#REF!</v>
      </c>
      <c r="BE94" s="188" t="e">
        <f t="shared" si="65"/>
        <v>#REF!</v>
      </c>
      <c r="BF94" s="188" t="e">
        <f t="shared" si="66"/>
        <v>#REF!</v>
      </c>
      <c r="BG94" s="188" t="e">
        <f t="shared" si="67"/>
        <v>#REF!</v>
      </c>
      <c r="BH94" s="188" t="e">
        <f t="shared" si="68"/>
        <v>#REF!</v>
      </c>
      <c r="BI94" s="188" t="e">
        <f t="shared" si="69"/>
        <v>#REF!</v>
      </c>
      <c r="BJ94" s="188" t="e">
        <f t="shared" si="70"/>
        <v>#REF!</v>
      </c>
      <c r="BK94" s="188" t="e">
        <f t="shared" si="71"/>
        <v>#REF!</v>
      </c>
      <c r="BL94" s="188" t="e">
        <f t="shared" si="72"/>
        <v>#REF!</v>
      </c>
      <c r="BM94" s="188" t="e">
        <f t="shared" si="73"/>
        <v>#REF!</v>
      </c>
      <c r="BN94" s="188" t="e">
        <f t="shared" si="74"/>
        <v>#REF!</v>
      </c>
      <c r="BO94" s="188" t="e">
        <f t="shared" si="75"/>
        <v>#REF!</v>
      </c>
      <c r="BP94" s="188" t="e">
        <f t="shared" si="60"/>
        <v>#REF!</v>
      </c>
      <c r="BQ94" s="188" t="e">
        <f t="shared" si="52"/>
        <v>#REF!</v>
      </c>
      <c r="BR94" s="188" t="e">
        <f t="shared" si="53"/>
        <v>#REF!</v>
      </c>
      <c r="BS94" s="188" t="e">
        <f t="shared" si="54"/>
        <v>#REF!</v>
      </c>
      <c r="BT94" s="188" t="e">
        <f t="shared" si="55"/>
        <v>#REF!</v>
      </c>
      <c r="BU94" s="188" t="e">
        <f t="shared" si="56"/>
        <v>#REF!</v>
      </c>
      <c r="BV94" s="188" t="e">
        <f t="shared" si="57"/>
        <v>#REF!</v>
      </c>
      <c r="BW94" s="188" t="e">
        <f t="shared" si="58"/>
        <v>#REF!</v>
      </c>
    </row>
    <row r="95" spans="1:75">
      <c r="A95" s="167">
        <v>19</v>
      </c>
      <c r="B95" s="187" t="e">
        <f>#REF!</f>
        <v>#REF!</v>
      </c>
      <c r="C95" s="187" t="e">
        <f>#REF!</f>
        <v>#REF!</v>
      </c>
      <c r="D95" s="187" t="e">
        <f>#REF!</f>
        <v>#REF!</v>
      </c>
      <c r="E95" s="187" t="e">
        <f>#REF!</f>
        <v>#REF!</v>
      </c>
      <c r="F95" s="187" t="e">
        <f>#REF!</f>
        <v>#REF!</v>
      </c>
      <c r="G95" s="187" t="e">
        <f>#REF!</f>
        <v>#REF!</v>
      </c>
      <c r="H95" s="187" t="e">
        <f>#REF!</f>
        <v>#REF!</v>
      </c>
      <c r="I95" s="187" t="e">
        <f>#REF!</f>
        <v>#REF!</v>
      </c>
      <c r="J95" s="187" t="e">
        <f>#REF!</f>
        <v>#REF!</v>
      </c>
      <c r="K95" s="187" t="e">
        <f>#REF!</f>
        <v>#REF!</v>
      </c>
      <c r="L95" s="187" t="e">
        <f>#REF!</f>
        <v>#REF!</v>
      </c>
      <c r="M95" s="187" t="e">
        <f>#REF!</f>
        <v>#REF!</v>
      </c>
      <c r="N95" s="187" t="e">
        <f>#REF!</f>
        <v>#REF!</v>
      </c>
      <c r="O95" s="187" t="e">
        <f>#REF!</f>
        <v>#REF!</v>
      </c>
      <c r="P95" s="187" t="e">
        <f>#REF!</f>
        <v>#REF!</v>
      </c>
      <c r="Q95" s="187" t="e">
        <f>#REF!</f>
        <v>#REF!</v>
      </c>
      <c r="R95" s="187" t="e">
        <f>#REF!</f>
        <v>#REF!</v>
      </c>
      <c r="S95" s="187" t="e">
        <f>#REF!</f>
        <v>#REF!</v>
      </c>
      <c r="T95" s="187" t="e">
        <f>#REF!</f>
        <v>#REF!</v>
      </c>
      <c r="U95" s="187" t="e">
        <f>#REF!</f>
        <v>#REF!</v>
      </c>
      <c r="V95" s="187" t="e">
        <f>#REF!</f>
        <v>#REF!</v>
      </c>
      <c r="W95" s="187" t="e">
        <f>#REF!</f>
        <v>#REF!</v>
      </c>
      <c r="X95" s="187" t="e">
        <f>#REF!</f>
        <v>#REF!</v>
      </c>
      <c r="Y95" s="187" t="e">
        <f>#REF!</f>
        <v>#REF!</v>
      </c>
      <c r="AA95" s="188" t="e">
        <f>#REF!</f>
        <v>#REF!</v>
      </c>
      <c r="AB95" s="188" t="e">
        <f>#REF!</f>
        <v>#REF!</v>
      </c>
      <c r="AC95" s="188" t="e">
        <f>#REF!</f>
        <v>#REF!</v>
      </c>
      <c r="AD95" s="188" t="e">
        <f>#REF!</f>
        <v>#REF!</v>
      </c>
      <c r="AE95" s="188" t="e">
        <f>#REF!</f>
        <v>#REF!</v>
      </c>
      <c r="AF95" s="188" t="e">
        <f>#REF!</f>
        <v>#REF!</v>
      </c>
      <c r="AG95" s="188" t="e">
        <f>#REF!</f>
        <v>#REF!</v>
      </c>
      <c r="AH95" s="188" t="e">
        <f>#REF!</f>
        <v>#REF!</v>
      </c>
      <c r="AI95" s="188" t="e">
        <f>#REF!</f>
        <v>#REF!</v>
      </c>
      <c r="AJ95" s="188" t="e">
        <f>#REF!</f>
        <v>#REF!</v>
      </c>
      <c r="AK95" s="188" t="e">
        <f>#REF!</f>
        <v>#REF!</v>
      </c>
      <c r="AL95" s="188" t="e">
        <f>#REF!</f>
        <v>#REF!</v>
      </c>
      <c r="AM95" s="188" t="e">
        <f>#REF!</f>
        <v>#REF!</v>
      </c>
      <c r="AN95" s="188" t="e">
        <f>#REF!</f>
        <v>#REF!</v>
      </c>
      <c r="AO95" s="188" t="e">
        <f>#REF!</f>
        <v>#REF!</v>
      </c>
      <c r="AP95" s="188" t="e">
        <f>#REF!</f>
        <v>#REF!</v>
      </c>
      <c r="AQ95" s="188" t="e">
        <f>#REF!</f>
        <v>#REF!</v>
      </c>
      <c r="AR95" s="188" t="e">
        <f>#REF!</f>
        <v>#REF!</v>
      </c>
      <c r="AS95" s="188" t="e">
        <f>#REF!</f>
        <v>#REF!</v>
      </c>
      <c r="AT95" s="188" t="e">
        <f>#REF!</f>
        <v>#REF!</v>
      </c>
      <c r="AU95" s="188" t="e">
        <f>#REF!</f>
        <v>#REF!</v>
      </c>
      <c r="AV95" s="188" t="e">
        <f>#REF!</f>
        <v>#REF!</v>
      </c>
      <c r="AW95" s="188" t="e">
        <f>#REF!</f>
        <v>#REF!</v>
      </c>
      <c r="AX95" s="188" t="e">
        <f>#REF!</f>
        <v>#REF!</v>
      </c>
      <c r="AZ95" s="188" t="e">
        <f t="shared" si="59"/>
        <v>#REF!</v>
      </c>
      <c r="BA95" s="188" t="e">
        <f t="shared" si="61"/>
        <v>#REF!</v>
      </c>
      <c r="BB95" s="188" t="e">
        <f t="shared" si="62"/>
        <v>#REF!</v>
      </c>
      <c r="BC95" s="188" t="e">
        <f t="shared" si="63"/>
        <v>#REF!</v>
      </c>
      <c r="BD95" s="188" t="e">
        <f t="shared" si="64"/>
        <v>#REF!</v>
      </c>
      <c r="BE95" s="188" t="e">
        <f t="shared" si="65"/>
        <v>#REF!</v>
      </c>
      <c r="BF95" s="188" t="e">
        <f t="shared" si="66"/>
        <v>#REF!</v>
      </c>
      <c r="BG95" s="188" t="e">
        <f t="shared" si="67"/>
        <v>#REF!</v>
      </c>
      <c r="BH95" s="188" t="e">
        <f t="shared" si="68"/>
        <v>#REF!</v>
      </c>
      <c r="BI95" s="188" t="e">
        <f t="shared" si="69"/>
        <v>#REF!</v>
      </c>
      <c r="BJ95" s="188" t="e">
        <f t="shared" si="70"/>
        <v>#REF!</v>
      </c>
      <c r="BK95" s="188" t="e">
        <f t="shared" si="71"/>
        <v>#REF!</v>
      </c>
      <c r="BL95" s="188" t="e">
        <f t="shared" si="72"/>
        <v>#REF!</v>
      </c>
      <c r="BM95" s="188" t="e">
        <f t="shared" si="73"/>
        <v>#REF!</v>
      </c>
      <c r="BN95" s="188" t="e">
        <f t="shared" si="74"/>
        <v>#REF!</v>
      </c>
      <c r="BO95" s="188" t="e">
        <f t="shared" si="75"/>
        <v>#REF!</v>
      </c>
      <c r="BP95" s="188" t="e">
        <f t="shared" si="60"/>
        <v>#REF!</v>
      </c>
      <c r="BQ95" s="188" t="e">
        <f t="shared" si="52"/>
        <v>#REF!</v>
      </c>
      <c r="BR95" s="188" t="e">
        <f t="shared" si="53"/>
        <v>#REF!</v>
      </c>
      <c r="BS95" s="188" t="e">
        <f t="shared" si="54"/>
        <v>#REF!</v>
      </c>
      <c r="BT95" s="188" t="e">
        <f t="shared" si="55"/>
        <v>#REF!</v>
      </c>
      <c r="BU95" s="188" t="e">
        <f t="shared" si="56"/>
        <v>#REF!</v>
      </c>
      <c r="BV95" s="188" t="e">
        <f t="shared" si="57"/>
        <v>#REF!</v>
      </c>
      <c r="BW95" s="188" t="e">
        <f t="shared" si="58"/>
        <v>#REF!</v>
      </c>
    </row>
    <row r="96" spans="1:75">
      <c r="A96" s="167">
        <v>20</v>
      </c>
      <c r="B96" s="187" t="e">
        <f>#REF!</f>
        <v>#REF!</v>
      </c>
      <c r="C96" s="187" t="e">
        <f>#REF!</f>
        <v>#REF!</v>
      </c>
      <c r="D96" s="187" t="e">
        <f>#REF!</f>
        <v>#REF!</v>
      </c>
      <c r="E96" s="187" t="e">
        <f>#REF!</f>
        <v>#REF!</v>
      </c>
      <c r="F96" s="187" t="e">
        <f>#REF!</f>
        <v>#REF!</v>
      </c>
      <c r="G96" s="187" t="e">
        <f>#REF!</f>
        <v>#REF!</v>
      </c>
      <c r="H96" s="187" t="e">
        <f>#REF!</f>
        <v>#REF!</v>
      </c>
      <c r="I96" s="187" t="e">
        <f>#REF!</f>
        <v>#REF!</v>
      </c>
      <c r="J96" s="187" t="e">
        <f>#REF!</f>
        <v>#REF!</v>
      </c>
      <c r="K96" s="187" t="e">
        <f>#REF!</f>
        <v>#REF!</v>
      </c>
      <c r="L96" s="187" t="e">
        <f>#REF!</f>
        <v>#REF!</v>
      </c>
      <c r="M96" s="187" t="e">
        <f>#REF!</f>
        <v>#REF!</v>
      </c>
      <c r="N96" s="187" t="e">
        <f>#REF!</f>
        <v>#REF!</v>
      </c>
      <c r="O96" s="187" t="e">
        <f>#REF!</f>
        <v>#REF!</v>
      </c>
      <c r="P96" s="187" t="e">
        <f>#REF!</f>
        <v>#REF!</v>
      </c>
      <c r="Q96" s="187" t="e">
        <f>#REF!</f>
        <v>#REF!</v>
      </c>
      <c r="R96" s="187" t="e">
        <f>#REF!</f>
        <v>#REF!</v>
      </c>
      <c r="S96" s="187" t="e">
        <f>#REF!</f>
        <v>#REF!</v>
      </c>
      <c r="T96" s="187" t="e">
        <f>#REF!</f>
        <v>#REF!</v>
      </c>
      <c r="U96" s="187" t="e">
        <f>#REF!</f>
        <v>#REF!</v>
      </c>
      <c r="V96" s="187" t="e">
        <f>#REF!</f>
        <v>#REF!</v>
      </c>
      <c r="W96" s="187" t="e">
        <f>#REF!</f>
        <v>#REF!</v>
      </c>
      <c r="X96" s="187" t="e">
        <f>#REF!</f>
        <v>#REF!</v>
      </c>
      <c r="Y96" s="187" t="e">
        <f>#REF!</f>
        <v>#REF!</v>
      </c>
      <c r="AA96" s="188" t="e">
        <f>#REF!</f>
        <v>#REF!</v>
      </c>
      <c r="AB96" s="188" t="e">
        <f>#REF!</f>
        <v>#REF!</v>
      </c>
      <c r="AC96" s="188" t="e">
        <f>#REF!</f>
        <v>#REF!</v>
      </c>
      <c r="AD96" s="188" t="e">
        <f>#REF!</f>
        <v>#REF!</v>
      </c>
      <c r="AE96" s="188" t="e">
        <f>#REF!</f>
        <v>#REF!</v>
      </c>
      <c r="AF96" s="188" t="e">
        <f>#REF!</f>
        <v>#REF!</v>
      </c>
      <c r="AG96" s="188" t="e">
        <f>#REF!</f>
        <v>#REF!</v>
      </c>
      <c r="AH96" s="188" t="e">
        <f>#REF!</f>
        <v>#REF!</v>
      </c>
      <c r="AI96" s="188" t="e">
        <f>#REF!</f>
        <v>#REF!</v>
      </c>
      <c r="AJ96" s="188" t="e">
        <f>#REF!</f>
        <v>#REF!</v>
      </c>
      <c r="AK96" s="188" t="e">
        <f>#REF!</f>
        <v>#REF!</v>
      </c>
      <c r="AL96" s="188" t="e">
        <f>#REF!</f>
        <v>#REF!</v>
      </c>
      <c r="AM96" s="188" t="e">
        <f>#REF!</f>
        <v>#REF!</v>
      </c>
      <c r="AN96" s="188" t="e">
        <f>#REF!</f>
        <v>#REF!</v>
      </c>
      <c r="AO96" s="188" t="e">
        <f>#REF!</f>
        <v>#REF!</v>
      </c>
      <c r="AP96" s="188" t="e">
        <f>#REF!</f>
        <v>#REF!</v>
      </c>
      <c r="AQ96" s="188" t="e">
        <f>#REF!</f>
        <v>#REF!</v>
      </c>
      <c r="AR96" s="188" t="e">
        <f>#REF!</f>
        <v>#REF!</v>
      </c>
      <c r="AS96" s="188" t="e">
        <f>#REF!</f>
        <v>#REF!</v>
      </c>
      <c r="AT96" s="188" t="e">
        <f>#REF!</f>
        <v>#REF!</v>
      </c>
      <c r="AU96" s="188" t="e">
        <f>#REF!</f>
        <v>#REF!</v>
      </c>
      <c r="AV96" s="188" t="e">
        <f>#REF!</f>
        <v>#REF!</v>
      </c>
      <c r="AW96" s="188" t="e">
        <f>#REF!</f>
        <v>#REF!</v>
      </c>
      <c r="AX96" s="188" t="e">
        <f>#REF!</f>
        <v>#REF!</v>
      </c>
      <c r="AZ96" s="188" t="e">
        <f t="shared" si="59"/>
        <v>#REF!</v>
      </c>
      <c r="BA96" s="188" t="e">
        <f t="shared" si="61"/>
        <v>#REF!</v>
      </c>
      <c r="BB96" s="188" t="e">
        <f t="shared" si="62"/>
        <v>#REF!</v>
      </c>
      <c r="BC96" s="188" t="e">
        <f t="shared" si="63"/>
        <v>#REF!</v>
      </c>
      <c r="BD96" s="188" t="e">
        <f t="shared" si="64"/>
        <v>#REF!</v>
      </c>
      <c r="BE96" s="188" t="e">
        <f t="shared" si="65"/>
        <v>#REF!</v>
      </c>
      <c r="BF96" s="188" t="e">
        <f t="shared" si="66"/>
        <v>#REF!</v>
      </c>
      <c r="BG96" s="188" t="e">
        <f t="shared" si="67"/>
        <v>#REF!</v>
      </c>
      <c r="BH96" s="188" t="e">
        <f t="shared" si="68"/>
        <v>#REF!</v>
      </c>
      <c r="BI96" s="188" t="e">
        <f t="shared" si="69"/>
        <v>#REF!</v>
      </c>
      <c r="BJ96" s="188" t="e">
        <f t="shared" si="70"/>
        <v>#REF!</v>
      </c>
      <c r="BK96" s="188" t="e">
        <f t="shared" si="71"/>
        <v>#REF!</v>
      </c>
      <c r="BL96" s="188" t="e">
        <f t="shared" si="72"/>
        <v>#REF!</v>
      </c>
      <c r="BM96" s="188" t="e">
        <f t="shared" si="73"/>
        <v>#REF!</v>
      </c>
      <c r="BN96" s="188" t="e">
        <f t="shared" si="74"/>
        <v>#REF!</v>
      </c>
      <c r="BO96" s="188" t="e">
        <f t="shared" si="75"/>
        <v>#REF!</v>
      </c>
      <c r="BP96" s="188" t="e">
        <f t="shared" si="60"/>
        <v>#REF!</v>
      </c>
      <c r="BQ96" s="188" t="e">
        <f t="shared" si="52"/>
        <v>#REF!</v>
      </c>
      <c r="BR96" s="188" t="e">
        <f t="shared" si="53"/>
        <v>#REF!</v>
      </c>
      <c r="BS96" s="188" t="e">
        <f t="shared" si="54"/>
        <v>#REF!</v>
      </c>
      <c r="BT96" s="188" t="e">
        <f t="shared" si="55"/>
        <v>#REF!</v>
      </c>
      <c r="BU96" s="188" t="e">
        <f t="shared" si="56"/>
        <v>#REF!</v>
      </c>
      <c r="BV96" s="188" t="e">
        <f t="shared" si="57"/>
        <v>#REF!</v>
      </c>
      <c r="BW96" s="188" t="e">
        <f t="shared" si="58"/>
        <v>#REF!</v>
      </c>
    </row>
    <row r="97" spans="1:75">
      <c r="A97" s="167">
        <v>21</v>
      </c>
      <c r="B97" s="187" t="e">
        <f>#REF!</f>
        <v>#REF!</v>
      </c>
      <c r="C97" s="187" t="e">
        <f>#REF!</f>
        <v>#REF!</v>
      </c>
      <c r="D97" s="187" t="e">
        <f>#REF!</f>
        <v>#REF!</v>
      </c>
      <c r="E97" s="187" t="e">
        <f>#REF!</f>
        <v>#REF!</v>
      </c>
      <c r="F97" s="187" t="e">
        <f>#REF!</f>
        <v>#REF!</v>
      </c>
      <c r="G97" s="187" t="e">
        <f>#REF!</f>
        <v>#REF!</v>
      </c>
      <c r="H97" s="187" t="e">
        <f>#REF!</f>
        <v>#REF!</v>
      </c>
      <c r="I97" s="187" t="e">
        <f>#REF!</f>
        <v>#REF!</v>
      </c>
      <c r="J97" s="187" t="e">
        <f>#REF!</f>
        <v>#REF!</v>
      </c>
      <c r="K97" s="187" t="e">
        <f>#REF!</f>
        <v>#REF!</v>
      </c>
      <c r="L97" s="187" t="e">
        <f>#REF!</f>
        <v>#REF!</v>
      </c>
      <c r="M97" s="187" t="e">
        <f>#REF!</f>
        <v>#REF!</v>
      </c>
      <c r="N97" s="187" t="e">
        <f>#REF!</f>
        <v>#REF!</v>
      </c>
      <c r="O97" s="187" t="e">
        <f>#REF!</f>
        <v>#REF!</v>
      </c>
      <c r="P97" s="187" t="e">
        <f>#REF!</f>
        <v>#REF!</v>
      </c>
      <c r="Q97" s="187" t="e">
        <f>#REF!</f>
        <v>#REF!</v>
      </c>
      <c r="R97" s="187" t="e">
        <f>#REF!</f>
        <v>#REF!</v>
      </c>
      <c r="S97" s="187" t="e">
        <f>#REF!</f>
        <v>#REF!</v>
      </c>
      <c r="T97" s="187" t="e">
        <f>#REF!</f>
        <v>#REF!</v>
      </c>
      <c r="U97" s="187" t="e">
        <f>#REF!</f>
        <v>#REF!</v>
      </c>
      <c r="V97" s="187" t="e">
        <f>#REF!</f>
        <v>#REF!</v>
      </c>
      <c r="W97" s="187" t="e">
        <f>#REF!</f>
        <v>#REF!</v>
      </c>
      <c r="X97" s="187" t="e">
        <f>#REF!</f>
        <v>#REF!</v>
      </c>
      <c r="Y97" s="187" t="e">
        <f>#REF!</f>
        <v>#REF!</v>
      </c>
      <c r="AA97" s="188" t="e">
        <f>#REF!</f>
        <v>#REF!</v>
      </c>
      <c r="AB97" s="188" t="e">
        <f>#REF!</f>
        <v>#REF!</v>
      </c>
      <c r="AC97" s="188" t="e">
        <f>#REF!</f>
        <v>#REF!</v>
      </c>
      <c r="AD97" s="188" t="e">
        <f>#REF!</f>
        <v>#REF!</v>
      </c>
      <c r="AE97" s="188" t="e">
        <f>#REF!</f>
        <v>#REF!</v>
      </c>
      <c r="AF97" s="188" t="e">
        <f>#REF!</f>
        <v>#REF!</v>
      </c>
      <c r="AG97" s="188" t="e">
        <f>#REF!</f>
        <v>#REF!</v>
      </c>
      <c r="AH97" s="188" t="e">
        <f>#REF!</f>
        <v>#REF!</v>
      </c>
      <c r="AI97" s="188" t="e">
        <f>#REF!</f>
        <v>#REF!</v>
      </c>
      <c r="AJ97" s="188" t="e">
        <f>#REF!</f>
        <v>#REF!</v>
      </c>
      <c r="AK97" s="188" t="e">
        <f>#REF!</f>
        <v>#REF!</v>
      </c>
      <c r="AL97" s="188" t="e">
        <f>#REF!</f>
        <v>#REF!</v>
      </c>
      <c r="AM97" s="188" t="e">
        <f>#REF!</f>
        <v>#REF!</v>
      </c>
      <c r="AN97" s="188" t="e">
        <f>#REF!</f>
        <v>#REF!</v>
      </c>
      <c r="AO97" s="188" t="e">
        <f>#REF!</f>
        <v>#REF!</v>
      </c>
      <c r="AP97" s="188" t="e">
        <f>#REF!</f>
        <v>#REF!</v>
      </c>
      <c r="AQ97" s="188" t="e">
        <f>#REF!</f>
        <v>#REF!</v>
      </c>
      <c r="AR97" s="188" t="e">
        <f>#REF!</f>
        <v>#REF!</v>
      </c>
      <c r="AS97" s="188" t="e">
        <f>#REF!</f>
        <v>#REF!</v>
      </c>
      <c r="AT97" s="188" t="e">
        <f>#REF!</f>
        <v>#REF!</v>
      </c>
      <c r="AU97" s="188" t="e">
        <f>#REF!</f>
        <v>#REF!</v>
      </c>
      <c r="AV97" s="188" t="e">
        <f>#REF!</f>
        <v>#REF!</v>
      </c>
      <c r="AW97" s="188" t="e">
        <f>#REF!</f>
        <v>#REF!</v>
      </c>
      <c r="AX97" s="188" t="e">
        <f>#REF!</f>
        <v>#REF!</v>
      </c>
      <c r="AZ97" s="188" t="e">
        <f t="shared" si="59"/>
        <v>#REF!</v>
      </c>
      <c r="BA97" s="188" t="e">
        <f t="shared" si="61"/>
        <v>#REF!</v>
      </c>
      <c r="BB97" s="188" t="e">
        <f t="shared" si="62"/>
        <v>#REF!</v>
      </c>
      <c r="BC97" s="188" t="e">
        <f t="shared" si="63"/>
        <v>#REF!</v>
      </c>
      <c r="BD97" s="188" t="e">
        <f t="shared" si="64"/>
        <v>#REF!</v>
      </c>
      <c r="BE97" s="188" t="e">
        <f t="shared" si="65"/>
        <v>#REF!</v>
      </c>
      <c r="BF97" s="188" t="e">
        <f t="shared" si="66"/>
        <v>#REF!</v>
      </c>
      <c r="BG97" s="188" t="e">
        <f t="shared" si="67"/>
        <v>#REF!</v>
      </c>
      <c r="BH97" s="188" t="e">
        <f t="shared" si="68"/>
        <v>#REF!</v>
      </c>
      <c r="BI97" s="188" t="e">
        <f t="shared" si="69"/>
        <v>#REF!</v>
      </c>
      <c r="BJ97" s="188" t="e">
        <f t="shared" si="70"/>
        <v>#REF!</v>
      </c>
      <c r="BK97" s="188" t="e">
        <f t="shared" si="71"/>
        <v>#REF!</v>
      </c>
      <c r="BL97" s="188" t="e">
        <f t="shared" si="72"/>
        <v>#REF!</v>
      </c>
      <c r="BM97" s="188" t="e">
        <f t="shared" si="73"/>
        <v>#REF!</v>
      </c>
      <c r="BN97" s="188" t="e">
        <f t="shared" si="74"/>
        <v>#REF!</v>
      </c>
      <c r="BO97" s="188" t="e">
        <f t="shared" si="75"/>
        <v>#REF!</v>
      </c>
      <c r="BP97" s="188" t="e">
        <f t="shared" si="60"/>
        <v>#REF!</v>
      </c>
      <c r="BQ97" s="188" t="e">
        <f t="shared" si="52"/>
        <v>#REF!</v>
      </c>
      <c r="BR97" s="188" t="e">
        <f t="shared" si="53"/>
        <v>#REF!</v>
      </c>
      <c r="BS97" s="188" t="e">
        <f t="shared" si="54"/>
        <v>#REF!</v>
      </c>
      <c r="BT97" s="188" t="e">
        <f t="shared" si="55"/>
        <v>#REF!</v>
      </c>
      <c r="BU97" s="188" t="e">
        <f t="shared" si="56"/>
        <v>#REF!</v>
      </c>
      <c r="BV97" s="188" t="e">
        <f t="shared" si="57"/>
        <v>#REF!</v>
      </c>
      <c r="BW97" s="188" t="e">
        <f t="shared" si="58"/>
        <v>#REF!</v>
      </c>
    </row>
    <row r="98" spans="1:75">
      <c r="A98" s="167">
        <v>22</v>
      </c>
      <c r="B98" s="187" t="e">
        <f>#REF!</f>
        <v>#REF!</v>
      </c>
      <c r="C98" s="187" t="e">
        <f>#REF!</f>
        <v>#REF!</v>
      </c>
      <c r="D98" s="187" t="e">
        <f>#REF!</f>
        <v>#REF!</v>
      </c>
      <c r="E98" s="187" t="e">
        <f>#REF!</f>
        <v>#REF!</v>
      </c>
      <c r="F98" s="187" t="e">
        <f>#REF!</f>
        <v>#REF!</v>
      </c>
      <c r="G98" s="187" t="e">
        <f>#REF!</f>
        <v>#REF!</v>
      </c>
      <c r="H98" s="187" t="e">
        <f>#REF!</f>
        <v>#REF!</v>
      </c>
      <c r="I98" s="187" t="e">
        <f>#REF!</f>
        <v>#REF!</v>
      </c>
      <c r="J98" s="187" t="e">
        <f>#REF!</f>
        <v>#REF!</v>
      </c>
      <c r="K98" s="187" t="e">
        <f>#REF!</f>
        <v>#REF!</v>
      </c>
      <c r="L98" s="187" t="e">
        <f>#REF!</f>
        <v>#REF!</v>
      </c>
      <c r="M98" s="187" t="e">
        <f>#REF!</f>
        <v>#REF!</v>
      </c>
      <c r="N98" s="187" t="e">
        <f>#REF!</f>
        <v>#REF!</v>
      </c>
      <c r="O98" s="187" t="e">
        <f>#REF!</f>
        <v>#REF!</v>
      </c>
      <c r="P98" s="187" t="e">
        <f>#REF!</f>
        <v>#REF!</v>
      </c>
      <c r="Q98" s="187" t="e">
        <f>#REF!</f>
        <v>#REF!</v>
      </c>
      <c r="R98" s="187" t="e">
        <f>#REF!</f>
        <v>#REF!</v>
      </c>
      <c r="S98" s="187" t="e">
        <f>#REF!</f>
        <v>#REF!</v>
      </c>
      <c r="T98" s="187" t="e">
        <f>#REF!</f>
        <v>#REF!</v>
      </c>
      <c r="U98" s="187" t="e">
        <f>#REF!</f>
        <v>#REF!</v>
      </c>
      <c r="V98" s="187" t="e">
        <f>#REF!</f>
        <v>#REF!</v>
      </c>
      <c r="W98" s="187" t="e">
        <f>#REF!</f>
        <v>#REF!</v>
      </c>
      <c r="X98" s="187" t="e">
        <f>#REF!</f>
        <v>#REF!</v>
      </c>
      <c r="Y98" s="187" t="e">
        <f>#REF!</f>
        <v>#REF!</v>
      </c>
      <c r="AA98" s="188" t="e">
        <f>#REF!</f>
        <v>#REF!</v>
      </c>
      <c r="AB98" s="188" t="e">
        <f>#REF!</f>
        <v>#REF!</v>
      </c>
      <c r="AC98" s="188" t="e">
        <f>#REF!</f>
        <v>#REF!</v>
      </c>
      <c r="AD98" s="188" t="e">
        <f>#REF!</f>
        <v>#REF!</v>
      </c>
      <c r="AE98" s="188" t="e">
        <f>#REF!</f>
        <v>#REF!</v>
      </c>
      <c r="AF98" s="188" t="e">
        <f>#REF!</f>
        <v>#REF!</v>
      </c>
      <c r="AG98" s="188" t="e">
        <f>#REF!</f>
        <v>#REF!</v>
      </c>
      <c r="AH98" s="188" t="e">
        <f>#REF!</f>
        <v>#REF!</v>
      </c>
      <c r="AI98" s="188" t="e">
        <f>#REF!</f>
        <v>#REF!</v>
      </c>
      <c r="AJ98" s="188" t="e">
        <f>#REF!</f>
        <v>#REF!</v>
      </c>
      <c r="AK98" s="188" t="e">
        <f>#REF!</f>
        <v>#REF!</v>
      </c>
      <c r="AL98" s="188" t="e">
        <f>#REF!</f>
        <v>#REF!</v>
      </c>
      <c r="AM98" s="188" t="e">
        <f>#REF!</f>
        <v>#REF!</v>
      </c>
      <c r="AN98" s="188" t="e">
        <f>#REF!</f>
        <v>#REF!</v>
      </c>
      <c r="AO98" s="188" t="e">
        <f>#REF!</f>
        <v>#REF!</v>
      </c>
      <c r="AP98" s="188" t="e">
        <f>#REF!</f>
        <v>#REF!</v>
      </c>
      <c r="AQ98" s="188" t="e">
        <f>#REF!</f>
        <v>#REF!</v>
      </c>
      <c r="AR98" s="188" t="e">
        <f>#REF!</f>
        <v>#REF!</v>
      </c>
      <c r="AS98" s="188" t="e">
        <f>#REF!</f>
        <v>#REF!</v>
      </c>
      <c r="AT98" s="188" t="e">
        <f>#REF!</f>
        <v>#REF!</v>
      </c>
      <c r="AU98" s="188" t="e">
        <f>#REF!</f>
        <v>#REF!</v>
      </c>
      <c r="AV98" s="188" t="e">
        <f>#REF!</f>
        <v>#REF!</v>
      </c>
      <c r="AW98" s="188" t="e">
        <f>#REF!</f>
        <v>#REF!</v>
      </c>
      <c r="AX98" s="188" t="e">
        <f>#REF!</f>
        <v>#REF!</v>
      </c>
      <c r="AZ98" s="188" t="e">
        <f t="shared" si="59"/>
        <v>#REF!</v>
      </c>
      <c r="BA98" s="188" t="e">
        <f t="shared" si="61"/>
        <v>#REF!</v>
      </c>
      <c r="BB98" s="188" t="e">
        <f t="shared" si="62"/>
        <v>#REF!</v>
      </c>
      <c r="BC98" s="188" t="e">
        <f t="shared" si="63"/>
        <v>#REF!</v>
      </c>
      <c r="BD98" s="188" t="e">
        <f t="shared" si="64"/>
        <v>#REF!</v>
      </c>
      <c r="BE98" s="188" t="e">
        <f t="shared" si="65"/>
        <v>#REF!</v>
      </c>
      <c r="BF98" s="188" t="e">
        <f t="shared" si="66"/>
        <v>#REF!</v>
      </c>
      <c r="BG98" s="188" t="e">
        <f t="shared" si="67"/>
        <v>#REF!</v>
      </c>
      <c r="BH98" s="188" t="e">
        <f t="shared" si="68"/>
        <v>#REF!</v>
      </c>
      <c r="BI98" s="188" t="e">
        <f t="shared" si="69"/>
        <v>#REF!</v>
      </c>
      <c r="BJ98" s="188" t="e">
        <f t="shared" si="70"/>
        <v>#REF!</v>
      </c>
      <c r="BK98" s="188" t="e">
        <f t="shared" si="71"/>
        <v>#REF!</v>
      </c>
      <c r="BL98" s="188" t="e">
        <f t="shared" si="72"/>
        <v>#REF!</v>
      </c>
      <c r="BM98" s="188" t="e">
        <f t="shared" si="73"/>
        <v>#REF!</v>
      </c>
      <c r="BN98" s="188" t="e">
        <f t="shared" si="74"/>
        <v>#REF!</v>
      </c>
      <c r="BO98" s="188" t="e">
        <f t="shared" si="75"/>
        <v>#REF!</v>
      </c>
      <c r="BP98" s="188" t="e">
        <f t="shared" si="60"/>
        <v>#REF!</v>
      </c>
      <c r="BQ98" s="188" t="e">
        <f t="shared" si="52"/>
        <v>#REF!</v>
      </c>
      <c r="BR98" s="188" t="e">
        <f t="shared" si="53"/>
        <v>#REF!</v>
      </c>
      <c r="BS98" s="188" t="e">
        <f t="shared" si="54"/>
        <v>#REF!</v>
      </c>
      <c r="BT98" s="188" t="e">
        <f t="shared" si="55"/>
        <v>#REF!</v>
      </c>
      <c r="BU98" s="188" t="e">
        <f t="shared" si="56"/>
        <v>#REF!</v>
      </c>
      <c r="BV98" s="188" t="e">
        <f t="shared" si="57"/>
        <v>#REF!</v>
      </c>
      <c r="BW98" s="188" t="e">
        <f t="shared" si="58"/>
        <v>#REF!</v>
      </c>
    </row>
    <row r="99" spans="1:75">
      <c r="A99" s="167">
        <v>23</v>
      </c>
      <c r="B99" s="187" t="e">
        <f>#REF!</f>
        <v>#REF!</v>
      </c>
      <c r="C99" s="187" t="e">
        <f>#REF!</f>
        <v>#REF!</v>
      </c>
      <c r="D99" s="187" t="e">
        <f>#REF!</f>
        <v>#REF!</v>
      </c>
      <c r="E99" s="187" t="e">
        <f>#REF!</f>
        <v>#REF!</v>
      </c>
      <c r="F99" s="187" t="e">
        <f>#REF!</f>
        <v>#REF!</v>
      </c>
      <c r="G99" s="187" t="e">
        <f>#REF!</f>
        <v>#REF!</v>
      </c>
      <c r="H99" s="187" t="e">
        <f>#REF!</f>
        <v>#REF!</v>
      </c>
      <c r="I99" s="187" t="e">
        <f>#REF!</f>
        <v>#REF!</v>
      </c>
      <c r="J99" s="187" t="e">
        <f>#REF!</f>
        <v>#REF!</v>
      </c>
      <c r="K99" s="187" t="e">
        <f>#REF!</f>
        <v>#REF!</v>
      </c>
      <c r="L99" s="187" t="e">
        <f>#REF!</f>
        <v>#REF!</v>
      </c>
      <c r="M99" s="187" t="e">
        <f>#REF!</f>
        <v>#REF!</v>
      </c>
      <c r="N99" s="187" t="e">
        <f>#REF!</f>
        <v>#REF!</v>
      </c>
      <c r="O99" s="187" t="e">
        <f>#REF!</f>
        <v>#REF!</v>
      </c>
      <c r="P99" s="187" t="e">
        <f>#REF!</f>
        <v>#REF!</v>
      </c>
      <c r="Q99" s="187" t="e">
        <f>#REF!</f>
        <v>#REF!</v>
      </c>
      <c r="R99" s="187" t="e">
        <f>#REF!</f>
        <v>#REF!</v>
      </c>
      <c r="S99" s="187" t="e">
        <f>#REF!</f>
        <v>#REF!</v>
      </c>
      <c r="T99" s="187" t="e">
        <f>#REF!</f>
        <v>#REF!</v>
      </c>
      <c r="U99" s="187" t="e">
        <f>#REF!</f>
        <v>#REF!</v>
      </c>
      <c r="V99" s="187" t="e">
        <f>#REF!</f>
        <v>#REF!</v>
      </c>
      <c r="W99" s="187" t="e">
        <f>#REF!</f>
        <v>#REF!</v>
      </c>
      <c r="X99" s="187" t="e">
        <f>#REF!</f>
        <v>#REF!</v>
      </c>
      <c r="Y99" s="187" t="e">
        <f>#REF!</f>
        <v>#REF!</v>
      </c>
      <c r="AA99" s="188" t="e">
        <f>#REF!</f>
        <v>#REF!</v>
      </c>
      <c r="AB99" s="188" t="e">
        <f>#REF!</f>
        <v>#REF!</v>
      </c>
      <c r="AC99" s="188" t="e">
        <f>#REF!</f>
        <v>#REF!</v>
      </c>
      <c r="AD99" s="188" t="e">
        <f>#REF!</f>
        <v>#REF!</v>
      </c>
      <c r="AE99" s="188" t="e">
        <f>#REF!</f>
        <v>#REF!</v>
      </c>
      <c r="AF99" s="188" t="e">
        <f>#REF!</f>
        <v>#REF!</v>
      </c>
      <c r="AG99" s="188" t="e">
        <f>#REF!</f>
        <v>#REF!</v>
      </c>
      <c r="AH99" s="188" t="e">
        <f>#REF!</f>
        <v>#REF!</v>
      </c>
      <c r="AI99" s="188" t="e">
        <f>#REF!</f>
        <v>#REF!</v>
      </c>
      <c r="AJ99" s="188" t="e">
        <f>#REF!</f>
        <v>#REF!</v>
      </c>
      <c r="AK99" s="188" t="e">
        <f>#REF!</f>
        <v>#REF!</v>
      </c>
      <c r="AL99" s="188" t="e">
        <f>#REF!</f>
        <v>#REF!</v>
      </c>
      <c r="AM99" s="188" t="e">
        <f>#REF!</f>
        <v>#REF!</v>
      </c>
      <c r="AN99" s="188" t="e">
        <f>#REF!</f>
        <v>#REF!</v>
      </c>
      <c r="AO99" s="188" t="e">
        <f>#REF!</f>
        <v>#REF!</v>
      </c>
      <c r="AP99" s="188" t="e">
        <f>#REF!</f>
        <v>#REF!</v>
      </c>
      <c r="AQ99" s="188" t="e">
        <f>#REF!</f>
        <v>#REF!</v>
      </c>
      <c r="AR99" s="188" t="e">
        <f>#REF!</f>
        <v>#REF!</v>
      </c>
      <c r="AS99" s="188" t="e">
        <f>#REF!</f>
        <v>#REF!</v>
      </c>
      <c r="AT99" s="188" t="e">
        <f>#REF!</f>
        <v>#REF!</v>
      </c>
      <c r="AU99" s="188" t="e">
        <f>#REF!</f>
        <v>#REF!</v>
      </c>
      <c r="AV99" s="188" t="e">
        <f>#REF!</f>
        <v>#REF!</v>
      </c>
      <c r="AW99" s="188" t="e">
        <f>#REF!</f>
        <v>#REF!</v>
      </c>
      <c r="AX99" s="188" t="e">
        <f>#REF!</f>
        <v>#REF!</v>
      </c>
      <c r="AZ99" s="188" t="e">
        <f t="shared" si="59"/>
        <v>#REF!</v>
      </c>
      <c r="BA99" s="188" t="e">
        <f t="shared" si="61"/>
        <v>#REF!</v>
      </c>
      <c r="BB99" s="188" t="e">
        <f t="shared" si="62"/>
        <v>#REF!</v>
      </c>
      <c r="BC99" s="188" t="e">
        <f t="shared" si="63"/>
        <v>#REF!</v>
      </c>
      <c r="BD99" s="188" t="e">
        <f t="shared" si="64"/>
        <v>#REF!</v>
      </c>
      <c r="BE99" s="188" t="e">
        <f t="shared" si="65"/>
        <v>#REF!</v>
      </c>
      <c r="BF99" s="188" t="e">
        <f t="shared" si="66"/>
        <v>#REF!</v>
      </c>
      <c r="BG99" s="188" t="e">
        <f t="shared" si="67"/>
        <v>#REF!</v>
      </c>
      <c r="BH99" s="188" t="e">
        <f t="shared" si="68"/>
        <v>#REF!</v>
      </c>
      <c r="BI99" s="188" t="e">
        <f t="shared" si="69"/>
        <v>#REF!</v>
      </c>
      <c r="BJ99" s="188" t="e">
        <f t="shared" si="70"/>
        <v>#REF!</v>
      </c>
      <c r="BK99" s="188" t="e">
        <f t="shared" si="71"/>
        <v>#REF!</v>
      </c>
      <c r="BL99" s="188" t="e">
        <f t="shared" si="72"/>
        <v>#REF!</v>
      </c>
      <c r="BM99" s="188" t="e">
        <f t="shared" si="73"/>
        <v>#REF!</v>
      </c>
      <c r="BN99" s="188" t="e">
        <f t="shared" si="74"/>
        <v>#REF!</v>
      </c>
      <c r="BO99" s="188" t="e">
        <f t="shared" si="75"/>
        <v>#REF!</v>
      </c>
      <c r="BP99" s="188" t="e">
        <f t="shared" si="60"/>
        <v>#REF!</v>
      </c>
      <c r="BQ99" s="188" t="e">
        <f t="shared" si="52"/>
        <v>#REF!</v>
      </c>
      <c r="BR99" s="188" t="e">
        <f t="shared" si="53"/>
        <v>#REF!</v>
      </c>
      <c r="BS99" s="188" t="e">
        <f t="shared" si="54"/>
        <v>#REF!</v>
      </c>
      <c r="BT99" s="188" t="e">
        <f t="shared" si="55"/>
        <v>#REF!</v>
      </c>
      <c r="BU99" s="188" t="e">
        <f t="shared" si="56"/>
        <v>#REF!</v>
      </c>
      <c r="BV99" s="188" t="e">
        <f t="shared" si="57"/>
        <v>#REF!</v>
      </c>
      <c r="BW99" s="188" t="e">
        <f t="shared" si="58"/>
        <v>#REF!</v>
      </c>
    </row>
    <row r="100" spans="1:75">
      <c r="A100" s="167">
        <v>24</v>
      </c>
      <c r="B100" s="187" t="e">
        <f>#REF!</f>
        <v>#REF!</v>
      </c>
      <c r="C100" s="187" t="e">
        <f>#REF!</f>
        <v>#REF!</v>
      </c>
      <c r="D100" s="187" t="e">
        <f>#REF!</f>
        <v>#REF!</v>
      </c>
      <c r="E100" s="187" t="e">
        <f>#REF!</f>
        <v>#REF!</v>
      </c>
      <c r="F100" s="187" t="e">
        <f>#REF!</f>
        <v>#REF!</v>
      </c>
      <c r="G100" s="187" t="e">
        <f>#REF!</f>
        <v>#REF!</v>
      </c>
      <c r="H100" s="187" t="e">
        <f>#REF!</f>
        <v>#REF!</v>
      </c>
      <c r="I100" s="187" t="e">
        <f>#REF!</f>
        <v>#REF!</v>
      </c>
      <c r="J100" s="187" t="e">
        <f>#REF!</f>
        <v>#REF!</v>
      </c>
      <c r="K100" s="187" t="e">
        <f>#REF!</f>
        <v>#REF!</v>
      </c>
      <c r="L100" s="187" t="e">
        <f>#REF!</f>
        <v>#REF!</v>
      </c>
      <c r="M100" s="187" t="e">
        <f>#REF!</f>
        <v>#REF!</v>
      </c>
      <c r="N100" s="187" t="e">
        <f>#REF!</f>
        <v>#REF!</v>
      </c>
      <c r="O100" s="187" t="e">
        <f>#REF!</f>
        <v>#REF!</v>
      </c>
      <c r="P100" s="187" t="e">
        <f>#REF!</f>
        <v>#REF!</v>
      </c>
      <c r="Q100" s="187" t="e">
        <f>#REF!</f>
        <v>#REF!</v>
      </c>
      <c r="R100" s="187" t="e">
        <f>#REF!</f>
        <v>#REF!</v>
      </c>
      <c r="S100" s="187" t="e">
        <f>#REF!</f>
        <v>#REF!</v>
      </c>
      <c r="T100" s="187" t="e">
        <f>#REF!</f>
        <v>#REF!</v>
      </c>
      <c r="U100" s="187" t="e">
        <f>#REF!</f>
        <v>#REF!</v>
      </c>
      <c r="V100" s="187" t="e">
        <f>#REF!</f>
        <v>#REF!</v>
      </c>
      <c r="W100" s="187" t="e">
        <f>#REF!</f>
        <v>#REF!</v>
      </c>
      <c r="X100" s="187" t="e">
        <f>#REF!</f>
        <v>#REF!</v>
      </c>
      <c r="Y100" s="187" t="e">
        <f>#REF!</f>
        <v>#REF!</v>
      </c>
      <c r="AA100" s="188" t="e">
        <f>#REF!</f>
        <v>#REF!</v>
      </c>
      <c r="AB100" s="188" t="e">
        <f>#REF!</f>
        <v>#REF!</v>
      </c>
      <c r="AC100" s="188" t="e">
        <f>#REF!</f>
        <v>#REF!</v>
      </c>
      <c r="AD100" s="188" t="e">
        <f>#REF!</f>
        <v>#REF!</v>
      </c>
      <c r="AE100" s="188" t="e">
        <f>#REF!</f>
        <v>#REF!</v>
      </c>
      <c r="AF100" s="188" t="e">
        <f>#REF!</f>
        <v>#REF!</v>
      </c>
      <c r="AG100" s="188" t="e">
        <f>#REF!</f>
        <v>#REF!</v>
      </c>
      <c r="AH100" s="188" t="e">
        <f>#REF!</f>
        <v>#REF!</v>
      </c>
      <c r="AI100" s="188" t="e">
        <f>#REF!</f>
        <v>#REF!</v>
      </c>
      <c r="AJ100" s="188" t="e">
        <f>#REF!</f>
        <v>#REF!</v>
      </c>
      <c r="AK100" s="188" t="e">
        <f>#REF!</f>
        <v>#REF!</v>
      </c>
      <c r="AL100" s="188" t="e">
        <f>#REF!</f>
        <v>#REF!</v>
      </c>
      <c r="AM100" s="188" t="e">
        <f>#REF!</f>
        <v>#REF!</v>
      </c>
      <c r="AN100" s="188" t="e">
        <f>#REF!</f>
        <v>#REF!</v>
      </c>
      <c r="AO100" s="188" t="e">
        <f>#REF!</f>
        <v>#REF!</v>
      </c>
      <c r="AP100" s="188" t="e">
        <f>#REF!</f>
        <v>#REF!</v>
      </c>
      <c r="AQ100" s="188" t="e">
        <f>#REF!</f>
        <v>#REF!</v>
      </c>
      <c r="AR100" s="188" t="e">
        <f>#REF!</f>
        <v>#REF!</v>
      </c>
      <c r="AS100" s="188" t="e">
        <f>#REF!</f>
        <v>#REF!</v>
      </c>
      <c r="AT100" s="188" t="e">
        <f>#REF!</f>
        <v>#REF!</v>
      </c>
      <c r="AU100" s="188" t="e">
        <f>#REF!</f>
        <v>#REF!</v>
      </c>
      <c r="AV100" s="188" t="e">
        <f>#REF!</f>
        <v>#REF!</v>
      </c>
      <c r="AW100" s="188" t="e">
        <f>#REF!</f>
        <v>#REF!</v>
      </c>
      <c r="AX100" s="188" t="e">
        <f>#REF!</f>
        <v>#REF!</v>
      </c>
      <c r="AZ100" s="188" t="e">
        <f t="shared" si="59"/>
        <v>#REF!</v>
      </c>
      <c r="BA100" s="188" t="e">
        <f t="shared" si="61"/>
        <v>#REF!</v>
      </c>
      <c r="BB100" s="188" t="e">
        <f t="shared" si="62"/>
        <v>#REF!</v>
      </c>
      <c r="BC100" s="188" t="e">
        <f t="shared" si="63"/>
        <v>#REF!</v>
      </c>
      <c r="BD100" s="188" t="e">
        <f t="shared" si="64"/>
        <v>#REF!</v>
      </c>
      <c r="BE100" s="188" t="e">
        <f t="shared" si="65"/>
        <v>#REF!</v>
      </c>
      <c r="BF100" s="188" t="e">
        <f t="shared" si="66"/>
        <v>#REF!</v>
      </c>
      <c r="BG100" s="188" t="e">
        <f t="shared" si="67"/>
        <v>#REF!</v>
      </c>
      <c r="BH100" s="188" t="e">
        <f t="shared" si="68"/>
        <v>#REF!</v>
      </c>
      <c r="BI100" s="188" t="e">
        <f t="shared" si="69"/>
        <v>#REF!</v>
      </c>
      <c r="BJ100" s="188" t="e">
        <f t="shared" si="70"/>
        <v>#REF!</v>
      </c>
      <c r="BK100" s="188" t="e">
        <f t="shared" si="71"/>
        <v>#REF!</v>
      </c>
      <c r="BL100" s="188" t="e">
        <f t="shared" si="72"/>
        <v>#REF!</v>
      </c>
      <c r="BM100" s="188" t="e">
        <f t="shared" si="73"/>
        <v>#REF!</v>
      </c>
      <c r="BN100" s="188" t="e">
        <f t="shared" si="74"/>
        <v>#REF!</v>
      </c>
      <c r="BO100" s="188" t="e">
        <f t="shared" si="75"/>
        <v>#REF!</v>
      </c>
      <c r="BP100" s="188" t="e">
        <f t="shared" si="60"/>
        <v>#REF!</v>
      </c>
      <c r="BQ100" s="188" t="e">
        <f t="shared" si="52"/>
        <v>#REF!</v>
      </c>
      <c r="BR100" s="188" t="e">
        <f t="shared" si="53"/>
        <v>#REF!</v>
      </c>
      <c r="BS100" s="188" t="e">
        <f t="shared" si="54"/>
        <v>#REF!</v>
      </c>
      <c r="BT100" s="188" t="e">
        <f t="shared" si="55"/>
        <v>#REF!</v>
      </c>
      <c r="BU100" s="188" t="e">
        <f t="shared" si="56"/>
        <v>#REF!</v>
      </c>
      <c r="BV100" s="188" t="e">
        <f t="shared" si="57"/>
        <v>#REF!</v>
      </c>
      <c r="BW100" s="188" t="e">
        <f t="shared" si="58"/>
        <v>#REF!</v>
      </c>
    </row>
    <row r="101" spans="1:75">
      <c r="A101" s="167">
        <v>25</v>
      </c>
      <c r="B101" s="187" t="e">
        <f>#REF!</f>
        <v>#REF!</v>
      </c>
      <c r="C101" s="187" t="e">
        <f>#REF!</f>
        <v>#REF!</v>
      </c>
      <c r="D101" s="187" t="e">
        <f>#REF!</f>
        <v>#REF!</v>
      </c>
      <c r="E101" s="187" t="e">
        <f>#REF!</f>
        <v>#REF!</v>
      </c>
      <c r="F101" s="187" t="e">
        <f>#REF!</f>
        <v>#REF!</v>
      </c>
      <c r="G101" s="187" t="e">
        <f>#REF!</f>
        <v>#REF!</v>
      </c>
      <c r="H101" s="187" t="e">
        <f>#REF!</f>
        <v>#REF!</v>
      </c>
      <c r="I101" s="187" t="e">
        <f>#REF!</f>
        <v>#REF!</v>
      </c>
      <c r="J101" s="187" t="e">
        <f>#REF!</f>
        <v>#REF!</v>
      </c>
      <c r="K101" s="187" t="e">
        <f>#REF!</f>
        <v>#REF!</v>
      </c>
      <c r="L101" s="187" t="e">
        <f>#REF!</f>
        <v>#REF!</v>
      </c>
      <c r="M101" s="187" t="e">
        <f>#REF!</f>
        <v>#REF!</v>
      </c>
      <c r="N101" s="187" t="e">
        <f>#REF!</f>
        <v>#REF!</v>
      </c>
      <c r="O101" s="187" t="e">
        <f>#REF!</f>
        <v>#REF!</v>
      </c>
      <c r="P101" s="187" t="e">
        <f>#REF!</f>
        <v>#REF!</v>
      </c>
      <c r="Q101" s="187" t="e">
        <f>#REF!</f>
        <v>#REF!</v>
      </c>
      <c r="R101" s="187" t="e">
        <f>#REF!</f>
        <v>#REF!</v>
      </c>
      <c r="S101" s="187" t="e">
        <f>#REF!</f>
        <v>#REF!</v>
      </c>
      <c r="T101" s="187" t="e">
        <f>#REF!</f>
        <v>#REF!</v>
      </c>
      <c r="U101" s="187" t="e">
        <f>#REF!</f>
        <v>#REF!</v>
      </c>
      <c r="V101" s="187" t="e">
        <f>#REF!</f>
        <v>#REF!</v>
      </c>
      <c r="W101" s="187" t="e">
        <f>#REF!</f>
        <v>#REF!</v>
      </c>
      <c r="X101" s="187" t="e">
        <f>#REF!</f>
        <v>#REF!</v>
      </c>
      <c r="Y101" s="187" t="e">
        <f>#REF!</f>
        <v>#REF!</v>
      </c>
      <c r="AA101" s="188" t="e">
        <f>#REF!</f>
        <v>#REF!</v>
      </c>
      <c r="AB101" s="188" t="e">
        <f>#REF!</f>
        <v>#REF!</v>
      </c>
      <c r="AC101" s="188" t="e">
        <f>#REF!</f>
        <v>#REF!</v>
      </c>
      <c r="AD101" s="188" t="e">
        <f>#REF!</f>
        <v>#REF!</v>
      </c>
      <c r="AE101" s="188" t="e">
        <f>#REF!</f>
        <v>#REF!</v>
      </c>
      <c r="AF101" s="188" t="e">
        <f>#REF!</f>
        <v>#REF!</v>
      </c>
      <c r="AG101" s="188" t="e">
        <f>#REF!</f>
        <v>#REF!</v>
      </c>
      <c r="AH101" s="188" t="e">
        <f>#REF!</f>
        <v>#REF!</v>
      </c>
      <c r="AI101" s="188" t="e">
        <f>#REF!</f>
        <v>#REF!</v>
      </c>
      <c r="AJ101" s="188" t="e">
        <f>#REF!</f>
        <v>#REF!</v>
      </c>
      <c r="AK101" s="188" t="e">
        <f>#REF!</f>
        <v>#REF!</v>
      </c>
      <c r="AL101" s="188" t="e">
        <f>#REF!</f>
        <v>#REF!</v>
      </c>
      <c r="AM101" s="188" t="e">
        <f>#REF!</f>
        <v>#REF!</v>
      </c>
      <c r="AN101" s="188" t="e">
        <f>#REF!</f>
        <v>#REF!</v>
      </c>
      <c r="AO101" s="188" t="e">
        <f>#REF!</f>
        <v>#REF!</v>
      </c>
      <c r="AP101" s="188" t="e">
        <f>#REF!</f>
        <v>#REF!</v>
      </c>
      <c r="AQ101" s="188" t="e">
        <f>#REF!</f>
        <v>#REF!</v>
      </c>
      <c r="AR101" s="188" t="e">
        <f>#REF!</f>
        <v>#REF!</v>
      </c>
      <c r="AS101" s="188" t="e">
        <f>#REF!</f>
        <v>#REF!</v>
      </c>
      <c r="AT101" s="188" t="e">
        <f>#REF!</f>
        <v>#REF!</v>
      </c>
      <c r="AU101" s="188" t="e">
        <f>#REF!</f>
        <v>#REF!</v>
      </c>
      <c r="AV101" s="188" t="e">
        <f>#REF!</f>
        <v>#REF!</v>
      </c>
      <c r="AW101" s="188" t="e">
        <f>#REF!</f>
        <v>#REF!</v>
      </c>
      <c r="AX101" s="188" t="e">
        <f>#REF!</f>
        <v>#REF!</v>
      </c>
      <c r="AZ101" s="188" t="e">
        <f t="shared" si="59"/>
        <v>#REF!</v>
      </c>
      <c r="BA101" s="188" t="e">
        <f t="shared" si="61"/>
        <v>#REF!</v>
      </c>
      <c r="BB101" s="188" t="e">
        <f t="shared" si="62"/>
        <v>#REF!</v>
      </c>
      <c r="BC101" s="188" t="e">
        <f t="shared" si="63"/>
        <v>#REF!</v>
      </c>
      <c r="BD101" s="188" t="e">
        <f t="shared" si="64"/>
        <v>#REF!</v>
      </c>
      <c r="BE101" s="188" t="e">
        <f t="shared" si="65"/>
        <v>#REF!</v>
      </c>
      <c r="BF101" s="188" t="e">
        <f t="shared" si="66"/>
        <v>#REF!</v>
      </c>
      <c r="BG101" s="188" t="e">
        <f t="shared" si="67"/>
        <v>#REF!</v>
      </c>
      <c r="BH101" s="188" t="e">
        <f t="shared" si="68"/>
        <v>#REF!</v>
      </c>
      <c r="BI101" s="188" t="e">
        <f t="shared" si="69"/>
        <v>#REF!</v>
      </c>
      <c r="BJ101" s="188" t="e">
        <f t="shared" si="70"/>
        <v>#REF!</v>
      </c>
      <c r="BK101" s="188" t="e">
        <f t="shared" si="71"/>
        <v>#REF!</v>
      </c>
      <c r="BL101" s="188" t="e">
        <f t="shared" si="72"/>
        <v>#REF!</v>
      </c>
      <c r="BM101" s="188" t="e">
        <f t="shared" si="73"/>
        <v>#REF!</v>
      </c>
      <c r="BN101" s="188" t="e">
        <f t="shared" si="74"/>
        <v>#REF!</v>
      </c>
      <c r="BO101" s="188" t="e">
        <f t="shared" si="75"/>
        <v>#REF!</v>
      </c>
      <c r="BP101" s="188" t="e">
        <f t="shared" si="60"/>
        <v>#REF!</v>
      </c>
      <c r="BQ101" s="188" t="e">
        <f t="shared" si="52"/>
        <v>#REF!</v>
      </c>
      <c r="BR101" s="188" t="e">
        <f t="shared" si="53"/>
        <v>#REF!</v>
      </c>
      <c r="BS101" s="188" t="e">
        <f t="shared" si="54"/>
        <v>#REF!</v>
      </c>
      <c r="BT101" s="188" t="e">
        <f t="shared" si="55"/>
        <v>#REF!</v>
      </c>
      <c r="BU101" s="188" t="e">
        <f t="shared" si="56"/>
        <v>#REF!</v>
      </c>
      <c r="BV101" s="188" t="e">
        <f t="shared" si="57"/>
        <v>#REF!</v>
      </c>
      <c r="BW101" s="188" t="e">
        <f t="shared" si="58"/>
        <v>#REF!</v>
      </c>
    </row>
    <row r="102" spans="1:75">
      <c r="A102" s="167">
        <v>26</v>
      </c>
      <c r="B102" s="187" t="e">
        <f>#REF!</f>
        <v>#REF!</v>
      </c>
      <c r="C102" s="187" t="e">
        <f>#REF!</f>
        <v>#REF!</v>
      </c>
      <c r="D102" s="187" t="e">
        <f>#REF!</f>
        <v>#REF!</v>
      </c>
      <c r="E102" s="187" t="e">
        <f>#REF!</f>
        <v>#REF!</v>
      </c>
      <c r="F102" s="187" t="e">
        <f>#REF!</f>
        <v>#REF!</v>
      </c>
      <c r="G102" s="187" t="e">
        <f>#REF!</f>
        <v>#REF!</v>
      </c>
      <c r="H102" s="187" t="e">
        <f>#REF!</f>
        <v>#REF!</v>
      </c>
      <c r="I102" s="187" t="e">
        <f>#REF!</f>
        <v>#REF!</v>
      </c>
      <c r="J102" s="187" t="e">
        <f>#REF!</f>
        <v>#REF!</v>
      </c>
      <c r="K102" s="187" t="e">
        <f>#REF!</f>
        <v>#REF!</v>
      </c>
      <c r="L102" s="187" t="e">
        <f>#REF!</f>
        <v>#REF!</v>
      </c>
      <c r="M102" s="187" t="e">
        <f>#REF!</f>
        <v>#REF!</v>
      </c>
      <c r="N102" s="187" t="e">
        <f>#REF!</f>
        <v>#REF!</v>
      </c>
      <c r="O102" s="187" t="e">
        <f>#REF!</f>
        <v>#REF!</v>
      </c>
      <c r="P102" s="187" t="e">
        <f>#REF!</f>
        <v>#REF!</v>
      </c>
      <c r="Q102" s="187" t="e">
        <f>#REF!</f>
        <v>#REF!</v>
      </c>
      <c r="R102" s="187" t="e">
        <f>#REF!</f>
        <v>#REF!</v>
      </c>
      <c r="S102" s="187" t="e">
        <f>#REF!</f>
        <v>#REF!</v>
      </c>
      <c r="T102" s="187" t="e">
        <f>#REF!</f>
        <v>#REF!</v>
      </c>
      <c r="U102" s="187" t="e">
        <f>#REF!</f>
        <v>#REF!</v>
      </c>
      <c r="V102" s="187" t="e">
        <f>#REF!</f>
        <v>#REF!</v>
      </c>
      <c r="W102" s="187" t="e">
        <f>#REF!</f>
        <v>#REF!</v>
      </c>
      <c r="X102" s="187" t="e">
        <f>#REF!</f>
        <v>#REF!</v>
      </c>
      <c r="Y102" s="187" t="e">
        <f>#REF!</f>
        <v>#REF!</v>
      </c>
      <c r="AA102" s="188" t="e">
        <f>#REF!</f>
        <v>#REF!</v>
      </c>
      <c r="AB102" s="188" t="e">
        <f>#REF!</f>
        <v>#REF!</v>
      </c>
      <c r="AC102" s="188" t="e">
        <f>#REF!</f>
        <v>#REF!</v>
      </c>
      <c r="AD102" s="188" t="e">
        <f>#REF!</f>
        <v>#REF!</v>
      </c>
      <c r="AE102" s="188" t="e">
        <f>#REF!</f>
        <v>#REF!</v>
      </c>
      <c r="AF102" s="188" t="e">
        <f>#REF!</f>
        <v>#REF!</v>
      </c>
      <c r="AG102" s="188" t="e">
        <f>#REF!</f>
        <v>#REF!</v>
      </c>
      <c r="AH102" s="188" t="e">
        <f>#REF!</f>
        <v>#REF!</v>
      </c>
      <c r="AI102" s="188" t="e">
        <f>#REF!</f>
        <v>#REF!</v>
      </c>
      <c r="AJ102" s="188" t="e">
        <f>#REF!</f>
        <v>#REF!</v>
      </c>
      <c r="AK102" s="188" t="e">
        <f>#REF!</f>
        <v>#REF!</v>
      </c>
      <c r="AL102" s="188" t="e">
        <f>#REF!</f>
        <v>#REF!</v>
      </c>
      <c r="AM102" s="188" t="e">
        <f>#REF!</f>
        <v>#REF!</v>
      </c>
      <c r="AN102" s="188" t="e">
        <f>#REF!</f>
        <v>#REF!</v>
      </c>
      <c r="AO102" s="188" t="e">
        <f>#REF!</f>
        <v>#REF!</v>
      </c>
      <c r="AP102" s="188" t="e">
        <f>#REF!</f>
        <v>#REF!</v>
      </c>
      <c r="AQ102" s="188" t="e">
        <f>#REF!</f>
        <v>#REF!</v>
      </c>
      <c r="AR102" s="188" t="e">
        <f>#REF!</f>
        <v>#REF!</v>
      </c>
      <c r="AS102" s="188" t="e">
        <f>#REF!</f>
        <v>#REF!</v>
      </c>
      <c r="AT102" s="188" t="e">
        <f>#REF!</f>
        <v>#REF!</v>
      </c>
      <c r="AU102" s="188" t="e">
        <f>#REF!</f>
        <v>#REF!</v>
      </c>
      <c r="AV102" s="188" t="e">
        <f>#REF!</f>
        <v>#REF!</v>
      </c>
      <c r="AW102" s="188" t="e">
        <f>#REF!</f>
        <v>#REF!</v>
      </c>
      <c r="AX102" s="188" t="e">
        <f>#REF!</f>
        <v>#REF!</v>
      </c>
      <c r="AZ102" s="188" t="e">
        <f t="shared" si="59"/>
        <v>#REF!</v>
      </c>
      <c r="BA102" s="188" t="e">
        <f t="shared" si="61"/>
        <v>#REF!</v>
      </c>
      <c r="BB102" s="188" t="e">
        <f t="shared" si="62"/>
        <v>#REF!</v>
      </c>
      <c r="BC102" s="188" t="e">
        <f t="shared" si="63"/>
        <v>#REF!</v>
      </c>
      <c r="BD102" s="188" t="e">
        <f t="shared" si="64"/>
        <v>#REF!</v>
      </c>
      <c r="BE102" s="188" t="e">
        <f t="shared" si="65"/>
        <v>#REF!</v>
      </c>
      <c r="BF102" s="188" t="e">
        <f t="shared" si="66"/>
        <v>#REF!</v>
      </c>
      <c r="BG102" s="188" t="e">
        <f t="shared" si="67"/>
        <v>#REF!</v>
      </c>
      <c r="BH102" s="188" t="e">
        <f t="shared" si="68"/>
        <v>#REF!</v>
      </c>
      <c r="BI102" s="188" t="e">
        <f t="shared" si="69"/>
        <v>#REF!</v>
      </c>
      <c r="BJ102" s="188" t="e">
        <f t="shared" si="70"/>
        <v>#REF!</v>
      </c>
      <c r="BK102" s="188" t="e">
        <f t="shared" si="71"/>
        <v>#REF!</v>
      </c>
      <c r="BL102" s="188" t="e">
        <f t="shared" si="72"/>
        <v>#REF!</v>
      </c>
      <c r="BM102" s="188" t="e">
        <f t="shared" si="73"/>
        <v>#REF!</v>
      </c>
      <c r="BN102" s="188" t="e">
        <f t="shared" si="74"/>
        <v>#REF!</v>
      </c>
      <c r="BO102" s="188" t="e">
        <f t="shared" si="75"/>
        <v>#REF!</v>
      </c>
      <c r="BP102" s="188" t="e">
        <f t="shared" si="60"/>
        <v>#REF!</v>
      </c>
      <c r="BQ102" s="188" t="e">
        <f t="shared" si="52"/>
        <v>#REF!</v>
      </c>
      <c r="BR102" s="188" t="e">
        <f t="shared" si="53"/>
        <v>#REF!</v>
      </c>
      <c r="BS102" s="188" t="e">
        <f t="shared" si="54"/>
        <v>#REF!</v>
      </c>
      <c r="BT102" s="188" t="e">
        <f t="shared" si="55"/>
        <v>#REF!</v>
      </c>
      <c r="BU102" s="188" t="e">
        <f t="shared" si="56"/>
        <v>#REF!</v>
      </c>
      <c r="BV102" s="188" t="e">
        <f t="shared" si="57"/>
        <v>#REF!</v>
      </c>
      <c r="BW102" s="188" t="e">
        <f t="shared" si="58"/>
        <v>#REF!</v>
      </c>
    </row>
    <row r="103" spans="1:75">
      <c r="A103" s="167">
        <v>27</v>
      </c>
      <c r="B103" s="187" t="e">
        <f>#REF!</f>
        <v>#REF!</v>
      </c>
      <c r="C103" s="187" t="e">
        <f>#REF!</f>
        <v>#REF!</v>
      </c>
      <c r="D103" s="187" t="e">
        <f>#REF!</f>
        <v>#REF!</v>
      </c>
      <c r="E103" s="187" t="e">
        <f>#REF!</f>
        <v>#REF!</v>
      </c>
      <c r="F103" s="187" t="e">
        <f>#REF!</f>
        <v>#REF!</v>
      </c>
      <c r="G103" s="187" t="e">
        <f>#REF!</f>
        <v>#REF!</v>
      </c>
      <c r="H103" s="187" t="e">
        <f>#REF!</f>
        <v>#REF!</v>
      </c>
      <c r="I103" s="187" t="e">
        <f>#REF!</f>
        <v>#REF!</v>
      </c>
      <c r="J103" s="187" t="e">
        <f>#REF!</f>
        <v>#REF!</v>
      </c>
      <c r="K103" s="187" t="e">
        <f>#REF!</f>
        <v>#REF!</v>
      </c>
      <c r="L103" s="187" t="e">
        <f>#REF!</f>
        <v>#REF!</v>
      </c>
      <c r="M103" s="187" t="e">
        <f>#REF!</f>
        <v>#REF!</v>
      </c>
      <c r="N103" s="187" t="e">
        <f>#REF!</f>
        <v>#REF!</v>
      </c>
      <c r="O103" s="187" t="e">
        <f>#REF!</f>
        <v>#REF!</v>
      </c>
      <c r="P103" s="187" t="e">
        <f>#REF!</f>
        <v>#REF!</v>
      </c>
      <c r="Q103" s="187" t="e">
        <f>#REF!</f>
        <v>#REF!</v>
      </c>
      <c r="R103" s="187" t="e">
        <f>#REF!</f>
        <v>#REF!</v>
      </c>
      <c r="S103" s="187" t="e">
        <f>#REF!</f>
        <v>#REF!</v>
      </c>
      <c r="T103" s="187" t="e">
        <f>#REF!</f>
        <v>#REF!</v>
      </c>
      <c r="U103" s="187" t="e">
        <f>#REF!</f>
        <v>#REF!</v>
      </c>
      <c r="V103" s="187" t="e">
        <f>#REF!</f>
        <v>#REF!</v>
      </c>
      <c r="W103" s="187" t="e">
        <f>#REF!</f>
        <v>#REF!</v>
      </c>
      <c r="X103" s="187" t="e">
        <f>#REF!</f>
        <v>#REF!</v>
      </c>
      <c r="Y103" s="187" t="e">
        <f>#REF!</f>
        <v>#REF!</v>
      </c>
      <c r="AA103" s="188" t="e">
        <f>#REF!</f>
        <v>#REF!</v>
      </c>
      <c r="AB103" s="188" t="e">
        <f>#REF!</f>
        <v>#REF!</v>
      </c>
      <c r="AC103" s="188" t="e">
        <f>#REF!</f>
        <v>#REF!</v>
      </c>
      <c r="AD103" s="188" t="e">
        <f>#REF!</f>
        <v>#REF!</v>
      </c>
      <c r="AE103" s="188" t="e">
        <f>#REF!</f>
        <v>#REF!</v>
      </c>
      <c r="AF103" s="188" t="e">
        <f>#REF!</f>
        <v>#REF!</v>
      </c>
      <c r="AG103" s="188" t="e">
        <f>#REF!</f>
        <v>#REF!</v>
      </c>
      <c r="AH103" s="188" t="e">
        <f>#REF!</f>
        <v>#REF!</v>
      </c>
      <c r="AI103" s="188" t="e">
        <f>#REF!</f>
        <v>#REF!</v>
      </c>
      <c r="AJ103" s="188" t="e">
        <f>#REF!</f>
        <v>#REF!</v>
      </c>
      <c r="AK103" s="188" t="e">
        <f>#REF!</f>
        <v>#REF!</v>
      </c>
      <c r="AL103" s="188" t="e">
        <f>#REF!</f>
        <v>#REF!</v>
      </c>
      <c r="AM103" s="188" t="e">
        <f>#REF!</f>
        <v>#REF!</v>
      </c>
      <c r="AN103" s="188" t="e">
        <f>#REF!</f>
        <v>#REF!</v>
      </c>
      <c r="AO103" s="188" t="e">
        <f>#REF!</f>
        <v>#REF!</v>
      </c>
      <c r="AP103" s="188" t="e">
        <f>#REF!</f>
        <v>#REF!</v>
      </c>
      <c r="AQ103" s="188" t="e">
        <f>#REF!</f>
        <v>#REF!</v>
      </c>
      <c r="AR103" s="188" t="e">
        <f>#REF!</f>
        <v>#REF!</v>
      </c>
      <c r="AS103" s="188" t="e">
        <f>#REF!</f>
        <v>#REF!</v>
      </c>
      <c r="AT103" s="188" t="e">
        <f>#REF!</f>
        <v>#REF!</v>
      </c>
      <c r="AU103" s="188" t="e">
        <f>#REF!</f>
        <v>#REF!</v>
      </c>
      <c r="AV103" s="188" t="e">
        <f>#REF!</f>
        <v>#REF!</v>
      </c>
      <c r="AW103" s="188" t="e">
        <f>#REF!</f>
        <v>#REF!</v>
      </c>
      <c r="AX103" s="188" t="e">
        <f>#REF!</f>
        <v>#REF!</v>
      </c>
      <c r="AZ103" s="188" t="e">
        <f t="shared" si="59"/>
        <v>#REF!</v>
      </c>
      <c r="BA103" s="188" t="e">
        <f t="shared" si="61"/>
        <v>#REF!</v>
      </c>
      <c r="BB103" s="188" t="e">
        <f t="shared" si="62"/>
        <v>#REF!</v>
      </c>
      <c r="BC103" s="188" t="e">
        <f t="shared" si="63"/>
        <v>#REF!</v>
      </c>
      <c r="BD103" s="188" t="e">
        <f t="shared" si="64"/>
        <v>#REF!</v>
      </c>
      <c r="BE103" s="188" t="e">
        <f t="shared" si="65"/>
        <v>#REF!</v>
      </c>
      <c r="BF103" s="188" t="e">
        <f t="shared" si="66"/>
        <v>#REF!</v>
      </c>
      <c r="BG103" s="188" t="e">
        <f t="shared" si="67"/>
        <v>#REF!</v>
      </c>
      <c r="BH103" s="188" t="e">
        <f t="shared" si="68"/>
        <v>#REF!</v>
      </c>
      <c r="BI103" s="188" t="e">
        <f t="shared" si="69"/>
        <v>#REF!</v>
      </c>
      <c r="BJ103" s="188" t="e">
        <f t="shared" si="70"/>
        <v>#REF!</v>
      </c>
      <c r="BK103" s="188" t="e">
        <f t="shared" si="71"/>
        <v>#REF!</v>
      </c>
      <c r="BL103" s="188" t="e">
        <f t="shared" si="72"/>
        <v>#REF!</v>
      </c>
      <c r="BM103" s="188" t="e">
        <f t="shared" si="73"/>
        <v>#REF!</v>
      </c>
      <c r="BN103" s="188" t="e">
        <f t="shared" si="74"/>
        <v>#REF!</v>
      </c>
      <c r="BO103" s="188" t="e">
        <f t="shared" si="75"/>
        <v>#REF!</v>
      </c>
      <c r="BP103" s="188" t="e">
        <f t="shared" si="60"/>
        <v>#REF!</v>
      </c>
      <c r="BQ103" s="188" t="e">
        <f t="shared" si="52"/>
        <v>#REF!</v>
      </c>
      <c r="BR103" s="188" t="e">
        <f t="shared" si="53"/>
        <v>#REF!</v>
      </c>
      <c r="BS103" s="188" t="e">
        <f t="shared" si="54"/>
        <v>#REF!</v>
      </c>
      <c r="BT103" s="188" t="e">
        <f t="shared" si="55"/>
        <v>#REF!</v>
      </c>
      <c r="BU103" s="188" t="e">
        <f t="shared" si="56"/>
        <v>#REF!</v>
      </c>
      <c r="BV103" s="188" t="e">
        <f t="shared" si="57"/>
        <v>#REF!</v>
      </c>
      <c r="BW103" s="188" t="e">
        <f t="shared" si="58"/>
        <v>#REF!</v>
      </c>
    </row>
    <row r="104" spans="1:75">
      <c r="A104" s="167">
        <v>28</v>
      </c>
      <c r="B104" s="187" t="e">
        <f>#REF!</f>
        <v>#REF!</v>
      </c>
      <c r="C104" s="187" t="e">
        <f>#REF!</f>
        <v>#REF!</v>
      </c>
      <c r="D104" s="187" t="e">
        <f>#REF!</f>
        <v>#REF!</v>
      </c>
      <c r="E104" s="187" t="e">
        <f>#REF!</f>
        <v>#REF!</v>
      </c>
      <c r="F104" s="187" t="e">
        <f>#REF!</f>
        <v>#REF!</v>
      </c>
      <c r="G104" s="187" t="e">
        <f>#REF!</f>
        <v>#REF!</v>
      </c>
      <c r="H104" s="187" t="e">
        <f>#REF!</f>
        <v>#REF!</v>
      </c>
      <c r="I104" s="187" t="e">
        <f>#REF!</f>
        <v>#REF!</v>
      </c>
      <c r="J104" s="187" t="e">
        <f>#REF!</f>
        <v>#REF!</v>
      </c>
      <c r="K104" s="187" t="e">
        <f>#REF!</f>
        <v>#REF!</v>
      </c>
      <c r="L104" s="187" t="e">
        <f>#REF!</f>
        <v>#REF!</v>
      </c>
      <c r="M104" s="187" t="e">
        <f>#REF!</f>
        <v>#REF!</v>
      </c>
      <c r="N104" s="187" t="e">
        <f>#REF!</f>
        <v>#REF!</v>
      </c>
      <c r="O104" s="187" t="e">
        <f>#REF!</f>
        <v>#REF!</v>
      </c>
      <c r="P104" s="187" t="e">
        <f>#REF!</f>
        <v>#REF!</v>
      </c>
      <c r="Q104" s="187" t="e">
        <f>#REF!</f>
        <v>#REF!</v>
      </c>
      <c r="R104" s="187" t="e">
        <f>#REF!</f>
        <v>#REF!</v>
      </c>
      <c r="S104" s="187" t="e">
        <f>#REF!</f>
        <v>#REF!</v>
      </c>
      <c r="T104" s="187" t="e">
        <f>#REF!</f>
        <v>#REF!</v>
      </c>
      <c r="U104" s="187" t="e">
        <f>#REF!</f>
        <v>#REF!</v>
      </c>
      <c r="V104" s="187" t="e">
        <f>#REF!</f>
        <v>#REF!</v>
      </c>
      <c r="W104" s="187" t="e">
        <f>#REF!</f>
        <v>#REF!</v>
      </c>
      <c r="X104" s="187" t="e">
        <f>#REF!</f>
        <v>#REF!</v>
      </c>
      <c r="Y104" s="187" t="e">
        <f>#REF!</f>
        <v>#REF!</v>
      </c>
      <c r="AA104" s="188" t="e">
        <f>#REF!</f>
        <v>#REF!</v>
      </c>
      <c r="AB104" s="188" t="e">
        <f>#REF!</f>
        <v>#REF!</v>
      </c>
      <c r="AC104" s="188" t="e">
        <f>#REF!</f>
        <v>#REF!</v>
      </c>
      <c r="AD104" s="188" t="e">
        <f>#REF!</f>
        <v>#REF!</v>
      </c>
      <c r="AE104" s="188" t="e">
        <f>#REF!</f>
        <v>#REF!</v>
      </c>
      <c r="AF104" s="188" t="e">
        <f>#REF!</f>
        <v>#REF!</v>
      </c>
      <c r="AG104" s="188" t="e">
        <f>#REF!</f>
        <v>#REF!</v>
      </c>
      <c r="AH104" s="188" t="e">
        <f>#REF!</f>
        <v>#REF!</v>
      </c>
      <c r="AI104" s="188" t="e">
        <f>#REF!</f>
        <v>#REF!</v>
      </c>
      <c r="AJ104" s="188" t="e">
        <f>#REF!</f>
        <v>#REF!</v>
      </c>
      <c r="AK104" s="188" t="e">
        <f>#REF!</f>
        <v>#REF!</v>
      </c>
      <c r="AL104" s="188" t="e">
        <f>#REF!</f>
        <v>#REF!</v>
      </c>
      <c r="AM104" s="188" t="e">
        <f>#REF!</f>
        <v>#REF!</v>
      </c>
      <c r="AN104" s="188" t="e">
        <f>#REF!</f>
        <v>#REF!</v>
      </c>
      <c r="AO104" s="188" t="e">
        <f>#REF!</f>
        <v>#REF!</v>
      </c>
      <c r="AP104" s="188" t="e">
        <f>#REF!</f>
        <v>#REF!</v>
      </c>
      <c r="AQ104" s="188" t="e">
        <f>#REF!</f>
        <v>#REF!</v>
      </c>
      <c r="AR104" s="188" t="e">
        <f>#REF!</f>
        <v>#REF!</v>
      </c>
      <c r="AS104" s="188" t="e">
        <f>#REF!</f>
        <v>#REF!</v>
      </c>
      <c r="AT104" s="188" t="e">
        <f>#REF!</f>
        <v>#REF!</v>
      </c>
      <c r="AU104" s="188" t="e">
        <f>#REF!</f>
        <v>#REF!</v>
      </c>
      <c r="AV104" s="188" t="e">
        <f>#REF!</f>
        <v>#REF!</v>
      </c>
      <c r="AW104" s="188" t="e">
        <f>#REF!</f>
        <v>#REF!</v>
      </c>
      <c r="AX104" s="188" t="e">
        <f>#REF!</f>
        <v>#REF!</v>
      </c>
      <c r="AZ104" s="188" t="e">
        <f t="shared" si="59"/>
        <v>#REF!</v>
      </c>
      <c r="BA104" s="188" t="e">
        <f t="shared" si="61"/>
        <v>#REF!</v>
      </c>
      <c r="BB104" s="188" t="e">
        <f t="shared" si="62"/>
        <v>#REF!</v>
      </c>
      <c r="BC104" s="188" t="e">
        <f t="shared" si="63"/>
        <v>#REF!</v>
      </c>
      <c r="BD104" s="188" t="e">
        <f t="shared" si="64"/>
        <v>#REF!</v>
      </c>
      <c r="BE104" s="188" t="e">
        <f t="shared" si="65"/>
        <v>#REF!</v>
      </c>
      <c r="BF104" s="188" t="e">
        <f t="shared" si="66"/>
        <v>#REF!</v>
      </c>
      <c r="BG104" s="188" t="e">
        <f t="shared" si="67"/>
        <v>#REF!</v>
      </c>
      <c r="BH104" s="188" t="e">
        <f t="shared" si="68"/>
        <v>#REF!</v>
      </c>
      <c r="BI104" s="188" t="e">
        <f t="shared" si="69"/>
        <v>#REF!</v>
      </c>
      <c r="BJ104" s="188" t="e">
        <f t="shared" si="70"/>
        <v>#REF!</v>
      </c>
      <c r="BK104" s="188" t="e">
        <f t="shared" si="71"/>
        <v>#REF!</v>
      </c>
      <c r="BL104" s="188" t="e">
        <f t="shared" si="72"/>
        <v>#REF!</v>
      </c>
      <c r="BM104" s="188" t="e">
        <f t="shared" si="73"/>
        <v>#REF!</v>
      </c>
      <c r="BN104" s="188" t="e">
        <f t="shared" si="74"/>
        <v>#REF!</v>
      </c>
      <c r="BO104" s="188" t="e">
        <f t="shared" si="75"/>
        <v>#REF!</v>
      </c>
      <c r="BP104" s="188" t="e">
        <f t="shared" si="60"/>
        <v>#REF!</v>
      </c>
      <c r="BQ104" s="188" t="e">
        <f t="shared" si="52"/>
        <v>#REF!</v>
      </c>
      <c r="BR104" s="188" t="e">
        <f t="shared" si="53"/>
        <v>#REF!</v>
      </c>
      <c r="BS104" s="188" t="e">
        <f t="shared" si="54"/>
        <v>#REF!</v>
      </c>
      <c r="BT104" s="188" t="e">
        <f t="shared" si="55"/>
        <v>#REF!</v>
      </c>
      <c r="BU104" s="188" t="e">
        <f t="shared" si="56"/>
        <v>#REF!</v>
      </c>
      <c r="BV104" s="188" t="e">
        <f t="shared" si="57"/>
        <v>#REF!</v>
      </c>
      <c r="BW104" s="188" t="e">
        <f t="shared" si="58"/>
        <v>#REF!</v>
      </c>
    </row>
    <row r="105" spans="1:75">
      <c r="A105" s="167">
        <v>29</v>
      </c>
      <c r="B105" s="187" t="e">
        <f>#REF!</f>
        <v>#REF!</v>
      </c>
      <c r="C105" s="187" t="e">
        <f>#REF!</f>
        <v>#REF!</v>
      </c>
      <c r="D105" s="187" t="e">
        <f>#REF!</f>
        <v>#REF!</v>
      </c>
      <c r="E105" s="187" t="e">
        <f>#REF!</f>
        <v>#REF!</v>
      </c>
      <c r="F105" s="187" t="e">
        <f>#REF!</f>
        <v>#REF!</v>
      </c>
      <c r="G105" s="187" t="e">
        <f>#REF!</f>
        <v>#REF!</v>
      </c>
      <c r="H105" s="187" t="e">
        <f>#REF!</f>
        <v>#REF!</v>
      </c>
      <c r="I105" s="187" t="e">
        <f>#REF!</f>
        <v>#REF!</v>
      </c>
      <c r="J105" s="187" t="e">
        <f>#REF!</f>
        <v>#REF!</v>
      </c>
      <c r="K105" s="187" t="e">
        <f>#REF!</f>
        <v>#REF!</v>
      </c>
      <c r="L105" s="187" t="e">
        <f>#REF!</f>
        <v>#REF!</v>
      </c>
      <c r="M105" s="187" t="e">
        <f>#REF!</f>
        <v>#REF!</v>
      </c>
      <c r="N105" s="187" t="e">
        <f>#REF!</f>
        <v>#REF!</v>
      </c>
      <c r="O105" s="187" t="e">
        <f>#REF!</f>
        <v>#REF!</v>
      </c>
      <c r="P105" s="187" t="e">
        <f>#REF!</f>
        <v>#REF!</v>
      </c>
      <c r="Q105" s="187" t="e">
        <f>#REF!</f>
        <v>#REF!</v>
      </c>
      <c r="R105" s="187" t="e">
        <f>#REF!</f>
        <v>#REF!</v>
      </c>
      <c r="S105" s="187" t="e">
        <f>#REF!</f>
        <v>#REF!</v>
      </c>
      <c r="T105" s="187" t="e">
        <f>#REF!</f>
        <v>#REF!</v>
      </c>
      <c r="U105" s="187" t="e">
        <f>#REF!</f>
        <v>#REF!</v>
      </c>
      <c r="V105" s="187" t="e">
        <f>#REF!</f>
        <v>#REF!</v>
      </c>
      <c r="W105" s="187" t="e">
        <f>#REF!</f>
        <v>#REF!</v>
      </c>
      <c r="X105" s="187" t="e">
        <f>#REF!</f>
        <v>#REF!</v>
      </c>
      <c r="Y105" s="187" t="e">
        <f>#REF!</f>
        <v>#REF!</v>
      </c>
      <c r="AA105" s="188" t="e">
        <f>#REF!</f>
        <v>#REF!</v>
      </c>
      <c r="AB105" s="188" t="e">
        <f>#REF!</f>
        <v>#REF!</v>
      </c>
      <c r="AC105" s="188" t="e">
        <f>#REF!</f>
        <v>#REF!</v>
      </c>
      <c r="AD105" s="188" t="e">
        <f>#REF!</f>
        <v>#REF!</v>
      </c>
      <c r="AE105" s="188" t="e">
        <f>#REF!</f>
        <v>#REF!</v>
      </c>
      <c r="AF105" s="188" t="e">
        <f>#REF!</f>
        <v>#REF!</v>
      </c>
      <c r="AG105" s="188" t="e">
        <f>#REF!</f>
        <v>#REF!</v>
      </c>
      <c r="AH105" s="188" t="e">
        <f>#REF!</f>
        <v>#REF!</v>
      </c>
      <c r="AI105" s="188" t="e">
        <f>#REF!</f>
        <v>#REF!</v>
      </c>
      <c r="AJ105" s="188" t="e">
        <f>#REF!</f>
        <v>#REF!</v>
      </c>
      <c r="AK105" s="188" t="e">
        <f>#REF!</f>
        <v>#REF!</v>
      </c>
      <c r="AL105" s="188" t="e">
        <f>#REF!</f>
        <v>#REF!</v>
      </c>
      <c r="AM105" s="188" t="e">
        <f>#REF!</f>
        <v>#REF!</v>
      </c>
      <c r="AN105" s="188" t="e">
        <f>#REF!</f>
        <v>#REF!</v>
      </c>
      <c r="AO105" s="188" t="e">
        <f>#REF!</f>
        <v>#REF!</v>
      </c>
      <c r="AP105" s="188" t="e">
        <f>#REF!</f>
        <v>#REF!</v>
      </c>
      <c r="AQ105" s="188" t="e">
        <f>#REF!</f>
        <v>#REF!</v>
      </c>
      <c r="AR105" s="188" t="e">
        <f>#REF!</f>
        <v>#REF!</v>
      </c>
      <c r="AS105" s="188" t="e">
        <f>#REF!</f>
        <v>#REF!</v>
      </c>
      <c r="AT105" s="188" t="e">
        <f>#REF!</f>
        <v>#REF!</v>
      </c>
      <c r="AU105" s="188" t="e">
        <f>#REF!</f>
        <v>#REF!</v>
      </c>
      <c r="AV105" s="188" t="e">
        <f>#REF!</f>
        <v>#REF!</v>
      </c>
      <c r="AW105" s="188" t="e">
        <f>#REF!</f>
        <v>#REF!</v>
      </c>
      <c r="AX105" s="188" t="e">
        <f>#REF!</f>
        <v>#REF!</v>
      </c>
      <c r="AZ105" s="188" t="e">
        <f t="shared" si="59"/>
        <v>#REF!</v>
      </c>
      <c r="BA105" s="188" t="e">
        <f t="shared" si="61"/>
        <v>#REF!</v>
      </c>
      <c r="BB105" s="188" t="e">
        <f t="shared" si="62"/>
        <v>#REF!</v>
      </c>
      <c r="BC105" s="188" t="e">
        <f t="shared" si="63"/>
        <v>#REF!</v>
      </c>
      <c r="BD105" s="188" t="e">
        <f t="shared" si="64"/>
        <v>#REF!</v>
      </c>
      <c r="BE105" s="188" t="e">
        <f t="shared" si="65"/>
        <v>#REF!</v>
      </c>
      <c r="BF105" s="188" t="e">
        <f t="shared" si="66"/>
        <v>#REF!</v>
      </c>
      <c r="BG105" s="188" t="e">
        <f t="shared" si="67"/>
        <v>#REF!</v>
      </c>
      <c r="BH105" s="188" t="e">
        <f t="shared" si="68"/>
        <v>#REF!</v>
      </c>
      <c r="BI105" s="188" t="e">
        <f t="shared" si="69"/>
        <v>#REF!</v>
      </c>
      <c r="BJ105" s="188" t="e">
        <f t="shared" si="70"/>
        <v>#REF!</v>
      </c>
      <c r="BK105" s="188" t="e">
        <f t="shared" si="71"/>
        <v>#REF!</v>
      </c>
      <c r="BL105" s="188" t="e">
        <f t="shared" si="72"/>
        <v>#REF!</v>
      </c>
      <c r="BM105" s="188" t="e">
        <f t="shared" si="73"/>
        <v>#REF!</v>
      </c>
      <c r="BN105" s="188" t="e">
        <f t="shared" si="74"/>
        <v>#REF!</v>
      </c>
      <c r="BO105" s="188" t="e">
        <f t="shared" si="75"/>
        <v>#REF!</v>
      </c>
      <c r="BP105" s="188" t="e">
        <f t="shared" si="60"/>
        <v>#REF!</v>
      </c>
      <c r="BQ105" s="188" t="e">
        <f t="shared" si="52"/>
        <v>#REF!</v>
      </c>
      <c r="BR105" s="188" t="e">
        <f t="shared" si="53"/>
        <v>#REF!</v>
      </c>
      <c r="BS105" s="188" t="e">
        <f t="shared" si="54"/>
        <v>#REF!</v>
      </c>
      <c r="BT105" s="188" t="e">
        <f t="shared" si="55"/>
        <v>#REF!</v>
      </c>
      <c r="BU105" s="188" t="e">
        <f t="shared" si="56"/>
        <v>#REF!</v>
      </c>
      <c r="BV105" s="188" t="e">
        <f t="shared" si="57"/>
        <v>#REF!</v>
      </c>
      <c r="BW105" s="188" t="e">
        <f t="shared" si="58"/>
        <v>#REF!</v>
      </c>
    </row>
    <row r="106" spans="1:75">
      <c r="A106" s="167">
        <v>30</v>
      </c>
      <c r="B106" s="187" t="e">
        <f>#REF!</f>
        <v>#REF!</v>
      </c>
      <c r="C106" s="187" t="e">
        <f>#REF!</f>
        <v>#REF!</v>
      </c>
      <c r="D106" s="187" t="e">
        <f>#REF!</f>
        <v>#REF!</v>
      </c>
      <c r="E106" s="187" t="e">
        <f>#REF!</f>
        <v>#REF!</v>
      </c>
      <c r="F106" s="187" t="e">
        <f>#REF!</f>
        <v>#REF!</v>
      </c>
      <c r="G106" s="187" t="e">
        <f>#REF!</f>
        <v>#REF!</v>
      </c>
      <c r="H106" s="187" t="e">
        <f>#REF!</f>
        <v>#REF!</v>
      </c>
      <c r="I106" s="187" t="e">
        <f>#REF!</f>
        <v>#REF!</v>
      </c>
      <c r="J106" s="187" t="e">
        <f>#REF!</f>
        <v>#REF!</v>
      </c>
      <c r="K106" s="187" t="e">
        <f>#REF!</f>
        <v>#REF!</v>
      </c>
      <c r="L106" s="187" t="e">
        <f>#REF!</f>
        <v>#REF!</v>
      </c>
      <c r="M106" s="187" t="e">
        <f>#REF!</f>
        <v>#REF!</v>
      </c>
      <c r="N106" s="187" t="e">
        <f>#REF!</f>
        <v>#REF!</v>
      </c>
      <c r="O106" s="187" t="e">
        <f>#REF!</f>
        <v>#REF!</v>
      </c>
      <c r="P106" s="187" t="e">
        <f>#REF!</f>
        <v>#REF!</v>
      </c>
      <c r="Q106" s="187" t="e">
        <f>#REF!</f>
        <v>#REF!</v>
      </c>
      <c r="R106" s="187" t="e">
        <f>#REF!</f>
        <v>#REF!</v>
      </c>
      <c r="S106" s="187" t="e">
        <f>#REF!</f>
        <v>#REF!</v>
      </c>
      <c r="T106" s="187" t="e">
        <f>#REF!</f>
        <v>#REF!</v>
      </c>
      <c r="U106" s="187" t="e">
        <f>#REF!</f>
        <v>#REF!</v>
      </c>
      <c r="V106" s="187" t="e">
        <f>#REF!</f>
        <v>#REF!</v>
      </c>
      <c r="W106" s="187" t="e">
        <f>#REF!</f>
        <v>#REF!</v>
      </c>
      <c r="X106" s="187" t="e">
        <f>#REF!</f>
        <v>#REF!</v>
      </c>
      <c r="Y106" s="187" t="e">
        <f>#REF!</f>
        <v>#REF!</v>
      </c>
      <c r="AA106" s="188" t="e">
        <f>#REF!</f>
        <v>#REF!</v>
      </c>
      <c r="AB106" s="188" t="e">
        <f>#REF!</f>
        <v>#REF!</v>
      </c>
      <c r="AC106" s="188" t="e">
        <f>#REF!</f>
        <v>#REF!</v>
      </c>
      <c r="AD106" s="188" t="e">
        <f>#REF!</f>
        <v>#REF!</v>
      </c>
      <c r="AE106" s="188" t="e">
        <f>#REF!</f>
        <v>#REF!</v>
      </c>
      <c r="AF106" s="188" t="e">
        <f>#REF!</f>
        <v>#REF!</v>
      </c>
      <c r="AG106" s="188" t="e">
        <f>#REF!</f>
        <v>#REF!</v>
      </c>
      <c r="AH106" s="188" t="e">
        <f>#REF!</f>
        <v>#REF!</v>
      </c>
      <c r="AI106" s="188" t="e">
        <f>#REF!</f>
        <v>#REF!</v>
      </c>
      <c r="AJ106" s="188" t="e">
        <f>#REF!</f>
        <v>#REF!</v>
      </c>
      <c r="AK106" s="188" t="e">
        <f>#REF!</f>
        <v>#REF!</v>
      </c>
      <c r="AL106" s="188" t="e">
        <f>#REF!</f>
        <v>#REF!</v>
      </c>
      <c r="AM106" s="188" t="e">
        <f>#REF!</f>
        <v>#REF!</v>
      </c>
      <c r="AN106" s="188" t="e">
        <f>#REF!</f>
        <v>#REF!</v>
      </c>
      <c r="AO106" s="188" t="e">
        <f>#REF!</f>
        <v>#REF!</v>
      </c>
      <c r="AP106" s="188" t="e">
        <f>#REF!</f>
        <v>#REF!</v>
      </c>
      <c r="AQ106" s="188" t="e">
        <f>#REF!</f>
        <v>#REF!</v>
      </c>
      <c r="AR106" s="188" t="e">
        <f>#REF!</f>
        <v>#REF!</v>
      </c>
      <c r="AS106" s="188" t="e">
        <f>#REF!</f>
        <v>#REF!</v>
      </c>
      <c r="AT106" s="188" t="e">
        <f>#REF!</f>
        <v>#REF!</v>
      </c>
      <c r="AU106" s="188" t="e">
        <f>#REF!</f>
        <v>#REF!</v>
      </c>
      <c r="AV106" s="188" t="e">
        <f>#REF!</f>
        <v>#REF!</v>
      </c>
      <c r="AW106" s="188" t="e">
        <f>#REF!</f>
        <v>#REF!</v>
      </c>
      <c r="AX106" s="188" t="e">
        <f>#REF!</f>
        <v>#REF!</v>
      </c>
      <c r="AZ106" s="188" t="e">
        <f t="shared" si="59"/>
        <v>#REF!</v>
      </c>
      <c r="BA106" s="188" t="e">
        <f t="shared" si="61"/>
        <v>#REF!</v>
      </c>
      <c r="BB106" s="188" t="e">
        <f t="shared" si="62"/>
        <v>#REF!</v>
      </c>
      <c r="BC106" s="188" t="e">
        <f t="shared" si="63"/>
        <v>#REF!</v>
      </c>
      <c r="BD106" s="188" t="e">
        <f t="shared" si="64"/>
        <v>#REF!</v>
      </c>
      <c r="BE106" s="188" t="e">
        <f t="shared" si="65"/>
        <v>#REF!</v>
      </c>
      <c r="BF106" s="188" t="e">
        <f t="shared" si="66"/>
        <v>#REF!</v>
      </c>
      <c r="BG106" s="188" t="e">
        <f t="shared" si="67"/>
        <v>#REF!</v>
      </c>
      <c r="BH106" s="188" t="e">
        <f t="shared" si="68"/>
        <v>#REF!</v>
      </c>
      <c r="BI106" s="188" t="e">
        <f t="shared" si="69"/>
        <v>#REF!</v>
      </c>
      <c r="BJ106" s="188" t="e">
        <f t="shared" si="70"/>
        <v>#REF!</v>
      </c>
      <c r="BK106" s="188" t="e">
        <f t="shared" si="71"/>
        <v>#REF!</v>
      </c>
      <c r="BL106" s="188" t="e">
        <f t="shared" si="72"/>
        <v>#REF!</v>
      </c>
      <c r="BM106" s="188" t="e">
        <f t="shared" si="73"/>
        <v>#REF!</v>
      </c>
      <c r="BN106" s="188" t="e">
        <f t="shared" si="74"/>
        <v>#REF!</v>
      </c>
      <c r="BO106" s="188" t="e">
        <f t="shared" si="75"/>
        <v>#REF!</v>
      </c>
      <c r="BP106" s="188" t="e">
        <f t="shared" si="60"/>
        <v>#REF!</v>
      </c>
      <c r="BQ106" s="188" t="e">
        <f t="shared" si="52"/>
        <v>#REF!</v>
      </c>
      <c r="BR106" s="188" t="e">
        <f t="shared" si="53"/>
        <v>#REF!</v>
      </c>
      <c r="BS106" s="188" t="e">
        <f t="shared" si="54"/>
        <v>#REF!</v>
      </c>
      <c r="BT106" s="188" t="e">
        <f t="shared" si="55"/>
        <v>#REF!</v>
      </c>
      <c r="BU106" s="188" t="e">
        <f t="shared" si="56"/>
        <v>#REF!</v>
      </c>
      <c r="BV106" s="188" t="e">
        <f t="shared" si="57"/>
        <v>#REF!</v>
      </c>
      <c r="BW106" s="188" t="e">
        <f t="shared" si="58"/>
        <v>#REF!</v>
      </c>
    </row>
    <row r="107" spans="1:75">
      <c r="A107" s="167">
        <v>31</v>
      </c>
      <c r="B107" s="187" t="e">
        <f>#REF!</f>
        <v>#REF!</v>
      </c>
      <c r="C107" s="187" t="e">
        <f>#REF!</f>
        <v>#REF!</v>
      </c>
      <c r="D107" s="187" t="e">
        <f>#REF!</f>
        <v>#REF!</v>
      </c>
      <c r="E107" s="187" t="e">
        <f>#REF!</f>
        <v>#REF!</v>
      </c>
      <c r="F107" s="187" t="e">
        <f>#REF!</f>
        <v>#REF!</v>
      </c>
      <c r="G107" s="187" t="e">
        <f>#REF!</f>
        <v>#REF!</v>
      </c>
      <c r="H107" s="187" t="e">
        <f>#REF!</f>
        <v>#REF!</v>
      </c>
      <c r="I107" s="187" t="e">
        <f>#REF!</f>
        <v>#REF!</v>
      </c>
      <c r="J107" s="187" t="e">
        <f>#REF!</f>
        <v>#REF!</v>
      </c>
      <c r="K107" s="187" t="e">
        <f>#REF!</f>
        <v>#REF!</v>
      </c>
      <c r="L107" s="187" t="e">
        <f>#REF!</f>
        <v>#REF!</v>
      </c>
      <c r="M107" s="187" t="e">
        <f>#REF!</f>
        <v>#REF!</v>
      </c>
      <c r="N107" s="187" t="e">
        <f>#REF!</f>
        <v>#REF!</v>
      </c>
      <c r="O107" s="187" t="e">
        <f>#REF!</f>
        <v>#REF!</v>
      </c>
      <c r="P107" s="187" t="e">
        <f>#REF!</f>
        <v>#REF!</v>
      </c>
      <c r="Q107" s="187" t="e">
        <f>#REF!</f>
        <v>#REF!</v>
      </c>
      <c r="R107" s="187" t="e">
        <f>#REF!</f>
        <v>#REF!</v>
      </c>
      <c r="S107" s="187" t="e">
        <f>#REF!</f>
        <v>#REF!</v>
      </c>
      <c r="T107" s="187" t="e">
        <f>#REF!</f>
        <v>#REF!</v>
      </c>
      <c r="U107" s="187" t="e">
        <f>#REF!</f>
        <v>#REF!</v>
      </c>
      <c r="V107" s="187" t="e">
        <f>#REF!</f>
        <v>#REF!</v>
      </c>
      <c r="W107" s="187" t="e">
        <f>#REF!</f>
        <v>#REF!</v>
      </c>
      <c r="X107" s="187" t="e">
        <f>#REF!</f>
        <v>#REF!</v>
      </c>
      <c r="Y107" s="187" t="e">
        <f>#REF!</f>
        <v>#REF!</v>
      </c>
      <c r="AA107" s="188" t="e">
        <f>#REF!</f>
        <v>#REF!</v>
      </c>
      <c r="AB107" s="188" t="e">
        <f>#REF!</f>
        <v>#REF!</v>
      </c>
      <c r="AC107" s="188" t="e">
        <f>#REF!</f>
        <v>#REF!</v>
      </c>
      <c r="AD107" s="188" t="e">
        <f>#REF!</f>
        <v>#REF!</v>
      </c>
      <c r="AE107" s="188" t="e">
        <f>#REF!</f>
        <v>#REF!</v>
      </c>
      <c r="AF107" s="188" t="e">
        <f>#REF!</f>
        <v>#REF!</v>
      </c>
      <c r="AG107" s="188" t="e">
        <f>#REF!</f>
        <v>#REF!</v>
      </c>
      <c r="AH107" s="188" t="e">
        <f>#REF!</f>
        <v>#REF!</v>
      </c>
      <c r="AI107" s="188" t="e">
        <f>#REF!</f>
        <v>#REF!</v>
      </c>
      <c r="AJ107" s="188" t="e">
        <f>#REF!</f>
        <v>#REF!</v>
      </c>
      <c r="AK107" s="188" t="e">
        <f>#REF!</f>
        <v>#REF!</v>
      </c>
      <c r="AL107" s="188" t="e">
        <f>#REF!</f>
        <v>#REF!</v>
      </c>
      <c r="AM107" s="188" t="e">
        <f>#REF!</f>
        <v>#REF!</v>
      </c>
      <c r="AN107" s="188" t="e">
        <f>#REF!</f>
        <v>#REF!</v>
      </c>
      <c r="AO107" s="188" t="e">
        <f>#REF!</f>
        <v>#REF!</v>
      </c>
      <c r="AP107" s="188" t="e">
        <f>#REF!</f>
        <v>#REF!</v>
      </c>
      <c r="AQ107" s="188" t="e">
        <f>#REF!</f>
        <v>#REF!</v>
      </c>
      <c r="AR107" s="188" t="e">
        <f>#REF!</f>
        <v>#REF!</v>
      </c>
      <c r="AS107" s="188" t="e">
        <f>#REF!</f>
        <v>#REF!</v>
      </c>
      <c r="AT107" s="188" t="e">
        <f>#REF!</f>
        <v>#REF!</v>
      </c>
      <c r="AU107" s="188" t="e">
        <f>#REF!</f>
        <v>#REF!</v>
      </c>
      <c r="AV107" s="188" t="e">
        <f>#REF!</f>
        <v>#REF!</v>
      </c>
      <c r="AW107" s="188" t="e">
        <f>#REF!</f>
        <v>#REF!</v>
      </c>
      <c r="AX107" s="188" t="e">
        <f>#REF!</f>
        <v>#REF!</v>
      </c>
      <c r="AZ107" s="188" t="e">
        <f t="shared" si="59"/>
        <v>#REF!</v>
      </c>
      <c r="BA107" s="188" t="e">
        <f t="shared" si="61"/>
        <v>#REF!</v>
      </c>
      <c r="BB107" s="188" t="e">
        <f t="shared" si="62"/>
        <v>#REF!</v>
      </c>
      <c r="BC107" s="188" t="e">
        <f t="shared" si="63"/>
        <v>#REF!</v>
      </c>
      <c r="BD107" s="188" t="e">
        <f t="shared" si="64"/>
        <v>#REF!</v>
      </c>
      <c r="BE107" s="188" t="e">
        <f t="shared" si="65"/>
        <v>#REF!</v>
      </c>
      <c r="BF107" s="188" t="e">
        <f t="shared" si="66"/>
        <v>#REF!</v>
      </c>
      <c r="BG107" s="188" t="e">
        <f t="shared" si="67"/>
        <v>#REF!</v>
      </c>
      <c r="BH107" s="188" t="e">
        <f t="shared" si="68"/>
        <v>#REF!</v>
      </c>
      <c r="BI107" s="188" t="e">
        <f t="shared" si="69"/>
        <v>#REF!</v>
      </c>
      <c r="BJ107" s="188" t="e">
        <f t="shared" si="70"/>
        <v>#REF!</v>
      </c>
      <c r="BK107" s="188" t="e">
        <f t="shared" si="71"/>
        <v>#REF!</v>
      </c>
      <c r="BL107" s="188" t="e">
        <f t="shared" si="72"/>
        <v>#REF!</v>
      </c>
      <c r="BM107" s="188" t="e">
        <f t="shared" si="73"/>
        <v>#REF!</v>
      </c>
      <c r="BN107" s="188" t="e">
        <f t="shared" si="74"/>
        <v>#REF!</v>
      </c>
      <c r="BO107" s="188" t="e">
        <f t="shared" si="75"/>
        <v>#REF!</v>
      </c>
      <c r="BP107" s="188" t="e">
        <f t="shared" si="60"/>
        <v>#REF!</v>
      </c>
      <c r="BQ107" s="188" t="e">
        <f t="shared" si="52"/>
        <v>#REF!</v>
      </c>
      <c r="BR107" s="188" t="e">
        <f t="shared" si="53"/>
        <v>#REF!</v>
      </c>
      <c r="BS107" s="188" t="e">
        <f t="shared" si="54"/>
        <v>#REF!</v>
      </c>
      <c r="BT107" s="188" t="e">
        <f t="shared" si="55"/>
        <v>#REF!</v>
      </c>
      <c r="BU107" s="188" t="e">
        <f t="shared" si="56"/>
        <v>#REF!</v>
      </c>
      <c r="BV107" s="188" t="e">
        <f t="shared" si="57"/>
        <v>#REF!</v>
      </c>
      <c r="BW107" s="188" t="e">
        <f t="shared" si="58"/>
        <v>#REF!</v>
      </c>
    </row>
    <row r="108" spans="1:75">
      <c r="A108" s="168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</row>
    <row r="109" spans="1:75" ht="45" customHeight="1">
      <c r="A109" s="516" t="s">
        <v>297</v>
      </c>
      <c r="B109" s="517"/>
      <c r="C109" s="517"/>
      <c r="D109" s="517"/>
      <c r="E109" s="517"/>
      <c r="F109" s="517"/>
      <c r="G109" s="517"/>
      <c r="H109" s="517"/>
      <c r="I109" s="517"/>
      <c r="J109" s="517"/>
      <c r="K109" s="517"/>
      <c r="L109" s="517"/>
      <c r="M109" s="517"/>
      <c r="N109" s="517"/>
      <c r="O109" s="517"/>
      <c r="P109" s="517"/>
      <c r="Q109" s="517"/>
      <c r="R109" s="517"/>
      <c r="S109" s="517"/>
      <c r="T109" s="517"/>
      <c r="U109" s="517"/>
      <c r="V109" s="517"/>
      <c r="W109" s="517"/>
      <c r="X109" s="517"/>
      <c r="Y109" s="517"/>
    </row>
    <row r="110" spans="1:75" ht="15.75" customHeight="1">
      <c r="A110" s="186" t="s">
        <v>0</v>
      </c>
      <c r="B110" s="155" t="s">
        <v>257</v>
      </c>
      <c r="C110" s="155" t="s">
        <v>258</v>
      </c>
      <c r="D110" s="155" t="s">
        <v>259</v>
      </c>
      <c r="E110" s="155" t="s">
        <v>260</v>
      </c>
      <c r="F110" s="155" t="s">
        <v>261</v>
      </c>
      <c r="G110" s="155" t="s">
        <v>262</v>
      </c>
      <c r="H110" s="155" t="s">
        <v>263</v>
      </c>
      <c r="I110" s="155" t="s">
        <v>264</v>
      </c>
      <c r="J110" s="155" t="s">
        <v>265</v>
      </c>
      <c r="K110" s="155" t="s">
        <v>266</v>
      </c>
      <c r="L110" s="155" t="s">
        <v>267</v>
      </c>
      <c r="M110" s="155" t="s">
        <v>268</v>
      </c>
      <c r="N110" s="155" t="s">
        <v>269</v>
      </c>
      <c r="O110" s="155" t="s">
        <v>270</v>
      </c>
      <c r="P110" s="155" t="s">
        <v>271</v>
      </c>
      <c r="Q110" s="155" t="s">
        <v>272</v>
      </c>
      <c r="R110" s="155" t="s">
        <v>273</v>
      </c>
      <c r="S110" s="155" t="s">
        <v>274</v>
      </c>
      <c r="T110" s="155" t="s">
        <v>275</v>
      </c>
      <c r="U110" s="155" t="s">
        <v>276</v>
      </c>
      <c r="V110" s="155" t="s">
        <v>277</v>
      </c>
      <c r="W110" s="155" t="s">
        <v>278</v>
      </c>
      <c r="X110" s="155" t="s">
        <v>279</v>
      </c>
      <c r="Y110" s="155" t="s">
        <v>280</v>
      </c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</row>
    <row r="111" spans="1:75">
      <c r="A111" s="167">
        <v>1</v>
      </c>
      <c r="B111" s="187" t="e">
        <f>#REF!</f>
        <v>#REF!</v>
      </c>
      <c r="C111" s="187" t="e">
        <f>#REF!</f>
        <v>#REF!</v>
      </c>
      <c r="D111" s="187" t="e">
        <f>#REF!</f>
        <v>#REF!</v>
      </c>
      <c r="E111" s="187" t="e">
        <f>#REF!</f>
        <v>#REF!</v>
      </c>
      <c r="F111" s="187" t="e">
        <f>#REF!</f>
        <v>#REF!</v>
      </c>
      <c r="G111" s="187" t="e">
        <f>#REF!</f>
        <v>#REF!</v>
      </c>
      <c r="H111" s="187" t="e">
        <f>#REF!</f>
        <v>#REF!</v>
      </c>
      <c r="I111" s="187" t="e">
        <f>#REF!</f>
        <v>#REF!</v>
      </c>
      <c r="J111" s="187" t="e">
        <f>#REF!</f>
        <v>#REF!</v>
      </c>
      <c r="K111" s="187" t="e">
        <f>#REF!</f>
        <v>#REF!</v>
      </c>
      <c r="L111" s="187" t="e">
        <f>#REF!</f>
        <v>#REF!</v>
      </c>
      <c r="M111" s="187" t="e">
        <f>#REF!</f>
        <v>#REF!</v>
      </c>
      <c r="N111" s="187" t="e">
        <f>#REF!</f>
        <v>#REF!</v>
      </c>
      <c r="O111" s="187" t="e">
        <f>#REF!</f>
        <v>#REF!</v>
      </c>
      <c r="P111" s="187" t="e">
        <f>#REF!</f>
        <v>#REF!</v>
      </c>
      <c r="Q111" s="187" t="e">
        <f>#REF!</f>
        <v>#REF!</v>
      </c>
      <c r="R111" s="187" t="e">
        <f>#REF!</f>
        <v>#REF!</v>
      </c>
      <c r="S111" s="187" t="e">
        <f>#REF!</f>
        <v>#REF!</v>
      </c>
      <c r="T111" s="187" t="e">
        <f>#REF!</f>
        <v>#REF!</v>
      </c>
      <c r="U111" s="187" t="e">
        <f>#REF!</f>
        <v>#REF!</v>
      </c>
      <c r="V111" s="187" t="e">
        <f>#REF!</f>
        <v>#REF!</v>
      </c>
      <c r="W111" s="187" t="e">
        <f>#REF!</f>
        <v>#REF!</v>
      </c>
      <c r="X111" s="187" t="e">
        <f>#REF!</f>
        <v>#REF!</v>
      </c>
      <c r="Y111" s="187" t="e">
        <f>#REF!</f>
        <v>#REF!</v>
      </c>
      <c r="AA111" s="188" t="e">
        <f>#REF!</f>
        <v>#REF!</v>
      </c>
      <c r="AB111" s="188" t="e">
        <f>#REF!</f>
        <v>#REF!</v>
      </c>
      <c r="AC111" s="188" t="e">
        <f>#REF!</f>
        <v>#REF!</v>
      </c>
      <c r="AD111" s="188" t="e">
        <f>#REF!</f>
        <v>#REF!</v>
      </c>
      <c r="AE111" s="188" t="e">
        <f>#REF!</f>
        <v>#REF!</v>
      </c>
      <c r="AF111" s="188" t="e">
        <f>#REF!</f>
        <v>#REF!</v>
      </c>
      <c r="AG111" s="188" t="e">
        <f>#REF!</f>
        <v>#REF!</v>
      </c>
      <c r="AH111" s="188" t="e">
        <f>#REF!</f>
        <v>#REF!</v>
      </c>
      <c r="AI111" s="188" t="e">
        <f>#REF!</f>
        <v>#REF!</v>
      </c>
      <c r="AJ111" s="188" t="e">
        <f>#REF!</f>
        <v>#REF!</v>
      </c>
      <c r="AK111" s="188" t="e">
        <f>#REF!</f>
        <v>#REF!</v>
      </c>
      <c r="AL111" s="188" t="e">
        <f>#REF!</f>
        <v>#REF!</v>
      </c>
      <c r="AM111" s="188" t="e">
        <f>#REF!</f>
        <v>#REF!</v>
      </c>
      <c r="AN111" s="188" t="e">
        <f>#REF!</f>
        <v>#REF!</v>
      </c>
      <c r="AO111" s="188" t="e">
        <f>#REF!</f>
        <v>#REF!</v>
      </c>
      <c r="AP111" s="188" t="e">
        <f>#REF!</f>
        <v>#REF!</v>
      </c>
      <c r="AQ111" s="188" t="e">
        <f>#REF!</f>
        <v>#REF!</v>
      </c>
      <c r="AR111" s="188" t="e">
        <f>#REF!</f>
        <v>#REF!</v>
      </c>
      <c r="AS111" s="188" t="e">
        <f>#REF!</f>
        <v>#REF!</v>
      </c>
      <c r="AT111" s="188" t="e">
        <f>#REF!</f>
        <v>#REF!</v>
      </c>
      <c r="AU111" s="188" t="e">
        <f>#REF!</f>
        <v>#REF!</v>
      </c>
      <c r="AV111" s="188" t="e">
        <f>#REF!</f>
        <v>#REF!</v>
      </c>
      <c r="AW111" s="188" t="e">
        <f>#REF!</f>
        <v>#REF!</v>
      </c>
      <c r="AX111" s="188" t="e">
        <f>#REF!</f>
        <v>#REF!</v>
      </c>
      <c r="AZ111" s="188" t="e">
        <f>B111-AA111</f>
        <v>#REF!</v>
      </c>
      <c r="BA111" s="188" t="e">
        <f t="shared" ref="BA111:BP126" si="76">C111-AB111</f>
        <v>#REF!</v>
      </c>
      <c r="BB111" s="188" t="e">
        <f t="shared" si="76"/>
        <v>#REF!</v>
      </c>
      <c r="BC111" s="188" t="e">
        <f t="shared" si="76"/>
        <v>#REF!</v>
      </c>
      <c r="BD111" s="188" t="e">
        <f t="shared" si="76"/>
        <v>#REF!</v>
      </c>
      <c r="BE111" s="188" t="e">
        <f t="shared" si="76"/>
        <v>#REF!</v>
      </c>
      <c r="BF111" s="188" t="e">
        <f t="shared" si="76"/>
        <v>#REF!</v>
      </c>
      <c r="BG111" s="188" t="e">
        <f t="shared" si="76"/>
        <v>#REF!</v>
      </c>
      <c r="BH111" s="188" t="e">
        <f t="shared" si="76"/>
        <v>#REF!</v>
      </c>
      <c r="BI111" s="188" t="e">
        <f t="shared" si="76"/>
        <v>#REF!</v>
      </c>
      <c r="BJ111" s="188" t="e">
        <f t="shared" si="76"/>
        <v>#REF!</v>
      </c>
      <c r="BK111" s="188" t="e">
        <f t="shared" si="76"/>
        <v>#REF!</v>
      </c>
      <c r="BL111" s="188" t="e">
        <f t="shared" si="76"/>
        <v>#REF!</v>
      </c>
      <c r="BM111" s="188" t="e">
        <f t="shared" si="76"/>
        <v>#REF!</v>
      </c>
      <c r="BN111" s="188" t="e">
        <f t="shared" si="76"/>
        <v>#REF!</v>
      </c>
      <c r="BO111" s="188" t="e">
        <f t="shared" si="76"/>
        <v>#REF!</v>
      </c>
      <c r="BP111" s="188" t="e">
        <f t="shared" si="76"/>
        <v>#REF!</v>
      </c>
      <c r="BQ111" s="188" t="e">
        <f t="shared" ref="BQ111:BQ141" si="77">S111-AR111</f>
        <v>#REF!</v>
      </c>
      <c r="BR111" s="188" t="e">
        <f t="shared" ref="BR111:BR141" si="78">T111-AS111</f>
        <v>#REF!</v>
      </c>
      <c r="BS111" s="188" t="e">
        <f t="shared" ref="BS111:BS141" si="79">U111-AT111</f>
        <v>#REF!</v>
      </c>
      <c r="BT111" s="188" t="e">
        <f t="shared" ref="BT111:BT141" si="80">V111-AU111</f>
        <v>#REF!</v>
      </c>
      <c r="BU111" s="188" t="e">
        <f t="shared" ref="BU111:BU141" si="81">W111-AV111</f>
        <v>#REF!</v>
      </c>
      <c r="BV111" s="188" t="e">
        <f t="shared" ref="BV111:BV141" si="82">X111-AW111</f>
        <v>#REF!</v>
      </c>
      <c r="BW111" s="188" t="e">
        <f t="shared" ref="BW111:BW141" si="83">Y111-AX111</f>
        <v>#REF!</v>
      </c>
    </row>
    <row r="112" spans="1:75">
      <c r="A112" s="167">
        <v>2</v>
      </c>
      <c r="B112" s="187" t="e">
        <f>#REF!</f>
        <v>#REF!</v>
      </c>
      <c r="C112" s="187" t="e">
        <f>#REF!</f>
        <v>#REF!</v>
      </c>
      <c r="D112" s="187" t="e">
        <f>#REF!</f>
        <v>#REF!</v>
      </c>
      <c r="E112" s="187" t="e">
        <f>#REF!</f>
        <v>#REF!</v>
      </c>
      <c r="F112" s="187" t="e">
        <f>#REF!</f>
        <v>#REF!</v>
      </c>
      <c r="G112" s="187" t="e">
        <f>#REF!</f>
        <v>#REF!</v>
      </c>
      <c r="H112" s="187" t="e">
        <f>#REF!</f>
        <v>#REF!</v>
      </c>
      <c r="I112" s="187" t="e">
        <f>#REF!</f>
        <v>#REF!</v>
      </c>
      <c r="J112" s="187" t="e">
        <f>#REF!</f>
        <v>#REF!</v>
      </c>
      <c r="K112" s="187" t="e">
        <f>#REF!</f>
        <v>#REF!</v>
      </c>
      <c r="L112" s="187" t="e">
        <f>#REF!</f>
        <v>#REF!</v>
      </c>
      <c r="M112" s="187" t="e">
        <f>#REF!</f>
        <v>#REF!</v>
      </c>
      <c r="N112" s="187" t="e">
        <f>#REF!</f>
        <v>#REF!</v>
      </c>
      <c r="O112" s="187" t="e">
        <f>#REF!</f>
        <v>#REF!</v>
      </c>
      <c r="P112" s="187" t="e">
        <f>#REF!</f>
        <v>#REF!</v>
      </c>
      <c r="Q112" s="187" t="e">
        <f>#REF!</f>
        <v>#REF!</v>
      </c>
      <c r="R112" s="187" t="e">
        <f>#REF!</f>
        <v>#REF!</v>
      </c>
      <c r="S112" s="187" t="e">
        <f>#REF!</f>
        <v>#REF!</v>
      </c>
      <c r="T112" s="187" t="e">
        <f>#REF!</f>
        <v>#REF!</v>
      </c>
      <c r="U112" s="187" t="e">
        <f>#REF!</f>
        <v>#REF!</v>
      </c>
      <c r="V112" s="187" t="e">
        <f>#REF!</f>
        <v>#REF!</v>
      </c>
      <c r="W112" s="187" t="e">
        <f>#REF!</f>
        <v>#REF!</v>
      </c>
      <c r="X112" s="187" t="e">
        <f>#REF!</f>
        <v>#REF!</v>
      </c>
      <c r="Y112" s="187" t="e">
        <f>#REF!</f>
        <v>#REF!</v>
      </c>
      <c r="AA112" s="188" t="e">
        <f>#REF!</f>
        <v>#REF!</v>
      </c>
      <c r="AB112" s="188" t="e">
        <f>#REF!</f>
        <v>#REF!</v>
      </c>
      <c r="AC112" s="188" t="e">
        <f>#REF!</f>
        <v>#REF!</v>
      </c>
      <c r="AD112" s="188" t="e">
        <f>#REF!</f>
        <v>#REF!</v>
      </c>
      <c r="AE112" s="188" t="e">
        <f>#REF!</f>
        <v>#REF!</v>
      </c>
      <c r="AF112" s="188" t="e">
        <f>#REF!</f>
        <v>#REF!</v>
      </c>
      <c r="AG112" s="188" t="e">
        <f>#REF!</f>
        <v>#REF!</v>
      </c>
      <c r="AH112" s="188" t="e">
        <f>#REF!</f>
        <v>#REF!</v>
      </c>
      <c r="AI112" s="188" t="e">
        <f>#REF!</f>
        <v>#REF!</v>
      </c>
      <c r="AJ112" s="188" t="e">
        <f>#REF!</f>
        <v>#REF!</v>
      </c>
      <c r="AK112" s="188" t="e">
        <f>#REF!</f>
        <v>#REF!</v>
      </c>
      <c r="AL112" s="188" t="e">
        <f>#REF!</f>
        <v>#REF!</v>
      </c>
      <c r="AM112" s="188" t="e">
        <f>#REF!</f>
        <v>#REF!</v>
      </c>
      <c r="AN112" s="188" t="e">
        <f>#REF!</f>
        <v>#REF!</v>
      </c>
      <c r="AO112" s="188" t="e">
        <f>#REF!</f>
        <v>#REF!</v>
      </c>
      <c r="AP112" s="188" t="e">
        <f>#REF!</f>
        <v>#REF!</v>
      </c>
      <c r="AQ112" s="188" t="e">
        <f>#REF!</f>
        <v>#REF!</v>
      </c>
      <c r="AR112" s="188" t="e">
        <f>#REF!</f>
        <v>#REF!</v>
      </c>
      <c r="AS112" s="188" t="e">
        <f>#REF!</f>
        <v>#REF!</v>
      </c>
      <c r="AT112" s="188" t="e">
        <f>#REF!</f>
        <v>#REF!</v>
      </c>
      <c r="AU112" s="188" t="e">
        <f>#REF!</f>
        <v>#REF!</v>
      </c>
      <c r="AV112" s="188" t="e">
        <f>#REF!</f>
        <v>#REF!</v>
      </c>
      <c r="AW112" s="188" t="e">
        <f>#REF!</f>
        <v>#REF!</v>
      </c>
      <c r="AX112" s="188" t="e">
        <f>#REF!</f>
        <v>#REF!</v>
      </c>
      <c r="AZ112" s="188" t="e">
        <f t="shared" ref="AZ112:AZ141" si="84">B112-AA112</f>
        <v>#REF!</v>
      </c>
      <c r="BA112" s="188" t="e">
        <f t="shared" si="76"/>
        <v>#REF!</v>
      </c>
      <c r="BB112" s="188" t="e">
        <f t="shared" si="76"/>
        <v>#REF!</v>
      </c>
      <c r="BC112" s="188" t="e">
        <f t="shared" si="76"/>
        <v>#REF!</v>
      </c>
      <c r="BD112" s="188" t="e">
        <f t="shared" si="76"/>
        <v>#REF!</v>
      </c>
      <c r="BE112" s="188" t="e">
        <f t="shared" si="76"/>
        <v>#REF!</v>
      </c>
      <c r="BF112" s="188" t="e">
        <f t="shared" si="76"/>
        <v>#REF!</v>
      </c>
      <c r="BG112" s="188" t="e">
        <f t="shared" si="76"/>
        <v>#REF!</v>
      </c>
      <c r="BH112" s="188" t="e">
        <f t="shared" si="76"/>
        <v>#REF!</v>
      </c>
      <c r="BI112" s="188" t="e">
        <f t="shared" si="76"/>
        <v>#REF!</v>
      </c>
      <c r="BJ112" s="188" t="e">
        <f t="shared" si="76"/>
        <v>#REF!</v>
      </c>
      <c r="BK112" s="188" t="e">
        <f t="shared" si="76"/>
        <v>#REF!</v>
      </c>
      <c r="BL112" s="188" t="e">
        <f t="shared" si="76"/>
        <v>#REF!</v>
      </c>
      <c r="BM112" s="188" t="e">
        <f t="shared" si="76"/>
        <v>#REF!</v>
      </c>
      <c r="BN112" s="188" t="e">
        <f t="shared" si="76"/>
        <v>#REF!</v>
      </c>
      <c r="BO112" s="188" t="e">
        <f t="shared" si="76"/>
        <v>#REF!</v>
      </c>
      <c r="BP112" s="188" t="e">
        <f t="shared" si="76"/>
        <v>#REF!</v>
      </c>
      <c r="BQ112" s="188" t="e">
        <f t="shared" si="77"/>
        <v>#REF!</v>
      </c>
      <c r="BR112" s="188" t="e">
        <f t="shared" si="78"/>
        <v>#REF!</v>
      </c>
      <c r="BS112" s="188" t="e">
        <f t="shared" si="79"/>
        <v>#REF!</v>
      </c>
      <c r="BT112" s="188" t="e">
        <f t="shared" si="80"/>
        <v>#REF!</v>
      </c>
      <c r="BU112" s="188" t="e">
        <f t="shared" si="81"/>
        <v>#REF!</v>
      </c>
      <c r="BV112" s="188" t="e">
        <f t="shared" si="82"/>
        <v>#REF!</v>
      </c>
      <c r="BW112" s="188" t="e">
        <f t="shared" si="83"/>
        <v>#REF!</v>
      </c>
    </row>
    <row r="113" spans="1:75">
      <c r="A113" s="167">
        <v>3</v>
      </c>
      <c r="B113" s="187" t="e">
        <f>#REF!</f>
        <v>#REF!</v>
      </c>
      <c r="C113" s="187" t="e">
        <f>#REF!</f>
        <v>#REF!</v>
      </c>
      <c r="D113" s="187" t="e">
        <f>#REF!</f>
        <v>#REF!</v>
      </c>
      <c r="E113" s="187" t="e">
        <f>#REF!</f>
        <v>#REF!</v>
      </c>
      <c r="F113" s="187" t="e">
        <f>#REF!</f>
        <v>#REF!</v>
      </c>
      <c r="G113" s="187" t="e">
        <f>#REF!</f>
        <v>#REF!</v>
      </c>
      <c r="H113" s="187" t="e">
        <f>#REF!</f>
        <v>#REF!</v>
      </c>
      <c r="I113" s="187" t="e">
        <f>#REF!</f>
        <v>#REF!</v>
      </c>
      <c r="J113" s="187" t="e">
        <f>#REF!</f>
        <v>#REF!</v>
      </c>
      <c r="K113" s="187" t="e">
        <f>#REF!</f>
        <v>#REF!</v>
      </c>
      <c r="L113" s="187" t="e">
        <f>#REF!</f>
        <v>#REF!</v>
      </c>
      <c r="M113" s="187" t="e">
        <f>#REF!</f>
        <v>#REF!</v>
      </c>
      <c r="N113" s="187" t="e">
        <f>#REF!</f>
        <v>#REF!</v>
      </c>
      <c r="O113" s="187" t="e">
        <f>#REF!</f>
        <v>#REF!</v>
      </c>
      <c r="P113" s="187" t="e">
        <f>#REF!</f>
        <v>#REF!</v>
      </c>
      <c r="Q113" s="187" t="e">
        <f>#REF!</f>
        <v>#REF!</v>
      </c>
      <c r="R113" s="187" t="e">
        <f>#REF!</f>
        <v>#REF!</v>
      </c>
      <c r="S113" s="187" t="e">
        <f>#REF!</f>
        <v>#REF!</v>
      </c>
      <c r="T113" s="187" t="e">
        <f>#REF!</f>
        <v>#REF!</v>
      </c>
      <c r="U113" s="187" t="e">
        <f>#REF!</f>
        <v>#REF!</v>
      </c>
      <c r="V113" s="187" t="e">
        <f>#REF!</f>
        <v>#REF!</v>
      </c>
      <c r="W113" s="187" t="e">
        <f>#REF!</f>
        <v>#REF!</v>
      </c>
      <c r="X113" s="187" t="e">
        <f>#REF!</f>
        <v>#REF!</v>
      </c>
      <c r="Y113" s="187" t="e">
        <f>#REF!</f>
        <v>#REF!</v>
      </c>
      <c r="AA113" s="188" t="e">
        <f>#REF!</f>
        <v>#REF!</v>
      </c>
      <c r="AB113" s="188" t="e">
        <f>#REF!</f>
        <v>#REF!</v>
      </c>
      <c r="AC113" s="188" t="e">
        <f>#REF!</f>
        <v>#REF!</v>
      </c>
      <c r="AD113" s="188" t="e">
        <f>#REF!</f>
        <v>#REF!</v>
      </c>
      <c r="AE113" s="188" t="e">
        <f>#REF!</f>
        <v>#REF!</v>
      </c>
      <c r="AF113" s="188" t="e">
        <f>#REF!</f>
        <v>#REF!</v>
      </c>
      <c r="AG113" s="188" t="e">
        <f>#REF!</f>
        <v>#REF!</v>
      </c>
      <c r="AH113" s="188" t="e">
        <f>#REF!</f>
        <v>#REF!</v>
      </c>
      <c r="AI113" s="188" t="e">
        <f>#REF!</f>
        <v>#REF!</v>
      </c>
      <c r="AJ113" s="188" t="e">
        <f>#REF!</f>
        <v>#REF!</v>
      </c>
      <c r="AK113" s="188" t="e">
        <f>#REF!</f>
        <v>#REF!</v>
      </c>
      <c r="AL113" s="188" t="e">
        <f>#REF!</f>
        <v>#REF!</v>
      </c>
      <c r="AM113" s="188" t="e">
        <f>#REF!</f>
        <v>#REF!</v>
      </c>
      <c r="AN113" s="188" t="e">
        <f>#REF!</f>
        <v>#REF!</v>
      </c>
      <c r="AO113" s="188" t="e">
        <f>#REF!</f>
        <v>#REF!</v>
      </c>
      <c r="AP113" s="188" t="e">
        <f>#REF!</f>
        <v>#REF!</v>
      </c>
      <c r="AQ113" s="188" t="e">
        <f>#REF!</f>
        <v>#REF!</v>
      </c>
      <c r="AR113" s="188" t="e">
        <f>#REF!</f>
        <v>#REF!</v>
      </c>
      <c r="AS113" s="188" t="e">
        <f>#REF!</f>
        <v>#REF!</v>
      </c>
      <c r="AT113" s="188" t="e">
        <f>#REF!</f>
        <v>#REF!</v>
      </c>
      <c r="AU113" s="188" t="e">
        <f>#REF!</f>
        <v>#REF!</v>
      </c>
      <c r="AV113" s="188" t="e">
        <f>#REF!</f>
        <v>#REF!</v>
      </c>
      <c r="AW113" s="188" t="e">
        <f>#REF!</f>
        <v>#REF!</v>
      </c>
      <c r="AX113" s="188" t="e">
        <f>#REF!</f>
        <v>#REF!</v>
      </c>
      <c r="AZ113" s="188" t="e">
        <f t="shared" si="84"/>
        <v>#REF!</v>
      </c>
      <c r="BA113" s="188" t="e">
        <f t="shared" si="76"/>
        <v>#REF!</v>
      </c>
      <c r="BB113" s="188" t="e">
        <f t="shared" si="76"/>
        <v>#REF!</v>
      </c>
      <c r="BC113" s="188" t="e">
        <f t="shared" si="76"/>
        <v>#REF!</v>
      </c>
      <c r="BD113" s="188" t="e">
        <f t="shared" si="76"/>
        <v>#REF!</v>
      </c>
      <c r="BE113" s="188" t="e">
        <f t="shared" si="76"/>
        <v>#REF!</v>
      </c>
      <c r="BF113" s="188" t="e">
        <f t="shared" si="76"/>
        <v>#REF!</v>
      </c>
      <c r="BG113" s="188" t="e">
        <f t="shared" si="76"/>
        <v>#REF!</v>
      </c>
      <c r="BH113" s="188" t="e">
        <f t="shared" si="76"/>
        <v>#REF!</v>
      </c>
      <c r="BI113" s="188" t="e">
        <f t="shared" si="76"/>
        <v>#REF!</v>
      </c>
      <c r="BJ113" s="188" t="e">
        <f t="shared" si="76"/>
        <v>#REF!</v>
      </c>
      <c r="BK113" s="188" t="e">
        <f t="shared" si="76"/>
        <v>#REF!</v>
      </c>
      <c r="BL113" s="188" t="e">
        <f t="shared" si="76"/>
        <v>#REF!</v>
      </c>
      <c r="BM113" s="188" t="e">
        <f t="shared" si="76"/>
        <v>#REF!</v>
      </c>
      <c r="BN113" s="188" t="e">
        <f t="shared" si="76"/>
        <v>#REF!</v>
      </c>
      <c r="BO113" s="188" t="e">
        <f t="shared" si="76"/>
        <v>#REF!</v>
      </c>
      <c r="BP113" s="188" t="e">
        <f t="shared" si="76"/>
        <v>#REF!</v>
      </c>
      <c r="BQ113" s="188" t="e">
        <f t="shared" si="77"/>
        <v>#REF!</v>
      </c>
      <c r="BR113" s="188" t="e">
        <f t="shared" si="78"/>
        <v>#REF!</v>
      </c>
      <c r="BS113" s="188" t="e">
        <f t="shared" si="79"/>
        <v>#REF!</v>
      </c>
      <c r="BT113" s="188" t="e">
        <f t="shared" si="80"/>
        <v>#REF!</v>
      </c>
      <c r="BU113" s="188" t="e">
        <f t="shared" si="81"/>
        <v>#REF!</v>
      </c>
      <c r="BV113" s="188" t="e">
        <f t="shared" si="82"/>
        <v>#REF!</v>
      </c>
      <c r="BW113" s="188" t="e">
        <f t="shared" si="83"/>
        <v>#REF!</v>
      </c>
    </row>
    <row r="114" spans="1:75">
      <c r="A114" s="167">
        <v>4</v>
      </c>
      <c r="B114" s="187" t="e">
        <f>#REF!</f>
        <v>#REF!</v>
      </c>
      <c r="C114" s="187" t="e">
        <f>#REF!</f>
        <v>#REF!</v>
      </c>
      <c r="D114" s="187" t="e">
        <f>#REF!</f>
        <v>#REF!</v>
      </c>
      <c r="E114" s="187" t="e">
        <f>#REF!</f>
        <v>#REF!</v>
      </c>
      <c r="F114" s="187" t="e">
        <f>#REF!</f>
        <v>#REF!</v>
      </c>
      <c r="G114" s="187" t="e">
        <f>#REF!</f>
        <v>#REF!</v>
      </c>
      <c r="H114" s="187" t="e">
        <f>#REF!</f>
        <v>#REF!</v>
      </c>
      <c r="I114" s="187" t="e">
        <f>#REF!</f>
        <v>#REF!</v>
      </c>
      <c r="J114" s="187" t="e">
        <f>#REF!</f>
        <v>#REF!</v>
      </c>
      <c r="K114" s="187" t="e">
        <f>#REF!</f>
        <v>#REF!</v>
      </c>
      <c r="L114" s="187" t="e">
        <f>#REF!</f>
        <v>#REF!</v>
      </c>
      <c r="M114" s="187" t="e">
        <f>#REF!</f>
        <v>#REF!</v>
      </c>
      <c r="N114" s="187" t="e">
        <f>#REF!</f>
        <v>#REF!</v>
      </c>
      <c r="O114" s="187" t="e">
        <f>#REF!</f>
        <v>#REF!</v>
      </c>
      <c r="P114" s="187" t="e">
        <f>#REF!</f>
        <v>#REF!</v>
      </c>
      <c r="Q114" s="187" t="e">
        <f>#REF!</f>
        <v>#REF!</v>
      </c>
      <c r="R114" s="187" t="e">
        <f>#REF!</f>
        <v>#REF!</v>
      </c>
      <c r="S114" s="187" t="e">
        <f>#REF!</f>
        <v>#REF!</v>
      </c>
      <c r="T114" s="187" t="e">
        <f>#REF!</f>
        <v>#REF!</v>
      </c>
      <c r="U114" s="187" t="e">
        <f>#REF!</f>
        <v>#REF!</v>
      </c>
      <c r="V114" s="187" t="e">
        <f>#REF!</f>
        <v>#REF!</v>
      </c>
      <c r="W114" s="187" t="e">
        <f>#REF!</f>
        <v>#REF!</v>
      </c>
      <c r="X114" s="187" t="e">
        <f>#REF!</f>
        <v>#REF!</v>
      </c>
      <c r="Y114" s="187" t="e">
        <f>#REF!</f>
        <v>#REF!</v>
      </c>
      <c r="AA114" s="188" t="e">
        <f>#REF!</f>
        <v>#REF!</v>
      </c>
      <c r="AB114" s="188" t="e">
        <f>#REF!</f>
        <v>#REF!</v>
      </c>
      <c r="AC114" s="188" t="e">
        <f>#REF!</f>
        <v>#REF!</v>
      </c>
      <c r="AD114" s="188" t="e">
        <f>#REF!</f>
        <v>#REF!</v>
      </c>
      <c r="AE114" s="188" t="e">
        <f>#REF!</f>
        <v>#REF!</v>
      </c>
      <c r="AF114" s="188" t="e">
        <f>#REF!</f>
        <v>#REF!</v>
      </c>
      <c r="AG114" s="188" t="e">
        <f>#REF!</f>
        <v>#REF!</v>
      </c>
      <c r="AH114" s="188" t="e">
        <f>#REF!</f>
        <v>#REF!</v>
      </c>
      <c r="AI114" s="188" t="e">
        <f>#REF!</f>
        <v>#REF!</v>
      </c>
      <c r="AJ114" s="188" t="e">
        <f>#REF!</f>
        <v>#REF!</v>
      </c>
      <c r="AK114" s="188" t="e">
        <f>#REF!</f>
        <v>#REF!</v>
      </c>
      <c r="AL114" s="188" t="e">
        <f>#REF!</f>
        <v>#REF!</v>
      </c>
      <c r="AM114" s="188" t="e">
        <f>#REF!</f>
        <v>#REF!</v>
      </c>
      <c r="AN114" s="188" t="e">
        <f>#REF!</f>
        <v>#REF!</v>
      </c>
      <c r="AO114" s="188" t="e">
        <f>#REF!</f>
        <v>#REF!</v>
      </c>
      <c r="AP114" s="188" t="e">
        <f>#REF!</f>
        <v>#REF!</v>
      </c>
      <c r="AQ114" s="188" t="e">
        <f>#REF!</f>
        <v>#REF!</v>
      </c>
      <c r="AR114" s="188" t="e">
        <f>#REF!</f>
        <v>#REF!</v>
      </c>
      <c r="AS114" s="188" t="e">
        <f>#REF!</f>
        <v>#REF!</v>
      </c>
      <c r="AT114" s="188" t="e">
        <f>#REF!</f>
        <v>#REF!</v>
      </c>
      <c r="AU114" s="188" t="e">
        <f>#REF!</f>
        <v>#REF!</v>
      </c>
      <c r="AV114" s="188" t="e">
        <f>#REF!</f>
        <v>#REF!</v>
      </c>
      <c r="AW114" s="188" t="e">
        <f>#REF!</f>
        <v>#REF!</v>
      </c>
      <c r="AX114" s="188" t="e">
        <f>#REF!</f>
        <v>#REF!</v>
      </c>
      <c r="AZ114" s="188" t="e">
        <f t="shared" si="84"/>
        <v>#REF!</v>
      </c>
      <c r="BA114" s="188" t="e">
        <f t="shared" si="76"/>
        <v>#REF!</v>
      </c>
      <c r="BB114" s="188" t="e">
        <f t="shared" si="76"/>
        <v>#REF!</v>
      </c>
      <c r="BC114" s="188" t="e">
        <f t="shared" si="76"/>
        <v>#REF!</v>
      </c>
      <c r="BD114" s="188" t="e">
        <f t="shared" si="76"/>
        <v>#REF!</v>
      </c>
      <c r="BE114" s="188" t="e">
        <f t="shared" si="76"/>
        <v>#REF!</v>
      </c>
      <c r="BF114" s="188" t="e">
        <f t="shared" si="76"/>
        <v>#REF!</v>
      </c>
      <c r="BG114" s="188" t="e">
        <f t="shared" si="76"/>
        <v>#REF!</v>
      </c>
      <c r="BH114" s="188" t="e">
        <f t="shared" si="76"/>
        <v>#REF!</v>
      </c>
      <c r="BI114" s="188" t="e">
        <f t="shared" si="76"/>
        <v>#REF!</v>
      </c>
      <c r="BJ114" s="188" t="e">
        <f t="shared" si="76"/>
        <v>#REF!</v>
      </c>
      <c r="BK114" s="188" t="e">
        <f t="shared" si="76"/>
        <v>#REF!</v>
      </c>
      <c r="BL114" s="188" t="e">
        <f t="shared" si="76"/>
        <v>#REF!</v>
      </c>
      <c r="BM114" s="188" t="e">
        <f t="shared" si="76"/>
        <v>#REF!</v>
      </c>
      <c r="BN114" s="188" t="e">
        <f t="shared" si="76"/>
        <v>#REF!</v>
      </c>
      <c r="BO114" s="188" t="e">
        <f t="shared" si="76"/>
        <v>#REF!</v>
      </c>
      <c r="BP114" s="188" t="e">
        <f t="shared" si="76"/>
        <v>#REF!</v>
      </c>
      <c r="BQ114" s="188" t="e">
        <f t="shared" si="77"/>
        <v>#REF!</v>
      </c>
      <c r="BR114" s="188" t="e">
        <f t="shared" si="78"/>
        <v>#REF!</v>
      </c>
      <c r="BS114" s="188" t="e">
        <f t="shared" si="79"/>
        <v>#REF!</v>
      </c>
      <c r="BT114" s="188" t="e">
        <f t="shared" si="80"/>
        <v>#REF!</v>
      </c>
      <c r="BU114" s="188" t="e">
        <f t="shared" si="81"/>
        <v>#REF!</v>
      </c>
      <c r="BV114" s="188" t="e">
        <f t="shared" si="82"/>
        <v>#REF!</v>
      </c>
      <c r="BW114" s="188" t="e">
        <f t="shared" si="83"/>
        <v>#REF!</v>
      </c>
    </row>
    <row r="115" spans="1:75">
      <c r="A115" s="167">
        <v>5</v>
      </c>
      <c r="B115" s="187" t="e">
        <f>#REF!</f>
        <v>#REF!</v>
      </c>
      <c r="C115" s="187" t="e">
        <f>#REF!</f>
        <v>#REF!</v>
      </c>
      <c r="D115" s="187" t="e">
        <f>#REF!</f>
        <v>#REF!</v>
      </c>
      <c r="E115" s="187" t="e">
        <f>#REF!</f>
        <v>#REF!</v>
      </c>
      <c r="F115" s="187" t="e">
        <f>#REF!</f>
        <v>#REF!</v>
      </c>
      <c r="G115" s="187" t="e">
        <f>#REF!</f>
        <v>#REF!</v>
      </c>
      <c r="H115" s="187" t="e">
        <f>#REF!</f>
        <v>#REF!</v>
      </c>
      <c r="I115" s="187" t="e">
        <f>#REF!</f>
        <v>#REF!</v>
      </c>
      <c r="J115" s="187" t="e">
        <f>#REF!</f>
        <v>#REF!</v>
      </c>
      <c r="K115" s="187" t="e">
        <f>#REF!</f>
        <v>#REF!</v>
      </c>
      <c r="L115" s="187" t="e">
        <f>#REF!</f>
        <v>#REF!</v>
      </c>
      <c r="M115" s="187" t="e">
        <f>#REF!</f>
        <v>#REF!</v>
      </c>
      <c r="N115" s="187" t="e">
        <f>#REF!</f>
        <v>#REF!</v>
      </c>
      <c r="O115" s="187" t="e">
        <f>#REF!</f>
        <v>#REF!</v>
      </c>
      <c r="P115" s="187" t="e">
        <f>#REF!</f>
        <v>#REF!</v>
      </c>
      <c r="Q115" s="187" t="e">
        <f>#REF!</f>
        <v>#REF!</v>
      </c>
      <c r="R115" s="187" t="e">
        <f>#REF!</f>
        <v>#REF!</v>
      </c>
      <c r="S115" s="187" t="e">
        <f>#REF!</f>
        <v>#REF!</v>
      </c>
      <c r="T115" s="187" t="e">
        <f>#REF!</f>
        <v>#REF!</v>
      </c>
      <c r="U115" s="187" t="e">
        <f>#REF!</f>
        <v>#REF!</v>
      </c>
      <c r="V115" s="187" t="e">
        <f>#REF!</f>
        <v>#REF!</v>
      </c>
      <c r="W115" s="187" t="e">
        <f>#REF!</f>
        <v>#REF!</v>
      </c>
      <c r="X115" s="187" t="e">
        <f>#REF!</f>
        <v>#REF!</v>
      </c>
      <c r="Y115" s="187" t="e">
        <f>#REF!</f>
        <v>#REF!</v>
      </c>
      <c r="AA115" s="188" t="e">
        <f>#REF!</f>
        <v>#REF!</v>
      </c>
      <c r="AB115" s="188" t="e">
        <f>#REF!</f>
        <v>#REF!</v>
      </c>
      <c r="AC115" s="188" t="e">
        <f>#REF!</f>
        <v>#REF!</v>
      </c>
      <c r="AD115" s="188" t="e">
        <f>#REF!</f>
        <v>#REF!</v>
      </c>
      <c r="AE115" s="188" t="e">
        <f>#REF!</f>
        <v>#REF!</v>
      </c>
      <c r="AF115" s="188" t="e">
        <f>#REF!</f>
        <v>#REF!</v>
      </c>
      <c r="AG115" s="188" t="e">
        <f>#REF!</f>
        <v>#REF!</v>
      </c>
      <c r="AH115" s="188" t="e">
        <f>#REF!</f>
        <v>#REF!</v>
      </c>
      <c r="AI115" s="188" t="e">
        <f>#REF!</f>
        <v>#REF!</v>
      </c>
      <c r="AJ115" s="188" t="e">
        <f>#REF!</f>
        <v>#REF!</v>
      </c>
      <c r="AK115" s="188" t="e">
        <f>#REF!</f>
        <v>#REF!</v>
      </c>
      <c r="AL115" s="188" t="e">
        <f>#REF!</f>
        <v>#REF!</v>
      </c>
      <c r="AM115" s="188" t="e">
        <f>#REF!</f>
        <v>#REF!</v>
      </c>
      <c r="AN115" s="188" t="e">
        <f>#REF!</f>
        <v>#REF!</v>
      </c>
      <c r="AO115" s="188" t="e">
        <f>#REF!</f>
        <v>#REF!</v>
      </c>
      <c r="AP115" s="188" t="e">
        <f>#REF!</f>
        <v>#REF!</v>
      </c>
      <c r="AQ115" s="188" t="e">
        <f>#REF!</f>
        <v>#REF!</v>
      </c>
      <c r="AR115" s="188" t="e">
        <f>#REF!</f>
        <v>#REF!</v>
      </c>
      <c r="AS115" s="188" t="e">
        <f>#REF!</f>
        <v>#REF!</v>
      </c>
      <c r="AT115" s="188" t="e">
        <f>#REF!</f>
        <v>#REF!</v>
      </c>
      <c r="AU115" s="188" t="e">
        <f>#REF!</f>
        <v>#REF!</v>
      </c>
      <c r="AV115" s="188" t="e">
        <f>#REF!</f>
        <v>#REF!</v>
      </c>
      <c r="AW115" s="188" t="e">
        <f>#REF!</f>
        <v>#REF!</v>
      </c>
      <c r="AX115" s="188" t="e">
        <f>#REF!</f>
        <v>#REF!</v>
      </c>
      <c r="AZ115" s="188" t="e">
        <f t="shared" si="84"/>
        <v>#REF!</v>
      </c>
      <c r="BA115" s="188" t="e">
        <f t="shared" si="76"/>
        <v>#REF!</v>
      </c>
      <c r="BB115" s="188" t="e">
        <f t="shared" si="76"/>
        <v>#REF!</v>
      </c>
      <c r="BC115" s="188" t="e">
        <f t="shared" si="76"/>
        <v>#REF!</v>
      </c>
      <c r="BD115" s="188" t="e">
        <f t="shared" si="76"/>
        <v>#REF!</v>
      </c>
      <c r="BE115" s="188" t="e">
        <f t="shared" si="76"/>
        <v>#REF!</v>
      </c>
      <c r="BF115" s="188" t="e">
        <f t="shared" si="76"/>
        <v>#REF!</v>
      </c>
      <c r="BG115" s="188" t="e">
        <f t="shared" si="76"/>
        <v>#REF!</v>
      </c>
      <c r="BH115" s="188" t="e">
        <f t="shared" si="76"/>
        <v>#REF!</v>
      </c>
      <c r="BI115" s="188" t="e">
        <f t="shared" si="76"/>
        <v>#REF!</v>
      </c>
      <c r="BJ115" s="188" t="e">
        <f t="shared" si="76"/>
        <v>#REF!</v>
      </c>
      <c r="BK115" s="188" t="e">
        <f t="shared" si="76"/>
        <v>#REF!</v>
      </c>
      <c r="BL115" s="188" t="e">
        <f t="shared" si="76"/>
        <v>#REF!</v>
      </c>
      <c r="BM115" s="188" t="e">
        <f t="shared" si="76"/>
        <v>#REF!</v>
      </c>
      <c r="BN115" s="188" t="e">
        <f t="shared" si="76"/>
        <v>#REF!</v>
      </c>
      <c r="BO115" s="188" t="e">
        <f t="shared" si="76"/>
        <v>#REF!</v>
      </c>
      <c r="BP115" s="188" t="e">
        <f t="shared" si="76"/>
        <v>#REF!</v>
      </c>
      <c r="BQ115" s="188" t="e">
        <f t="shared" si="77"/>
        <v>#REF!</v>
      </c>
      <c r="BR115" s="188" t="e">
        <f t="shared" si="78"/>
        <v>#REF!</v>
      </c>
      <c r="BS115" s="188" t="e">
        <f t="shared" si="79"/>
        <v>#REF!</v>
      </c>
      <c r="BT115" s="188" t="e">
        <f t="shared" si="80"/>
        <v>#REF!</v>
      </c>
      <c r="BU115" s="188" t="e">
        <f t="shared" si="81"/>
        <v>#REF!</v>
      </c>
      <c r="BV115" s="188" t="e">
        <f t="shared" si="82"/>
        <v>#REF!</v>
      </c>
      <c r="BW115" s="188" t="e">
        <f t="shared" si="83"/>
        <v>#REF!</v>
      </c>
    </row>
    <row r="116" spans="1:75">
      <c r="A116" s="167">
        <v>6</v>
      </c>
      <c r="B116" s="187" t="e">
        <f>#REF!</f>
        <v>#REF!</v>
      </c>
      <c r="C116" s="187" t="e">
        <f>#REF!</f>
        <v>#REF!</v>
      </c>
      <c r="D116" s="187" t="e">
        <f>#REF!</f>
        <v>#REF!</v>
      </c>
      <c r="E116" s="187" t="e">
        <f>#REF!</f>
        <v>#REF!</v>
      </c>
      <c r="F116" s="187" t="e">
        <f>#REF!</f>
        <v>#REF!</v>
      </c>
      <c r="G116" s="187" t="e">
        <f>#REF!</f>
        <v>#REF!</v>
      </c>
      <c r="H116" s="187" t="e">
        <f>#REF!</f>
        <v>#REF!</v>
      </c>
      <c r="I116" s="187" t="e">
        <f>#REF!</f>
        <v>#REF!</v>
      </c>
      <c r="J116" s="187" t="e">
        <f>#REF!</f>
        <v>#REF!</v>
      </c>
      <c r="K116" s="187" t="e">
        <f>#REF!</f>
        <v>#REF!</v>
      </c>
      <c r="L116" s="187" t="e">
        <f>#REF!</f>
        <v>#REF!</v>
      </c>
      <c r="M116" s="187" t="e">
        <f>#REF!</f>
        <v>#REF!</v>
      </c>
      <c r="N116" s="187" t="e">
        <f>#REF!</f>
        <v>#REF!</v>
      </c>
      <c r="O116" s="187" t="e">
        <f>#REF!</f>
        <v>#REF!</v>
      </c>
      <c r="P116" s="187" t="e">
        <f>#REF!</f>
        <v>#REF!</v>
      </c>
      <c r="Q116" s="187" t="e">
        <f>#REF!</f>
        <v>#REF!</v>
      </c>
      <c r="R116" s="187" t="e">
        <f>#REF!</f>
        <v>#REF!</v>
      </c>
      <c r="S116" s="187" t="e">
        <f>#REF!</f>
        <v>#REF!</v>
      </c>
      <c r="T116" s="187" t="e">
        <f>#REF!</f>
        <v>#REF!</v>
      </c>
      <c r="U116" s="187" t="e">
        <f>#REF!</f>
        <v>#REF!</v>
      </c>
      <c r="V116" s="187" t="e">
        <f>#REF!</f>
        <v>#REF!</v>
      </c>
      <c r="W116" s="187" t="e">
        <f>#REF!</f>
        <v>#REF!</v>
      </c>
      <c r="X116" s="187" t="e">
        <f>#REF!</f>
        <v>#REF!</v>
      </c>
      <c r="Y116" s="187" t="e">
        <f>#REF!</f>
        <v>#REF!</v>
      </c>
      <c r="AA116" s="188" t="e">
        <f>#REF!</f>
        <v>#REF!</v>
      </c>
      <c r="AB116" s="188" t="e">
        <f>#REF!</f>
        <v>#REF!</v>
      </c>
      <c r="AC116" s="188" t="e">
        <f>#REF!</f>
        <v>#REF!</v>
      </c>
      <c r="AD116" s="188" t="e">
        <f>#REF!</f>
        <v>#REF!</v>
      </c>
      <c r="AE116" s="188" t="e">
        <f>#REF!</f>
        <v>#REF!</v>
      </c>
      <c r="AF116" s="188" t="e">
        <f>#REF!</f>
        <v>#REF!</v>
      </c>
      <c r="AG116" s="188" t="e">
        <f>#REF!</f>
        <v>#REF!</v>
      </c>
      <c r="AH116" s="188" t="e">
        <f>#REF!</f>
        <v>#REF!</v>
      </c>
      <c r="AI116" s="188" t="e">
        <f>#REF!</f>
        <v>#REF!</v>
      </c>
      <c r="AJ116" s="188" t="e">
        <f>#REF!</f>
        <v>#REF!</v>
      </c>
      <c r="AK116" s="188" t="e">
        <f>#REF!</f>
        <v>#REF!</v>
      </c>
      <c r="AL116" s="188" t="e">
        <f>#REF!</f>
        <v>#REF!</v>
      </c>
      <c r="AM116" s="188" t="e">
        <f>#REF!</f>
        <v>#REF!</v>
      </c>
      <c r="AN116" s="188" t="e">
        <f>#REF!</f>
        <v>#REF!</v>
      </c>
      <c r="AO116" s="188" t="e">
        <f>#REF!</f>
        <v>#REF!</v>
      </c>
      <c r="AP116" s="188" t="e">
        <f>#REF!</f>
        <v>#REF!</v>
      </c>
      <c r="AQ116" s="188" t="e">
        <f>#REF!</f>
        <v>#REF!</v>
      </c>
      <c r="AR116" s="188" t="e">
        <f>#REF!</f>
        <v>#REF!</v>
      </c>
      <c r="AS116" s="188" t="e">
        <f>#REF!</f>
        <v>#REF!</v>
      </c>
      <c r="AT116" s="188" t="e">
        <f>#REF!</f>
        <v>#REF!</v>
      </c>
      <c r="AU116" s="188" t="e">
        <f>#REF!</f>
        <v>#REF!</v>
      </c>
      <c r="AV116" s="188" t="e">
        <f>#REF!</f>
        <v>#REF!</v>
      </c>
      <c r="AW116" s="188" t="e">
        <f>#REF!</f>
        <v>#REF!</v>
      </c>
      <c r="AX116" s="188" t="e">
        <f>#REF!</f>
        <v>#REF!</v>
      </c>
      <c r="AZ116" s="188" t="e">
        <f t="shared" si="84"/>
        <v>#REF!</v>
      </c>
      <c r="BA116" s="188" t="e">
        <f t="shared" si="76"/>
        <v>#REF!</v>
      </c>
      <c r="BB116" s="188" t="e">
        <f t="shared" si="76"/>
        <v>#REF!</v>
      </c>
      <c r="BC116" s="188" t="e">
        <f t="shared" si="76"/>
        <v>#REF!</v>
      </c>
      <c r="BD116" s="188" t="e">
        <f t="shared" si="76"/>
        <v>#REF!</v>
      </c>
      <c r="BE116" s="188" t="e">
        <f t="shared" si="76"/>
        <v>#REF!</v>
      </c>
      <c r="BF116" s="188" t="e">
        <f t="shared" si="76"/>
        <v>#REF!</v>
      </c>
      <c r="BG116" s="188" t="e">
        <f t="shared" si="76"/>
        <v>#REF!</v>
      </c>
      <c r="BH116" s="188" t="e">
        <f t="shared" si="76"/>
        <v>#REF!</v>
      </c>
      <c r="BI116" s="188" t="e">
        <f t="shared" si="76"/>
        <v>#REF!</v>
      </c>
      <c r="BJ116" s="188" t="e">
        <f t="shared" si="76"/>
        <v>#REF!</v>
      </c>
      <c r="BK116" s="188" t="e">
        <f t="shared" si="76"/>
        <v>#REF!</v>
      </c>
      <c r="BL116" s="188" t="e">
        <f t="shared" si="76"/>
        <v>#REF!</v>
      </c>
      <c r="BM116" s="188" t="e">
        <f t="shared" si="76"/>
        <v>#REF!</v>
      </c>
      <c r="BN116" s="188" t="e">
        <f t="shared" si="76"/>
        <v>#REF!</v>
      </c>
      <c r="BO116" s="188" t="e">
        <f t="shared" si="76"/>
        <v>#REF!</v>
      </c>
      <c r="BP116" s="188" t="e">
        <f t="shared" si="76"/>
        <v>#REF!</v>
      </c>
      <c r="BQ116" s="188" t="e">
        <f t="shared" si="77"/>
        <v>#REF!</v>
      </c>
      <c r="BR116" s="188" t="e">
        <f t="shared" si="78"/>
        <v>#REF!</v>
      </c>
      <c r="BS116" s="188" t="e">
        <f t="shared" si="79"/>
        <v>#REF!</v>
      </c>
      <c r="BT116" s="188" t="e">
        <f t="shared" si="80"/>
        <v>#REF!</v>
      </c>
      <c r="BU116" s="188" t="e">
        <f t="shared" si="81"/>
        <v>#REF!</v>
      </c>
      <c r="BV116" s="188" t="e">
        <f t="shared" si="82"/>
        <v>#REF!</v>
      </c>
      <c r="BW116" s="188" t="e">
        <f t="shared" si="83"/>
        <v>#REF!</v>
      </c>
    </row>
    <row r="117" spans="1:75">
      <c r="A117" s="167">
        <v>7</v>
      </c>
      <c r="B117" s="187" t="e">
        <f>#REF!</f>
        <v>#REF!</v>
      </c>
      <c r="C117" s="187" t="e">
        <f>#REF!</f>
        <v>#REF!</v>
      </c>
      <c r="D117" s="187" t="e">
        <f>#REF!</f>
        <v>#REF!</v>
      </c>
      <c r="E117" s="187" t="e">
        <f>#REF!</f>
        <v>#REF!</v>
      </c>
      <c r="F117" s="187" t="e">
        <f>#REF!</f>
        <v>#REF!</v>
      </c>
      <c r="G117" s="187" t="e">
        <f>#REF!</f>
        <v>#REF!</v>
      </c>
      <c r="H117" s="187" t="e">
        <f>#REF!</f>
        <v>#REF!</v>
      </c>
      <c r="I117" s="187" t="e">
        <f>#REF!</f>
        <v>#REF!</v>
      </c>
      <c r="J117" s="187" t="e">
        <f>#REF!</f>
        <v>#REF!</v>
      </c>
      <c r="K117" s="187" t="e">
        <f>#REF!</f>
        <v>#REF!</v>
      </c>
      <c r="L117" s="187" t="e">
        <f>#REF!</f>
        <v>#REF!</v>
      </c>
      <c r="M117" s="187" t="e">
        <f>#REF!</f>
        <v>#REF!</v>
      </c>
      <c r="N117" s="187" t="e">
        <f>#REF!</f>
        <v>#REF!</v>
      </c>
      <c r="O117" s="187" t="e">
        <f>#REF!</f>
        <v>#REF!</v>
      </c>
      <c r="P117" s="187" t="e">
        <f>#REF!</f>
        <v>#REF!</v>
      </c>
      <c r="Q117" s="187" t="e">
        <f>#REF!</f>
        <v>#REF!</v>
      </c>
      <c r="R117" s="187" t="e">
        <f>#REF!</f>
        <v>#REF!</v>
      </c>
      <c r="S117" s="187" t="e">
        <f>#REF!</f>
        <v>#REF!</v>
      </c>
      <c r="T117" s="187" t="e">
        <f>#REF!</f>
        <v>#REF!</v>
      </c>
      <c r="U117" s="187" t="e">
        <f>#REF!</f>
        <v>#REF!</v>
      </c>
      <c r="V117" s="187" t="e">
        <f>#REF!</f>
        <v>#REF!</v>
      </c>
      <c r="W117" s="187" t="e">
        <f>#REF!</f>
        <v>#REF!</v>
      </c>
      <c r="X117" s="187" t="e">
        <f>#REF!</f>
        <v>#REF!</v>
      </c>
      <c r="Y117" s="187" t="e">
        <f>#REF!</f>
        <v>#REF!</v>
      </c>
      <c r="AA117" s="188" t="e">
        <f>#REF!</f>
        <v>#REF!</v>
      </c>
      <c r="AB117" s="188" t="e">
        <f>#REF!</f>
        <v>#REF!</v>
      </c>
      <c r="AC117" s="188" t="e">
        <f>#REF!</f>
        <v>#REF!</v>
      </c>
      <c r="AD117" s="188" t="e">
        <f>#REF!</f>
        <v>#REF!</v>
      </c>
      <c r="AE117" s="188" t="e">
        <f>#REF!</f>
        <v>#REF!</v>
      </c>
      <c r="AF117" s="188" t="e">
        <f>#REF!</f>
        <v>#REF!</v>
      </c>
      <c r="AG117" s="188" t="e">
        <f>#REF!</f>
        <v>#REF!</v>
      </c>
      <c r="AH117" s="188" t="e">
        <f>#REF!</f>
        <v>#REF!</v>
      </c>
      <c r="AI117" s="188" t="e">
        <f>#REF!</f>
        <v>#REF!</v>
      </c>
      <c r="AJ117" s="188" t="e">
        <f>#REF!</f>
        <v>#REF!</v>
      </c>
      <c r="AK117" s="188" t="e">
        <f>#REF!</f>
        <v>#REF!</v>
      </c>
      <c r="AL117" s="188" t="e">
        <f>#REF!</f>
        <v>#REF!</v>
      </c>
      <c r="AM117" s="188" t="e">
        <f>#REF!</f>
        <v>#REF!</v>
      </c>
      <c r="AN117" s="188" t="e">
        <f>#REF!</f>
        <v>#REF!</v>
      </c>
      <c r="AO117" s="188" t="e">
        <f>#REF!</f>
        <v>#REF!</v>
      </c>
      <c r="AP117" s="188" t="e">
        <f>#REF!</f>
        <v>#REF!</v>
      </c>
      <c r="AQ117" s="188" t="e">
        <f>#REF!</f>
        <v>#REF!</v>
      </c>
      <c r="AR117" s="188" t="e">
        <f>#REF!</f>
        <v>#REF!</v>
      </c>
      <c r="AS117" s="188" t="e">
        <f>#REF!</f>
        <v>#REF!</v>
      </c>
      <c r="AT117" s="188" t="e">
        <f>#REF!</f>
        <v>#REF!</v>
      </c>
      <c r="AU117" s="188" t="e">
        <f>#REF!</f>
        <v>#REF!</v>
      </c>
      <c r="AV117" s="188" t="e">
        <f>#REF!</f>
        <v>#REF!</v>
      </c>
      <c r="AW117" s="188" t="e">
        <f>#REF!</f>
        <v>#REF!</v>
      </c>
      <c r="AX117" s="188" t="e">
        <f>#REF!</f>
        <v>#REF!</v>
      </c>
      <c r="AZ117" s="188" t="e">
        <f t="shared" si="84"/>
        <v>#REF!</v>
      </c>
      <c r="BA117" s="188" t="e">
        <f t="shared" si="76"/>
        <v>#REF!</v>
      </c>
      <c r="BB117" s="188" t="e">
        <f t="shared" si="76"/>
        <v>#REF!</v>
      </c>
      <c r="BC117" s="188" t="e">
        <f t="shared" si="76"/>
        <v>#REF!</v>
      </c>
      <c r="BD117" s="188" t="e">
        <f t="shared" si="76"/>
        <v>#REF!</v>
      </c>
      <c r="BE117" s="188" t="e">
        <f t="shared" si="76"/>
        <v>#REF!</v>
      </c>
      <c r="BF117" s="188" t="e">
        <f t="shared" si="76"/>
        <v>#REF!</v>
      </c>
      <c r="BG117" s="188" t="e">
        <f t="shared" si="76"/>
        <v>#REF!</v>
      </c>
      <c r="BH117" s="188" t="e">
        <f t="shared" si="76"/>
        <v>#REF!</v>
      </c>
      <c r="BI117" s="188" t="e">
        <f t="shared" si="76"/>
        <v>#REF!</v>
      </c>
      <c r="BJ117" s="188" t="e">
        <f t="shared" si="76"/>
        <v>#REF!</v>
      </c>
      <c r="BK117" s="188" t="e">
        <f t="shared" si="76"/>
        <v>#REF!</v>
      </c>
      <c r="BL117" s="188" t="e">
        <f t="shared" si="76"/>
        <v>#REF!</v>
      </c>
      <c r="BM117" s="188" t="e">
        <f t="shared" si="76"/>
        <v>#REF!</v>
      </c>
      <c r="BN117" s="188" t="e">
        <f t="shared" si="76"/>
        <v>#REF!</v>
      </c>
      <c r="BO117" s="188" t="e">
        <f t="shared" si="76"/>
        <v>#REF!</v>
      </c>
      <c r="BP117" s="188" t="e">
        <f t="shared" si="76"/>
        <v>#REF!</v>
      </c>
      <c r="BQ117" s="188" t="e">
        <f t="shared" si="77"/>
        <v>#REF!</v>
      </c>
      <c r="BR117" s="188" t="e">
        <f t="shared" si="78"/>
        <v>#REF!</v>
      </c>
      <c r="BS117" s="188" t="e">
        <f t="shared" si="79"/>
        <v>#REF!</v>
      </c>
      <c r="BT117" s="188" t="e">
        <f t="shared" si="80"/>
        <v>#REF!</v>
      </c>
      <c r="BU117" s="188" t="e">
        <f t="shared" si="81"/>
        <v>#REF!</v>
      </c>
      <c r="BV117" s="188" t="e">
        <f t="shared" si="82"/>
        <v>#REF!</v>
      </c>
      <c r="BW117" s="188" t="e">
        <f t="shared" si="83"/>
        <v>#REF!</v>
      </c>
    </row>
    <row r="118" spans="1:75">
      <c r="A118" s="167">
        <v>8</v>
      </c>
      <c r="B118" s="187" t="e">
        <f>#REF!</f>
        <v>#REF!</v>
      </c>
      <c r="C118" s="187" t="e">
        <f>#REF!</f>
        <v>#REF!</v>
      </c>
      <c r="D118" s="187" t="e">
        <f>#REF!</f>
        <v>#REF!</v>
      </c>
      <c r="E118" s="187" t="e">
        <f>#REF!</f>
        <v>#REF!</v>
      </c>
      <c r="F118" s="187" t="e">
        <f>#REF!</f>
        <v>#REF!</v>
      </c>
      <c r="G118" s="187" t="e">
        <f>#REF!</f>
        <v>#REF!</v>
      </c>
      <c r="H118" s="187" t="e">
        <f>#REF!</f>
        <v>#REF!</v>
      </c>
      <c r="I118" s="187" t="e">
        <f>#REF!</f>
        <v>#REF!</v>
      </c>
      <c r="J118" s="187" t="e">
        <f>#REF!</f>
        <v>#REF!</v>
      </c>
      <c r="K118" s="187" t="e">
        <f>#REF!</f>
        <v>#REF!</v>
      </c>
      <c r="L118" s="187" t="e">
        <f>#REF!</f>
        <v>#REF!</v>
      </c>
      <c r="M118" s="187" t="e">
        <f>#REF!</f>
        <v>#REF!</v>
      </c>
      <c r="N118" s="187" t="e">
        <f>#REF!</f>
        <v>#REF!</v>
      </c>
      <c r="O118" s="187" t="e">
        <f>#REF!</f>
        <v>#REF!</v>
      </c>
      <c r="P118" s="187" t="e">
        <f>#REF!</f>
        <v>#REF!</v>
      </c>
      <c r="Q118" s="187" t="e">
        <f>#REF!</f>
        <v>#REF!</v>
      </c>
      <c r="R118" s="187" t="e">
        <f>#REF!</f>
        <v>#REF!</v>
      </c>
      <c r="S118" s="187" t="e">
        <f>#REF!</f>
        <v>#REF!</v>
      </c>
      <c r="T118" s="187" t="e">
        <f>#REF!</f>
        <v>#REF!</v>
      </c>
      <c r="U118" s="187" t="e">
        <f>#REF!</f>
        <v>#REF!</v>
      </c>
      <c r="V118" s="187" t="e">
        <f>#REF!</f>
        <v>#REF!</v>
      </c>
      <c r="W118" s="187" t="e">
        <f>#REF!</f>
        <v>#REF!</v>
      </c>
      <c r="X118" s="187" t="e">
        <f>#REF!</f>
        <v>#REF!</v>
      </c>
      <c r="Y118" s="187" t="e">
        <f>#REF!</f>
        <v>#REF!</v>
      </c>
      <c r="AA118" s="188" t="e">
        <f>#REF!</f>
        <v>#REF!</v>
      </c>
      <c r="AB118" s="188" t="e">
        <f>#REF!</f>
        <v>#REF!</v>
      </c>
      <c r="AC118" s="188" t="e">
        <f>#REF!</f>
        <v>#REF!</v>
      </c>
      <c r="AD118" s="188" t="e">
        <f>#REF!</f>
        <v>#REF!</v>
      </c>
      <c r="AE118" s="188" t="e">
        <f>#REF!</f>
        <v>#REF!</v>
      </c>
      <c r="AF118" s="188" t="e">
        <f>#REF!</f>
        <v>#REF!</v>
      </c>
      <c r="AG118" s="188" t="e">
        <f>#REF!</f>
        <v>#REF!</v>
      </c>
      <c r="AH118" s="188" t="e">
        <f>#REF!</f>
        <v>#REF!</v>
      </c>
      <c r="AI118" s="188" t="e">
        <f>#REF!</f>
        <v>#REF!</v>
      </c>
      <c r="AJ118" s="188" t="e">
        <f>#REF!</f>
        <v>#REF!</v>
      </c>
      <c r="AK118" s="188" t="e">
        <f>#REF!</f>
        <v>#REF!</v>
      </c>
      <c r="AL118" s="188" t="e">
        <f>#REF!</f>
        <v>#REF!</v>
      </c>
      <c r="AM118" s="188" t="e">
        <f>#REF!</f>
        <v>#REF!</v>
      </c>
      <c r="AN118" s="188" t="e">
        <f>#REF!</f>
        <v>#REF!</v>
      </c>
      <c r="AO118" s="188" t="e">
        <f>#REF!</f>
        <v>#REF!</v>
      </c>
      <c r="AP118" s="188" t="e">
        <f>#REF!</f>
        <v>#REF!</v>
      </c>
      <c r="AQ118" s="188" t="e">
        <f>#REF!</f>
        <v>#REF!</v>
      </c>
      <c r="AR118" s="188" t="e">
        <f>#REF!</f>
        <v>#REF!</v>
      </c>
      <c r="AS118" s="188" t="e">
        <f>#REF!</f>
        <v>#REF!</v>
      </c>
      <c r="AT118" s="188" t="e">
        <f>#REF!</f>
        <v>#REF!</v>
      </c>
      <c r="AU118" s="188" t="e">
        <f>#REF!</f>
        <v>#REF!</v>
      </c>
      <c r="AV118" s="188" t="e">
        <f>#REF!</f>
        <v>#REF!</v>
      </c>
      <c r="AW118" s="188" t="e">
        <f>#REF!</f>
        <v>#REF!</v>
      </c>
      <c r="AX118" s="188" t="e">
        <f>#REF!</f>
        <v>#REF!</v>
      </c>
      <c r="AZ118" s="188" t="e">
        <f t="shared" si="84"/>
        <v>#REF!</v>
      </c>
      <c r="BA118" s="188" t="e">
        <f t="shared" si="76"/>
        <v>#REF!</v>
      </c>
      <c r="BB118" s="188" t="e">
        <f t="shared" si="76"/>
        <v>#REF!</v>
      </c>
      <c r="BC118" s="188" t="e">
        <f t="shared" si="76"/>
        <v>#REF!</v>
      </c>
      <c r="BD118" s="188" t="e">
        <f t="shared" si="76"/>
        <v>#REF!</v>
      </c>
      <c r="BE118" s="188" t="e">
        <f t="shared" si="76"/>
        <v>#REF!</v>
      </c>
      <c r="BF118" s="188" t="e">
        <f t="shared" si="76"/>
        <v>#REF!</v>
      </c>
      <c r="BG118" s="188" t="e">
        <f t="shared" si="76"/>
        <v>#REF!</v>
      </c>
      <c r="BH118" s="188" t="e">
        <f t="shared" si="76"/>
        <v>#REF!</v>
      </c>
      <c r="BI118" s="188" t="e">
        <f t="shared" si="76"/>
        <v>#REF!</v>
      </c>
      <c r="BJ118" s="188" t="e">
        <f t="shared" si="76"/>
        <v>#REF!</v>
      </c>
      <c r="BK118" s="188" t="e">
        <f t="shared" si="76"/>
        <v>#REF!</v>
      </c>
      <c r="BL118" s="188" t="e">
        <f t="shared" si="76"/>
        <v>#REF!</v>
      </c>
      <c r="BM118" s="188" t="e">
        <f t="shared" si="76"/>
        <v>#REF!</v>
      </c>
      <c r="BN118" s="188" t="e">
        <f t="shared" si="76"/>
        <v>#REF!</v>
      </c>
      <c r="BO118" s="188" t="e">
        <f t="shared" si="76"/>
        <v>#REF!</v>
      </c>
      <c r="BP118" s="188" t="e">
        <f t="shared" si="76"/>
        <v>#REF!</v>
      </c>
      <c r="BQ118" s="188" t="e">
        <f t="shared" si="77"/>
        <v>#REF!</v>
      </c>
      <c r="BR118" s="188" t="e">
        <f t="shared" si="78"/>
        <v>#REF!</v>
      </c>
      <c r="BS118" s="188" t="e">
        <f t="shared" si="79"/>
        <v>#REF!</v>
      </c>
      <c r="BT118" s="188" t="e">
        <f t="shared" si="80"/>
        <v>#REF!</v>
      </c>
      <c r="BU118" s="188" t="e">
        <f t="shared" si="81"/>
        <v>#REF!</v>
      </c>
      <c r="BV118" s="188" t="e">
        <f t="shared" si="82"/>
        <v>#REF!</v>
      </c>
      <c r="BW118" s="188" t="e">
        <f t="shared" si="83"/>
        <v>#REF!</v>
      </c>
    </row>
    <row r="119" spans="1:75">
      <c r="A119" s="167">
        <v>9</v>
      </c>
      <c r="B119" s="187" t="e">
        <f>#REF!</f>
        <v>#REF!</v>
      </c>
      <c r="C119" s="187" t="e">
        <f>#REF!</f>
        <v>#REF!</v>
      </c>
      <c r="D119" s="187" t="e">
        <f>#REF!</f>
        <v>#REF!</v>
      </c>
      <c r="E119" s="187" t="e">
        <f>#REF!</f>
        <v>#REF!</v>
      </c>
      <c r="F119" s="187" t="e">
        <f>#REF!</f>
        <v>#REF!</v>
      </c>
      <c r="G119" s="187" t="e">
        <f>#REF!</f>
        <v>#REF!</v>
      </c>
      <c r="H119" s="187" t="e">
        <f>#REF!</f>
        <v>#REF!</v>
      </c>
      <c r="I119" s="187" t="e">
        <f>#REF!</f>
        <v>#REF!</v>
      </c>
      <c r="J119" s="187" t="e">
        <f>#REF!</f>
        <v>#REF!</v>
      </c>
      <c r="K119" s="187" t="e">
        <f>#REF!</f>
        <v>#REF!</v>
      </c>
      <c r="L119" s="187" t="e">
        <f>#REF!</f>
        <v>#REF!</v>
      </c>
      <c r="M119" s="187" t="e">
        <f>#REF!</f>
        <v>#REF!</v>
      </c>
      <c r="N119" s="187" t="e">
        <f>#REF!</f>
        <v>#REF!</v>
      </c>
      <c r="O119" s="187" t="e">
        <f>#REF!</f>
        <v>#REF!</v>
      </c>
      <c r="P119" s="187" t="e">
        <f>#REF!</f>
        <v>#REF!</v>
      </c>
      <c r="Q119" s="187" t="e">
        <f>#REF!</f>
        <v>#REF!</v>
      </c>
      <c r="R119" s="187" t="e">
        <f>#REF!</f>
        <v>#REF!</v>
      </c>
      <c r="S119" s="187" t="e">
        <f>#REF!</f>
        <v>#REF!</v>
      </c>
      <c r="T119" s="187" t="e">
        <f>#REF!</f>
        <v>#REF!</v>
      </c>
      <c r="U119" s="187" t="e">
        <f>#REF!</f>
        <v>#REF!</v>
      </c>
      <c r="V119" s="187" t="e">
        <f>#REF!</f>
        <v>#REF!</v>
      </c>
      <c r="W119" s="187" t="e">
        <f>#REF!</f>
        <v>#REF!</v>
      </c>
      <c r="X119" s="187" t="e">
        <f>#REF!</f>
        <v>#REF!</v>
      </c>
      <c r="Y119" s="187" t="e">
        <f>#REF!</f>
        <v>#REF!</v>
      </c>
      <c r="AA119" s="188" t="e">
        <f>#REF!</f>
        <v>#REF!</v>
      </c>
      <c r="AB119" s="188" t="e">
        <f>#REF!</f>
        <v>#REF!</v>
      </c>
      <c r="AC119" s="188" t="e">
        <f>#REF!</f>
        <v>#REF!</v>
      </c>
      <c r="AD119" s="188" t="e">
        <f>#REF!</f>
        <v>#REF!</v>
      </c>
      <c r="AE119" s="188" t="e">
        <f>#REF!</f>
        <v>#REF!</v>
      </c>
      <c r="AF119" s="188" t="e">
        <f>#REF!</f>
        <v>#REF!</v>
      </c>
      <c r="AG119" s="188" t="e">
        <f>#REF!</f>
        <v>#REF!</v>
      </c>
      <c r="AH119" s="188" t="e">
        <f>#REF!</f>
        <v>#REF!</v>
      </c>
      <c r="AI119" s="188" t="e">
        <f>#REF!</f>
        <v>#REF!</v>
      </c>
      <c r="AJ119" s="188" t="e">
        <f>#REF!</f>
        <v>#REF!</v>
      </c>
      <c r="AK119" s="188" t="e">
        <f>#REF!</f>
        <v>#REF!</v>
      </c>
      <c r="AL119" s="188" t="e">
        <f>#REF!</f>
        <v>#REF!</v>
      </c>
      <c r="AM119" s="188" t="e">
        <f>#REF!</f>
        <v>#REF!</v>
      </c>
      <c r="AN119" s="188" t="e">
        <f>#REF!</f>
        <v>#REF!</v>
      </c>
      <c r="AO119" s="188" t="e">
        <f>#REF!</f>
        <v>#REF!</v>
      </c>
      <c r="AP119" s="188" t="e">
        <f>#REF!</f>
        <v>#REF!</v>
      </c>
      <c r="AQ119" s="188" t="e">
        <f>#REF!</f>
        <v>#REF!</v>
      </c>
      <c r="AR119" s="188" t="e">
        <f>#REF!</f>
        <v>#REF!</v>
      </c>
      <c r="AS119" s="188" t="e">
        <f>#REF!</f>
        <v>#REF!</v>
      </c>
      <c r="AT119" s="188" t="e">
        <f>#REF!</f>
        <v>#REF!</v>
      </c>
      <c r="AU119" s="188" t="e">
        <f>#REF!</f>
        <v>#REF!</v>
      </c>
      <c r="AV119" s="188" t="e">
        <f>#REF!</f>
        <v>#REF!</v>
      </c>
      <c r="AW119" s="188" t="e">
        <f>#REF!</f>
        <v>#REF!</v>
      </c>
      <c r="AX119" s="188" t="e">
        <f>#REF!</f>
        <v>#REF!</v>
      </c>
      <c r="AZ119" s="188" t="e">
        <f t="shared" si="84"/>
        <v>#REF!</v>
      </c>
      <c r="BA119" s="188" t="e">
        <f t="shared" si="76"/>
        <v>#REF!</v>
      </c>
      <c r="BB119" s="188" t="e">
        <f t="shared" si="76"/>
        <v>#REF!</v>
      </c>
      <c r="BC119" s="188" t="e">
        <f t="shared" si="76"/>
        <v>#REF!</v>
      </c>
      <c r="BD119" s="188" t="e">
        <f t="shared" si="76"/>
        <v>#REF!</v>
      </c>
      <c r="BE119" s="188" t="e">
        <f t="shared" si="76"/>
        <v>#REF!</v>
      </c>
      <c r="BF119" s="188" t="e">
        <f t="shared" si="76"/>
        <v>#REF!</v>
      </c>
      <c r="BG119" s="188" t="e">
        <f t="shared" si="76"/>
        <v>#REF!</v>
      </c>
      <c r="BH119" s="188" t="e">
        <f t="shared" si="76"/>
        <v>#REF!</v>
      </c>
      <c r="BI119" s="188" t="e">
        <f t="shared" si="76"/>
        <v>#REF!</v>
      </c>
      <c r="BJ119" s="188" t="e">
        <f t="shared" si="76"/>
        <v>#REF!</v>
      </c>
      <c r="BK119" s="188" t="e">
        <f t="shared" si="76"/>
        <v>#REF!</v>
      </c>
      <c r="BL119" s="188" t="e">
        <f t="shared" si="76"/>
        <v>#REF!</v>
      </c>
      <c r="BM119" s="188" t="e">
        <f t="shared" si="76"/>
        <v>#REF!</v>
      </c>
      <c r="BN119" s="188" t="e">
        <f t="shared" si="76"/>
        <v>#REF!</v>
      </c>
      <c r="BO119" s="188" t="e">
        <f t="shared" si="76"/>
        <v>#REF!</v>
      </c>
      <c r="BP119" s="188" t="e">
        <f t="shared" si="76"/>
        <v>#REF!</v>
      </c>
      <c r="BQ119" s="188" t="e">
        <f t="shared" si="77"/>
        <v>#REF!</v>
      </c>
      <c r="BR119" s="188" t="e">
        <f t="shared" si="78"/>
        <v>#REF!</v>
      </c>
      <c r="BS119" s="188" t="e">
        <f t="shared" si="79"/>
        <v>#REF!</v>
      </c>
      <c r="BT119" s="188" t="e">
        <f t="shared" si="80"/>
        <v>#REF!</v>
      </c>
      <c r="BU119" s="188" t="e">
        <f t="shared" si="81"/>
        <v>#REF!</v>
      </c>
      <c r="BV119" s="188" t="e">
        <f t="shared" si="82"/>
        <v>#REF!</v>
      </c>
      <c r="BW119" s="188" t="e">
        <f t="shared" si="83"/>
        <v>#REF!</v>
      </c>
    </row>
    <row r="120" spans="1:75">
      <c r="A120" s="167">
        <v>10</v>
      </c>
      <c r="B120" s="187" t="e">
        <f>#REF!</f>
        <v>#REF!</v>
      </c>
      <c r="C120" s="187" t="e">
        <f>#REF!</f>
        <v>#REF!</v>
      </c>
      <c r="D120" s="187" t="e">
        <f>#REF!</f>
        <v>#REF!</v>
      </c>
      <c r="E120" s="187" t="e">
        <f>#REF!</f>
        <v>#REF!</v>
      </c>
      <c r="F120" s="187" t="e">
        <f>#REF!</f>
        <v>#REF!</v>
      </c>
      <c r="G120" s="187" t="e">
        <f>#REF!</f>
        <v>#REF!</v>
      </c>
      <c r="H120" s="187" t="e">
        <f>#REF!</f>
        <v>#REF!</v>
      </c>
      <c r="I120" s="187" t="e">
        <f>#REF!</f>
        <v>#REF!</v>
      </c>
      <c r="J120" s="187" t="e">
        <f>#REF!</f>
        <v>#REF!</v>
      </c>
      <c r="K120" s="187" t="e">
        <f>#REF!</f>
        <v>#REF!</v>
      </c>
      <c r="L120" s="187" t="e">
        <f>#REF!</f>
        <v>#REF!</v>
      </c>
      <c r="M120" s="187" t="e">
        <f>#REF!</f>
        <v>#REF!</v>
      </c>
      <c r="N120" s="187" t="e">
        <f>#REF!</f>
        <v>#REF!</v>
      </c>
      <c r="O120" s="187" t="e">
        <f>#REF!</f>
        <v>#REF!</v>
      </c>
      <c r="P120" s="187" t="e">
        <f>#REF!</f>
        <v>#REF!</v>
      </c>
      <c r="Q120" s="187" t="e">
        <f>#REF!</f>
        <v>#REF!</v>
      </c>
      <c r="R120" s="187" t="e">
        <f>#REF!</f>
        <v>#REF!</v>
      </c>
      <c r="S120" s="187" t="e">
        <f>#REF!</f>
        <v>#REF!</v>
      </c>
      <c r="T120" s="187" t="e">
        <f>#REF!</f>
        <v>#REF!</v>
      </c>
      <c r="U120" s="187" t="e">
        <f>#REF!</f>
        <v>#REF!</v>
      </c>
      <c r="V120" s="187" t="e">
        <f>#REF!</f>
        <v>#REF!</v>
      </c>
      <c r="W120" s="187" t="e">
        <f>#REF!</f>
        <v>#REF!</v>
      </c>
      <c r="X120" s="187" t="e">
        <f>#REF!</f>
        <v>#REF!</v>
      </c>
      <c r="Y120" s="187" t="e">
        <f>#REF!</f>
        <v>#REF!</v>
      </c>
      <c r="AA120" s="188" t="e">
        <f>#REF!</f>
        <v>#REF!</v>
      </c>
      <c r="AB120" s="188" t="e">
        <f>#REF!</f>
        <v>#REF!</v>
      </c>
      <c r="AC120" s="188" t="e">
        <f>#REF!</f>
        <v>#REF!</v>
      </c>
      <c r="AD120" s="188" t="e">
        <f>#REF!</f>
        <v>#REF!</v>
      </c>
      <c r="AE120" s="188" t="e">
        <f>#REF!</f>
        <v>#REF!</v>
      </c>
      <c r="AF120" s="188" t="e">
        <f>#REF!</f>
        <v>#REF!</v>
      </c>
      <c r="AG120" s="188" t="e">
        <f>#REF!</f>
        <v>#REF!</v>
      </c>
      <c r="AH120" s="188" t="e">
        <f>#REF!</f>
        <v>#REF!</v>
      </c>
      <c r="AI120" s="188" t="e">
        <f>#REF!</f>
        <v>#REF!</v>
      </c>
      <c r="AJ120" s="188" t="e">
        <f>#REF!</f>
        <v>#REF!</v>
      </c>
      <c r="AK120" s="188" t="e">
        <f>#REF!</f>
        <v>#REF!</v>
      </c>
      <c r="AL120" s="188" t="e">
        <f>#REF!</f>
        <v>#REF!</v>
      </c>
      <c r="AM120" s="188" t="e">
        <f>#REF!</f>
        <v>#REF!</v>
      </c>
      <c r="AN120" s="188" t="e">
        <f>#REF!</f>
        <v>#REF!</v>
      </c>
      <c r="AO120" s="188" t="e">
        <f>#REF!</f>
        <v>#REF!</v>
      </c>
      <c r="AP120" s="188" t="e">
        <f>#REF!</f>
        <v>#REF!</v>
      </c>
      <c r="AQ120" s="188" t="e">
        <f>#REF!</f>
        <v>#REF!</v>
      </c>
      <c r="AR120" s="188" t="e">
        <f>#REF!</f>
        <v>#REF!</v>
      </c>
      <c r="AS120" s="188" t="e">
        <f>#REF!</f>
        <v>#REF!</v>
      </c>
      <c r="AT120" s="188" t="e">
        <f>#REF!</f>
        <v>#REF!</v>
      </c>
      <c r="AU120" s="188" t="e">
        <f>#REF!</f>
        <v>#REF!</v>
      </c>
      <c r="AV120" s="188" t="e">
        <f>#REF!</f>
        <v>#REF!</v>
      </c>
      <c r="AW120" s="188" t="e">
        <f>#REF!</f>
        <v>#REF!</v>
      </c>
      <c r="AX120" s="188" t="e">
        <f>#REF!</f>
        <v>#REF!</v>
      </c>
      <c r="AZ120" s="188" t="e">
        <f t="shared" si="84"/>
        <v>#REF!</v>
      </c>
      <c r="BA120" s="188" t="e">
        <f t="shared" si="76"/>
        <v>#REF!</v>
      </c>
      <c r="BB120" s="188" t="e">
        <f t="shared" si="76"/>
        <v>#REF!</v>
      </c>
      <c r="BC120" s="188" t="e">
        <f t="shared" si="76"/>
        <v>#REF!</v>
      </c>
      <c r="BD120" s="188" t="e">
        <f t="shared" si="76"/>
        <v>#REF!</v>
      </c>
      <c r="BE120" s="188" t="e">
        <f t="shared" si="76"/>
        <v>#REF!</v>
      </c>
      <c r="BF120" s="188" t="e">
        <f t="shared" si="76"/>
        <v>#REF!</v>
      </c>
      <c r="BG120" s="188" t="e">
        <f t="shared" si="76"/>
        <v>#REF!</v>
      </c>
      <c r="BH120" s="188" t="e">
        <f t="shared" si="76"/>
        <v>#REF!</v>
      </c>
      <c r="BI120" s="188" t="e">
        <f t="shared" si="76"/>
        <v>#REF!</v>
      </c>
      <c r="BJ120" s="188" t="e">
        <f t="shared" si="76"/>
        <v>#REF!</v>
      </c>
      <c r="BK120" s="188" t="e">
        <f t="shared" si="76"/>
        <v>#REF!</v>
      </c>
      <c r="BL120" s="188" t="e">
        <f t="shared" si="76"/>
        <v>#REF!</v>
      </c>
      <c r="BM120" s="188" t="e">
        <f t="shared" si="76"/>
        <v>#REF!</v>
      </c>
      <c r="BN120" s="188" t="e">
        <f t="shared" si="76"/>
        <v>#REF!</v>
      </c>
      <c r="BO120" s="188" t="e">
        <f t="shared" si="76"/>
        <v>#REF!</v>
      </c>
      <c r="BP120" s="188" t="e">
        <f t="shared" si="76"/>
        <v>#REF!</v>
      </c>
      <c r="BQ120" s="188" t="e">
        <f t="shared" si="77"/>
        <v>#REF!</v>
      </c>
      <c r="BR120" s="188" t="e">
        <f t="shared" si="78"/>
        <v>#REF!</v>
      </c>
      <c r="BS120" s="188" t="e">
        <f t="shared" si="79"/>
        <v>#REF!</v>
      </c>
      <c r="BT120" s="188" t="e">
        <f t="shared" si="80"/>
        <v>#REF!</v>
      </c>
      <c r="BU120" s="188" t="e">
        <f t="shared" si="81"/>
        <v>#REF!</v>
      </c>
      <c r="BV120" s="188" t="e">
        <f t="shared" si="82"/>
        <v>#REF!</v>
      </c>
      <c r="BW120" s="188" t="e">
        <f t="shared" si="83"/>
        <v>#REF!</v>
      </c>
    </row>
    <row r="121" spans="1:75">
      <c r="A121" s="167">
        <v>11</v>
      </c>
      <c r="B121" s="187" t="e">
        <f>#REF!</f>
        <v>#REF!</v>
      </c>
      <c r="C121" s="187" t="e">
        <f>#REF!</f>
        <v>#REF!</v>
      </c>
      <c r="D121" s="187" t="e">
        <f>#REF!</f>
        <v>#REF!</v>
      </c>
      <c r="E121" s="187" t="e">
        <f>#REF!</f>
        <v>#REF!</v>
      </c>
      <c r="F121" s="187" t="e">
        <f>#REF!</f>
        <v>#REF!</v>
      </c>
      <c r="G121" s="187" t="e">
        <f>#REF!</f>
        <v>#REF!</v>
      </c>
      <c r="H121" s="187" t="e">
        <f>#REF!</f>
        <v>#REF!</v>
      </c>
      <c r="I121" s="187" t="e">
        <f>#REF!</f>
        <v>#REF!</v>
      </c>
      <c r="J121" s="187" t="e">
        <f>#REF!</f>
        <v>#REF!</v>
      </c>
      <c r="K121" s="187" t="e">
        <f>#REF!</f>
        <v>#REF!</v>
      </c>
      <c r="L121" s="187" t="e">
        <f>#REF!</f>
        <v>#REF!</v>
      </c>
      <c r="M121" s="187" t="e">
        <f>#REF!</f>
        <v>#REF!</v>
      </c>
      <c r="N121" s="187" t="e">
        <f>#REF!</f>
        <v>#REF!</v>
      </c>
      <c r="O121" s="187" t="e">
        <f>#REF!</f>
        <v>#REF!</v>
      </c>
      <c r="P121" s="187" t="e">
        <f>#REF!</f>
        <v>#REF!</v>
      </c>
      <c r="Q121" s="187" t="e">
        <f>#REF!</f>
        <v>#REF!</v>
      </c>
      <c r="R121" s="187" t="e">
        <f>#REF!</f>
        <v>#REF!</v>
      </c>
      <c r="S121" s="187" t="e">
        <f>#REF!</f>
        <v>#REF!</v>
      </c>
      <c r="T121" s="187" t="e">
        <f>#REF!</f>
        <v>#REF!</v>
      </c>
      <c r="U121" s="187" t="e">
        <f>#REF!</f>
        <v>#REF!</v>
      </c>
      <c r="V121" s="187" t="e">
        <f>#REF!</f>
        <v>#REF!</v>
      </c>
      <c r="W121" s="187" t="e">
        <f>#REF!</f>
        <v>#REF!</v>
      </c>
      <c r="X121" s="187" t="e">
        <f>#REF!</f>
        <v>#REF!</v>
      </c>
      <c r="Y121" s="187" t="e">
        <f>#REF!</f>
        <v>#REF!</v>
      </c>
      <c r="AA121" s="188" t="e">
        <f>#REF!</f>
        <v>#REF!</v>
      </c>
      <c r="AB121" s="188" t="e">
        <f>#REF!</f>
        <v>#REF!</v>
      </c>
      <c r="AC121" s="188" t="e">
        <f>#REF!</f>
        <v>#REF!</v>
      </c>
      <c r="AD121" s="188" t="e">
        <f>#REF!</f>
        <v>#REF!</v>
      </c>
      <c r="AE121" s="188" t="e">
        <f>#REF!</f>
        <v>#REF!</v>
      </c>
      <c r="AF121" s="188" t="e">
        <f>#REF!</f>
        <v>#REF!</v>
      </c>
      <c r="AG121" s="188" t="e">
        <f>#REF!</f>
        <v>#REF!</v>
      </c>
      <c r="AH121" s="188" t="e">
        <f>#REF!</f>
        <v>#REF!</v>
      </c>
      <c r="AI121" s="188" t="e">
        <f>#REF!</f>
        <v>#REF!</v>
      </c>
      <c r="AJ121" s="188" t="e">
        <f>#REF!</f>
        <v>#REF!</v>
      </c>
      <c r="AK121" s="188" t="e">
        <f>#REF!</f>
        <v>#REF!</v>
      </c>
      <c r="AL121" s="188" t="e">
        <f>#REF!</f>
        <v>#REF!</v>
      </c>
      <c r="AM121" s="188" t="e">
        <f>#REF!</f>
        <v>#REF!</v>
      </c>
      <c r="AN121" s="188" t="e">
        <f>#REF!</f>
        <v>#REF!</v>
      </c>
      <c r="AO121" s="188" t="e">
        <f>#REF!</f>
        <v>#REF!</v>
      </c>
      <c r="AP121" s="188" t="e">
        <f>#REF!</f>
        <v>#REF!</v>
      </c>
      <c r="AQ121" s="188" t="e">
        <f>#REF!</f>
        <v>#REF!</v>
      </c>
      <c r="AR121" s="188" t="e">
        <f>#REF!</f>
        <v>#REF!</v>
      </c>
      <c r="AS121" s="188" t="e">
        <f>#REF!</f>
        <v>#REF!</v>
      </c>
      <c r="AT121" s="188" t="e">
        <f>#REF!</f>
        <v>#REF!</v>
      </c>
      <c r="AU121" s="188" t="e">
        <f>#REF!</f>
        <v>#REF!</v>
      </c>
      <c r="AV121" s="188" t="e">
        <f>#REF!</f>
        <v>#REF!</v>
      </c>
      <c r="AW121" s="188" t="e">
        <f>#REF!</f>
        <v>#REF!</v>
      </c>
      <c r="AX121" s="188" t="e">
        <f>#REF!</f>
        <v>#REF!</v>
      </c>
      <c r="AZ121" s="188" t="e">
        <f t="shared" si="84"/>
        <v>#REF!</v>
      </c>
      <c r="BA121" s="188" t="e">
        <f t="shared" si="76"/>
        <v>#REF!</v>
      </c>
      <c r="BB121" s="188" t="e">
        <f t="shared" si="76"/>
        <v>#REF!</v>
      </c>
      <c r="BC121" s="188" t="e">
        <f t="shared" si="76"/>
        <v>#REF!</v>
      </c>
      <c r="BD121" s="188" t="e">
        <f t="shared" si="76"/>
        <v>#REF!</v>
      </c>
      <c r="BE121" s="188" t="e">
        <f t="shared" si="76"/>
        <v>#REF!</v>
      </c>
      <c r="BF121" s="188" t="e">
        <f t="shared" si="76"/>
        <v>#REF!</v>
      </c>
      <c r="BG121" s="188" t="e">
        <f t="shared" si="76"/>
        <v>#REF!</v>
      </c>
      <c r="BH121" s="188" t="e">
        <f t="shared" si="76"/>
        <v>#REF!</v>
      </c>
      <c r="BI121" s="188" t="e">
        <f t="shared" si="76"/>
        <v>#REF!</v>
      </c>
      <c r="BJ121" s="188" t="e">
        <f t="shared" si="76"/>
        <v>#REF!</v>
      </c>
      <c r="BK121" s="188" t="e">
        <f t="shared" si="76"/>
        <v>#REF!</v>
      </c>
      <c r="BL121" s="188" t="e">
        <f t="shared" si="76"/>
        <v>#REF!</v>
      </c>
      <c r="BM121" s="188" t="e">
        <f t="shared" si="76"/>
        <v>#REF!</v>
      </c>
      <c r="BN121" s="188" t="e">
        <f t="shared" si="76"/>
        <v>#REF!</v>
      </c>
      <c r="BO121" s="188" t="e">
        <f t="shared" si="76"/>
        <v>#REF!</v>
      </c>
      <c r="BP121" s="188" t="e">
        <f t="shared" si="76"/>
        <v>#REF!</v>
      </c>
      <c r="BQ121" s="188" t="e">
        <f t="shared" si="77"/>
        <v>#REF!</v>
      </c>
      <c r="BR121" s="188" t="e">
        <f t="shared" si="78"/>
        <v>#REF!</v>
      </c>
      <c r="BS121" s="188" t="e">
        <f t="shared" si="79"/>
        <v>#REF!</v>
      </c>
      <c r="BT121" s="188" t="e">
        <f t="shared" si="80"/>
        <v>#REF!</v>
      </c>
      <c r="BU121" s="188" t="e">
        <f t="shared" si="81"/>
        <v>#REF!</v>
      </c>
      <c r="BV121" s="188" t="e">
        <f t="shared" si="82"/>
        <v>#REF!</v>
      </c>
      <c r="BW121" s="188" t="e">
        <f t="shared" si="83"/>
        <v>#REF!</v>
      </c>
    </row>
    <row r="122" spans="1:75">
      <c r="A122" s="167">
        <v>12</v>
      </c>
      <c r="B122" s="187" t="e">
        <f>#REF!</f>
        <v>#REF!</v>
      </c>
      <c r="C122" s="187" t="e">
        <f>#REF!</f>
        <v>#REF!</v>
      </c>
      <c r="D122" s="187" t="e">
        <f>#REF!</f>
        <v>#REF!</v>
      </c>
      <c r="E122" s="187" t="e">
        <f>#REF!</f>
        <v>#REF!</v>
      </c>
      <c r="F122" s="187" t="e">
        <f>#REF!</f>
        <v>#REF!</v>
      </c>
      <c r="G122" s="187" t="e">
        <f>#REF!</f>
        <v>#REF!</v>
      </c>
      <c r="H122" s="187" t="e">
        <f>#REF!</f>
        <v>#REF!</v>
      </c>
      <c r="I122" s="187" t="e">
        <f>#REF!</f>
        <v>#REF!</v>
      </c>
      <c r="J122" s="187" t="e">
        <f>#REF!</f>
        <v>#REF!</v>
      </c>
      <c r="K122" s="187" t="e">
        <f>#REF!</f>
        <v>#REF!</v>
      </c>
      <c r="L122" s="187" t="e">
        <f>#REF!</f>
        <v>#REF!</v>
      </c>
      <c r="M122" s="187" t="e">
        <f>#REF!</f>
        <v>#REF!</v>
      </c>
      <c r="N122" s="187" t="e">
        <f>#REF!</f>
        <v>#REF!</v>
      </c>
      <c r="O122" s="187" t="e">
        <f>#REF!</f>
        <v>#REF!</v>
      </c>
      <c r="P122" s="187" t="e">
        <f>#REF!</f>
        <v>#REF!</v>
      </c>
      <c r="Q122" s="187" t="e">
        <f>#REF!</f>
        <v>#REF!</v>
      </c>
      <c r="R122" s="187" t="e">
        <f>#REF!</f>
        <v>#REF!</v>
      </c>
      <c r="S122" s="187" t="e">
        <f>#REF!</f>
        <v>#REF!</v>
      </c>
      <c r="T122" s="187" t="e">
        <f>#REF!</f>
        <v>#REF!</v>
      </c>
      <c r="U122" s="187" t="e">
        <f>#REF!</f>
        <v>#REF!</v>
      </c>
      <c r="V122" s="187" t="e">
        <f>#REF!</f>
        <v>#REF!</v>
      </c>
      <c r="W122" s="187" t="e">
        <f>#REF!</f>
        <v>#REF!</v>
      </c>
      <c r="X122" s="187" t="e">
        <f>#REF!</f>
        <v>#REF!</v>
      </c>
      <c r="Y122" s="187" t="e">
        <f>#REF!</f>
        <v>#REF!</v>
      </c>
      <c r="AA122" s="188" t="e">
        <f>#REF!</f>
        <v>#REF!</v>
      </c>
      <c r="AB122" s="188" t="e">
        <f>#REF!</f>
        <v>#REF!</v>
      </c>
      <c r="AC122" s="188" t="e">
        <f>#REF!</f>
        <v>#REF!</v>
      </c>
      <c r="AD122" s="188" t="e">
        <f>#REF!</f>
        <v>#REF!</v>
      </c>
      <c r="AE122" s="188" t="e">
        <f>#REF!</f>
        <v>#REF!</v>
      </c>
      <c r="AF122" s="188" t="e">
        <f>#REF!</f>
        <v>#REF!</v>
      </c>
      <c r="AG122" s="188" t="e">
        <f>#REF!</f>
        <v>#REF!</v>
      </c>
      <c r="AH122" s="188" t="e">
        <f>#REF!</f>
        <v>#REF!</v>
      </c>
      <c r="AI122" s="188" t="e">
        <f>#REF!</f>
        <v>#REF!</v>
      </c>
      <c r="AJ122" s="188" t="e">
        <f>#REF!</f>
        <v>#REF!</v>
      </c>
      <c r="AK122" s="188" t="e">
        <f>#REF!</f>
        <v>#REF!</v>
      </c>
      <c r="AL122" s="188" t="e">
        <f>#REF!</f>
        <v>#REF!</v>
      </c>
      <c r="AM122" s="188" t="e">
        <f>#REF!</f>
        <v>#REF!</v>
      </c>
      <c r="AN122" s="188" t="e">
        <f>#REF!</f>
        <v>#REF!</v>
      </c>
      <c r="AO122" s="188" t="e">
        <f>#REF!</f>
        <v>#REF!</v>
      </c>
      <c r="AP122" s="188" t="e">
        <f>#REF!</f>
        <v>#REF!</v>
      </c>
      <c r="AQ122" s="188" t="e">
        <f>#REF!</f>
        <v>#REF!</v>
      </c>
      <c r="AR122" s="188" t="e">
        <f>#REF!</f>
        <v>#REF!</v>
      </c>
      <c r="AS122" s="188" t="e">
        <f>#REF!</f>
        <v>#REF!</v>
      </c>
      <c r="AT122" s="188" t="e">
        <f>#REF!</f>
        <v>#REF!</v>
      </c>
      <c r="AU122" s="188" t="e">
        <f>#REF!</f>
        <v>#REF!</v>
      </c>
      <c r="AV122" s="188" t="e">
        <f>#REF!</f>
        <v>#REF!</v>
      </c>
      <c r="AW122" s="188" t="e">
        <f>#REF!</f>
        <v>#REF!</v>
      </c>
      <c r="AX122" s="188" t="e">
        <f>#REF!</f>
        <v>#REF!</v>
      </c>
      <c r="AZ122" s="188" t="e">
        <f t="shared" si="84"/>
        <v>#REF!</v>
      </c>
      <c r="BA122" s="188" t="e">
        <f t="shared" si="76"/>
        <v>#REF!</v>
      </c>
      <c r="BB122" s="188" t="e">
        <f t="shared" si="76"/>
        <v>#REF!</v>
      </c>
      <c r="BC122" s="188" t="e">
        <f t="shared" si="76"/>
        <v>#REF!</v>
      </c>
      <c r="BD122" s="188" t="e">
        <f t="shared" si="76"/>
        <v>#REF!</v>
      </c>
      <c r="BE122" s="188" t="e">
        <f t="shared" si="76"/>
        <v>#REF!</v>
      </c>
      <c r="BF122" s="188" t="e">
        <f t="shared" si="76"/>
        <v>#REF!</v>
      </c>
      <c r="BG122" s="188" t="e">
        <f t="shared" si="76"/>
        <v>#REF!</v>
      </c>
      <c r="BH122" s="188" t="e">
        <f t="shared" si="76"/>
        <v>#REF!</v>
      </c>
      <c r="BI122" s="188" t="e">
        <f t="shared" si="76"/>
        <v>#REF!</v>
      </c>
      <c r="BJ122" s="188" t="e">
        <f t="shared" si="76"/>
        <v>#REF!</v>
      </c>
      <c r="BK122" s="188" t="e">
        <f t="shared" si="76"/>
        <v>#REF!</v>
      </c>
      <c r="BL122" s="188" t="e">
        <f t="shared" si="76"/>
        <v>#REF!</v>
      </c>
      <c r="BM122" s="188" t="e">
        <f t="shared" si="76"/>
        <v>#REF!</v>
      </c>
      <c r="BN122" s="188" t="e">
        <f t="shared" si="76"/>
        <v>#REF!</v>
      </c>
      <c r="BO122" s="188" t="e">
        <f t="shared" si="76"/>
        <v>#REF!</v>
      </c>
      <c r="BP122" s="188" t="e">
        <f t="shared" si="76"/>
        <v>#REF!</v>
      </c>
      <c r="BQ122" s="188" t="e">
        <f t="shared" si="77"/>
        <v>#REF!</v>
      </c>
      <c r="BR122" s="188" t="e">
        <f t="shared" si="78"/>
        <v>#REF!</v>
      </c>
      <c r="BS122" s="188" t="e">
        <f t="shared" si="79"/>
        <v>#REF!</v>
      </c>
      <c r="BT122" s="188" t="e">
        <f t="shared" si="80"/>
        <v>#REF!</v>
      </c>
      <c r="BU122" s="188" t="e">
        <f t="shared" si="81"/>
        <v>#REF!</v>
      </c>
      <c r="BV122" s="188" t="e">
        <f t="shared" si="82"/>
        <v>#REF!</v>
      </c>
      <c r="BW122" s="188" t="e">
        <f t="shared" si="83"/>
        <v>#REF!</v>
      </c>
    </row>
    <row r="123" spans="1:75">
      <c r="A123" s="167">
        <v>13</v>
      </c>
      <c r="B123" s="187" t="e">
        <f>#REF!</f>
        <v>#REF!</v>
      </c>
      <c r="C123" s="187" t="e">
        <f>#REF!</f>
        <v>#REF!</v>
      </c>
      <c r="D123" s="187" t="e">
        <f>#REF!</f>
        <v>#REF!</v>
      </c>
      <c r="E123" s="187" t="e">
        <f>#REF!</f>
        <v>#REF!</v>
      </c>
      <c r="F123" s="187" t="e">
        <f>#REF!</f>
        <v>#REF!</v>
      </c>
      <c r="G123" s="187" t="e">
        <f>#REF!</f>
        <v>#REF!</v>
      </c>
      <c r="H123" s="187" t="e">
        <f>#REF!</f>
        <v>#REF!</v>
      </c>
      <c r="I123" s="187" t="e">
        <f>#REF!</f>
        <v>#REF!</v>
      </c>
      <c r="J123" s="187" t="e">
        <f>#REF!</f>
        <v>#REF!</v>
      </c>
      <c r="K123" s="187" t="e">
        <f>#REF!</f>
        <v>#REF!</v>
      </c>
      <c r="L123" s="187" t="e">
        <f>#REF!</f>
        <v>#REF!</v>
      </c>
      <c r="M123" s="187" t="e">
        <f>#REF!</f>
        <v>#REF!</v>
      </c>
      <c r="N123" s="187" t="e">
        <f>#REF!</f>
        <v>#REF!</v>
      </c>
      <c r="O123" s="187" t="e">
        <f>#REF!</f>
        <v>#REF!</v>
      </c>
      <c r="P123" s="187" t="e">
        <f>#REF!</f>
        <v>#REF!</v>
      </c>
      <c r="Q123" s="187" t="e">
        <f>#REF!</f>
        <v>#REF!</v>
      </c>
      <c r="R123" s="187" t="e">
        <f>#REF!</f>
        <v>#REF!</v>
      </c>
      <c r="S123" s="187" t="e">
        <f>#REF!</f>
        <v>#REF!</v>
      </c>
      <c r="T123" s="187" t="e">
        <f>#REF!</f>
        <v>#REF!</v>
      </c>
      <c r="U123" s="187" t="e">
        <f>#REF!</f>
        <v>#REF!</v>
      </c>
      <c r="V123" s="187" t="e">
        <f>#REF!</f>
        <v>#REF!</v>
      </c>
      <c r="W123" s="187" t="e">
        <f>#REF!</f>
        <v>#REF!</v>
      </c>
      <c r="X123" s="187" t="e">
        <f>#REF!</f>
        <v>#REF!</v>
      </c>
      <c r="Y123" s="187" t="e">
        <f>#REF!</f>
        <v>#REF!</v>
      </c>
      <c r="AA123" s="188" t="e">
        <f>#REF!</f>
        <v>#REF!</v>
      </c>
      <c r="AB123" s="188" t="e">
        <f>#REF!</f>
        <v>#REF!</v>
      </c>
      <c r="AC123" s="188" t="e">
        <f>#REF!</f>
        <v>#REF!</v>
      </c>
      <c r="AD123" s="188" t="e">
        <f>#REF!</f>
        <v>#REF!</v>
      </c>
      <c r="AE123" s="188" t="e">
        <f>#REF!</f>
        <v>#REF!</v>
      </c>
      <c r="AF123" s="188" t="e">
        <f>#REF!</f>
        <v>#REF!</v>
      </c>
      <c r="AG123" s="188" t="e">
        <f>#REF!</f>
        <v>#REF!</v>
      </c>
      <c r="AH123" s="188" t="e">
        <f>#REF!</f>
        <v>#REF!</v>
      </c>
      <c r="AI123" s="188" t="e">
        <f>#REF!</f>
        <v>#REF!</v>
      </c>
      <c r="AJ123" s="188" t="e">
        <f>#REF!</f>
        <v>#REF!</v>
      </c>
      <c r="AK123" s="188" t="e">
        <f>#REF!</f>
        <v>#REF!</v>
      </c>
      <c r="AL123" s="188" t="e">
        <f>#REF!</f>
        <v>#REF!</v>
      </c>
      <c r="AM123" s="188" t="e">
        <f>#REF!</f>
        <v>#REF!</v>
      </c>
      <c r="AN123" s="188" t="e">
        <f>#REF!</f>
        <v>#REF!</v>
      </c>
      <c r="AO123" s="188" t="e">
        <f>#REF!</f>
        <v>#REF!</v>
      </c>
      <c r="AP123" s="188" t="e">
        <f>#REF!</f>
        <v>#REF!</v>
      </c>
      <c r="AQ123" s="188" t="e">
        <f>#REF!</f>
        <v>#REF!</v>
      </c>
      <c r="AR123" s="188" t="e">
        <f>#REF!</f>
        <v>#REF!</v>
      </c>
      <c r="AS123" s="188" t="e">
        <f>#REF!</f>
        <v>#REF!</v>
      </c>
      <c r="AT123" s="188" t="e">
        <f>#REF!</f>
        <v>#REF!</v>
      </c>
      <c r="AU123" s="188" t="e">
        <f>#REF!</f>
        <v>#REF!</v>
      </c>
      <c r="AV123" s="188" t="e">
        <f>#REF!</f>
        <v>#REF!</v>
      </c>
      <c r="AW123" s="188" t="e">
        <f>#REF!</f>
        <v>#REF!</v>
      </c>
      <c r="AX123" s="188" t="e">
        <f>#REF!</f>
        <v>#REF!</v>
      </c>
      <c r="AZ123" s="188" t="e">
        <f t="shared" si="84"/>
        <v>#REF!</v>
      </c>
      <c r="BA123" s="188" t="e">
        <f t="shared" si="76"/>
        <v>#REF!</v>
      </c>
      <c r="BB123" s="188" t="e">
        <f t="shared" si="76"/>
        <v>#REF!</v>
      </c>
      <c r="BC123" s="188" t="e">
        <f t="shared" si="76"/>
        <v>#REF!</v>
      </c>
      <c r="BD123" s="188" t="e">
        <f t="shared" si="76"/>
        <v>#REF!</v>
      </c>
      <c r="BE123" s="188" t="e">
        <f t="shared" si="76"/>
        <v>#REF!</v>
      </c>
      <c r="BF123" s="188" t="e">
        <f t="shared" si="76"/>
        <v>#REF!</v>
      </c>
      <c r="BG123" s="188" t="e">
        <f t="shared" si="76"/>
        <v>#REF!</v>
      </c>
      <c r="BH123" s="188" t="e">
        <f t="shared" si="76"/>
        <v>#REF!</v>
      </c>
      <c r="BI123" s="188" t="e">
        <f t="shared" si="76"/>
        <v>#REF!</v>
      </c>
      <c r="BJ123" s="188" t="e">
        <f t="shared" si="76"/>
        <v>#REF!</v>
      </c>
      <c r="BK123" s="188" t="e">
        <f t="shared" si="76"/>
        <v>#REF!</v>
      </c>
      <c r="BL123" s="188" t="e">
        <f t="shared" si="76"/>
        <v>#REF!</v>
      </c>
      <c r="BM123" s="188" t="e">
        <f t="shared" si="76"/>
        <v>#REF!</v>
      </c>
      <c r="BN123" s="188" t="e">
        <f t="shared" si="76"/>
        <v>#REF!</v>
      </c>
      <c r="BO123" s="188" t="e">
        <f t="shared" si="76"/>
        <v>#REF!</v>
      </c>
      <c r="BP123" s="188" t="e">
        <f t="shared" si="76"/>
        <v>#REF!</v>
      </c>
      <c r="BQ123" s="188" t="e">
        <f t="shared" si="77"/>
        <v>#REF!</v>
      </c>
      <c r="BR123" s="188" t="e">
        <f t="shared" si="78"/>
        <v>#REF!</v>
      </c>
      <c r="BS123" s="188" t="e">
        <f t="shared" si="79"/>
        <v>#REF!</v>
      </c>
      <c r="BT123" s="188" t="e">
        <f t="shared" si="80"/>
        <v>#REF!</v>
      </c>
      <c r="BU123" s="188" t="e">
        <f t="shared" si="81"/>
        <v>#REF!</v>
      </c>
      <c r="BV123" s="188" t="e">
        <f t="shared" si="82"/>
        <v>#REF!</v>
      </c>
      <c r="BW123" s="188" t="e">
        <f t="shared" si="83"/>
        <v>#REF!</v>
      </c>
    </row>
    <row r="124" spans="1:75">
      <c r="A124" s="167">
        <v>14</v>
      </c>
      <c r="B124" s="187" t="e">
        <f>#REF!</f>
        <v>#REF!</v>
      </c>
      <c r="C124" s="187" t="e">
        <f>#REF!</f>
        <v>#REF!</v>
      </c>
      <c r="D124" s="187" t="e">
        <f>#REF!</f>
        <v>#REF!</v>
      </c>
      <c r="E124" s="187" t="e">
        <f>#REF!</f>
        <v>#REF!</v>
      </c>
      <c r="F124" s="187" t="e">
        <f>#REF!</f>
        <v>#REF!</v>
      </c>
      <c r="G124" s="187" t="e">
        <f>#REF!</f>
        <v>#REF!</v>
      </c>
      <c r="H124" s="187" t="e">
        <f>#REF!</f>
        <v>#REF!</v>
      </c>
      <c r="I124" s="187" t="e">
        <f>#REF!</f>
        <v>#REF!</v>
      </c>
      <c r="J124" s="187" t="e">
        <f>#REF!</f>
        <v>#REF!</v>
      </c>
      <c r="K124" s="187" t="e">
        <f>#REF!</f>
        <v>#REF!</v>
      </c>
      <c r="L124" s="187" t="e">
        <f>#REF!</f>
        <v>#REF!</v>
      </c>
      <c r="M124" s="187" t="e">
        <f>#REF!</f>
        <v>#REF!</v>
      </c>
      <c r="N124" s="187" t="e">
        <f>#REF!</f>
        <v>#REF!</v>
      </c>
      <c r="O124" s="187" t="e">
        <f>#REF!</f>
        <v>#REF!</v>
      </c>
      <c r="P124" s="187" t="e">
        <f>#REF!</f>
        <v>#REF!</v>
      </c>
      <c r="Q124" s="187" t="e">
        <f>#REF!</f>
        <v>#REF!</v>
      </c>
      <c r="R124" s="187" t="e">
        <f>#REF!</f>
        <v>#REF!</v>
      </c>
      <c r="S124" s="187" t="e">
        <f>#REF!</f>
        <v>#REF!</v>
      </c>
      <c r="T124" s="187" t="e">
        <f>#REF!</f>
        <v>#REF!</v>
      </c>
      <c r="U124" s="187" t="e">
        <f>#REF!</f>
        <v>#REF!</v>
      </c>
      <c r="V124" s="187" t="e">
        <f>#REF!</f>
        <v>#REF!</v>
      </c>
      <c r="W124" s="187" t="e">
        <f>#REF!</f>
        <v>#REF!</v>
      </c>
      <c r="X124" s="187" t="e">
        <f>#REF!</f>
        <v>#REF!</v>
      </c>
      <c r="Y124" s="187" t="e">
        <f>#REF!</f>
        <v>#REF!</v>
      </c>
      <c r="AA124" s="188" t="e">
        <f>#REF!</f>
        <v>#REF!</v>
      </c>
      <c r="AB124" s="188" t="e">
        <f>#REF!</f>
        <v>#REF!</v>
      </c>
      <c r="AC124" s="188" t="e">
        <f>#REF!</f>
        <v>#REF!</v>
      </c>
      <c r="AD124" s="188" t="e">
        <f>#REF!</f>
        <v>#REF!</v>
      </c>
      <c r="AE124" s="188" t="e">
        <f>#REF!</f>
        <v>#REF!</v>
      </c>
      <c r="AF124" s="188" t="e">
        <f>#REF!</f>
        <v>#REF!</v>
      </c>
      <c r="AG124" s="188" t="e">
        <f>#REF!</f>
        <v>#REF!</v>
      </c>
      <c r="AH124" s="188" t="e">
        <f>#REF!</f>
        <v>#REF!</v>
      </c>
      <c r="AI124" s="188" t="e">
        <f>#REF!</f>
        <v>#REF!</v>
      </c>
      <c r="AJ124" s="188" t="e">
        <f>#REF!</f>
        <v>#REF!</v>
      </c>
      <c r="AK124" s="188" t="e">
        <f>#REF!</f>
        <v>#REF!</v>
      </c>
      <c r="AL124" s="188" t="e">
        <f>#REF!</f>
        <v>#REF!</v>
      </c>
      <c r="AM124" s="188" t="e">
        <f>#REF!</f>
        <v>#REF!</v>
      </c>
      <c r="AN124" s="188" t="e">
        <f>#REF!</f>
        <v>#REF!</v>
      </c>
      <c r="AO124" s="188" t="e">
        <f>#REF!</f>
        <v>#REF!</v>
      </c>
      <c r="AP124" s="188" t="e">
        <f>#REF!</f>
        <v>#REF!</v>
      </c>
      <c r="AQ124" s="188" t="e">
        <f>#REF!</f>
        <v>#REF!</v>
      </c>
      <c r="AR124" s="188" t="e">
        <f>#REF!</f>
        <v>#REF!</v>
      </c>
      <c r="AS124" s="188" t="e">
        <f>#REF!</f>
        <v>#REF!</v>
      </c>
      <c r="AT124" s="188" t="e">
        <f>#REF!</f>
        <v>#REF!</v>
      </c>
      <c r="AU124" s="188" t="e">
        <f>#REF!</f>
        <v>#REF!</v>
      </c>
      <c r="AV124" s="188" t="e">
        <f>#REF!</f>
        <v>#REF!</v>
      </c>
      <c r="AW124" s="188" t="e">
        <f>#REF!</f>
        <v>#REF!</v>
      </c>
      <c r="AX124" s="188" t="e">
        <f>#REF!</f>
        <v>#REF!</v>
      </c>
      <c r="AZ124" s="188" t="e">
        <f t="shared" si="84"/>
        <v>#REF!</v>
      </c>
      <c r="BA124" s="188" t="e">
        <f t="shared" si="76"/>
        <v>#REF!</v>
      </c>
      <c r="BB124" s="188" t="e">
        <f t="shared" si="76"/>
        <v>#REF!</v>
      </c>
      <c r="BC124" s="188" t="e">
        <f t="shared" si="76"/>
        <v>#REF!</v>
      </c>
      <c r="BD124" s="188" t="e">
        <f t="shared" si="76"/>
        <v>#REF!</v>
      </c>
      <c r="BE124" s="188" t="e">
        <f t="shared" si="76"/>
        <v>#REF!</v>
      </c>
      <c r="BF124" s="188" t="e">
        <f t="shared" si="76"/>
        <v>#REF!</v>
      </c>
      <c r="BG124" s="188" t="e">
        <f t="shared" si="76"/>
        <v>#REF!</v>
      </c>
      <c r="BH124" s="188" t="e">
        <f t="shared" si="76"/>
        <v>#REF!</v>
      </c>
      <c r="BI124" s="188" t="e">
        <f t="shared" si="76"/>
        <v>#REF!</v>
      </c>
      <c r="BJ124" s="188" t="e">
        <f t="shared" si="76"/>
        <v>#REF!</v>
      </c>
      <c r="BK124" s="188" t="e">
        <f t="shared" si="76"/>
        <v>#REF!</v>
      </c>
      <c r="BL124" s="188" t="e">
        <f t="shared" si="76"/>
        <v>#REF!</v>
      </c>
      <c r="BM124" s="188" t="e">
        <f t="shared" si="76"/>
        <v>#REF!</v>
      </c>
      <c r="BN124" s="188" t="e">
        <f t="shared" si="76"/>
        <v>#REF!</v>
      </c>
      <c r="BO124" s="188" t="e">
        <f t="shared" si="76"/>
        <v>#REF!</v>
      </c>
      <c r="BP124" s="188" t="e">
        <f t="shared" si="76"/>
        <v>#REF!</v>
      </c>
      <c r="BQ124" s="188" t="e">
        <f t="shared" si="77"/>
        <v>#REF!</v>
      </c>
      <c r="BR124" s="188" t="e">
        <f t="shared" si="78"/>
        <v>#REF!</v>
      </c>
      <c r="BS124" s="188" t="e">
        <f t="shared" si="79"/>
        <v>#REF!</v>
      </c>
      <c r="BT124" s="188" t="e">
        <f t="shared" si="80"/>
        <v>#REF!</v>
      </c>
      <c r="BU124" s="188" t="e">
        <f t="shared" si="81"/>
        <v>#REF!</v>
      </c>
      <c r="BV124" s="188" t="e">
        <f t="shared" si="82"/>
        <v>#REF!</v>
      </c>
      <c r="BW124" s="188" t="e">
        <f t="shared" si="83"/>
        <v>#REF!</v>
      </c>
    </row>
    <row r="125" spans="1:75">
      <c r="A125" s="167">
        <v>15</v>
      </c>
      <c r="B125" s="187" t="e">
        <f>#REF!</f>
        <v>#REF!</v>
      </c>
      <c r="C125" s="187" t="e">
        <f>#REF!</f>
        <v>#REF!</v>
      </c>
      <c r="D125" s="187" t="e">
        <f>#REF!</f>
        <v>#REF!</v>
      </c>
      <c r="E125" s="187" t="e">
        <f>#REF!</f>
        <v>#REF!</v>
      </c>
      <c r="F125" s="187" t="e">
        <f>#REF!</f>
        <v>#REF!</v>
      </c>
      <c r="G125" s="187" t="e">
        <f>#REF!</f>
        <v>#REF!</v>
      </c>
      <c r="H125" s="187" t="e">
        <f>#REF!</f>
        <v>#REF!</v>
      </c>
      <c r="I125" s="187" t="e">
        <f>#REF!</f>
        <v>#REF!</v>
      </c>
      <c r="J125" s="187" t="e">
        <f>#REF!</f>
        <v>#REF!</v>
      </c>
      <c r="K125" s="187" t="e">
        <f>#REF!</f>
        <v>#REF!</v>
      </c>
      <c r="L125" s="187" t="e">
        <f>#REF!</f>
        <v>#REF!</v>
      </c>
      <c r="M125" s="187" t="e">
        <f>#REF!</f>
        <v>#REF!</v>
      </c>
      <c r="N125" s="187" t="e">
        <f>#REF!</f>
        <v>#REF!</v>
      </c>
      <c r="O125" s="187" t="e">
        <f>#REF!</f>
        <v>#REF!</v>
      </c>
      <c r="P125" s="187" t="e">
        <f>#REF!</f>
        <v>#REF!</v>
      </c>
      <c r="Q125" s="187" t="e">
        <f>#REF!</f>
        <v>#REF!</v>
      </c>
      <c r="R125" s="187" t="e">
        <f>#REF!</f>
        <v>#REF!</v>
      </c>
      <c r="S125" s="187" t="e">
        <f>#REF!</f>
        <v>#REF!</v>
      </c>
      <c r="T125" s="187" t="e">
        <f>#REF!</f>
        <v>#REF!</v>
      </c>
      <c r="U125" s="187" t="e">
        <f>#REF!</f>
        <v>#REF!</v>
      </c>
      <c r="V125" s="187" t="e">
        <f>#REF!</f>
        <v>#REF!</v>
      </c>
      <c r="W125" s="187" t="e">
        <f>#REF!</f>
        <v>#REF!</v>
      </c>
      <c r="X125" s="187" t="e">
        <f>#REF!</f>
        <v>#REF!</v>
      </c>
      <c r="Y125" s="187" t="e">
        <f>#REF!</f>
        <v>#REF!</v>
      </c>
      <c r="AA125" s="188" t="e">
        <f>#REF!</f>
        <v>#REF!</v>
      </c>
      <c r="AB125" s="188" t="e">
        <f>#REF!</f>
        <v>#REF!</v>
      </c>
      <c r="AC125" s="188" t="e">
        <f>#REF!</f>
        <v>#REF!</v>
      </c>
      <c r="AD125" s="188" t="e">
        <f>#REF!</f>
        <v>#REF!</v>
      </c>
      <c r="AE125" s="188" t="e">
        <f>#REF!</f>
        <v>#REF!</v>
      </c>
      <c r="AF125" s="188" t="e">
        <f>#REF!</f>
        <v>#REF!</v>
      </c>
      <c r="AG125" s="188" t="e">
        <f>#REF!</f>
        <v>#REF!</v>
      </c>
      <c r="AH125" s="188" t="e">
        <f>#REF!</f>
        <v>#REF!</v>
      </c>
      <c r="AI125" s="188" t="e">
        <f>#REF!</f>
        <v>#REF!</v>
      </c>
      <c r="AJ125" s="188" t="e">
        <f>#REF!</f>
        <v>#REF!</v>
      </c>
      <c r="AK125" s="188" t="e">
        <f>#REF!</f>
        <v>#REF!</v>
      </c>
      <c r="AL125" s="188" t="e">
        <f>#REF!</f>
        <v>#REF!</v>
      </c>
      <c r="AM125" s="188" t="e">
        <f>#REF!</f>
        <v>#REF!</v>
      </c>
      <c r="AN125" s="188" t="e">
        <f>#REF!</f>
        <v>#REF!</v>
      </c>
      <c r="AO125" s="188" t="e">
        <f>#REF!</f>
        <v>#REF!</v>
      </c>
      <c r="AP125" s="188" t="e">
        <f>#REF!</f>
        <v>#REF!</v>
      </c>
      <c r="AQ125" s="188" t="e">
        <f>#REF!</f>
        <v>#REF!</v>
      </c>
      <c r="AR125" s="188" t="e">
        <f>#REF!</f>
        <v>#REF!</v>
      </c>
      <c r="AS125" s="188" t="e">
        <f>#REF!</f>
        <v>#REF!</v>
      </c>
      <c r="AT125" s="188" t="e">
        <f>#REF!</f>
        <v>#REF!</v>
      </c>
      <c r="AU125" s="188" t="e">
        <f>#REF!</f>
        <v>#REF!</v>
      </c>
      <c r="AV125" s="188" t="e">
        <f>#REF!</f>
        <v>#REF!</v>
      </c>
      <c r="AW125" s="188" t="e">
        <f>#REF!</f>
        <v>#REF!</v>
      </c>
      <c r="AX125" s="188" t="e">
        <f>#REF!</f>
        <v>#REF!</v>
      </c>
      <c r="AZ125" s="188" t="e">
        <f t="shared" si="84"/>
        <v>#REF!</v>
      </c>
      <c r="BA125" s="188" t="e">
        <f t="shared" si="76"/>
        <v>#REF!</v>
      </c>
      <c r="BB125" s="188" t="e">
        <f t="shared" si="76"/>
        <v>#REF!</v>
      </c>
      <c r="BC125" s="188" t="e">
        <f t="shared" si="76"/>
        <v>#REF!</v>
      </c>
      <c r="BD125" s="188" t="e">
        <f t="shared" si="76"/>
        <v>#REF!</v>
      </c>
      <c r="BE125" s="188" t="e">
        <f t="shared" si="76"/>
        <v>#REF!</v>
      </c>
      <c r="BF125" s="188" t="e">
        <f t="shared" si="76"/>
        <v>#REF!</v>
      </c>
      <c r="BG125" s="188" t="e">
        <f t="shared" si="76"/>
        <v>#REF!</v>
      </c>
      <c r="BH125" s="188" t="e">
        <f t="shared" si="76"/>
        <v>#REF!</v>
      </c>
      <c r="BI125" s="188" t="e">
        <f t="shared" si="76"/>
        <v>#REF!</v>
      </c>
      <c r="BJ125" s="188" t="e">
        <f t="shared" si="76"/>
        <v>#REF!</v>
      </c>
      <c r="BK125" s="188" t="e">
        <f t="shared" si="76"/>
        <v>#REF!</v>
      </c>
      <c r="BL125" s="188" t="e">
        <f t="shared" si="76"/>
        <v>#REF!</v>
      </c>
      <c r="BM125" s="188" t="e">
        <f t="shared" si="76"/>
        <v>#REF!</v>
      </c>
      <c r="BN125" s="188" t="e">
        <f t="shared" si="76"/>
        <v>#REF!</v>
      </c>
      <c r="BO125" s="188" t="e">
        <f t="shared" si="76"/>
        <v>#REF!</v>
      </c>
      <c r="BP125" s="188" t="e">
        <f t="shared" si="76"/>
        <v>#REF!</v>
      </c>
      <c r="BQ125" s="188" t="e">
        <f t="shared" si="77"/>
        <v>#REF!</v>
      </c>
      <c r="BR125" s="188" t="e">
        <f t="shared" si="78"/>
        <v>#REF!</v>
      </c>
      <c r="BS125" s="188" t="e">
        <f t="shared" si="79"/>
        <v>#REF!</v>
      </c>
      <c r="BT125" s="188" t="e">
        <f t="shared" si="80"/>
        <v>#REF!</v>
      </c>
      <c r="BU125" s="188" t="e">
        <f t="shared" si="81"/>
        <v>#REF!</v>
      </c>
      <c r="BV125" s="188" t="e">
        <f t="shared" si="82"/>
        <v>#REF!</v>
      </c>
      <c r="BW125" s="188" t="e">
        <f t="shared" si="83"/>
        <v>#REF!</v>
      </c>
    </row>
    <row r="126" spans="1:75">
      <c r="A126" s="167">
        <v>16</v>
      </c>
      <c r="B126" s="187" t="e">
        <f>#REF!</f>
        <v>#REF!</v>
      </c>
      <c r="C126" s="187" t="e">
        <f>#REF!</f>
        <v>#REF!</v>
      </c>
      <c r="D126" s="187" t="e">
        <f>#REF!</f>
        <v>#REF!</v>
      </c>
      <c r="E126" s="187" t="e">
        <f>#REF!</f>
        <v>#REF!</v>
      </c>
      <c r="F126" s="187" t="e">
        <f>#REF!</f>
        <v>#REF!</v>
      </c>
      <c r="G126" s="187" t="e">
        <f>#REF!</f>
        <v>#REF!</v>
      </c>
      <c r="H126" s="187" t="e">
        <f>#REF!</f>
        <v>#REF!</v>
      </c>
      <c r="I126" s="187" t="e">
        <f>#REF!</f>
        <v>#REF!</v>
      </c>
      <c r="J126" s="187" t="e">
        <f>#REF!</f>
        <v>#REF!</v>
      </c>
      <c r="K126" s="187" t="e">
        <f>#REF!</f>
        <v>#REF!</v>
      </c>
      <c r="L126" s="187" t="e">
        <f>#REF!</f>
        <v>#REF!</v>
      </c>
      <c r="M126" s="187" t="e">
        <f>#REF!</f>
        <v>#REF!</v>
      </c>
      <c r="N126" s="187" t="e">
        <f>#REF!</f>
        <v>#REF!</v>
      </c>
      <c r="O126" s="187" t="e">
        <f>#REF!</f>
        <v>#REF!</v>
      </c>
      <c r="P126" s="187" t="e">
        <f>#REF!</f>
        <v>#REF!</v>
      </c>
      <c r="Q126" s="187" t="e">
        <f>#REF!</f>
        <v>#REF!</v>
      </c>
      <c r="R126" s="187" t="e">
        <f>#REF!</f>
        <v>#REF!</v>
      </c>
      <c r="S126" s="187" t="e">
        <f>#REF!</f>
        <v>#REF!</v>
      </c>
      <c r="T126" s="187" t="e">
        <f>#REF!</f>
        <v>#REF!</v>
      </c>
      <c r="U126" s="187" t="e">
        <f>#REF!</f>
        <v>#REF!</v>
      </c>
      <c r="V126" s="187" t="e">
        <f>#REF!</f>
        <v>#REF!</v>
      </c>
      <c r="W126" s="187" t="e">
        <f>#REF!</f>
        <v>#REF!</v>
      </c>
      <c r="X126" s="187" t="e">
        <f>#REF!</f>
        <v>#REF!</v>
      </c>
      <c r="Y126" s="187" t="e">
        <f>#REF!</f>
        <v>#REF!</v>
      </c>
      <c r="AA126" s="188" t="e">
        <f>#REF!</f>
        <v>#REF!</v>
      </c>
      <c r="AB126" s="188" t="e">
        <f>#REF!</f>
        <v>#REF!</v>
      </c>
      <c r="AC126" s="188" t="e">
        <f>#REF!</f>
        <v>#REF!</v>
      </c>
      <c r="AD126" s="188" t="e">
        <f>#REF!</f>
        <v>#REF!</v>
      </c>
      <c r="AE126" s="188" t="e">
        <f>#REF!</f>
        <v>#REF!</v>
      </c>
      <c r="AF126" s="188" t="e">
        <f>#REF!</f>
        <v>#REF!</v>
      </c>
      <c r="AG126" s="188" t="e">
        <f>#REF!</f>
        <v>#REF!</v>
      </c>
      <c r="AH126" s="188" t="e">
        <f>#REF!</f>
        <v>#REF!</v>
      </c>
      <c r="AI126" s="188" t="e">
        <f>#REF!</f>
        <v>#REF!</v>
      </c>
      <c r="AJ126" s="188" t="e">
        <f>#REF!</f>
        <v>#REF!</v>
      </c>
      <c r="AK126" s="188" t="e">
        <f>#REF!</f>
        <v>#REF!</v>
      </c>
      <c r="AL126" s="188" t="e">
        <f>#REF!</f>
        <v>#REF!</v>
      </c>
      <c r="AM126" s="188" t="e">
        <f>#REF!</f>
        <v>#REF!</v>
      </c>
      <c r="AN126" s="188" t="e">
        <f>#REF!</f>
        <v>#REF!</v>
      </c>
      <c r="AO126" s="188" t="e">
        <f>#REF!</f>
        <v>#REF!</v>
      </c>
      <c r="AP126" s="188" t="e">
        <f>#REF!</f>
        <v>#REF!</v>
      </c>
      <c r="AQ126" s="188" t="e">
        <f>#REF!</f>
        <v>#REF!</v>
      </c>
      <c r="AR126" s="188" t="e">
        <f>#REF!</f>
        <v>#REF!</v>
      </c>
      <c r="AS126" s="188" t="e">
        <f>#REF!</f>
        <v>#REF!</v>
      </c>
      <c r="AT126" s="188" t="e">
        <f>#REF!</f>
        <v>#REF!</v>
      </c>
      <c r="AU126" s="188" t="e">
        <f>#REF!</f>
        <v>#REF!</v>
      </c>
      <c r="AV126" s="188" t="e">
        <f>#REF!</f>
        <v>#REF!</v>
      </c>
      <c r="AW126" s="188" t="e">
        <f>#REF!</f>
        <v>#REF!</v>
      </c>
      <c r="AX126" s="188" t="e">
        <f>#REF!</f>
        <v>#REF!</v>
      </c>
      <c r="AZ126" s="188" t="e">
        <f t="shared" si="84"/>
        <v>#REF!</v>
      </c>
      <c r="BA126" s="188" t="e">
        <f t="shared" si="76"/>
        <v>#REF!</v>
      </c>
      <c r="BB126" s="188" t="e">
        <f t="shared" si="76"/>
        <v>#REF!</v>
      </c>
      <c r="BC126" s="188" t="e">
        <f t="shared" si="76"/>
        <v>#REF!</v>
      </c>
      <c r="BD126" s="188" t="e">
        <f t="shared" si="76"/>
        <v>#REF!</v>
      </c>
      <c r="BE126" s="188" t="e">
        <f t="shared" si="76"/>
        <v>#REF!</v>
      </c>
      <c r="BF126" s="188" t="e">
        <f t="shared" si="76"/>
        <v>#REF!</v>
      </c>
      <c r="BG126" s="188" t="e">
        <f t="shared" si="76"/>
        <v>#REF!</v>
      </c>
      <c r="BH126" s="188" t="e">
        <f t="shared" si="76"/>
        <v>#REF!</v>
      </c>
      <c r="BI126" s="188" t="e">
        <f t="shared" si="76"/>
        <v>#REF!</v>
      </c>
      <c r="BJ126" s="188" t="e">
        <f t="shared" si="76"/>
        <v>#REF!</v>
      </c>
      <c r="BK126" s="188" t="e">
        <f t="shared" si="76"/>
        <v>#REF!</v>
      </c>
      <c r="BL126" s="188" t="e">
        <f t="shared" si="76"/>
        <v>#REF!</v>
      </c>
      <c r="BM126" s="188" t="e">
        <f t="shared" si="76"/>
        <v>#REF!</v>
      </c>
      <c r="BN126" s="188" t="e">
        <f t="shared" si="76"/>
        <v>#REF!</v>
      </c>
      <c r="BO126" s="188" t="e">
        <f t="shared" si="76"/>
        <v>#REF!</v>
      </c>
      <c r="BP126" s="188" t="e">
        <f t="shared" ref="BP126:BP141" si="85">R126-AQ126</f>
        <v>#REF!</v>
      </c>
      <c r="BQ126" s="188" t="e">
        <f t="shared" si="77"/>
        <v>#REF!</v>
      </c>
      <c r="BR126" s="188" t="e">
        <f t="shared" si="78"/>
        <v>#REF!</v>
      </c>
      <c r="BS126" s="188" t="e">
        <f t="shared" si="79"/>
        <v>#REF!</v>
      </c>
      <c r="BT126" s="188" t="e">
        <f t="shared" si="80"/>
        <v>#REF!</v>
      </c>
      <c r="BU126" s="188" t="e">
        <f t="shared" si="81"/>
        <v>#REF!</v>
      </c>
      <c r="BV126" s="188" t="e">
        <f t="shared" si="82"/>
        <v>#REF!</v>
      </c>
      <c r="BW126" s="188" t="e">
        <f t="shared" si="83"/>
        <v>#REF!</v>
      </c>
    </row>
    <row r="127" spans="1:75">
      <c r="A127" s="167">
        <v>17</v>
      </c>
      <c r="B127" s="187" t="e">
        <f>#REF!</f>
        <v>#REF!</v>
      </c>
      <c r="C127" s="187" t="e">
        <f>#REF!</f>
        <v>#REF!</v>
      </c>
      <c r="D127" s="187" t="e">
        <f>#REF!</f>
        <v>#REF!</v>
      </c>
      <c r="E127" s="187" t="e">
        <f>#REF!</f>
        <v>#REF!</v>
      </c>
      <c r="F127" s="187" t="e">
        <f>#REF!</f>
        <v>#REF!</v>
      </c>
      <c r="G127" s="187" t="e">
        <f>#REF!</f>
        <v>#REF!</v>
      </c>
      <c r="H127" s="187" t="e">
        <f>#REF!</f>
        <v>#REF!</v>
      </c>
      <c r="I127" s="187" t="e">
        <f>#REF!</f>
        <v>#REF!</v>
      </c>
      <c r="J127" s="187" t="e">
        <f>#REF!</f>
        <v>#REF!</v>
      </c>
      <c r="K127" s="187" t="e">
        <f>#REF!</f>
        <v>#REF!</v>
      </c>
      <c r="L127" s="187" t="e">
        <f>#REF!</f>
        <v>#REF!</v>
      </c>
      <c r="M127" s="187" t="e">
        <f>#REF!</f>
        <v>#REF!</v>
      </c>
      <c r="N127" s="187" t="e">
        <f>#REF!</f>
        <v>#REF!</v>
      </c>
      <c r="O127" s="187" t="e">
        <f>#REF!</f>
        <v>#REF!</v>
      </c>
      <c r="P127" s="187" t="e">
        <f>#REF!</f>
        <v>#REF!</v>
      </c>
      <c r="Q127" s="187" t="e">
        <f>#REF!</f>
        <v>#REF!</v>
      </c>
      <c r="R127" s="187" t="e">
        <f>#REF!</f>
        <v>#REF!</v>
      </c>
      <c r="S127" s="187" t="e">
        <f>#REF!</f>
        <v>#REF!</v>
      </c>
      <c r="T127" s="187" t="e">
        <f>#REF!</f>
        <v>#REF!</v>
      </c>
      <c r="U127" s="187" t="e">
        <f>#REF!</f>
        <v>#REF!</v>
      </c>
      <c r="V127" s="187" t="e">
        <f>#REF!</f>
        <v>#REF!</v>
      </c>
      <c r="W127" s="187" t="e">
        <f>#REF!</f>
        <v>#REF!</v>
      </c>
      <c r="X127" s="187" t="e">
        <f>#REF!</f>
        <v>#REF!</v>
      </c>
      <c r="Y127" s="187" t="e">
        <f>#REF!</f>
        <v>#REF!</v>
      </c>
      <c r="AA127" s="188" t="e">
        <f>#REF!</f>
        <v>#REF!</v>
      </c>
      <c r="AB127" s="188" t="e">
        <f>#REF!</f>
        <v>#REF!</v>
      </c>
      <c r="AC127" s="188" t="e">
        <f>#REF!</f>
        <v>#REF!</v>
      </c>
      <c r="AD127" s="188" t="e">
        <f>#REF!</f>
        <v>#REF!</v>
      </c>
      <c r="AE127" s="188" t="e">
        <f>#REF!</f>
        <v>#REF!</v>
      </c>
      <c r="AF127" s="188" t="e">
        <f>#REF!</f>
        <v>#REF!</v>
      </c>
      <c r="AG127" s="188" t="e">
        <f>#REF!</f>
        <v>#REF!</v>
      </c>
      <c r="AH127" s="188" t="e">
        <f>#REF!</f>
        <v>#REF!</v>
      </c>
      <c r="AI127" s="188" t="e">
        <f>#REF!</f>
        <v>#REF!</v>
      </c>
      <c r="AJ127" s="188" t="e">
        <f>#REF!</f>
        <v>#REF!</v>
      </c>
      <c r="AK127" s="188" t="e">
        <f>#REF!</f>
        <v>#REF!</v>
      </c>
      <c r="AL127" s="188" t="e">
        <f>#REF!</f>
        <v>#REF!</v>
      </c>
      <c r="AM127" s="188" t="e">
        <f>#REF!</f>
        <v>#REF!</v>
      </c>
      <c r="AN127" s="188" t="e">
        <f>#REF!</f>
        <v>#REF!</v>
      </c>
      <c r="AO127" s="188" t="e">
        <f>#REF!</f>
        <v>#REF!</v>
      </c>
      <c r="AP127" s="188" t="e">
        <f>#REF!</f>
        <v>#REF!</v>
      </c>
      <c r="AQ127" s="188" t="e">
        <f>#REF!</f>
        <v>#REF!</v>
      </c>
      <c r="AR127" s="188" t="e">
        <f>#REF!</f>
        <v>#REF!</v>
      </c>
      <c r="AS127" s="188" t="e">
        <f>#REF!</f>
        <v>#REF!</v>
      </c>
      <c r="AT127" s="188" t="e">
        <f>#REF!</f>
        <v>#REF!</v>
      </c>
      <c r="AU127" s="188" t="e">
        <f>#REF!</f>
        <v>#REF!</v>
      </c>
      <c r="AV127" s="188" t="e">
        <f>#REF!</f>
        <v>#REF!</v>
      </c>
      <c r="AW127" s="188" t="e">
        <f>#REF!</f>
        <v>#REF!</v>
      </c>
      <c r="AX127" s="188" t="e">
        <f>#REF!</f>
        <v>#REF!</v>
      </c>
      <c r="AZ127" s="188" t="e">
        <f t="shared" si="84"/>
        <v>#REF!</v>
      </c>
      <c r="BA127" s="188" t="e">
        <f t="shared" ref="BA127:BA141" si="86">C127-AB127</f>
        <v>#REF!</v>
      </c>
      <c r="BB127" s="188" t="e">
        <f t="shared" ref="BB127:BB141" si="87">D127-AC127</f>
        <v>#REF!</v>
      </c>
      <c r="BC127" s="188" t="e">
        <f t="shared" ref="BC127:BC141" si="88">E127-AD127</f>
        <v>#REF!</v>
      </c>
      <c r="BD127" s="188" t="e">
        <f t="shared" ref="BD127:BD141" si="89">F127-AE127</f>
        <v>#REF!</v>
      </c>
      <c r="BE127" s="188" t="e">
        <f t="shared" ref="BE127:BE141" si="90">G127-AF127</f>
        <v>#REF!</v>
      </c>
      <c r="BF127" s="188" t="e">
        <f t="shared" ref="BF127:BF141" si="91">H127-AG127</f>
        <v>#REF!</v>
      </c>
      <c r="BG127" s="188" t="e">
        <f t="shared" ref="BG127:BG141" si="92">I127-AH127</f>
        <v>#REF!</v>
      </c>
      <c r="BH127" s="188" t="e">
        <f t="shared" ref="BH127:BH141" si="93">J127-AI127</f>
        <v>#REF!</v>
      </c>
      <c r="BI127" s="188" t="e">
        <f t="shared" ref="BI127:BI141" si="94">K127-AJ127</f>
        <v>#REF!</v>
      </c>
      <c r="BJ127" s="188" t="e">
        <f t="shared" ref="BJ127:BJ141" si="95">L127-AK127</f>
        <v>#REF!</v>
      </c>
      <c r="BK127" s="188" t="e">
        <f t="shared" ref="BK127:BK141" si="96">M127-AL127</f>
        <v>#REF!</v>
      </c>
      <c r="BL127" s="188" t="e">
        <f t="shared" ref="BL127:BL141" si="97">N127-AM127</f>
        <v>#REF!</v>
      </c>
      <c r="BM127" s="188" t="e">
        <f t="shared" ref="BM127:BM141" si="98">O127-AN127</f>
        <v>#REF!</v>
      </c>
      <c r="BN127" s="188" t="e">
        <f t="shared" ref="BN127:BN141" si="99">P127-AO127</f>
        <v>#REF!</v>
      </c>
      <c r="BO127" s="188" t="e">
        <f t="shared" ref="BO127:BO141" si="100">Q127-AP127</f>
        <v>#REF!</v>
      </c>
      <c r="BP127" s="188" t="e">
        <f t="shared" si="85"/>
        <v>#REF!</v>
      </c>
      <c r="BQ127" s="188" t="e">
        <f t="shared" si="77"/>
        <v>#REF!</v>
      </c>
      <c r="BR127" s="188" t="e">
        <f t="shared" si="78"/>
        <v>#REF!</v>
      </c>
      <c r="BS127" s="188" t="e">
        <f t="shared" si="79"/>
        <v>#REF!</v>
      </c>
      <c r="BT127" s="188" t="e">
        <f t="shared" si="80"/>
        <v>#REF!</v>
      </c>
      <c r="BU127" s="188" t="e">
        <f t="shared" si="81"/>
        <v>#REF!</v>
      </c>
      <c r="BV127" s="188" t="e">
        <f t="shared" si="82"/>
        <v>#REF!</v>
      </c>
      <c r="BW127" s="188" t="e">
        <f t="shared" si="83"/>
        <v>#REF!</v>
      </c>
    </row>
    <row r="128" spans="1:75">
      <c r="A128" s="167">
        <v>18</v>
      </c>
      <c r="B128" s="187" t="e">
        <f>#REF!</f>
        <v>#REF!</v>
      </c>
      <c r="C128" s="187" t="e">
        <f>#REF!</f>
        <v>#REF!</v>
      </c>
      <c r="D128" s="187" t="e">
        <f>#REF!</f>
        <v>#REF!</v>
      </c>
      <c r="E128" s="187" t="e">
        <f>#REF!</f>
        <v>#REF!</v>
      </c>
      <c r="F128" s="187" t="e">
        <f>#REF!</f>
        <v>#REF!</v>
      </c>
      <c r="G128" s="187" t="e">
        <f>#REF!</f>
        <v>#REF!</v>
      </c>
      <c r="H128" s="187" t="e">
        <f>#REF!</f>
        <v>#REF!</v>
      </c>
      <c r="I128" s="187" t="e">
        <f>#REF!</f>
        <v>#REF!</v>
      </c>
      <c r="J128" s="187" t="e">
        <f>#REF!</f>
        <v>#REF!</v>
      </c>
      <c r="K128" s="187" t="e">
        <f>#REF!</f>
        <v>#REF!</v>
      </c>
      <c r="L128" s="187" t="e">
        <f>#REF!</f>
        <v>#REF!</v>
      </c>
      <c r="M128" s="187" t="e">
        <f>#REF!</f>
        <v>#REF!</v>
      </c>
      <c r="N128" s="187" t="e">
        <f>#REF!</f>
        <v>#REF!</v>
      </c>
      <c r="O128" s="187" t="e">
        <f>#REF!</f>
        <v>#REF!</v>
      </c>
      <c r="P128" s="187" t="e">
        <f>#REF!</f>
        <v>#REF!</v>
      </c>
      <c r="Q128" s="187" t="e">
        <f>#REF!</f>
        <v>#REF!</v>
      </c>
      <c r="R128" s="187" t="e">
        <f>#REF!</f>
        <v>#REF!</v>
      </c>
      <c r="S128" s="187" t="e">
        <f>#REF!</f>
        <v>#REF!</v>
      </c>
      <c r="T128" s="187" t="e">
        <f>#REF!</f>
        <v>#REF!</v>
      </c>
      <c r="U128" s="187" t="e">
        <f>#REF!</f>
        <v>#REF!</v>
      </c>
      <c r="V128" s="187" t="e">
        <f>#REF!</f>
        <v>#REF!</v>
      </c>
      <c r="W128" s="187" t="e">
        <f>#REF!</f>
        <v>#REF!</v>
      </c>
      <c r="X128" s="187" t="e">
        <f>#REF!</f>
        <v>#REF!</v>
      </c>
      <c r="Y128" s="187" t="e">
        <f>#REF!</f>
        <v>#REF!</v>
      </c>
      <c r="AA128" s="188" t="e">
        <f>#REF!</f>
        <v>#REF!</v>
      </c>
      <c r="AB128" s="188" t="e">
        <f>#REF!</f>
        <v>#REF!</v>
      </c>
      <c r="AC128" s="188" t="e">
        <f>#REF!</f>
        <v>#REF!</v>
      </c>
      <c r="AD128" s="188" t="e">
        <f>#REF!</f>
        <v>#REF!</v>
      </c>
      <c r="AE128" s="188" t="e">
        <f>#REF!</f>
        <v>#REF!</v>
      </c>
      <c r="AF128" s="188" t="e">
        <f>#REF!</f>
        <v>#REF!</v>
      </c>
      <c r="AG128" s="188" t="e">
        <f>#REF!</f>
        <v>#REF!</v>
      </c>
      <c r="AH128" s="188" t="e">
        <f>#REF!</f>
        <v>#REF!</v>
      </c>
      <c r="AI128" s="188" t="e">
        <f>#REF!</f>
        <v>#REF!</v>
      </c>
      <c r="AJ128" s="188" t="e">
        <f>#REF!</f>
        <v>#REF!</v>
      </c>
      <c r="AK128" s="188" t="e">
        <f>#REF!</f>
        <v>#REF!</v>
      </c>
      <c r="AL128" s="188" t="e">
        <f>#REF!</f>
        <v>#REF!</v>
      </c>
      <c r="AM128" s="188" t="e">
        <f>#REF!</f>
        <v>#REF!</v>
      </c>
      <c r="AN128" s="188" t="e">
        <f>#REF!</f>
        <v>#REF!</v>
      </c>
      <c r="AO128" s="188" t="e">
        <f>#REF!</f>
        <v>#REF!</v>
      </c>
      <c r="AP128" s="188" t="e">
        <f>#REF!</f>
        <v>#REF!</v>
      </c>
      <c r="AQ128" s="188" t="e">
        <f>#REF!</f>
        <v>#REF!</v>
      </c>
      <c r="AR128" s="188" t="e">
        <f>#REF!</f>
        <v>#REF!</v>
      </c>
      <c r="AS128" s="188" t="e">
        <f>#REF!</f>
        <v>#REF!</v>
      </c>
      <c r="AT128" s="188" t="e">
        <f>#REF!</f>
        <v>#REF!</v>
      </c>
      <c r="AU128" s="188" t="e">
        <f>#REF!</f>
        <v>#REF!</v>
      </c>
      <c r="AV128" s="188" t="e">
        <f>#REF!</f>
        <v>#REF!</v>
      </c>
      <c r="AW128" s="188" t="e">
        <f>#REF!</f>
        <v>#REF!</v>
      </c>
      <c r="AX128" s="188" t="e">
        <f>#REF!</f>
        <v>#REF!</v>
      </c>
      <c r="AZ128" s="188" t="e">
        <f t="shared" si="84"/>
        <v>#REF!</v>
      </c>
      <c r="BA128" s="188" t="e">
        <f t="shared" si="86"/>
        <v>#REF!</v>
      </c>
      <c r="BB128" s="188" t="e">
        <f t="shared" si="87"/>
        <v>#REF!</v>
      </c>
      <c r="BC128" s="188" t="e">
        <f t="shared" si="88"/>
        <v>#REF!</v>
      </c>
      <c r="BD128" s="188" t="e">
        <f t="shared" si="89"/>
        <v>#REF!</v>
      </c>
      <c r="BE128" s="188" t="e">
        <f t="shared" si="90"/>
        <v>#REF!</v>
      </c>
      <c r="BF128" s="188" t="e">
        <f t="shared" si="91"/>
        <v>#REF!</v>
      </c>
      <c r="BG128" s="188" t="e">
        <f t="shared" si="92"/>
        <v>#REF!</v>
      </c>
      <c r="BH128" s="188" t="e">
        <f t="shared" si="93"/>
        <v>#REF!</v>
      </c>
      <c r="BI128" s="188" t="e">
        <f t="shared" si="94"/>
        <v>#REF!</v>
      </c>
      <c r="BJ128" s="188" t="e">
        <f t="shared" si="95"/>
        <v>#REF!</v>
      </c>
      <c r="BK128" s="188" t="e">
        <f t="shared" si="96"/>
        <v>#REF!</v>
      </c>
      <c r="BL128" s="188" t="e">
        <f t="shared" si="97"/>
        <v>#REF!</v>
      </c>
      <c r="BM128" s="188" t="e">
        <f t="shared" si="98"/>
        <v>#REF!</v>
      </c>
      <c r="BN128" s="188" t="e">
        <f t="shared" si="99"/>
        <v>#REF!</v>
      </c>
      <c r="BO128" s="188" t="e">
        <f t="shared" si="100"/>
        <v>#REF!</v>
      </c>
      <c r="BP128" s="188" t="e">
        <f t="shared" si="85"/>
        <v>#REF!</v>
      </c>
      <c r="BQ128" s="188" t="e">
        <f t="shared" si="77"/>
        <v>#REF!</v>
      </c>
      <c r="BR128" s="188" t="e">
        <f t="shared" si="78"/>
        <v>#REF!</v>
      </c>
      <c r="BS128" s="188" t="e">
        <f t="shared" si="79"/>
        <v>#REF!</v>
      </c>
      <c r="BT128" s="188" t="e">
        <f t="shared" si="80"/>
        <v>#REF!</v>
      </c>
      <c r="BU128" s="188" t="e">
        <f t="shared" si="81"/>
        <v>#REF!</v>
      </c>
      <c r="BV128" s="188" t="e">
        <f t="shared" si="82"/>
        <v>#REF!</v>
      </c>
      <c r="BW128" s="188" t="e">
        <f t="shared" si="83"/>
        <v>#REF!</v>
      </c>
    </row>
    <row r="129" spans="1:75">
      <c r="A129" s="167">
        <v>19</v>
      </c>
      <c r="B129" s="187" t="e">
        <f>#REF!</f>
        <v>#REF!</v>
      </c>
      <c r="C129" s="187" t="e">
        <f>#REF!</f>
        <v>#REF!</v>
      </c>
      <c r="D129" s="187" t="e">
        <f>#REF!</f>
        <v>#REF!</v>
      </c>
      <c r="E129" s="187" t="e">
        <f>#REF!</f>
        <v>#REF!</v>
      </c>
      <c r="F129" s="187" t="e">
        <f>#REF!</f>
        <v>#REF!</v>
      </c>
      <c r="G129" s="187" t="e">
        <f>#REF!</f>
        <v>#REF!</v>
      </c>
      <c r="H129" s="187" t="e">
        <f>#REF!</f>
        <v>#REF!</v>
      </c>
      <c r="I129" s="187" t="e">
        <f>#REF!</f>
        <v>#REF!</v>
      </c>
      <c r="J129" s="187" t="e">
        <f>#REF!</f>
        <v>#REF!</v>
      </c>
      <c r="K129" s="187" t="e">
        <f>#REF!</f>
        <v>#REF!</v>
      </c>
      <c r="L129" s="187" t="e">
        <f>#REF!</f>
        <v>#REF!</v>
      </c>
      <c r="M129" s="187" t="e">
        <f>#REF!</f>
        <v>#REF!</v>
      </c>
      <c r="N129" s="187" t="e">
        <f>#REF!</f>
        <v>#REF!</v>
      </c>
      <c r="O129" s="187" t="e">
        <f>#REF!</f>
        <v>#REF!</v>
      </c>
      <c r="P129" s="187" t="e">
        <f>#REF!</f>
        <v>#REF!</v>
      </c>
      <c r="Q129" s="187" t="e">
        <f>#REF!</f>
        <v>#REF!</v>
      </c>
      <c r="R129" s="187" t="e">
        <f>#REF!</f>
        <v>#REF!</v>
      </c>
      <c r="S129" s="187" t="e">
        <f>#REF!</f>
        <v>#REF!</v>
      </c>
      <c r="T129" s="187" t="e">
        <f>#REF!</f>
        <v>#REF!</v>
      </c>
      <c r="U129" s="187" t="e">
        <f>#REF!</f>
        <v>#REF!</v>
      </c>
      <c r="V129" s="187" t="e">
        <f>#REF!</f>
        <v>#REF!</v>
      </c>
      <c r="W129" s="187" t="e">
        <f>#REF!</f>
        <v>#REF!</v>
      </c>
      <c r="X129" s="187" t="e">
        <f>#REF!</f>
        <v>#REF!</v>
      </c>
      <c r="Y129" s="187" t="e">
        <f>#REF!</f>
        <v>#REF!</v>
      </c>
      <c r="AA129" s="188" t="e">
        <f>#REF!</f>
        <v>#REF!</v>
      </c>
      <c r="AB129" s="188" t="e">
        <f>#REF!</f>
        <v>#REF!</v>
      </c>
      <c r="AC129" s="188" t="e">
        <f>#REF!</f>
        <v>#REF!</v>
      </c>
      <c r="AD129" s="188" t="e">
        <f>#REF!</f>
        <v>#REF!</v>
      </c>
      <c r="AE129" s="188" t="e">
        <f>#REF!</f>
        <v>#REF!</v>
      </c>
      <c r="AF129" s="188" t="e">
        <f>#REF!</f>
        <v>#REF!</v>
      </c>
      <c r="AG129" s="188" t="e">
        <f>#REF!</f>
        <v>#REF!</v>
      </c>
      <c r="AH129" s="188" t="e">
        <f>#REF!</f>
        <v>#REF!</v>
      </c>
      <c r="AI129" s="188" t="e">
        <f>#REF!</f>
        <v>#REF!</v>
      </c>
      <c r="AJ129" s="188" t="e">
        <f>#REF!</f>
        <v>#REF!</v>
      </c>
      <c r="AK129" s="188" t="e">
        <f>#REF!</f>
        <v>#REF!</v>
      </c>
      <c r="AL129" s="188" t="e">
        <f>#REF!</f>
        <v>#REF!</v>
      </c>
      <c r="AM129" s="188" t="e">
        <f>#REF!</f>
        <v>#REF!</v>
      </c>
      <c r="AN129" s="188" t="e">
        <f>#REF!</f>
        <v>#REF!</v>
      </c>
      <c r="AO129" s="188" t="e">
        <f>#REF!</f>
        <v>#REF!</v>
      </c>
      <c r="AP129" s="188" t="e">
        <f>#REF!</f>
        <v>#REF!</v>
      </c>
      <c r="AQ129" s="188" t="e">
        <f>#REF!</f>
        <v>#REF!</v>
      </c>
      <c r="AR129" s="188" t="e">
        <f>#REF!</f>
        <v>#REF!</v>
      </c>
      <c r="AS129" s="188" t="e">
        <f>#REF!</f>
        <v>#REF!</v>
      </c>
      <c r="AT129" s="188" t="e">
        <f>#REF!</f>
        <v>#REF!</v>
      </c>
      <c r="AU129" s="188" t="e">
        <f>#REF!</f>
        <v>#REF!</v>
      </c>
      <c r="AV129" s="188" t="e">
        <f>#REF!</f>
        <v>#REF!</v>
      </c>
      <c r="AW129" s="188" t="e">
        <f>#REF!</f>
        <v>#REF!</v>
      </c>
      <c r="AX129" s="188" t="e">
        <f>#REF!</f>
        <v>#REF!</v>
      </c>
      <c r="AZ129" s="188" t="e">
        <f t="shared" si="84"/>
        <v>#REF!</v>
      </c>
      <c r="BA129" s="188" t="e">
        <f t="shared" si="86"/>
        <v>#REF!</v>
      </c>
      <c r="BB129" s="188" t="e">
        <f t="shared" si="87"/>
        <v>#REF!</v>
      </c>
      <c r="BC129" s="188" t="e">
        <f t="shared" si="88"/>
        <v>#REF!</v>
      </c>
      <c r="BD129" s="188" t="e">
        <f t="shared" si="89"/>
        <v>#REF!</v>
      </c>
      <c r="BE129" s="188" t="e">
        <f t="shared" si="90"/>
        <v>#REF!</v>
      </c>
      <c r="BF129" s="188" t="e">
        <f t="shared" si="91"/>
        <v>#REF!</v>
      </c>
      <c r="BG129" s="188" t="e">
        <f t="shared" si="92"/>
        <v>#REF!</v>
      </c>
      <c r="BH129" s="188" t="e">
        <f t="shared" si="93"/>
        <v>#REF!</v>
      </c>
      <c r="BI129" s="188" t="e">
        <f t="shared" si="94"/>
        <v>#REF!</v>
      </c>
      <c r="BJ129" s="188" t="e">
        <f t="shared" si="95"/>
        <v>#REF!</v>
      </c>
      <c r="BK129" s="188" t="e">
        <f t="shared" si="96"/>
        <v>#REF!</v>
      </c>
      <c r="BL129" s="188" t="e">
        <f t="shared" si="97"/>
        <v>#REF!</v>
      </c>
      <c r="BM129" s="188" t="e">
        <f t="shared" si="98"/>
        <v>#REF!</v>
      </c>
      <c r="BN129" s="188" t="e">
        <f t="shared" si="99"/>
        <v>#REF!</v>
      </c>
      <c r="BO129" s="188" t="e">
        <f t="shared" si="100"/>
        <v>#REF!</v>
      </c>
      <c r="BP129" s="188" t="e">
        <f t="shared" si="85"/>
        <v>#REF!</v>
      </c>
      <c r="BQ129" s="188" t="e">
        <f t="shared" si="77"/>
        <v>#REF!</v>
      </c>
      <c r="BR129" s="188" t="e">
        <f t="shared" si="78"/>
        <v>#REF!</v>
      </c>
      <c r="BS129" s="188" t="e">
        <f t="shared" si="79"/>
        <v>#REF!</v>
      </c>
      <c r="BT129" s="188" t="e">
        <f t="shared" si="80"/>
        <v>#REF!</v>
      </c>
      <c r="BU129" s="188" t="e">
        <f t="shared" si="81"/>
        <v>#REF!</v>
      </c>
      <c r="BV129" s="188" t="e">
        <f t="shared" si="82"/>
        <v>#REF!</v>
      </c>
      <c r="BW129" s="188" t="e">
        <f t="shared" si="83"/>
        <v>#REF!</v>
      </c>
    </row>
    <row r="130" spans="1:75">
      <c r="A130" s="167">
        <v>20</v>
      </c>
      <c r="B130" s="187" t="e">
        <f>#REF!</f>
        <v>#REF!</v>
      </c>
      <c r="C130" s="187" t="e">
        <f>#REF!</f>
        <v>#REF!</v>
      </c>
      <c r="D130" s="187" t="e">
        <f>#REF!</f>
        <v>#REF!</v>
      </c>
      <c r="E130" s="187" t="e">
        <f>#REF!</f>
        <v>#REF!</v>
      </c>
      <c r="F130" s="187" t="e">
        <f>#REF!</f>
        <v>#REF!</v>
      </c>
      <c r="G130" s="187" t="e">
        <f>#REF!</f>
        <v>#REF!</v>
      </c>
      <c r="H130" s="187" t="e">
        <f>#REF!</f>
        <v>#REF!</v>
      </c>
      <c r="I130" s="187" t="e">
        <f>#REF!</f>
        <v>#REF!</v>
      </c>
      <c r="J130" s="187" t="e">
        <f>#REF!</f>
        <v>#REF!</v>
      </c>
      <c r="K130" s="187" t="e">
        <f>#REF!</f>
        <v>#REF!</v>
      </c>
      <c r="L130" s="187" t="e">
        <f>#REF!</f>
        <v>#REF!</v>
      </c>
      <c r="M130" s="187" t="e">
        <f>#REF!</f>
        <v>#REF!</v>
      </c>
      <c r="N130" s="187" t="e">
        <f>#REF!</f>
        <v>#REF!</v>
      </c>
      <c r="O130" s="187" t="e">
        <f>#REF!</f>
        <v>#REF!</v>
      </c>
      <c r="P130" s="187" t="e">
        <f>#REF!</f>
        <v>#REF!</v>
      </c>
      <c r="Q130" s="187" t="e">
        <f>#REF!</f>
        <v>#REF!</v>
      </c>
      <c r="R130" s="187" t="e">
        <f>#REF!</f>
        <v>#REF!</v>
      </c>
      <c r="S130" s="187" t="e">
        <f>#REF!</f>
        <v>#REF!</v>
      </c>
      <c r="T130" s="187" t="e">
        <f>#REF!</f>
        <v>#REF!</v>
      </c>
      <c r="U130" s="187" t="e">
        <f>#REF!</f>
        <v>#REF!</v>
      </c>
      <c r="V130" s="187" t="e">
        <f>#REF!</f>
        <v>#REF!</v>
      </c>
      <c r="W130" s="187" t="e">
        <f>#REF!</f>
        <v>#REF!</v>
      </c>
      <c r="X130" s="187" t="e">
        <f>#REF!</f>
        <v>#REF!</v>
      </c>
      <c r="Y130" s="187" t="e">
        <f>#REF!</f>
        <v>#REF!</v>
      </c>
      <c r="AA130" s="188" t="e">
        <f>#REF!</f>
        <v>#REF!</v>
      </c>
      <c r="AB130" s="188" t="e">
        <f>#REF!</f>
        <v>#REF!</v>
      </c>
      <c r="AC130" s="188" t="e">
        <f>#REF!</f>
        <v>#REF!</v>
      </c>
      <c r="AD130" s="188" t="e">
        <f>#REF!</f>
        <v>#REF!</v>
      </c>
      <c r="AE130" s="188" t="e">
        <f>#REF!</f>
        <v>#REF!</v>
      </c>
      <c r="AF130" s="188" t="e">
        <f>#REF!</f>
        <v>#REF!</v>
      </c>
      <c r="AG130" s="188" t="e">
        <f>#REF!</f>
        <v>#REF!</v>
      </c>
      <c r="AH130" s="188" t="e">
        <f>#REF!</f>
        <v>#REF!</v>
      </c>
      <c r="AI130" s="188" t="e">
        <f>#REF!</f>
        <v>#REF!</v>
      </c>
      <c r="AJ130" s="188" t="e">
        <f>#REF!</f>
        <v>#REF!</v>
      </c>
      <c r="AK130" s="188" t="e">
        <f>#REF!</f>
        <v>#REF!</v>
      </c>
      <c r="AL130" s="188" t="e">
        <f>#REF!</f>
        <v>#REF!</v>
      </c>
      <c r="AM130" s="188" t="e">
        <f>#REF!</f>
        <v>#REF!</v>
      </c>
      <c r="AN130" s="188" t="e">
        <f>#REF!</f>
        <v>#REF!</v>
      </c>
      <c r="AO130" s="188" t="e">
        <f>#REF!</f>
        <v>#REF!</v>
      </c>
      <c r="AP130" s="188" t="e">
        <f>#REF!</f>
        <v>#REF!</v>
      </c>
      <c r="AQ130" s="188" t="e">
        <f>#REF!</f>
        <v>#REF!</v>
      </c>
      <c r="AR130" s="188" t="e">
        <f>#REF!</f>
        <v>#REF!</v>
      </c>
      <c r="AS130" s="188" t="e">
        <f>#REF!</f>
        <v>#REF!</v>
      </c>
      <c r="AT130" s="188" t="e">
        <f>#REF!</f>
        <v>#REF!</v>
      </c>
      <c r="AU130" s="188" t="e">
        <f>#REF!</f>
        <v>#REF!</v>
      </c>
      <c r="AV130" s="188" t="e">
        <f>#REF!</f>
        <v>#REF!</v>
      </c>
      <c r="AW130" s="188" t="e">
        <f>#REF!</f>
        <v>#REF!</v>
      </c>
      <c r="AX130" s="188" t="e">
        <f>#REF!</f>
        <v>#REF!</v>
      </c>
      <c r="AZ130" s="188" t="e">
        <f t="shared" si="84"/>
        <v>#REF!</v>
      </c>
      <c r="BA130" s="188" t="e">
        <f t="shared" si="86"/>
        <v>#REF!</v>
      </c>
      <c r="BB130" s="188" t="e">
        <f t="shared" si="87"/>
        <v>#REF!</v>
      </c>
      <c r="BC130" s="188" t="e">
        <f t="shared" si="88"/>
        <v>#REF!</v>
      </c>
      <c r="BD130" s="188" t="e">
        <f t="shared" si="89"/>
        <v>#REF!</v>
      </c>
      <c r="BE130" s="188" t="e">
        <f t="shared" si="90"/>
        <v>#REF!</v>
      </c>
      <c r="BF130" s="188" t="e">
        <f t="shared" si="91"/>
        <v>#REF!</v>
      </c>
      <c r="BG130" s="188" t="e">
        <f t="shared" si="92"/>
        <v>#REF!</v>
      </c>
      <c r="BH130" s="188" t="e">
        <f t="shared" si="93"/>
        <v>#REF!</v>
      </c>
      <c r="BI130" s="188" t="e">
        <f t="shared" si="94"/>
        <v>#REF!</v>
      </c>
      <c r="BJ130" s="188" t="e">
        <f t="shared" si="95"/>
        <v>#REF!</v>
      </c>
      <c r="BK130" s="188" t="e">
        <f t="shared" si="96"/>
        <v>#REF!</v>
      </c>
      <c r="BL130" s="188" t="e">
        <f t="shared" si="97"/>
        <v>#REF!</v>
      </c>
      <c r="BM130" s="188" t="e">
        <f t="shared" si="98"/>
        <v>#REF!</v>
      </c>
      <c r="BN130" s="188" t="e">
        <f t="shared" si="99"/>
        <v>#REF!</v>
      </c>
      <c r="BO130" s="188" t="e">
        <f t="shared" si="100"/>
        <v>#REF!</v>
      </c>
      <c r="BP130" s="188" t="e">
        <f t="shared" si="85"/>
        <v>#REF!</v>
      </c>
      <c r="BQ130" s="188" t="e">
        <f t="shared" si="77"/>
        <v>#REF!</v>
      </c>
      <c r="BR130" s="188" t="e">
        <f t="shared" si="78"/>
        <v>#REF!</v>
      </c>
      <c r="BS130" s="188" t="e">
        <f t="shared" si="79"/>
        <v>#REF!</v>
      </c>
      <c r="BT130" s="188" t="e">
        <f t="shared" si="80"/>
        <v>#REF!</v>
      </c>
      <c r="BU130" s="188" t="e">
        <f t="shared" si="81"/>
        <v>#REF!</v>
      </c>
      <c r="BV130" s="188" t="e">
        <f t="shared" si="82"/>
        <v>#REF!</v>
      </c>
      <c r="BW130" s="188" t="e">
        <f t="shared" si="83"/>
        <v>#REF!</v>
      </c>
    </row>
    <row r="131" spans="1:75">
      <c r="A131" s="167">
        <v>21</v>
      </c>
      <c r="B131" s="187" t="e">
        <f>#REF!</f>
        <v>#REF!</v>
      </c>
      <c r="C131" s="187" t="e">
        <f>#REF!</f>
        <v>#REF!</v>
      </c>
      <c r="D131" s="187" t="e">
        <f>#REF!</f>
        <v>#REF!</v>
      </c>
      <c r="E131" s="187" t="e">
        <f>#REF!</f>
        <v>#REF!</v>
      </c>
      <c r="F131" s="187" t="e">
        <f>#REF!</f>
        <v>#REF!</v>
      </c>
      <c r="G131" s="187" t="e">
        <f>#REF!</f>
        <v>#REF!</v>
      </c>
      <c r="H131" s="187" t="e">
        <f>#REF!</f>
        <v>#REF!</v>
      </c>
      <c r="I131" s="187" t="e">
        <f>#REF!</f>
        <v>#REF!</v>
      </c>
      <c r="J131" s="187" t="e">
        <f>#REF!</f>
        <v>#REF!</v>
      </c>
      <c r="K131" s="187" t="e">
        <f>#REF!</f>
        <v>#REF!</v>
      </c>
      <c r="L131" s="187" t="e">
        <f>#REF!</f>
        <v>#REF!</v>
      </c>
      <c r="M131" s="187" t="e">
        <f>#REF!</f>
        <v>#REF!</v>
      </c>
      <c r="N131" s="187" t="e">
        <f>#REF!</f>
        <v>#REF!</v>
      </c>
      <c r="O131" s="187" t="e">
        <f>#REF!</f>
        <v>#REF!</v>
      </c>
      <c r="P131" s="187" t="e">
        <f>#REF!</f>
        <v>#REF!</v>
      </c>
      <c r="Q131" s="187" t="e">
        <f>#REF!</f>
        <v>#REF!</v>
      </c>
      <c r="R131" s="187" t="e">
        <f>#REF!</f>
        <v>#REF!</v>
      </c>
      <c r="S131" s="187" t="e">
        <f>#REF!</f>
        <v>#REF!</v>
      </c>
      <c r="T131" s="187" t="e">
        <f>#REF!</f>
        <v>#REF!</v>
      </c>
      <c r="U131" s="187" t="e">
        <f>#REF!</f>
        <v>#REF!</v>
      </c>
      <c r="V131" s="187" t="e">
        <f>#REF!</f>
        <v>#REF!</v>
      </c>
      <c r="W131" s="187" t="e">
        <f>#REF!</f>
        <v>#REF!</v>
      </c>
      <c r="X131" s="187" t="e">
        <f>#REF!</f>
        <v>#REF!</v>
      </c>
      <c r="Y131" s="187" t="e">
        <f>#REF!</f>
        <v>#REF!</v>
      </c>
      <c r="AA131" s="188" t="e">
        <f>#REF!</f>
        <v>#REF!</v>
      </c>
      <c r="AB131" s="188" t="e">
        <f>#REF!</f>
        <v>#REF!</v>
      </c>
      <c r="AC131" s="188" t="e">
        <f>#REF!</f>
        <v>#REF!</v>
      </c>
      <c r="AD131" s="188" t="e">
        <f>#REF!</f>
        <v>#REF!</v>
      </c>
      <c r="AE131" s="188" t="e">
        <f>#REF!</f>
        <v>#REF!</v>
      </c>
      <c r="AF131" s="188" t="e">
        <f>#REF!</f>
        <v>#REF!</v>
      </c>
      <c r="AG131" s="188" t="e">
        <f>#REF!</f>
        <v>#REF!</v>
      </c>
      <c r="AH131" s="188" t="e">
        <f>#REF!</f>
        <v>#REF!</v>
      </c>
      <c r="AI131" s="188" t="e">
        <f>#REF!</f>
        <v>#REF!</v>
      </c>
      <c r="AJ131" s="188" t="e">
        <f>#REF!</f>
        <v>#REF!</v>
      </c>
      <c r="AK131" s="188" t="e">
        <f>#REF!</f>
        <v>#REF!</v>
      </c>
      <c r="AL131" s="188" t="e">
        <f>#REF!</f>
        <v>#REF!</v>
      </c>
      <c r="AM131" s="188" t="e">
        <f>#REF!</f>
        <v>#REF!</v>
      </c>
      <c r="AN131" s="188" t="e">
        <f>#REF!</f>
        <v>#REF!</v>
      </c>
      <c r="AO131" s="188" t="e">
        <f>#REF!</f>
        <v>#REF!</v>
      </c>
      <c r="AP131" s="188" t="e">
        <f>#REF!</f>
        <v>#REF!</v>
      </c>
      <c r="AQ131" s="188" t="e">
        <f>#REF!</f>
        <v>#REF!</v>
      </c>
      <c r="AR131" s="188" t="e">
        <f>#REF!</f>
        <v>#REF!</v>
      </c>
      <c r="AS131" s="188" t="e">
        <f>#REF!</f>
        <v>#REF!</v>
      </c>
      <c r="AT131" s="188" t="e">
        <f>#REF!</f>
        <v>#REF!</v>
      </c>
      <c r="AU131" s="188" t="e">
        <f>#REF!</f>
        <v>#REF!</v>
      </c>
      <c r="AV131" s="188" t="e">
        <f>#REF!</f>
        <v>#REF!</v>
      </c>
      <c r="AW131" s="188" t="e">
        <f>#REF!</f>
        <v>#REF!</v>
      </c>
      <c r="AX131" s="188" t="e">
        <f>#REF!</f>
        <v>#REF!</v>
      </c>
      <c r="AZ131" s="188" t="e">
        <f t="shared" si="84"/>
        <v>#REF!</v>
      </c>
      <c r="BA131" s="188" t="e">
        <f t="shared" si="86"/>
        <v>#REF!</v>
      </c>
      <c r="BB131" s="188" t="e">
        <f t="shared" si="87"/>
        <v>#REF!</v>
      </c>
      <c r="BC131" s="188" t="e">
        <f t="shared" si="88"/>
        <v>#REF!</v>
      </c>
      <c r="BD131" s="188" t="e">
        <f t="shared" si="89"/>
        <v>#REF!</v>
      </c>
      <c r="BE131" s="188" t="e">
        <f t="shared" si="90"/>
        <v>#REF!</v>
      </c>
      <c r="BF131" s="188" t="e">
        <f t="shared" si="91"/>
        <v>#REF!</v>
      </c>
      <c r="BG131" s="188" t="e">
        <f t="shared" si="92"/>
        <v>#REF!</v>
      </c>
      <c r="BH131" s="188" t="e">
        <f t="shared" si="93"/>
        <v>#REF!</v>
      </c>
      <c r="BI131" s="188" t="e">
        <f t="shared" si="94"/>
        <v>#REF!</v>
      </c>
      <c r="BJ131" s="188" t="e">
        <f t="shared" si="95"/>
        <v>#REF!</v>
      </c>
      <c r="BK131" s="188" t="e">
        <f t="shared" si="96"/>
        <v>#REF!</v>
      </c>
      <c r="BL131" s="188" t="e">
        <f t="shared" si="97"/>
        <v>#REF!</v>
      </c>
      <c r="BM131" s="188" t="e">
        <f t="shared" si="98"/>
        <v>#REF!</v>
      </c>
      <c r="BN131" s="188" t="e">
        <f t="shared" si="99"/>
        <v>#REF!</v>
      </c>
      <c r="BO131" s="188" t="e">
        <f t="shared" si="100"/>
        <v>#REF!</v>
      </c>
      <c r="BP131" s="188" t="e">
        <f t="shared" si="85"/>
        <v>#REF!</v>
      </c>
      <c r="BQ131" s="188" t="e">
        <f t="shared" si="77"/>
        <v>#REF!</v>
      </c>
      <c r="BR131" s="188" t="e">
        <f t="shared" si="78"/>
        <v>#REF!</v>
      </c>
      <c r="BS131" s="188" t="e">
        <f t="shared" si="79"/>
        <v>#REF!</v>
      </c>
      <c r="BT131" s="188" t="e">
        <f t="shared" si="80"/>
        <v>#REF!</v>
      </c>
      <c r="BU131" s="188" t="e">
        <f t="shared" si="81"/>
        <v>#REF!</v>
      </c>
      <c r="BV131" s="188" t="e">
        <f t="shared" si="82"/>
        <v>#REF!</v>
      </c>
      <c r="BW131" s="188" t="e">
        <f t="shared" si="83"/>
        <v>#REF!</v>
      </c>
    </row>
    <row r="132" spans="1:75">
      <c r="A132" s="167">
        <v>22</v>
      </c>
      <c r="B132" s="187" t="e">
        <f>#REF!</f>
        <v>#REF!</v>
      </c>
      <c r="C132" s="187" t="e">
        <f>#REF!</f>
        <v>#REF!</v>
      </c>
      <c r="D132" s="187" t="e">
        <f>#REF!</f>
        <v>#REF!</v>
      </c>
      <c r="E132" s="187" t="e">
        <f>#REF!</f>
        <v>#REF!</v>
      </c>
      <c r="F132" s="187" t="e">
        <f>#REF!</f>
        <v>#REF!</v>
      </c>
      <c r="G132" s="187" t="e">
        <f>#REF!</f>
        <v>#REF!</v>
      </c>
      <c r="H132" s="187" t="e">
        <f>#REF!</f>
        <v>#REF!</v>
      </c>
      <c r="I132" s="187" t="e">
        <f>#REF!</f>
        <v>#REF!</v>
      </c>
      <c r="J132" s="187" t="e">
        <f>#REF!</f>
        <v>#REF!</v>
      </c>
      <c r="K132" s="187" t="e">
        <f>#REF!</f>
        <v>#REF!</v>
      </c>
      <c r="L132" s="187" t="e">
        <f>#REF!</f>
        <v>#REF!</v>
      </c>
      <c r="M132" s="187" t="e">
        <f>#REF!</f>
        <v>#REF!</v>
      </c>
      <c r="N132" s="187" t="e">
        <f>#REF!</f>
        <v>#REF!</v>
      </c>
      <c r="O132" s="187" t="e">
        <f>#REF!</f>
        <v>#REF!</v>
      </c>
      <c r="P132" s="187" t="e">
        <f>#REF!</f>
        <v>#REF!</v>
      </c>
      <c r="Q132" s="187" t="e">
        <f>#REF!</f>
        <v>#REF!</v>
      </c>
      <c r="R132" s="187" t="e">
        <f>#REF!</f>
        <v>#REF!</v>
      </c>
      <c r="S132" s="187" t="e">
        <f>#REF!</f>
        <v>#REF!</v>
      </c>
      <c r="T132" s="187" t="e">
        <f>#REF!</f>
        <v>#REF!</v>
      </c>
      <c r="U132" s="187" t="e">
        <f>#REF!</f>
        <v>#REF!</v>
      </c>
      <c r="V132" s="187" t="e">
        <f>#REF!</f>
        <v>#REF!</v>
      </c>
      <c r="W132" s="187" t="e">
        <f>#REF!</f>
        <v>#REF!</v>
      </c>
      <c r="X132" s="187" t="e">
        <f>#REF!</f>
        <v>#REF!</v>
      </c>
      <c r="Y132" s="187" t="e">
        <f>#REF!</f>
        <v>#REF!</v>
      </c>
      <c r="AA132" s="188" t="e">
        <f>#REF!</f>
        <v>#REF!</v>
      </c>
      <c r="AB132" s="188" t="e">
        <f>#REF!</f>
        <v>#REF!</v>
      </c>
      <c r="AC132" s="188" t="e">
        <f>#REF!</f>
        <v>#REF!</v>
      </c>
      <c r="AD132" s="188" t="e">
        <f>#REF!</f>
        <v>#REF!</v>
      </c>
      <c r="AE132" s="188" t="e">
        <f>#REF!</f>
        <v>#REF!</v>
      </c>
      <c r="AF132" s="188" t="e">
        <f>#REF!</f>
        <v>#REF!</v>
      </c>
      <c r="AG132" s="188" t="e">
        <f>#REF!</f>
        <v>#REF!</v>
      </c>
      <c r="AH132" s="188" t="e">
        <f>#REF!</f>
        <v>#REF!</v>
      </c>
      <c r="AI132" s="188" t="e">
        <f>#REF!</f>
        <v>#REF!</v>
      </c>
      <c r="AJ132" s="188" t="e">
        <f>#REF!</f>
        <v>#REF!</v>
      </c>
      <c r="AK132" s="188" t="e">
        <f>#REF!</f>
        <v>#REF!</v>
      </c>
      <c r="AL132" s="188" t="e">
        <f>#REF!</f>
        <v>#REF!</v>
      </c>
      <c r="AM132" s="188" t="e">
        <f>#REF!</f>
        <v>#REF!</v>
      </c>
      <c r="AN132" s="188" t="e">
        <f>#REF!</f>
        <v>#REF!</v>
      </c>
      <c r="AO132" s="188" t="e">
        <f>#REF!</f>
        <v>#REF!</v>
      </c>
      <c r="AP132" s="188" t="e">
        <f>#REF!</f>
        <v>#REF!</v>
      </c>
      <c r="AQ132" s="188" t="e">
        <f>#REF!</f>
        <v>#REF!</v>
      </c>
      <c r="AR132" s="188" t="e">
        <f>#REF!</f>
        <v>#REF!</v>
      </c>
      <c r="AS132" s="188" t="e">
        <f>#REF!</f>
        <v>#REF!</v>
      </c>
      <c r="AT132" s="188" t="e">
        <f>#REF!</f>
        <v>#REF!</v>
      </c>
      <c r="AU132" s="188" t="e">
        <f>#REF!</f>
        <v>#REF!</v>
      </c>
      <c r="AV132" s="188" t="e">
        <f>#REF!</f>
        <v>#REF!</v>
      </c>
      <c r="AW132" s="188" t="e">
        <f>#REF!</f>
        <v>#REF!</v>
      </c>
      <c r="AX132" s="188" t="e">
        <f>#REF!</f>
        <v>#REF!</v>
      </c>
      <c r="AZ132" s="188" t="e">
        <f t="shared" si="84"/>
        <v>#REF!</v>
      </c>
      <c r="BA132" s="188" t="e">
        <f t="shared" si="86"/>
        <v>#REF!</v>
      </c>
      <c r="BB132" s="188" t="e">
        <f t="shared" si="87"/>
        <v>#REF!</v>
      </c>
      <c r="BC132" s="188" t="e">
        <f t="shared" si="88"/>
        <v>#REF!</v>
      </c>
      <c r="BD132" s="188" t="e">
        <f t="shared" si="89"/>
        <v>#REF!</v>
      </c>
      <c r="BE132" s="188" t="e">
        <f t="shared" si="90"/>
        <v>#REF!</v>
      </c>
      <c r="BF132" s="188" t="e">
        <f t="shared" si="91"/>
        <v>#REF!</v>
      </c>
      <c r="BG132" s="188" t="e">
        <f t="shared" si="92"/>
        <v>#REF!</v>
      </c>
      <c r="BH132" s="188" t="e">
        <f t="shared" si="93"/>
        <v>#REF!</v>
      </c>
      <c r="BI132" s="188" t="e">
        <f t="shared" si="94"/>
        <v>#REF!</v>
      </c>
      <c r="BJ132" s="188" t="e">
        <f t="shared" si="95"/>
        <v>#REF!</v>
      </c>
      <c r="BK132" s="188" t="e">
        <f t="shared" si="96"/>
        <v>#REF!</v>
      </c>
      <c r="BL132" s="188" t="e">
        <f t="shared" si="97"/>
        <v>#REF!</v>
      </c>
      <c r="BM132" s="188" t="e">
        <f t="shared" si="98"/>
        <v>#REF!</v>
      </c>
      <c r="BN132" s="188" t="e">
        <f t="shared" si="99"/>
        <v>#REF!</v>
      </c>
      <c r="BO132" s="188" t="e">
        <f t="shared" si="100"/>
        <v>#REF!</v>
      </c>
      <c r="BP132" s="188" t="e">
        <f t="shared" si="85"/>
        <v>#REF!</v>
      </c>
      <c r="BQ132" s="188" t="e">
        <f t="shared" si="77"/>
        <v>#REF!</v>
      </c>
      <c r="BR132" s="188" t="e">
        <f t="shared" si="78"/>
        <v>#REF!</v>
      </c>
      <c r="BS132" s="188" t="e">
        <f t="shared" si="79"/>
        <v>#REF!</v>
      </c>
      <c r="BT132" s="188" t="e">
        <f t="shared" si="80"/>
        <v>#REF!</v>
      </c>
      <c r="BU132" s="188" t="e">
        <f t="shared" si="81"/>
        <v>#REF!</v>
      </c>
      <c r="BV132" s="188" t="e">
        <f t="shared" si="82"/>
        <v>#REF!</v>
      </c>
      <c r="BW132" s="188" t="e">
        <f t="shared" si="83"/>
        <v>#REF!</v>
      </c>
    </row>
    <row r="133" spans="1:75">
      <c r="A133" s="167">
        <v>23</v>
      </c>
      <c r="B133" s="187" t="e">
        <f>#REF!</f>
        <v>#REF!</v>
      </c>
      <c r="C133" s="187" t="e">
        <f>#REF!</f>
        <v>#REF!</v>
      </c>
      <c r="D133" s="187" t="e">
        <f>#REF!</f>
        <v>#REF!</v>
      </c>
      <c r="E133" s="187" t="e">
        <f>#REF!</f>
        <v>#REF!</v>
      </c>
      <c r="F133" s="187" t="e">
        <f>#REF!</f>
        <v>#REF!</v>
      </c>
      <c r="G133" s="187" t="e">
        <f>#REF!</f>
        <v>#REF!</v>
      </c>
      <c r="H133" s="187" t="e">
        <f>#REF!</f>
        <v>#REF!</v>
      </c>
      <c r="I133" s="187" t="e">
        <f>#REF!</f>
        <v>#REF!</v>
      </c>
      <c r="J133" s="187" t="e">
        <f>#REF!</f>
        <v>#REF!</v>
      </c>
      <c r="K133" s="187" t="e">
        <f>#REF!</f>
        <v>#REF!</v>
      </c>
      <c r="L133" s="187" t="e">
        <f>#REF!</f>
        <v>#REF!</v>
      </c>
      <c r="M133" s="187" t="e">
        <f>#REF!</f>
        <v>#REF!</v>
      </c>
      <c r="N133" s="187" t="e">
        <f>#REF!</f>
        <v>#REF!</v>
      </c>
      <c r="O133" s="187" t="e">
        <f>#REF!</f>
        <v>#REF!</v>
      </c>
      <c r="P133" s="187" t="e">
        <f>#REF!</f>
        <v>#REF!</v>
      </c>
      <c r="Q133" s="187" t="e">
        <f>#REF!</f>
        <v>#REF!</v>
      </c>
      <c r="R133" s="187" t="e">
        <f>#REF!</f>
        <v>#REF!</v>
      </c>
      <c r="S133" s="187" t="e">
        <f>#REF!</f>
        <v>#REF!</v>
      </c>
      <c r="T133" s="187" t="e">
        <f>#REF!</f>
        <v>#REF!</v>
      </c>
      <c r="U133" s="187" t="e">
        <f>#REF!</f>
        <v>#REF!</v>
      </c>
      <c r="V133" s="187" t="e">
        <f>#REF!</f>
        <v>#REF!</v>
      </c>
      <c r="W133" s="187" t="e">
        <f>#REF!</f>
        <v>#REF!</v>
      </c>
      <c r="X133" s="187" t="e">
        <f>#REF!</f>
        <v>#REF!</v>
      </c>
      <c r="Y133" s="187" t="e">
        <f>#REF!</f>
        <v>#REF!</v>
      </c>
      <c r="AA133" s="188" t="e">
        <f>#REF!</f>
        <v>#REF!</v>
      </c>
      <c r="AB133" s="188" t="e">
        <f>#REF!</f>
        <v>#REF!</v>
      </c>
      <c r="AC133" s="188" t="e">
        <f>#REF!</f>
        <v>#REF!</v>
      </c>
      <c r="AD133" s="188" t="e">
        <f>#REF!</f>
        <v>#REF!</v>
      </c>
      <c r="AE133" s="188" t="e">
        <f>#REF!</f>
        <v>#REF!</v>
      </c>
      <c r="AF133" s="188" t="e">
        <f>#REF!</f>
        <v>#REF!</v>
      </c>
      <c r="AG133" s="188" t="e">
        <f>#REF!</f>
        <v>#REF!</v>
      </c>
      <c r="AH133" s="188" t="e">
        <f>#REF!</f>
        <v>#REF!</v>
      </c>
      <c r="AI133" s="188" t="e">
        <f>#REF!</f>
        <v>#REF!</v>
      </c>
      <c r="AJ133" s="188" t="e">
        <f>#REF!</f>
        <v>#REF!</v>
      </c>
      <c r="AK133" s="188" t="e">
        <f>#REF!</f>
        <v>#REF!</v>
      </c>
      <c r="AL133" s="188" t="e">
        <f>#REF!</f>
        <v>#REF!</v>
      </c>
      <c r="AM133" s="188" t="e">
        <f>#REF!</f>
        <v>#REF!</v>
      </c>
      <c r="AN133" s="188" t="e">
        <f>#REF!</f>
        <v>#REF!</v>
      </c>
      <c r="AO133" s="188" t="e">
        <f>#REF!</f>
        <v>#REF!</v>
      </c>
      <c r="AP133" s="188" t="e">
        <f>#REF!</f>
        <v>#REF!</v>
      </c>
      <c r="AQ133" s="188" t="e">
        <f>#REF!</f>
        <v>#REF!</v>
      </c>
      <c r="AR133" s="188" t="e">
        <f>#REF!</f>
        <v>#REF!</v>
      </c>
      <c r="AS133" s="188" t="e">
        <f>#REF!</f>
        <v>#REF!</v>
      </c>
      <c r="AT133" s="188" t="e">
        <f>#REF!</f>
        <v>#REF!</v>
      </c>
      <c r="AU133" s="188" t="e">
        <f>#REF!</f>
        <v>#REF!</v>
      </c>
      <c r="AV133" s="188" t="e">
        <f>#REF!</f>
        <v>#REF!</v>
      </c>
      <c r="AW133" s="188" t="e">
        <f>#REF!</f>
        <v>#REF!</v>
      </c>
      <c r="AX133" s="188" t="e">
        <f>#REF!</f>
        <v>#REF!</v>
      </c>
      <c r="AZ133" s="188" t="e">
        <f t="shared" si="84"/>
        <v>#REF!</v>
      </c>
      <c r="BA133" s="188" t="e">
        <f t="shared" si="86"/>
        <v>#REF!</v>
      </c>
      <c r="BB133" s="188" t="e">
        <f t="shared" si="87"/>
        <v>#REF!</v>
      </c>
      <c r="BC133" s="188" t="e">
        <f t="shared" si="88"/>
        <v>#REF!</v>
      </c>
      <c r="BD133" s="188" t="e">
        <f t="shared" si="89"/>
        <v>#REF!</v>
      </c>
      <c r="BE133" s="188" t="e">
        <f t="shared" si="90"/>
        <v>#REF!</v>
      </c>
      <c r="BF133" s="188" t="e">
        <f t="shared" si="91"/>
        <v>#REF!</v>
      </c>
      <c r="BG133" s="188" t="e">
        <f t="shared" si="92"/>
        <v>#REF!</v>
      </c>
      <c r="BH133" s="188" t="e">
        <f t="shared" si="93"/>
        <v>#REF!</v>
      </c>
      <c r="BI133" s="188" t="e">
        <f t="shared" si="94"/>
        <v>#REF!</v>
      </c>
      <c r="BJ133" s="188" t="e">
        <f t="shared" si="95"/>
        <v>#REF!</v>
      </c>
      <c r="BK133" s="188" t="e">
        <f t="shared" si="96"/>
        <v>#REF!</v>
      </c>
      <c r="BL133" s="188" t="e">
        <f t="shared" si="97"/>
        <v>#REF!</v>
      </c>
      <c r="BM133" s="188" t="e">
        <f t="shared" si="98"/>
        <v>#REF!</v>
      </c>
      <c r="BN133" s="188" t="e">
        <f t="shared" si="99"/>
        <v>#REF!</v>
      </c>
      <c r="BO133" s="188" t="e">
        <f t="shared" si="100"/>
        <v>#REF!</v>
      </c>
      <c r="BP133" s="188" t="e">
        <f t="shared" si="85"/>
        <v>#REF!</v>
      </c>
      <c r="BQ133" s="188" t="e">
        <f t="shared" si="77"/>
        <v>#REF!</v>
      </c>
      <c r="BR133" s="188" t="e">
        <f t="shared" si="78"/>
        <v>#REF!</v>
      </c>
      <c r="BS133" s="188" t="e">
        <f t="shared" si="79"/>
        <v>#REF!</v>
      </c>
      <c r="BT133" s="188" t="e">
        <f t="shared" si="80"/>
        <v>#REF!</v>
      </c>
      <c r="BU133" s="188" t="e">
        <f t="shared" si="81"/>
        <v>#REF!</v>
      </c>
      <c r="BV133" s="188" t="e">
        <f t="shared" si="82"/>
        <v>#REF!</v>
      </c>
      <c r="BW133" s="188" t="e">
        <f t="shared" si="83"/>
        <v>#REF!</v>
      </c>
    </row>
    <row r="134" spans="1:75">
      <c r="A134" s="167">
        <v>24</v>
      </c>
      <c r="B134" s="187" t="e">
        <f>#REF!</f>
        <v>#REF!</v>
      </c>
      <c r="C134" s="187" t="e">
        <f>#REF!</f>
        <v>#REF!</v>
      </c>
      <c r="D134" s="187" t="e">
        <f>#REF!</f>
        <v>#REF!</v>
      </c>
      <c r="E134" s="187" t="e">
        <f>#REF!</f>
        <v>#REF!</v>
      </c>
      <c r="F134" s="187" t="e">
        <f>#REF!</f>
        <v>#REF!</v>
      </c>
      <c r="G134" s="187" t="e">
        <f>#REF!</f>
        <v>#REF!</v>
      </c>
      <c r="H134" s="187" t="e">
        <f>#REF!</f>
        <v>#REF!</v>
      </c>
      <c r="I134" s="187" t="e">
        <f>#REF!</f>
        <v>#REF!</v>
      </c>
      <c r="J134" s="187" t="e">
        <f>#REF!</f>
        <v>#REF!</v>
      </c>
      <c r="K134" s="187" t="e">
        <f>#REF!</f>
        <v>#REF!</v>
      </c>
      <c r="L134" s="187" t="e">
        <f>#REF!</f>
        <v>#REF!</v>
      </c>
      <c r="M134" s="187" t="e">
        <f>#REF!</f>
        <v>#REF!</v>
      </c>
      <c r="N134" s="187" t="e">
        <f>#REF!</f>
        <v>#REF!</v>
      </c>
      <c r="O134" s="187" t="e">
        <f>#REF!</f>
        <v>#REF!</v>
      </c>
      <c r="P134" s="187" t="e">
        <f>#REF!</f>
        <v>#REF!</v>
      </c>
      <c r="Q134" s="187" t="e">
        <f>#REF!</f>
        <v>#REF!</v>
      </c>
      <c r="R134" s="187" t="e">
        <f>#REF!</f>
        <v>#REF!</v>
      </c>
      <c r="S134" s="187" t="e">
        <f>#REF!</f>
        <v>#REF!</v>
      </c>
      <c r="T134" s="187" t="e">
        <f>#REF!</f>
        <v>#REF!</v>
      </c>
      <c r="U134" s="187" t="e">
        <f>#REF!</f>
        <v>#REF!</v>
      </c>
      <c r="V134" s="187" t="e">
        <f>#REF!</f>
        <v>#REF!</v>
      </c>
      <c r="W134" s="187" t="e">
        <f>#REF!</f>
        <v>#REF!</v>
      </c>
      <c r="X134" s="187" t="e">
        <f>#REF!</f>
        <v>#REF!</v>
      </c>
      <c r="Y134" s="187" t="e">
        <f>#REF!</f>
        <v>#REF!</v>
      </c>
      <c r="AA134" s="188" t="e">
        <f>#REF!</f>
        <v>#REF!</v>
      </c>
      <c r="AB134" s="188" t="e">
        <f>#REF!</f>
        <v>#REF!</v>
      </c>
      <c r="AC134" s="188" t="e">
        <f>#REF!</f>
        <v>#REF!</v>
      </c>
      <c r="AD134" s="188" t="e">
        <f>#REF!</f>
        <v>#REF!</v>
      </c>
      <c r="AE134" s="188" t="e">
        <f>#REF!</f>
        <v>#REF!</v>
      </c>
      <c r="AF134" s="188" t="e">
        <f>#REF!</f>
        <v>#REF!</v>
      </c>
      <c r="AG134" s="188" t="e">
        <f>#REF!</f>
        <v>#REF!</v>
      </c>
      <c r="AH134" s="188" t="e">
        <f>#REF!</f>
        <v>#REF!</v>
      </c>
      <c r="AI134" s="188" t="e">
        <f>#REF!</f>
        <v>#REF!</v>
      </c>
      <c r="AJ134" s="188" t="e">
        <f>#REF!</f>
        <v>#REF!</v>
      </c>
      <c r="AK134" s="188" t="e">
        <f>#REF!</f>
        <v>#REF!</v>
      </c>
      <c r="AL134" s="188" t="e">
        <f>#REF!</f>
        <v>#REF!</v>
      </c>
      <c r="AM134" s="188" t="e">
        <f>#REF!</f>
        <v>#REF!</v>
      </c>
      <c r="AN134" s="188" t="e">
        <f>#REF!</f>
        <v>#REF!</v>
      </c>
      <c r="AO134" s="188" t="e">
        <f>#REF!</f>
        <v>#REF!</v>
      </c>
      <c r="AP134" s="188" t="e">
        <f>#REF!</f>
        <v>#REF!</v>
      </c>
      <c r="AQ134" s="188" t="e">
        <f>#REF!</f>
        <v>#REF!</v>
      </c>
      <c r="AR134" s="188" t="e">
        <f>#REF!</f>
        <v>#REF!</v>
      </c>
      <c r="AS134" s="188" t="e">
        <f>#REF!</f>
        <v>#REF!</v>
      </c>
      <c r="AT134" s="188" t="e">
        <f>#REF!</f>
        <v>#REF!</v>
      </c>
      <c r="AU134" s="188" t="e">
        <f>#REF!</f>
        <v>#REF!</v>
      </c>
      <c r="AV134" s="188" t="e">
        <f>#REF!</f>
        <v>#REF!</v>
      </c>
      <c r="AW134" s="188" t="e">
        <f>#REF!</f>
        <v>#REF!</v>
      </c>
      <c r="AX134" s="188" t="e">
        <f>#REF!</f>
        <v>#REF!</v>
      </c>
      <c r="AZ134" s="188" t="e">
        <f t="shared" si="84"/>
        <v>#REF!</v>
      </c>
      <c r="BA134" s="188" t="e">
        <f t="shared" si="86"/>
        <v>#REF!</v>
      </c>
      <c r="BB134" s="188" t="e">
        <f t="shared" si="87"/>
        <v>#REF!</v>
      </c>
      <c r="BC134" s="188" t="e">
        <f t="shared" si="88"/>
        <v>#REF!</v>
      </c>
      <c r="BD134" s="188" t="e">
        <f t="shared" si="89"/>
        <v>#REF!</v>
      </c>
      <c r="BE134" s="188" t="e">
        <f t="shared" si="90"/>
        <v>#REF!</v>
      </c>
      <c r="BF134" s="188" t="e">
        <f t="shared" si="91"/>
        <v>#REF!</v>
      </c>
      <c r="BG134" s="188" t="e">
        <f t="shared" si="92"/>
        <v>#REF!</v>
      </c>
      <c r="BH134" s="188" t="e">
        <f t="shared" si="93"/>
        <v>#REF!</v>
      </c>
      <c r="BI134" s="188" t="e">
        <f t="shared" si="94"/>
        <v>#REF!</v>
      </c>
      <c r="BJ134" s="188" t="e">
        <f t="shared" si="95"/>
        <v>#REF!</v>
      </c>
      <c r="BK134" s="188" t="e">
        <f t="shared" si="96"/>
        <v>#REF!</v>
      </c>
      <c r="BL134" s="188" t="e">
        <f t="shared" si="97"/>
        <v>#REF!</v>
      </c>
      <c r="BM134" s="188" t="e">
        <f t="shared" si="98"/>
        <v>#REF!</v>
      </c>
      <c r="BN134" s="188" t="e">
        <f t="shared" si="99"/>
        <v>#REF!</v>
      </c>
      <c r="BO134" s="188" t="e">
        <f t="shared" si="100"/>
        <v>#REF!</v>
      </c>
      <c r="BP134" s="188" t="e">
        <f t="shared" si="85"/>
        <v>#REF!</v>
      </c>
      <c r="BQ134" s="188" t="e">
        <f t="shared" si="77"/>
        <v>#REF!</v>
      </c>
      <c r="BR134" s="188" t="e">
        <f t="shared" si="78"/>
        <v>#REF!</v>
      </c>
      <c r="BS134" s="188" t="e">
        <f t="shared" si="79"/>
        <v>#REF!</v>
      </c>
      <c r="BT134" s="188" t="e">
        <f t="shared" si="80"/>
        <v>#REF!</v>
      </c>
      <c r="BU134" s="188" t="e">
        <f t="shared" si="81"/>
        <v>#REF!</v>
      </c>
      <c r="BV134" s="188" t="e">
        <f t="shared" si="82"/>
        <v>#REF!</v>
      </c>
      <c r="BW134" s="188" t="e">
        <f t="shared" si="83"/>
        <v>#REF!</v>
      </c>
    </row>
    <row r="135" spans="1:75">
      <c r="A135" s="167">
        <v>25</v>
      </c>
      <c r="B135" s="187" t="e">
        <f>#REF!</f>
        <v>#REF!</v>
      </c>
      <c r="C135" s="187" t="e">
        <f>#REF!</f>
        <v>#REF!</v>
      </c>
      <c r="D135" s="187" t="e">
        <f>#REF!</f>
        <v>#REF!</v>
      </c>
      <c r="E135" s="187" t="e">
        <f>#REF!</f>
        <v>#REF!</v>
      </c>
      <c r="F135" s="187" t="e">
        <f>#REF!</f>
        <v>#REF!</v>
      </c>
      <c r="G135" s="187" t="e">
        <f>#REF!</f>
        <v>#REF!</v>
      </c>
      <c r="H135" s="187" t="e">
        <f>#REF!</f>
        <v>#REF!</v>
      </c>
      <c r="I135" s="187" t="e">
        <f>#REF!</f>
        <v>#REF!</v>
      </c>
      <c r="J135" s="187" t="e">
        <f>#REF!</f>
        <v>#REF!</v>
      </c>
      <c r="K135" s="187" t="e">
        <f>#REF!</f>
        <v>#REF!</v>
      </c>
      <c r="L135" s="187" t="e">
        <f>#REF!</f>
        <v>#REF!</v>
      </c>
      <c r="M135" s="187" t="e">
        <f>#REF!</f>
        <v>#REF!</v>
      </c>
      <c r="N135" s="187" t="e">
        <f>#REF!</f>
        <v>#REF!</v>
      </c>
      <c r="O135" s="187" t="e">
        <f>#REF!</f>
        <v>#REF!</v>
      </c>
      <c r="P135" s="187" t="e">
        <f>#REF!</f>
        <v>#REF!</v>
      </c>
      <c r="Q135" s="187" t="e">
        <f>#REF!</f>
        <v>#REF!</v>
      </c>
      <c r="R135" s="187" t="e">
        <f>#REF!</f>
        <v>#REF!</v>
      </c>
      <c r="S135" s="187" t="e">
        <f>#REF!</f>
        <v>#REF!</v>
      </c>
      <c r="T135" s="187" t="e">
        <f>#REF!</f>
        <v>#REF!</v>
      </c>
      <c r="U135" s="187" t="e">
        <f>#REF!</f>
        <v>#REF!</v>
      </c>
      <c r="V135" s="187" t="e">
        <f>#REF!</f>
        <v>#REF!</v>
      </c>
      <c r="W135" s="187" t="e">
        <f>#REF!</f>
        <v>#REF!</v>
      </c>
      <c r="X135" s="187" t="e">
        <f>#REF!</f>
        <v>#REF!</v>
      </c>
      <c r="Y135" s="187" t="e">
        <f>#REF!</f>
        <v>#REF!</v>
      </c>
      <c r="AA135" s="188" t="e">
        <f>#REF!</f>
        <v>#REF!</v>
      </c>
      <c r="AB135" s="188" t="e">
        <f>#REF!</f>
        <v>#REF!</v>
      </c>
      <c r="AC135" s="188" t="e">
        <f>#REF!</f>
        <v>#REF!</v>
      </c>
      <c r="AD135" s="188" t="e">
        <f>#REF!</f>
        <v>#REF!</v>
      </c>
      <c r="AE135" s="188" t="e">
        <f>#REF!</f>
        <v>#REF!</v>
      </c>
      <c r="AF135" s="188" t="e">
        <f>#REF!</f>
        <v>#REF!</v>
      </c>
      <c r="AG135" s="188" t="e">
        <f>#REF!</f>
        <v>#REF!</v>
      </c>
      <c r="AH135" s="188" t="e">
        <f>#REF!</f>
        <v>#REF!</v>
      </c>
      <c r="AI135" s="188" t="e">
        <f>#REF!</f>
        <v>#REF!</v>
      </c>
      <c r="AJ135" s="188" t="e">
        <f>#REF!</f>
        <v>#REF!</v>
      </c>
      <c r="AK135" s="188" t="e">
        <f>#REF!</f>
        <v>#REF!</v>
      </c>
      <c r="AL135" s="188" t="e">
        <f>#REF!</f>
        <v>#REF!</v>
      </c>
      <c r="AM135" s="188" t="e">
        <f>#REF!</f>
        <v>#REF!</v>
      </c>
      <c r="AN135" s="188" t="e">
        <f>#REF!</f>
        <v>#REF!</v>
      </c>
      <c r="AO135" s="188" t="e">
        <f>#REF!</f>
        <v>#REF!</v>
      </c>
      <c r="AP135" s="188" t="e">
        <f>#REF!</f>
        <v>#REF!</v>
      </c>
      <c r="AQ135" s="188" t="e">
        <f>#REF!</f>
        <v>#REF!</v>
      </c>
      <c r="AR135" s="188" t="e">
        <f>#REF!</f>
        <v>#REF!</v>
      </c>
      <c r="AS135" s="188" t="e">
        <f>#REF!</f>
        <v>#REF!</v>
      </c>
      <c r="AT135" s="188" t="e">
        <f>#REF!</f>
        <v>#REF!</v>
      </c>
      <c r="AU135" s="188" t="e">
        <f>#REF!</f>
        <v>#REF!</v>
      </c>
      <c r="AV135" s="188" t="e">
        <f>#REF!</f>
        <v>#REF!</v>
      </c>
      <c r="AW135" s="188" t="e">
        <f>#REF!</f>
        <v>#REF!</v>
      </c>
      <c r="AX135" s="188" t="e">
        <f>#REF!</f>
        <v>#REF!</v>
      </c>
      <c r="AZ135" s="188" t="e">
        <f t="shared" si="84"/>
        <v>#REF!</v>
      </c>
      <c r="BA135" s="188" t="e">
        <f t="shared" si="86"/>
        <v>#REF!</v>
      </c>
      <c r="BB135" s="188" t="e">
        <f t="shared" si="87"/>
        <v>#REF!</v>
      </c>
      <c r="BC135" s="188" t="e">
        <f t="shared" si="88"/>
        <v>#REF!</v>
      </c>
      <c r="BD135" s="188" t="e">
        <f t="shared" si="89"/>
        <v>#REF!</v>
      </c>
      <c r="BE135" s="188" t="e">
        <f t="shared" si="90"/>
        <v>#REF!</v>
      </c>
      <c r="BF135" s="188" t="e">
        <f t="shared" si="91"/>
        <v>#REF!</v>
      </c>
      <c r="BG135" s="188" t="e">
        <f t="shared" si="92"/>
        <v>#REF!</v>
      </c>
      <c r="BH135" s="188" t="e">
        <f t="shared" si="93"/>
        <v>#REF!</v>
      </c>
      <c r="BI135" s="188" t="e">
        <f t="shared" si="94"/>
        <v>#REF!</v>
      </c>
      <c r="BJ135" s="188" t="e">
        <f t="shared" si="95"/>
        <v>#REF!</v>
      </c>
      <c r="BK135" s="188" t="e">
        <f t="shared" si="96"/>
        <v>#REF!</v>
      </c>
      <c r="BL135" s="188" t="e">
        <f t="shared" si="97"/>
        <v>#REF!</v>
      </c>
      <c r="BM135" s="188" t="e">
        <f t="shared" si="98"/>
        <v>#REF!</v>
      </c>
      <c r="BN135" s="188" t="e">
        <f t="shared" si="99"/>
        <v>#REF!</v>
      </c>
      <c r="BO135" s="188" t="e">
        <f t="shared" si="100"/>
        <v>#REF!</v>
      </c>
      <c r="BP135" s="188" t="e">
        <f t="shared" si="85"/>
        <v>#REF!</v>
      </c>
      <c r="BQ135" s="188" t="e">
        <f t="shared" si="77"/>
        <v>#REF!</v>
      </c>
      <c r="BR135" s="188" t="e">
        <f t="shared" si="78"/>
        <v>#REF!</v>
      </c>
      <c r="BS135" s="188" t="e">
        <f t="shared" si="79"/>
        <v>#REF!</v>
      </c>
      <c r="BT135" s="188" t="e">
        <f t="shared" si="80"/>
        <v>#REF!</v>
      </c>
      <c r="BU135" s="188" t="e">
        <f t="shared" si="81"/>
        <v>#REF!</v>
      </c>
      <c r="BV135" s="188" t="e">
        <f t="shared" si="82"/>
        <v>#REF!</v>
      </c>
      <c r="BW135" s="188" t="e">
        <f t="shared" si="83"/>
        <v>#REF!</v>
      </c>
    </row>
    <row r="136" spans="1:75">
      <c r="A136" s="167">
        <v>26</v>
      </c>
      <c r="B136" s="187" t="e">
        <f>#REF!</f>
        <v>#REF!</v>
      </c>
      <c r="C136" s="187" t="e">
        <f>#REF!</f>
        <v>#REF!</v>
      </c>
      <c r="D136" s="187" t="e">
        <f>#REF!</f>
        <v>#REF!</v>
      </c>
      <c r="E136" s="187" t="e">
        <f>#REF!</f>
        <v>#REF!</v>
      </c>
      <c r="F136" s="187" t="e">
        <f>#REF!</f>
        <v>#REF!</v>
      </c>
      <c r="G136" s="187" t="e">
        <f>#REF!</f>
        <v>#REF!</v>
      </c>
      <c r="H136" s="187" t="e">
        <f>#REF!</f>
        <v>#REF!</v>
      </c>
      <c r="I136" s="187" t="e">
        <f>#REF!</f>
        <v>#REF!</v>
      </c>
      <c r="J136" s="187" t="e">
        <f>#REF!</f>
        <v>#REF!</v>
      </c>
      <c r="K136" s="187" t="e">
        <f>#REF!</f>
        <v>#REF!</v>
      </c>
      <c r="L136" s="187" t="e">
        <f>#REF!</f>
        <v>#REF!</v>
      </c>
      <c r="M136" s="187" t="e">
        <f>#REF!</f>
        <v>#REF!</v>
      </c>
      <c r="N136" s="187" t="e">
        <f>#REF!</f>
        <v>#REF!</v>
      </c>
      <c r="O136" s="187" t="e">
        <f>#REF!</f>
        <v>#REF!</v>
      </c>
      <c r="P136" s="187" t="e">
        <f>#REF!</f>
        <v>#REF!</v>
      </c>
      <c r="Q136" s="187" t="e">
        <f>#REF!</f>
        <v>#REF!</v>
      </c>
      <c r="R136" s="187" t="e">
        <f>#REF!</f>
        <v>#REF!</v>
      </c>
      <c r="S136" s="187" t="e">
        <f>#REF!</f>
        <v>#REF!</v>
      </c>
      <c r="T136" s="187" t="e">
        <f>#REF!</f>
        <v>#REF!</v>
      </c>
      <c r="U136" s="187" t="e">
        <f>#REF!</f>
        <v>#REF!</v>
      </c>
      <c r="V136" s="187" t="e">
        <f>#REF!</f>
        <v>#REF!</v>
      </c>
      <c r="W136" s="187" t="e">
        <f>#REF!</f>
        <v>#REF!</v>
      </c>
      <c r="X136" s="187" t="e">
        <f>#REF!</f>
        <v>#REF!</v>
      </c>
      <c r="Y136" s="187" t="e">
        <f>#REF!</f>
        <v>#REF!</v>
      </c>
      <c r="AA136" s="188" t="e">
        <f>#REF!</f>
        <v>#REF!</v>
      </c>
      <c r="AB136" s="188" t="e">
        <f>#REF!</f>
        <v>#REF!</v>
      </c>
      <c r="AC136" s="188" t="e">
        <f>#REF!</f>
        <v>#REF!</v>
      </c>
      <c r="AD136" s="188" t="e">
        <f>#REF!</f>
        <v>#REF!</v>
      </c>
      <c r="AE136" s="188" t="e">
        <f>#REF!</f>
        <v>#REF!</v>
      </c>
      <c r="AF136" s="188" t="e">
        <f>#REF!</f>
        <v>#REF!</v>
      </c>
      <c r="AG136" s="188" t="e">
        <f>#REF!</f>
        <v>#REF!</v>
      </c>
      <c r="AH136" s="188" t="e">
        <f>#REF!</f>
        <v>#REF!</v>
      </c>
      <c r="AI136" s="188" t="e">
        <f>#REF!</f>
        <v>#REF!</v>
      </c>
      <c r="AJ136" s="188" t="e">
        <f>#REF!</f>
        <v>#REF!</v>
      </c>
      <c r="AK136" s="188" t="e">
        <f>#REF!</f>
        <v>#REF!</v>
      </c>
      <c r="AL136" s="188" t="e">
        <f>#REF!</f>
        <v>#REF!</v>
      </c>
      <c r="AM136" s="188" t="e">
        <f>#REF!</f>
        <v>#REF!</v>
      </c>
      <c r="AN136" s="188" t="e">
        <f>#REF!</f>
        <v>#REF!</v>
      </c>
      <c r="AO136" s="188" t="e">
        <f>#REF!</f>
        <v>#REF!</v>
      </c>
      <c r="AP136" s="188" t="e">
        <f>#REF!</f>
        <v>#REF!</v>
      </c>
      <c r="AQ136" s="188" t="e">
        <f>#REF!</f>
        <v>#REF!</v>
      </c>
      <c r="AR136" s="188" t="e">
        <f>#REF!</f>
        <v>#REF!</v>
      </c>
      <c r="AS136" s="188" t="e">
        <f>#REF!</f>
        <v>#REF!</v>
      </c>
      <c r="AT136" s="188" t="e">
        <f>#REF!</f>
        <v>#REF!</v>
      </c>
      <c r="AU136" s="188" t="e">
        <f>#REF!</f>
        <v>#REF!</v>
      </c>
      <c r="AV136" s="188" t="e">
        <f>#REF!</f>
        <v>#REF!</v>
      </c>
      <c r="AW136" s="188" t="e">
        <f>#REF!</f>
        <v>#REF!</v>
      </c>
      <c r="AX136" s="188" t="e">
        <f>#REF!</f>
        <v>#REF!</v>
      </c>
      <c r="AZ136" s="188" t="e">
        <f t="shared" si="84"/>
        <v>#REF!</v>
      </c>
      <c r="BA136" s="188" t="e">
        <f t="shared" si="86"/>
        <v>#REF!</v>
      </c>
      <c r="BB136" s="188" t="e">
        <f t="shared" si="87"/>
        <v>#REF!</v>
      </c>
      <c r="BC136" s="188" t="e">
        <f t="shared" si="88"/>
        <v>#REF!</v>
      </c>
      <c r="BD136" s="188" t="e">
        <f t="shared" si="89"/>
        <v>#REF!</v>
      </c>
      <c r="BE136" s="188" t="e">
        <f t="shared" si="90"/>
        <v>#REF!</v>
      </c>
      <c r="BF136" s="188" t="e">
        <f t="shared" si="91"/>
        <v>#REF!</v>
      </c>
      <c r="BG136" s="188" t="e">
        <f t="shared" si="92"/>
        <v>#REF!</v>
      </c>
      <c r="BH136" s="188" t="e">
        <f t="shared" si="93"/>
        <v>#REF!</v>
      </c>
      <c r="BI136" s="188" t="e">
        <f t="shared" si="94"/>
        <v>#REF!</v>
      </c>
      <c r="BJ136" s="188" t="e">
        <f t="shared" si="95"/>
        <v>#REF!</v>
      </c>
      <c r="BK136" s="188" t="e">
        <f t="shared" si="96"/>
        <v>#REF!</v>
      </c>
      <c r="BL136" s="188" t="e">
        <f t="shared" si="97"/>
        <v>#REF!</v>
      </c>
      <c r="BM136" s="188" t="e">
        <f t="shared" si="98"/>
        <v>#REF!</v>
      </c>
      <c r="BN136" s="188" t="e">
        <f t="shared" si="99"/>
        <v>#REF!</v>
      </c>
      <c r="BO136" s="188" t="e">
        <f t="shared" si="100"/>
        <v>#REF!</v>
      </c>
      <c r="BP136" s="188" t="e">
        <f t="shared" si="85"/>
        <v>#REF!</v>
      </c>
      <c r="BQ136" s="188" t="e">
        <f t="shared" si="77"/>
        <v>#REF!</v>
      </c>
      <c r="BR136" s="188" t="e">
        <f t="shared" si="78"/>
        <v>#REF!</v>
      </c>
      <c r="BS136" s="188" t="e">
        <f t="shared" si="79"/>
        <v>#REF!</v>
      </c>
      <c r="BT136" s="188" t="e">
        <f t="shared" si="80"/>
        <v>#REF!</v>
      </c>
      <c r="BU136" s="188" t="e">
        <f t="shared" si="81"/>
        <v>#REF!</v>
      </c>
      <c r="BV136" s="188" t="e">
        <f t="shared" si="82"/>
        <v>#REF!</v>
      </c>
      <c r="BW136" s="188" t="e">
        <f t="shared" si="83"/>
        <v>#REF!</v>
      </c>
    </row>
    <row r="137" spans="1:75">
      <c r="A137" s="167">
        <v>27</v>
      </c>
      <c r="B137" s="187" t="e">
        <f>#REF!</f>
        <v>#REF!</v>
      </c>
      <c r="C137" s="187" t="e">
        <f>#REF!</f>
        <v>#REF!</v>
      </c>
      <c r="D137" s="187" t="e">
        <f>#REF!</f>
        <v>#REF!</v>
      </c>
      <c r="E137" s="187" t="e">
        <f>#REF!</f>
        <v>#REF!</v>
      </c>
      <c r="F137" s="187" t="e">
        <f>#REF!</f>
        <v>#REF!</v>
      </c>
      <c r="G137" s="187" t="e">
        <f>#REF!</f>
        <v>#REF!</v>
      </c>
      <c r="H137" s="187" t="e">
        <f>#REF!</f>
        <v>#REF!</v>
      </c>
      <c r="I137" s="187" t="e">
        <f>#REF!</f>
        <v>#REF!</v>
      </c>
      <c r="J137" s="187" t="e">
        <f>#REF!</f>
        <v>#REF!</v>
      </c>
      <c r="K137" s="187" t="e">
        <f>#REF!</f>
        <v>#REF!</v>
      </c>
      <c r="L137" s="187" t="e">
        <f>#REF!</f>
        <v>#REF!</v>
      </c>
      <c r="M137" s="187" t="e">
        <f>#REF!</f>
        <v>#REF!</v>
      </c>
      <c r="N137" s="187" t="e">
        <f>#REF!</f>
        <v>#REF!</v>
      </c>
      <c r="O137" s="187" t="e">
        <f>#REF!</f>
        <v>#REF!</v>
      </c>
      <c r="P137" s="187" t="e">
        <f>#REF!</f>
        <v>#REF!</v>
      </c>
      <c r="Q137" s="187" t="e">
        <f>#REF!</f>
        <v>#REF!</v>
      </c>
      <c r="R137" s="187" t="e">
        <f>#REF!</f>
        <v>#REF!</v>
      </c>
      <c r="S137" s="187" t="e">
        <f>#REF!</f>
        <v>#REF!</v>
      </c>
      <c r="T137" s="187" t="e">
        <f>#REF!</f>
        <v>#REF!</v>
      </c>
      <c r="U137" s="187" t="e">
        <f>#REF!</f>
        <v>#REF!</v>
      </c>
      <c r="V137" s="187" t="e">
        <f>#REF!</f>
        <v>#REF!</v>
      </c>
      <c r="W137" s="187" t="e">
        <f>#REF!</f>
        <v>#REF!</v>
      </c>
      <c r="X137" s="187" t="e">
        <f>#REF!</f>
        <v>#REF!</v>
      </c>
      <c r="Y137" s="187" t="e">
        <f>#REF!</f>
        <v>#REF!</v>
      </c>
      <c r="AA137" s="188" t="e">
        <f>#REF!</f>
        <v>#REF!</v>
      </c>
      <c r="AB137" s="188" t="e">
        <f>#REF!</f>
        <v>#REF!</v>
      </c>
      <c r="AC137" s="188" t="e">
        <f>#REF!</f>
        <v>#REF!</v>
      </c>
      <c r="AD137" s="188" t="e">
        <f>#REF!</f>
        <v>#REF!</v>
      </c>
      <c r="AE137" s="188" t="e">
        <f>#REF!</f>
        <v>#REF!</v>
      </c>
      <c r="AF137" s="188" t="e">
        <f>#REF!</f>
        <v>#REF!</v>
      </c>
      <c r="AG137" s="188" t="e">
        <f>#REF!</f>
        <v>#REF!</v>
      </c>
      <c r="AH137" s="188" t="e">
        <f>#REF!</f>
        <v>#REF!</v>
      </c>
      <c r="AI137" s="188" t="e">
        <f>#REF!</f>
        <v>#REF!</v>
      </c>
      <c r="AJ137" s="188" t="e">
        <f>#REF!</f>
        <v>#REF!</v>
      </c>
      <c r="AK137" s="188" t="e">
        <f>#REF!</f>
        <v>#REF!</v>
      </c>
      <c r="AL137" s="188" t="e">
        <f>#REF!</f>
        <v>#REF!</v>
      </c>
      <c r="AM137" s="188" t="e">
        <f>#REF!</f>
        <v>#REF!</v>
      </c>
      <c r="AN137" s="188" t="e">
        <f>#REF!</f>
        <v>#REF!</v>
      </c>
      <c r="AO137" s="188" t="e">
        <f>#REF!</f>
        <v>#REF!</v>
      </c>
      <c r="AP137" s="188" t="e">
        <f>#REF!</f>
        <v>#REF!</v>
      </c>
      <c r="AQ137" s="188" t="e">
        <f>#REF!</f>
        <v>#REF!</v>
      </c>
      <c r="AR137" s="188" t="e">
        <f>#REF!</f>
        <v>#REF!</v>
      </c>
      <c r="AS137" s="188" t="e">
        <f>#REF!</f>
        <v>#REF!</v>
      </c>
      <c r="AT137" s="188" t="e">
        <f>#REF!</f>
        <v>#REF!</v>
      </c>
      <c r="AU137" s="188" t="e">
        <f>#REF!</f>
        <v>#REF!</v>
      </c>
      <c r="AV137" s="188" t="e">
        <f>#REF!</f>
        <v>#REF!</v>
      </c>
      <c r="AW137" s="188" t="e">
        <f>#REF!</f>
        <v>#REF!</v>
      </c>
      <c r="AX137" s="188" t="e">
        <f>#REF!</f>
        <v>#REF!</v>
      </c>
      <c r="AZ137" s="188" t="e">
        <f t="shared" si="84"/>
        <v>#REF!</v>
      </c>
      <c r="BA137" s="188" t="e">
        <f t="shared" si="86"/>
        <v>#REF!</v>
      </c>
      <c r="BB137" s="188" t="e">
        <f t="shared" si="87"/>
        <v>#REF!</v>
      </c>
      <c r="BC137" s="188" t="e">
        <f t="shared" si="88"/>
        <v>#REF!</v>
      </c>
      <c r="BD137" s="188" t="e">
        <f t="shared" si="89"/>
        <v>#REF!</v>
      </c>
      <c r="BE137" s="188" t="e">
        <f t="shared" si="90"/>
        <v>#REF!</v>
      </c>
      <c r="BF137" s="188" t="e">
        <f t="shared" si="91"/>
        <v>#REF!</v>
      </c>
      <c r="BG137" s="188" t="e">
        <f t="shared" si="92"/>
        <v>#REF!</v>
      </c>
      <c r="BH137" s="188" t="e">
        <f t="shared" si="93"/>
        <v>#REF!</v>
      </c>
      <c r="BI137" s="188" t="e">
        <f t="shared" si="94"/>
        <v>#REF!</v>
      </c>
      <c r="BJ137" s="188" t="e">
        <f t="shared" si="95"/>
        <v>#REF!</v>
      </c>
      <c r="BK137" s="188" t="e">
        <f t="shared" si="96"/>
        <v>#REF!</v>
      </c>
      <c r="BL137" s="188" t="e">
        <f t="shared" si="97"/>
        <v>#REF!</v>
      </c>
      <c r="BM137" s="188" t="e">
        <f t="shared" si="98"/>
        <v>#REF!</v>
      </c>
      <c r="BN137" s="188" t="e">
        <f t="shared" si="99"/>
        <v>#REF!</v>
      </c>
      <c r="BO137" s="188" t="e">
        <f t="shared" si="100"/>
        <v>#REF!</v>
      </c>
      <c r="BP137" s="188" t="e">
        <f t="shared" si="85"/>
        <v>#REF!</v>
      </c>
      <c r="BQ137" s="188" t="e">
        <f t="shared" si="77"/>
        <v>#REF!</v>
      </c>
      <c r="BR137" s="188" t="e">
        <f t="shared" si="78"/>
        <v>#REF!</v>
      </c>
      <c r="BS137" s="188" t="e">
        <f t="shared" si="79"/>
        <v>#REF!</v>
      </c>
      <c r="BT137" s="188" t="e">
        <f t="shared" si="80"/>
        <v>#REF!</v>
      </c>
      <c r="BU137" s="188" t="e">
        <f t="shared" si="81"/>
        <v>#REF!</v>
      </c>
      <c r="BV137" s="188" t="e">
        <f t="shared" si="82"/>
        <v>#REF!</v>
      </c>
      <c r="BW137" s="188" t="e">
        <f t="shared" si="83"/>
        <v>#REF!</v>
      </c>
    </row>
    <row r="138" spans="1:75">
      <c r="A138" s="167">
        <v>28</v>
      </c>
      <c r="B138" s="187" t="e">
        <f>#REF!</f>
        <v>#REF!</v>
      </c>
      <c r="C138" s="187" t="e">
        <f>#REF!</f>
        <v>#REF!</v>
      </c>
      <c r="D138" s="187" t="e">
        <f>#REF!</f>
        <v>#REF!</v>
      </c>
      <c r="E138" s="187" t="e">
        <f>#REF!</f>
        <v>#REF!</v>
      </c>
      <c r="F138" s="187" t="e">
        <f>#REF!</f>
        <v>#REF!</v>
      </c>
      <c r="G138" s="187" t="e">
        <f>#REF!</f>
        <v>#REF!</v>
      </c>
      <c r="H138" s="187" t="e">
        <f>#REF!</f>
        <v>#REF!</v>
      </c>
      <c r="I138" s="187" t="e">
        <f>#REF!</f>
        <v>#REF!</v>
      </c>
      <c r="J138" s="187" t="e">
        <f>#REF!</f>
        <v>#REF!</v>
      </c>
      <c r="K138" s="187" t="e">
        <f>#REF!</f>
        <v>#REF!</v>
      </c>
      <c r="L138" s="187" t="e">
        <f>#REF!</f>
        <v>#REF!</v>
      </c>
      <c r="M138" s="187" t="e">
        <f>#REF!</f>
        <v>#REF!</v>
      </c>
      <c r="N138" s="187" t="e">
        <f>#REF!</f>
        <v>#REF!</v>
      </c>
      <c r="O138" s="187" t="e">
        <f>#REF!</f>
        <v>#REF!</v>
      </c>
      <c r="P138" s="187" t="e">
        <f>#REF!</f>
        <v>#REF!</v>
      </c>
      <c r="Q138" s="187" t="e">
        <f>#REF!</f>
        <v>#REF!</v>
      </c>
      <c r="R138" s="187" t="e">
        <f>#REF!</f>
        <v>#REF!</v>
      </c>
      <c r="S138" s="187" t="e">
        <f>#REF!</f>
        <v>#REF!</v>
      </c>
      <c r="T138" s="187" t="e">
        <f>#REF!</f>
        <v>#REF!</v>
      </c>
      <c r="U138" s="187" t="e">
        <f>#REF!</f>
        <v>#REF!</v>
      </c>
      <c r="V138" s="187" t="e">
        <f>#REF!</f>
        <v>#REF!</v>
      </c>
      <c r="W138" s="187" t="e">
        <f>#REF!</f>
        <v>#REF!</v>
      </c>
      <c r="X138" s="187" t="e">
        <f>#REF!</f>
        <v>#REF!</v>
      </c>
      <c r="Y138" s="187" t="e">
        <f>#REF!</f>
        <v>#REF!</v>
      </c>
      <c r="AA138" s="188" t="e">
        <f>#REF!</f>
        <v>#REF!</v>
      </c>
      <c r="AB138" s="188" t="e">
        <f>#REF!</f>
        <v>#REF!</v>
      </c>
      <c r="AC138" s="188" t="e">
        <f>#REF!</f>
        <v>#REF!</v>
      </c>
      <c r="AD138" s="188" t="e">
        <f>#REF!</f>
        <v>#REF!</v>
      </c>
      <c r="AE138" s="188" t="e">
        <f>#REF!</f>
        <v>#REF!</v>
      </c>
      <c r="AF138" s="188" t="e">
        <f>#REF!</f>
        <v>#REF!</v>
      </c>
      <c r="AG138" s="188" t="e">
        <f>#REF!</f>
        <v>#REF!</v>
      </c>
      <c r="AH138" s="188" t="e">
        <f>#REF!</f>
        <v>#REF!</v>
      </c>
      <c r="AI138" s="188" t="e">
        <f>#REF!</f>
        <v>#REF!</v>
      </c>
      <c r="AJ138" s="188" t="e">
        <f>#REF!</f>
        <v>#REF!</v>
      </c>
      <c r="AK138" s="188" t="e">
        <f>#REF!</f>
        <v>#REF!</v>
      </c>
      <c r="AL138" s="188" t="e">
        <f>#REF!</f>
        <v>#REF!</v>
      </c>
      <c r="AM138" s="188" t="e">
        <f>#REF!</f>
        <v>#REF!</v>
      </c>
      <c r="AN138" s="188" t="e">
        <f>#REF!</f>
        <v>#REF!</v>
      </c>
      <c r="AO138" s="188" t="e">
        <f>#REF!</f>
        <v>#REF!</v>
      </c>
      <c r="AP138" s="188" t="e">
        <f>#REF!</f>
        <v>#REF!</v>
      </c>
      <c r="AQ138" s="188" t="e">
        <f>#REF!</f>
        <v>#REF!</v>
      </c>
      <c r="AR138" s="188" t="e">
        <f>#REF!</f>
        <v>#REF!</v>
      </c>
      <c r="AS138" s="188" t="e">
        <f>#REF!</f>
        <v>#REF!</v>
      </c>
      <c r="AT138" s="188" t="e">
        <f>#REF!</f>
        <v>#REF!</v>
      </c>
      <c r="AU138" s="188" t="e">
        <f>#REF!</f>
        <v>#REF!</v>
      </c>
      <c r="AV138" s="188" t="e">
        <f>#REF!</f>
        <v>#REF!</v>
      </c>
      <c r="AW138" s="188" t="e">
        <f>#REF!</f>
        <v>#REF!</v>
      </c>
      <c r="AX138" s="188" t="e">
        <f>#REF!</f>
        <v>#REF!</v>
      </c>
      <c r="AZ138" s="188" t="e">
        <f t="shared" si="84"/>
        <v>#REF!</v>
      </c>
      <c r="BA138" s="188" t="e">
        <f t="shared" si="86"/>
        <v>#REF!</v>
      </c>
      <c r="BB138" s="188" t="e">
        <f t="shared" si="87"/>
        <v>#REF!</v>
      </c>
      <c r="BC138" s="188" t="e">
        <f t="shared" si="88"/>
        <v>#REF!</v>
      </c>
      <c r="BD138" s="188" t="e">
        <f t="shared" si="89"/>
        <v>#REF!</v>
      </c>
      <c r="BE138" s="188" t="e">
        <f t="shared" si="90"/>
        <v>#REF!</v>
      </c>
      <c r="BF138" s="188" t="e">
        <f t="shared" si="91"/>
        <v>#REF!</v>
      </c>
      <c r="BG138" s="188" t="e">
        <f t="shared" si="92"/>
        <v>#REF!</v>
      </c>
      <c r="BH138" s="188" t="e">
        <f t="shared" si="93"/>
        <v>#REF!</v>
      </c>
      <c r="BI138" s="188" t="e">
        <f t="shared" si="94"/>
        <v>#REF!</v>
      </c>
      <c r="BJ138" s="188" t="e">
        <f t="shared" si="95"/>
        <v>#REF!</v>
      </c>
      <c r="BK138" s="188" t="e">
        <f t="shared" si="96"/>
        <v>#REF!</v>
      </c>
      <c r="BL138" s="188" t="e">
        <f t="shared" si="97"/>
        <v>#REF!</v>
      </c>
      <c r="BM138" s="188" t="e">
        <f t="shared" si="98"/>
        <v>#REF!</v>
      </c>
      <c r="BN138" s="188" t="e">
        <f t="shared" si="99"/>
        <v>#REF!</v>
      </c>
      <c r="BO138" s="188" t="e">
        <f t="shared" si="100"/>
        <v>#REF!</v>
      </c>
      <c r="BP138" s="188" t="e">
        <f t="shared" si="85"/>
        <v>#REF!</v>
      </c>
      <c r="BQ138" s="188" t="e">
        <f t="shared" si="77"/>
        <v>#REF!</v>
      </c>
      <c r="BR138" s="188" t="e">
        <f t="shared" si="78"/>
        <v>#REF!</v>
      </c>
      <c r="BS138" s="188" t="e">
        <f t="shared" si="79"/>
        <v>#REF!</v>
      </c>
      <c r="BT138" s="188" t="e">
        <f t="shared" si="80"/>
        <v>#REF!</v>
      </c>
      <c r="BU138" s="188" t="e">
        <f t="shared" si="81"/>
        <v>#REF!</v>
      </c>
      <c r="BV138" s="188" t="e">
        <f t="shared" si="82"/>
        <v>#REF!</v>
      </c>
      <c r="BW138" s="188" t="e">
        <f t="shared" si="83"/>
        <v>#REF!</v>
      </c>
    </row>
    <row r="139" spans="1:75">
      <c r="A139" s="167">
        <v>29</v>
      </c>
      <c r="B139" s="187" t="e">
        <f>#REF!</f>
        <v>#REF!</v>
      </c>
      <c r="C139" s="187" t="e">
        <f>#REF!</f>
        <v>#REF!</v>
      </c>
      <c r="D139" s="187" t="e">
        <f>#REF!</f>
        <v>#REF!</v>
      </c>
      <c r="E139" s="187" t="e">
        <f>#REF!</f>
        <v>#REF!</v>
      </c>
      <c r="F139" s="187" t="e">
        <f>#REF!</f>
        <v>#REF!</v>
      </c>
      <c r="G139" s="187" t="e">
        <f>#REF!</f>
        <v>#REF!</v>
      </c>
      <c r="H139" s="187" t="e">
        <f>#REF!</f>
        <v>#REF!</v>
      </c>
      <c r="I139" s="187" t="e">
        <f>#REF!</f>
        <v>#REF!</v>
      </c>
      <c r="J139" s="187" t="e">
        <f>#REF!</f>
        <v>#REF!</v>
      </c>
      <c r="K139" s="187" t="e">
        <f>#REF!</f>
        <v>#REF!</v>
      </c>
      <c r="L139" s="187" t="e">
        <f>#REF!</f>
        <v>#REF!</v>
      </c>
      <c r="M139" s="187" t="e">
        <f>#REF!</f>
        <v>#REF!</v>
      </c>
      <c r="N139" s="187" t="e">
        <f>#REF!</f>
        <v>#REF!</v>
      </c>
      <c r="O139" s="187" t="e">
        <f>#REF!</f>
        <v>#REF!</v>
      </c>
      <c r="P139" s="187" t="e">
        <f>#REF!</f>
        <v>#REF!</v>
      </c>
      <c r="Q139" s="187" t="e">
        <f>#REF!</f>
        <v>#REF!</v>
      </c>
      <c r="R139" s="187" t="e">
        <f>#REF!</f>
        <v>#REF!</v>
      </c>
      <c r="S139" s="187" t="e">
        <f>#REF!</f>
        <v>#REF!</v>
      </c>
      <c r="T139" s="187" t="e">
        <f>#REF!</f>
        <v>#REF!</v>
      </c>
      <c r="U139" s="187" t="e">
        <f>#REF!</f>
        <v>#REF!</v>
      </c>
      <c r="V139" s="187" t="e">
        <f>#REF!</f>
        <v>#REF!</v>
      </c>
      <c r="W139" s="187" t="e">
        <f>#REF!</f>
        <v>#REF!</v>
      </c>
      <c r="X139" s="187" t="e">
        <f>#REF!</f>
        <v>#REF!</v>
      </c>
      <c r="Y139" s="187" t="e">
        <f>#REF!</f>
        <v>#REF!</v>
      </c>
      <c r="AA139" s="188" t="e">
        <f>#REF!</f>
        <v>#REF!</v>
      </c>
      <c r="AB139" s="188" t="e">
        <f>#REF!</f>
        <v>#REF!</v>
      </c>
      <c r="AC139" s="188" t="e">
        <f>#REF!</f>
        <v>#REF!</v>
      </c>
      <c r="AD139" s="188" t="e">
        <f>#REF!</f>
        <v>#REF!</v>
      </c>
      <c r="AE139" s="188" t="e">
        <f>#REF!</f>
        <v>#REF!</v>
      </c>
      <c r="AF139" s="188" t="e">
        <f>#REF!</f>
        <v>#REF!</v>
      </c>
      <c r="AG139" s="188" t="e">
        <f>#REF!</f>
        <v>#REF!</v>
      </c>
      <c r="AH139" s="188" t="e">
        <f>#REF!</f>
        <v>#REF!</v>
      </c>
      <c r="AI139" s="188" t="e">
        <f>#REF!</f>
        <v>#REF!</v>
      </c>
      <c r="AJ139" s="188" t="e">
        <f>#REF!</f>
        <v>#REF!</v>
      </c>
      <c r="AK139" s="188" t="e">
        <f>#REF!</f>
        <v>#REF!</v>
      </c>
      <c r="AL139" s="188" t="e">
        <f>#REF!</f>
        <v>#REF!</v>
      </c>
      <c r="AM139" s="188" t="e">
        <f>#REF!</f>
        <v>#REF!</v>
      </c>
      <c r="AN139" s="188" t="e">
        <f>#REF!</f>
        <v>#REF!</v>
      </c>
      <c r="AO139" s="188" t="e">
        <f>#REF!</f>
        <v>#REF!</v>
      </c>
      <c r="AP139" s="188" t="e">
        <f>#REF!</f>
        <v>#REF!</v>
      </c>
      <c r="AQ139" s="188" t="e">
        <f>#REF!</f>
        <v>#REF!</v>
      </c>
      <c r="AR139" s="188" t="e">
        <f>#REF!</f>
        <v>#REF!</v>
      </c>
      <c r="AS139" s="188" t="e">
        <f>#REF!</f>
        <v>#REF!</v>
      </c>
      <c r="AT139" s="188" t="e">
        <f>#REF!</f>
        <v>#REF!</v>
      </c>
      <c r="AU139" s="188" t="e">
        <f>#REF!</f>
        <v>#REF!</v>
      </c>
      <c r="AV139" s="188" t="e">
        <f>#REF!</f>
        <v>#REF!</v>
      </c>
      <c r="AW139" s="188" t="e">
        <f>#REF!</f>
        <v>#REF!</v>
      </c>
      <c r="AX139" s="188" t="e">
        <f>#REF!</f>
        <v>#REF!</v>
      </c>
      <c r="AZ139" s="188" t="e">
        <f t="shared" si="84"/>
        <v>#REF!</v>
      </c>
      <c r="BA139" s="188" t="e">
        <f t="shared" si="86"/>
        <v>#REF!</v>
      </c>
      <c r="BB139" s="188" t="e">
        <f t="shared" si="87"/>
        <v>#REF!</v>
      </c>
      <c r="BC139" s="188" t="e">
        <f t="shared" si="88"/>
        <v>#REF!</v>
      </c>
      <c r="BD139" s="188" t="e">
        <f t="shared" si="89"/>
        <v>#REF!</v>
      </c>
      <c r="BE139" s="188" t="e">
        <f t="shared" si="90"/>
        <v>#REF!</v>
      </c>
      <c r="BF139" s="188" t="e">
        <f t="shared" si="91"/>
        <v>#REF!</v>
      </c>
      <c r="BG139" s="188" t="e">
        <f t="shared" si="92"/>
        <v>#REF!</v>
      </c>
      <c r="BH139" s="188" t="e">
        <f t="shared" si="93"/>
        <v>#REF!</v>
      </c>
      <c r="BI139" s="188" t="e">
        <f t="shared" si="94"/>
        <v>#REF!</v>
      </c>
      <c r="BJ139" s="188" t="e">
        <f t="shared" si="95"/>
        <v>#REF!</v>
      </c>
      <c r="BK139" s="188" t="e">
        <f t="shared" si="96"/>
        <v>#REF!</v>
      </c>
      <c r="BL139" s="188" t="e">
        <f t="shared" si="97"/>
        <v>#REF!</v>
      </c>
      <c r="BM139" s="188" t="e">
        <f t="shared" si="98"/>
        <v>#REF!</v>
      </c>
      <c r="BN139" s="188" t="e">
        <f t="shared" si="99"/>
        <v>#REF!</v>
      </c>
      <c r="BO139" s="188" t="e">
        <f t="shared" si="100"/>
        <v>#REF!</v>
      </c>
      <c r="BP139" s="188" t="e">
        <f t="shared" si="85"/>
        <v>#REF!</v>
      </c>
      <c r="BQ139" s="188" t="e">
        <f t="shared" si="77"/>
        <v>#REF!</v>
      </c>
      <c r="BR139" s="188" t="e">
        <f t="shared" si="78"/>
        <v>#REF!</v>
      </c>
      <c r="BS139" s="188" t="e">
        <f t="shared" si="79"/>
        <v>#REF!</v>
      </c>
      <c r="BT139" s="188" t="e">
        <f t="shared" si="80"/>
        <v>#REF!</v>
      </c>
      <c r="BU139" s="188" t="e">
        <f t="shared" si="81"/>
        <v>#REF!</v>
      </c>
      <c r="BV139" s="188" t="e">
        <f t="shared" si="82"/>
        <v>#REF!</v>
      </c>
      <c r="BW139" s="188" t="e">
        <f t="shared" si="83"/>
        <v>#REF!</v>
      </c>
    </row>
    <row r="140" spans="1:75">
      <c r="A140" s="167">
        <v>30</v>
      </c>
      <c r="B140" s="187" t="e">
        <f>#REF!</f>
        <v>#REF!</v>
      </c>
      <c r="C140" s="187" t="e">
        <f>#REF!</f>
        <v>#REF!</v>
      </c>
      <c r="D140" s="187" t="e">
        <f>#REF!</f>
        <v>#REF!</v>
      </c>
      <c r="E140" s="187" t="e">
        <f>#REF!</f>
        <v>#REF!</v>
      </c>
      <c r="F140" s="187" t="e">
        <f>#REF!</f>
        <v>#REF!</v>
      </c>
      <c r="G140" s="187" t="e">
        <f>#REF!</f>
        <v>#REF!</v>
      </c>
      <c r="H140" s="187" t="e">
        <f>#REF!</f>
        <v>#REF!</v>
      </c>
      <c r="I140" s="187" t="e">
        <f>#REF!</f>
        <v>#REF!</v>
      </c>
      <c r="J140" s="187" t="e">
        <f>#REF!</f>
        <v>#REF!</v>
      </c>
      <c r="K140" s="187" t="e">
        <f>#REF!</f>
        <v>#REF!</v>
      </c>
      <c r="L140" s="187" t="e">
        <f>#REF!</f>
        <v>#REF!</v>
      </c>
      <c r="M140" s="187" t="e">
        <f>#REF!</f>
        <v>#REF!</v>
      </c>
      <c r="N140" s="187" t="e">
        <f>#REF!</f>
        <v>#REF!</v>
      </c>
      <c r="O140" s="187" t="e">
        <f>#REF!</f>
        <v>#REF!</v>
      </c>
      <c r="P140" s="187" t="e">
        <f>#REF!</f>
        <v>#REF!</v>
      </c>
      <c r="Q140" s="187" t="e">
        <f>#REF!</f>
        <v>#REF!</v>
      </c>
      <c r="R140" s="187" t="e">
        <f>#REF!</f>
        <v>#REF!</v>
      </c>
      <c r="S140" s="187" t="e">
        <f>#REF!</f>
        <v>#REF!</v>
      </c>
      <c r="T140" s="187" t="e">
        <f>#REF!</f>
        <v>#REF!</v>
      </c>
      <c r="U140" s="187" t="e">
        <f>#REF!</f>
        <v>#REF!</v>
      </c>
      <c r="V140" s="187" t="e">
        <f>#REF!</f>
        <v>#REF!</v>
      </c>
      <c r="W140" s="187" t="e">
        <f>#REF!</f>
        <v>#REF!</v>
      </c>
      <c r="X140" s="187" t="e">
        <f>#REF!</f>
        <v>#REF!</v>
      </c>
      <c r="Y140" s="187" t="e">
        <f>#REF!</f>
        <v>#REF!</v>
      </c>
      <c r="AA140" s="188" t="e">
        <f>#REF!</f>
        <v>#REF!</v>
      </c>
      <c r="AB140" s="188" t="e">
        <f>#REF!</f>
        <v>#REF!</v>
      </c>
      <c r="AC140" s="188" t="e">
        <f>#REF!</f>
        <v>#REF!</v>
      </c>
      <c r="AD140" s="188" t="e">
        <f>#REF!</f>
        <v>#REF!</v>
      </c>
      <c r="AE140" s="188" t="e">
        <f>#REF!</f>
        <v>#REF!</v>
      </c>
      <c r="AF140" s="188" t="e">
        <f>#REF!</f>
        <v>#REF!</v>
      </c>
      <c r="AG140" s="188" t="e">
        <f>#REF!</f>
        <v>#REF!</v>
      </c>
      <c r="AH140" s="188" t="e">
        <f>#REF!</f>
        <v>#REF!</v>
      </c>
      <c r="AI140" s="188" t="e">
        <f>#REF!</f>
        <v>#REF!</v>
      </c>
      <c r="AJ140" s="188" t="e">
        <f>#REF!</f>
        <v>#REF!</v>
      </c>
      <c r="AK140" s="188" t="e">
        <f>#REF!</f>
        <v>#REF!</v>
      </c>
      <c r="AL140" s="188" t="e">
        <f>#REF!</f>
        <v>#REF!</v>
      </c>
      <c r="AM140" s="188" t="e">
        <f>#REF!</f>
        <v>#REF!</v>
      </c>
      <c r="AN140" s="188" t="e">
        <f>#REF!</f>
        <v>#REF!</v>
      </c>
      <c r="AO140" s="188" t="e">
        <f>#REF!</f>
        <v>#REF!</v>
      </c>
      <c r="AP140" s="188" t="e">
        <f>#REF!</f>
        <v>#REF!</v>
      </c>
      <c r="AQ140" s="188" t="e">
        <f>#REF!</f>
        <v>#REF!</v>
      </c>
      <c r="AR140" s="188" t="e">
        <f>#REF!</f>
        <v>#REF!</v>
      </c>
      <c r="AS140" s="188" t="e">
        <f>#REF!</f>
        <v>#REF!</v>
      </c>
      <c r="AT140" s="188" t="e">
        <f>#REF!</f>
        <v>#REF!</v>
      </c>
      <c r="AU140" s="188" t="e">
        <f>#REF!</f>
        <v>#REF!</v>
      </c>
      <c r="AV140" s="188" t="e">
        <f>#REF!</f>
        <v>#REF!</v>
      </c>
      <c r="AW140" s="188" t="e">
        <f>#REF!</f>
        <v>#REF!</v>
      </c>
      <c r="AX140" s="188" t="e">
        <f>#REF!</f>
        <v>#REF!</v>
      </c>
      <c r="AZ140" s="188" t="e">
        <f t="shared" si="84"/>
        <v>#REF!</v>
      </c>
      <c r="BA140" s="188" t="e">
        <f t="shared" si="86"/>
        <v>#REF!</v>
      </c>
      <c r="BB140" s="188" t="e">
        <f t="shared" si="87"/>
        <v>#REF!</v>
      </c>
      <c r="BC140" s="188" t="e">
        <f t="shared" si="88"/>
        <v>#REF!</v>
      </c>
      <c r="BD140" s="188" t="e">
        <f t="shared" si="89"/>
        <v>#REF!</v>
      </c>
      <c r="BE140" s="188" t="e">
        <f t="shared" si="90"/>
        <v>#REF!</v>
      </c>
      <c r="BF140" s="188" t="e">
        <f t="shared" si="91"/>
        <v>#REF!</v>
      </c>
      <c r="BG140" s="188" t="e">
        <f t="shared" si="92"/>
        <v>#REF!</v>
      </c>
      <c r="BH140" s="188" t="e">
        <f t="shared" si="93"/>
        <v>#REF!</v>
      </c>
      <c r="BI140" s="188" t="e">
        <f t="shared" si="94"/>
        <v>#REF!</v>
      </c>
      <c r="BJ140" s="188" t="e">
        <f t="shared" si="95"/>
        <v>#REF!</v>
      </c>
      <c r="BK140" s="188" t="e">
        <f t="shared" si="96"/>
        <v>#REF!</v>
      </c>
      <c r="BL140" s="188" t="e">
        <f t="shared" si="97"/>
        <v>#REF!</v>
      </c>
      <c r="BM140" s="188" t="e">
        <f t="shared" si="98"/>
        <v>#REF!</v>
      </c>
      <c r="BN140" s="188" t="e">
        <f t="shared" si="99"/>
        <v>#REF!</v>
      </c>
      <c r="BO140" s="188" t="e">
        <f t="shared" si="100"/>
        <v>#REF!</v>
      </c>
      <c r="BP140" s="188" t="e">
        <f t="shared" si="85"/>
        <v>#REF!</v>
      </c>
      <c r="BQ140" s="188" t="e">
        <f t="shared" si="77"/>
        <v>#REF!</v>
      </c>
      <c r="BR140" s="188" t="e">
        <f t="shared" si="78"/>
        <v>#REF!</v>
      </c>
      <c r="BS140" s="188" t="e">
        <f t="shared" si="79"/>
        <v>#REF!</v>
      </c>
      <c r="BT140" s="188" t="e">
        <f t="shared" si="80"/>
        <v>#REF!</v>
      </c>
      <c r="BU140" s="188" t="e">
        <f t="shared" si="81"/>
        <v>#REF!</v>
      </c>
      <c r="BV140" s="188" t="e">
        <f t="shared" si="82"/>
        <v>#REF!</v>
      </c>
      <c r="BW140" s="188" t="e">
        <f t="shared" si="83"/>
        <v>#REF!</v>
      </c>
    </row>
    <row r="141" spans="1:75">
      <c r="A141" s="167">
        <v>31</v>
      </c>
      <c r="B141" s="187" t="e">
        <f>#REF!</f>
        <v>#REF!</v>
      </c>
      <c r="C141" s="187" t="e">
        <f>#REF!</f>
        <v>#REF!</v>
      </c>
      <c r="D141" s="187" t="e">
        <f>#REF!</f>
        <v>#REF!</v>
      </c>
      <c r="E141" s="187" t="e">
        <f>#REF!</f>
        <v>#REF!</v>
      </c>
      <c r="F141" s="187" t="e">
        <f>#REF!</f>
        <v>#REF!</v>
      </c>
      <c r="G141" s="187" t="e">
        <f>#REF!</f>
        <v>#REF!</v>
      </c>
      <c r="H141" s="187" t="e">
        <f>#REF!</f>
        <v>#REF!</v>
      </c>
      <c r="I141" s="187" t="e">
        <f>#REF!</f>
        <v>#REF!</v>
      </c>
      <c r="J141" s="187" t="e">
        <f>#REF!</f>
        <v>#REF!</v>
      </c>
      <c r="K141" s="187" t="e">
        <f>#REF!</f>
        <v>#REF!</v>
      </c>
      <c r="L141" s="187" t="e">
        <f>#REF!</f>
        <v>#REF!</v>
      </c>
      <c r="M141" s="187" t="e">
        <f>#REF!</f>
        <v>#REF!</v>
      </c>
      <c r="N141" s="187" t="e">
        <f>#REF!</f>
        <v>#REF!</v>
      </c>
      <c r="O141" s="187" t="e">
        <f>#REF!</f>
        <v>#REF!</v>
      </c>
      <c r="P141" s="187" t="e">
        <f>#REF!</f>
        <v>#REF!</v>
      </c>
      <c r="Q141" s="187" t="e">
        <f>#REF!</f>
        <v>#REF!</v>
      </c>
      <c r="R141" s="187" t="e">
        <f>#REF!</f>
        <v>#REF!</v>
      </c>
      <c r="S141" s="187" t="e">
        <f>#REF!</f>
        <v>#REF!</v>
      </c>
      <c r="T141" s="187" t="e">
        <f>#REF!</f>
        <v>#REF!</v>
      </c>
      <c r="U141" s="187" t="e">
        <f>#REF!</f>
        <v>#REF!</v>
      </c>
      <c r="V141" s="187" t="e">
        <f>#REF!</f>
        <v>#REF!</v>
      </c>
      <c r="W141" s="187" t="e">
        <f>#REF!</f>
        <v>#REF!</v>
      </c>
      <c r="X141" s="187" t="e">
        <f>#REF!</f>
        <v>#REF!</v>
      </c>
      <c r="Y141" s="187" t="e">
        <f>#REF!</f>
        <v>#REF!</v>
      </c>
      <c r="AA141" s="188" t="e">
        <f>#REF!</f>
        <v>#REF!</v>
      </c>
      <c r="AB141" s="188" t="e">
        <f>#REF!</f>
        <v>#REF!</v>
      </c>
      <c r="AC141" s="188" t="e">
        <f>#REF!</f>
        <v>#REF!</v>
      </c>
      <c r="AD141" s="188" t="e">
        <f>#REF!</f>
        <v>#REF!</v>
      </c>
      <c r="AE141" s="188" t="e">
        <f>#REF!</f>
        <v>#REF!</v>
      </c>
      <c r="AF141" s="188" t="e">
        <f>#REF!</f>
        <v>#REF!</v>
      </c>
      <c r="AG141" s="188" t="e">
        <f>#REF!</f>
        <v>#REF!</v>
      </c>
      <c r="AH141" s="188" t="e">
        <f>#REF!</f>
        <v>#REF!</v>
      </c>
      <c r="AI141" s="188" t="e">
        <f>#REF!</f>
        <v>#REF!</v>
      </c>
      <c r="AJ141" s="188" t="e">
        <f>#REF!</f>
        <v>#REF!</v>
      </c>
      <c r="AK141" s="188" t="e">
        <f>#REF!</f>
        <v>#REF!</v>
      </c>
      <c r="AL141" s="188" t="e">
        <f>#REF!</f>
        <v>#REF!</v>
      </c>
      <c r="AM141" s="188" t="e">
        <f>#REF!</f>
        <v>#REF!</v>
      </c>
      <c r="AN141" s="188" t="e">
        <f>#REF!</f>
        <v>#REF!</v>
      </c>
      <c r="AO141" s="188" t="e">
        <f>#REF!</f>
        <v>#REF!</v>
      </c>
      <c r="AP141" s="188" t="e">
        <f>#REF!</f>
        <v>#REF!</v>
      </c>
      <c r="AQ141" s="188" t="e">
        <f>#REF!</f>
        <v>#REF!</v>
      </c>
      <c r="AR141" s="188" t="e">
        <f>#REF!</f>
        <v>#REF!</v>
      </c>
      <c r="AS141" s="188" t="e">
        <f>#REF!</f>
        <v>#REF!</v>
      </c>
      <c r="AT141" s="188" t="e">
        <f>#REF!</f>
        <v>#REF!</v>
      </c>
      <c r="AU141" s="188" t="e">
        <f>#REF!</f>
        <v>#REF!</v>
      </c>
      <c r="AV141" s="188" t="e">
        <f>#REF!</f>
        <v>#REF!</v>
      </c>
      <c r="AW141" s="188" t="e">
        <f>#REF!</f>
        <v>#REF!</v>
      </c>
      <c r="AX141" s="188" t="e">
        <f>#REF!</f>
        <v>#REF!</v>
      </c>
      <c r="AZ141" s="188" t="e">
        <f t="shared" si="84"/>
        <v>#REF!</v>
      </c>
      <c r="BA141" s="188" t="e">
        <f t="shared" si="86"/>
        <v>#REF!</v>
      </c>
      <c r="BB141" s="188" t="e">
        <f t="shared" si="87"/>
        <v>#REF!</v>
      </c>
      <c r="BC141" s="188" t="e">
        <f t="shared" si="88"/>
        <v>#REF!</v>
      </c>
      <c r="BD141" s="188" t="e">
        <f t="shared" si="89"/>
        <v>#REF!</v>
      </c>
      <c r="BE141" s="188" t="e">
        <f t="shared" si="90"/>
        <v>#REF!</v>
      </c>
      <c r="BF141" s="188" t="e">
        <f t="shared" si="91"/>
        <v>#REF!</v>
      </c>
      <c r="BG141" s="188" t="e">
        <f t="shared" si="92"/>
        <v>#REF!</v>
      </c>
      <c r="BH141" s="188" t="e">
        <f t="shared" si="93"/>
        <v>#REF!</v>
      </c>
      <c r="BI141" s="188" t="e">
        <f t="shared" si="94"/>
        <v>#REF!</v>
      </c>
      <c r="BJ141" s="188" t="e">
        <f t="shared" si="95"/>
        <v>#REF!</v>
      </c>
      <c r="BK141" s="188" t="e">
        <f t="shared" si="96"/>
        <v>#REF!</v>
      </c>
      <c r="BL141" s="188" t="e">
        <f t="shared" si="97"/>
        <v>#REF!</v>
      </c>
      <c r="BM141" s="188" t="e">
        <f t="shared" si="98"/>
        <v>#REF!</v>
      </c>
      <c r="BN141" s="188" t="e">
        <f t="shared" si="99"/>
        <v>#REF!</v>
      </c>
      <c r="BO141" s="188" t="e">
        <f t="shared" si="100"/>
        <v>#REF!</v>
      </c>
      <c r="BP141" s="188" t="e">
        <f t="shared" si="85"/>
        <v>#REF!</v>
      </c>
      <c r="BQ141" s="188" t="e">
        <f t="shared" si="77"/>
        <v>#REF!</v>
      </c>
      <c r="BR141" s="188" t="e">
        <f t="shared" si="78"/>
        <v>#REF!</v>
      </c>
      <c r="BS141" s="188" t="e">
        <f t="shared" si="79"/>
        <v>#REF!</v>
      </c>
      <c r="BT141" s="188" t="e">
        <f t="shared" si="80"/>
        <v>#REF!</v>
      </c>
      <c r="BU141" s="188" t="e">
        <f t="shared" si="81"/>
        <v>#REF!</v>
      </c>
      <c r="BV141" s="188" t="e">
        <f t="shared" si="82"/>
        <v>#REF!</v>
      </c>
      <c r="BW141" s="188" t="e">
        <f t="shared" si="83"/>
        <v>#REF!</v>
      </c>
    </row>
    <row r="142" spans="1:75">
      <c r="A142" s="194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</row>
    <row r="143" spans="1:75">
      <c r="A143" s="518"/>
      <c r="B143" s="518"/>
      <c r="C143" s="518"/>
      <c r="D143" s="518"/>
      <c r="E143" s="518"/>
      <c r="F143" s="518"/>
      <c r="G143" s="518"/>
      <c r="H143" s="518"/>
      <c r="I143" s="518"/>
      <c r="J143" s="518"/>
      <c r="K143" s="518"/>
      <c r="L143" s="518"/>
      <c r="M143" s="518"/>
      <c r="N143" s="518"/>
      <c r="O143" s="518"/>
      <c r="P143" s="518"/>
      <c r="Q143" s="185"/>
    </row>
    <row r="144" spans="1:75" ht="47.25" customHeight="1">
      <c r="A144" s="519" t="s">
        <v>284</v>
      </c>
      <c r="B144" s="520"/>
      <c r="C144" s="520"/>
      <c r="D144" s="520"/>
      <c r="E144" s="520"/>
      <c r="F144" s="520"/>
      <c r="G144" s="520"/>
      <c r="H144" s="520"/>
      <c r="I144" s="520"/>
      <c r="J144" s="520"/>
      <c r="K144" s="521"/>
      <c r="L144" s="512" t="e">
        <f>#REF!</f>
        <v>#REF!</v>
      </c>
      <c r="M144" s="513"/>
      <c r="N144" s="513"/>
      <c r="O144" s="513"/>
      <c r="P144" s="514"/>
      <c r="Q144" s="185"/>
    </row>
    <row r="145" spans="1:18" ht="48.75" customHeight="1">
      <c r="A145" s="519" t="s">
        <v>285</v>
      </c>
      <c r="B145" s="520"/>
      <c r="C145" s="520"/>
      <c r="D145" s="520"/>
      <c r="E145" s="520"/>
      <c r="F145" s="520"/>
      <c r="G145" s="520"/>
      <c r="H145" s="520"/>
      <c r="I145" s="520"/>
      <c r="J145" s="520"/>
      <c r="K145" s="521"/>
      <c r="L145" s="512" t="e">
        <f>#REF!</f>
        <v>#REF!</v>
      </c>
      <c r="M145" s="513"/>
      <c r="N145" s="513"/>
      <c r="O145" s="513"/>
      <c r="P145" s="514"/>
      <c r="Q145" s="185"/>
    </row>
    <row r="146" spans="1:18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8"/>
      <c r="M146" s="198"/>
      <c r="N146" s="198"/>
      <c r="O146" s="198"/>
      <c r="P146" s="198"/>
      <c r="Q146" s="195"/>
      <c r="R146" s="195"/>
    </row>
    <row r="147" spans="1:18" ht="33.75" customHeight="1">
      <c r="A147" s="508" t="s">
        <v>281</v>
      </c>
      <c r="B147" s="509"/>
      <c r="C147" s="509"/>
      <c r="D147" s="509"/>
      <c r="E147" s="509"/>
      <c r="F147" s="509"/>
      <c r="G147" s="509"/>
      <c r="H147" s="510"/>
      <c r="I147" s="511" t="s">
        <v>282</v>
      </c>
      <c r="J147" s="511"/>
      <c r="K147" s="511"/>
      <c r="L147" s="512" t="e">
        <f>#REF!</f>
        <v>#REF!</v>
      </c>
      <c r="M147" s="513"/>
      <c r="N147" s="513"/>
      <c r="O147" s="513"/>
      <c r="P147" s="514"/>
    </row>
    <row r="150" spans="1:18">
      <c r="M150" s="188"/>
      <c r="N150" s="188"/>
      <c r="O150" s="188"/>
      <c r="P150" s="188"/>
    </row>
    <row r="152" spans="1:18">
      <c r="M152" s="188"/>
      <c r="N152" s="188"/>
      <c r="O152" s="188"/>
      <c r="P152" s="188"/>
      <c r="Q152" s="188"/>
    </row>
  </sheetData>
  <mergeCells count="19">
    <mergeCell ref="A2:P2"/>
    <mergeCell ref="A4:Y4"/>
    <mergeCell ref="A1:Y1"/>
    <mergeCell ref="L145:P145"/>
    <mergeCell ref="A38:H38"/>
    <mergeCell ref="I38:K38"/>
    <mergeCell ref="L38:P38"/>
    <mergeCell ref="A41:Y41"/>
    <mergeCell ref="A75:Y75"/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23" customWidth="1"/>
    <col min="2" max="25" width="10.140625" style="223" customWidth="1"/>
    <col min="26" max="26" width="9.140625" style="223"/>
    <col min="27" max="76" width="0" style="223" hidden="1" customWidth="1"/>
    <col min="77" max="16384" width="9.140625" style="223"/>
  </cols>
  <sheetData>
    <row r="1" spans="1:75" ht="54" customHeight="1">
      <c r="A1" s="477" t="s">
        <v>316</v>
      </c>
      <c r="B1" s="477"/>
      <c r="C1" s="477"/>
      <c r="D1" s="477"/>
      <c r="E1" s="477"/>
      <c r="F1" s="477"/>
      <c r="G1" s="477"/>
      <c r="H1" s="477"/>
      <c r="I1" s="477"/>
      <c r="J1" s="477"/>
      <c r="K1" s="477"/>
      <c r="L1" s="477"/>
      <c r="M1" s="477"/>
      <c r="N1" s="477"/>
      <c r="O1" s="477"/>
      <c r="P1" s="477"/>
      <c r="Q1" s="477"/>
      <c r="R1" s="477"/>
      <c r="S1" s="477"/>
      <c r="T1" s="477"/>
      <c r="U1" s="477"/>
      <c r="V1" s="477"/>
      <c r="W1" s="477"/>
      <c r="X1" s="477"/>
      <c r="Y1" s="477"/>
    </row>
    <row r="2" spans="1:75">
      <c r="A2" s="496"/>
      <c r="B2" s="496"/>
      <c r="C2" s="496"/>
      <c r="D2" s="496"/>
      <c r="E2" s="496"/>
      <c r="F2" s="496"/>
      <c r="G2" s="496"/>
      <c r="H2" s="496"/>
      <c r="I2" s="496"/>
      <c r="J2" s="496"/>
      <c r="K2" s="496"/>
      <c r="L2" s="496"/>
      <c r="M2" s="496"/>
      <c r="N2" s="496"/>
      <c r="O2" s="496"/>
      <c r="P2" s="496"/>
      <c r="Q2" s="224"/>
    </row>
    <row r="3" spans="1:75" ht="30" customHeight="1">
      <c r="A3" s="479" t="s">
        <v>291</v>
      </c>
      <c r="B3" s="479"/>
      <c r="C3" s="479"/>
      <c r="D3" s="479"/>
      <c r="E3" s="479"/>
      <c r="F3" s="479"/>
      <c r="G3" s="479"/>
      <c r="H3" s="479"/>
      <c r="I3" s="479"/>
      <c r="J3" s="479"/>
      <c r="K3" s="479"/>
      <c r="L3" s="479"/>
      <c r="M3" s="479"/>
      <c r="N3" s="479"/>
      <c r="O3" s="479"/>
      <c r="P3" s="479"/>
      <c r="Q3" s="479"/>
      <c r="R3" s="479"/>
      <c r="S3" s="479"/>
      <c r="T3" s="479"/>
      <c r="U3" s="479"/>
      <c r="V3" s="479"/>
      <c r="W3" s="479"/>
      <c r="X3" s="479"/>
      <c r="Y3" s="479"/>
    </row>
    <row r="4" spans="1:75" ht="45.75" customHeight="1">
      <c r="A4" s="490" t="s">
        <v>294</v>
      </c>
      <c r="B4" s="491"/>
      <c r="C4" s="491"/>
      <c r="D4" s="491"/>
      <c r="E4" s="491"/>
      <c r="F4" s="491"/>
      <c r="G4" s="491"/>
      <c r="H4" s="491"/>
      <c r="I4" s="491"/>
      <c r="J4" s="491"/>
      <c r="K4" s="491"/>
      <c r="L4" s="491"/>
      <c r="M4" s="491"/>
      <c r="N4" s="491"/>
      <c r="O4" s="491"/>
      <c r="P4" s="491"/>
      <c r="Q4" s="491"/>
      <c r="R4" s="491"/>
      <c r="S4" s="491"/>
      <c r="T4" s="491"/>
      <c r="U4" s="491"/>
      <c r="V4" s="491"/>
      <c r="W4" s="491"/>
      <c r="X4" s="491"/>
      <c r="Y4" s="491"/>
    </row>
    <row r="5" spans="1:75" ht="30">
      <c r="A5" s="220" t="s">
        <v>0</v>
      </c>
      <c r="B5" s="221" t="s">
        <v>257</v>
      </c>
      <c r="C5" s="221" t="s">
        <v>258</v>
      </c>
      <c r="D5" s="221" t="s">
        <v>259</v>
      </c>
      <c r="E5" s="221" t="s">
        <v>260</v>
      </c>
      <c r="F5" s="221" t="s">
        <v>261</v>
      </c>
      <c r="G5" s="221" t="s">
        <v>262</v>
      </c>
      <c r="H5" s="221" t="s">
        <v>263</v>
      </c>
      <c r="I5" s="221" t="s">
        <v>264</v>
      </c>
      <c r="J5" s="221" t="s">
        <v>265</v>
      </c>
      <c r="K5" s="221" t="s">
        <v>266</v>
      </c>
      <c r="L5" s="221" t="s">
        <v>267</v>
      </c>
      <c r="M5" s="221" t="s">
        <v>268</v>
      </c>
      <c r="N5" s="221" t="s">
        <v>269</v>
      </c>
      <c r="O5" s="221" t="s">
        <v>270</v>
      </c>
      <c r="P5" s="221" t="s">
        <v>271</v>
      </c>
      <c r="Q5" s="221" t="s">
        <v>272</v>
      </c>
      <c r="R5" s="221" t="s">
        <v>273</v>
      </c>
      <c r="S5" s="221" t="s">
        <v>274</v>
      </c>
      <c r="T5" s="221" t="s">
        <v>275</v>
      </c>
      <c r="U5" s="221" t="s">
        <v>276</v>
      </c>
      <c r="V5" s="221" t="s">
        <v>277</v>
      </c>
      <c r="W5" s="221" t="s">
        <v>278</v>
      </c>
      <c r="X5" s="221" t="s">
        <v>279</v>
      </c>
      <c r="Y5" s="221" t="s">
        <v>280</v>
      </c>
      <c r="AA5" s="221" t="s">
        <v>257</v>
      </c>
      <c r="AB5" s="221" t="s">
        <v>258</v>
      </c>
      <c r="AC5" s="221" t="s">
        <v>259</v>
      </c>
      <c r="AD5" s="221" t="s">
        <v>260</v>
      </c>
      <c r="AE5" s="221" t="s">
        <v>261</v>
      </c>
      <c r="AF5" s="221" t="s">
        <v>262</v>
      </c>
      <c r="AG5" s="221" t="s">
        <v>263</v>
      </c>
      <c r="AH5" s="221" t="s">
        <v>264</v>
      </c>
      <c r="AI5" s="221" t="s">
        <v>265</v>
      </c>
      <c r="AJ5" s="221" t="s">
        <v>266</v>
      </c>
      <c r="AK5" s="221" t="s">
        <v>267</v>
      </c>
      <c r="AL5" s="221" t="s">
        <v>268</v>
      </c>
      <c r="AM5" s="221" t="s">
        <v>269</v>
      </c>
      <c r="AN5" s="221" t="s">
        <v>270</v>
      </c>
      <c r="AO5" s="221" t="s">
        <v>271</v>
      </c>
      <c r="AP5" s="221" t="s">
        <v>272</v>
      </c>
      <c r="AQ5" s="221" t="s">
        <v>273</v>
      </c>
      <c r="AR5" s="221" t="s">
        <v>274</v>
      </c>
      <c r="AS5" s="221" t="s">
        <v>275</v>
      </c>
      <c r="AT5" s="221" t="s">
        <v>276</v>
      </c>
      <c r="AU5" s="221" t="s">
        <v>277</v>
      </c>
      <c r="AV5" s="221" t="s">
        <v>278</v>
      </c>
      <c r="AW5" s="221" t="s">
        <v>279</v>
      </c>
      <c r="AX5" s="221" t="s">
        <v>280</v>
      </c>
      <c r="AZ5" s="221" t="s">
        <v>257</v>
      </c>
      <c r="BA5" s="221" t="s">
        <v>258</v>
      </c>
      <c r="BB5" s="221" t="s">
        <v>259</v>
      </c>
      <c r="BC5" s="221" t="s">
        <v>260</v>
      </c>
      <c r="BD5" s="221" t="s">
        <v>261</v>
      </c>
      <c r="BE5" s="221" t="s">
        <v>262</v>
      </c>
      <c r="BF5" s="221" t="s">
        <v>263</v>
      </c>
      <c r="BG5" s="221" t="s">
        <v>264</v>
      </c>
      <c r="BH5" s="221" t="s">
        <v>265</v>
      </c>
      <c r="BI5" s="221" t="s">
        <v>266</v>
      </c>
      <c r="BJ5" s="221" t="s">
        <v>267</v>
      </c>
      <c r="BK5" s="221" t="s">
        <v>268</v>
      </c>
      <c r="BL5" s="221" t="s">
        <v>269</v>
      </c>
      <c r="BM5" s="221" t="s">
        <v>270</v>
      </c>
      <c r="BN5" s="221" t="s">
        <v>271</v>
      </c>
      <c r="BO5" s="221" t="s">
        <v>272</v>
      </c>
      <c r="BP5" s="221" t="s">
        <v>273</v>
      </c>
      <c r="BQ5" s="221" t="s">
        <v>274</v>
      </c>
      <c r="BR5" s="221" t="s">
        <v>275</v>
      </c>
      <c r="BS5" s="221" t="s">
        <v>276</v>
      </c>
      <c r="BT5" s="221" t="s">
        <v>277</v>
      </c>
      <c r="BU5" s="221" t="s">
        <v>278</v>
      </c>
      <c r="BV5" s="221" t="s">
        <v>279</v>
      </c>
      <c r="BW5" s="221" t="s">
        <v>280</v>
      </c>
    </row>
    <row r="6" spans="1:75">
      <c r="A6" s="222">
        <v>1</v>
      </c>
      <c r="B6" s="227" t="e">
        <f>#REF!</f>
        <v>#REF!</v>
      </c>
      <c r="C6" s="227" t="e">
        <f>#REF!</f>
        <v>#REF!</v>
      </c>
      <c r="D6" s="227" t="e">
        <f>#REF!</f>
        <v>#REF!</v>
      </c>
      <c r="E6" s="227" t="e">
        <f>#REF!</f>
        <v>#REF!</v>
      </c>
      <c r="F6" s="227" t="e">
        <f>#REF!</f>
        <v>#REF!</v>
      </c>
      <c r="G6" s="227" t="e">
        <f>#REF!</f>
        <v>#REF!</v>
      </c>
      <c r="H6" s="227" t="e">
        <f>#REF!</f>
        <v>#REF!</v>
      </c>
      <c r="I6" s="227" t="e">
        <f>#REF!</f>
        <v>#REF!</v>
      </c>
      <c r="J6" s="227" t="e">
        <f>#REF!</f>
        <v>#REF!</v>
      </c>
      <c r="K6" s="227" t="e">
        <f>#REF!</f>
        <v>#REF!</v>
      </c>
      <c r="L6" s="227" t="e">
        <f>#REF!</f>
        <v>#REF!</v>
      </c>
      <c r="M6" s="227" t="e">
        <f>#REF!</f>
        <v>#REF!</v>
      </c>
      <c r="N6" s="227" t="e">
        <f>#REF!</f>
        <v>#REF!</v>
      </c>
      <c r="O6" s="227" t="e">
        <f>#REF!</f>
        <v>#REF!</v>
      </c>
      <c r="P6" s="227" t="e">
        <f>#REF!</f>
        <v>#REF!</v>
      </c>
      <c r="Q6" s="227" t="e">
        <f>#REF!</f>
        <v>#REF!</v>
      </c>
      <c r="R6" s="227" t="e">
        <f>#REF!</f>
        <v>#REF!</v>
      </c>
      <c r="S6" s="227" t="e">
        <f>#REF!</f>
        <v>#REF!</v>
      </c>
      <c r="T6" s="227" t="e">
        <f>#REF!</f>
        <v>#REF!</v>
      </c>
      <c r="U6" s="227" t="e">
        <f>#REF!</f>
        <v>#REF!</v>
      </c>
      <c r="V6" s="227" t="e">
        <f>#REF!</f>
        <v>#REF!</v>
      </c>
      <c r="W6" s="227" t="e">
        <f>#REF!</f>
        <v>#REF!</v>
      </c>
      <c r="X6" s="227" t="e">
        <f>#REF!</f>
        <v>#REF!</v>
      </c>
      <c r="Y6" s="227" t="e">
        <f>#REF!</f>
        <v>#REF!</v>
      </c>
      <c r="AA6" s="226" t="e">
        <f>#REF!</f>
        <v>#REF!</v>
      </c>
      <c r="AB6" s="226" t="e">
        <f>#REF!</f>
        <v>#REF!</v>
      </c>
      <c r="AC6" s="226" t="e">
        <f>#REF!</f>
        <v>#REF!</v>
      </c>
      <c r="AD6" s="226" t="e">
        <f>#REF!</f>
        <v>#REF!</v>
      </c>
      <c r="AE6" s="226" t="e">
        <f>#REF!</f>
        <v>#REF!</v>
      </c>
      <c r="AF6" s="226" t="e">
        <f>#REF!</f>
        <v>#REF!</v>
      </c>
      <c r="AG6" s="226" t="e">
        <f>#REF!</f>
        <v>#REF!</v>
      </c>
      <c r="AH6" s="226" t="e">
        <f>#REF!</f>
        <v>#REF!</v>
      </c>
      <c r="AI6" s="226" t="e">
        <f>#REF!</f>
        <v>#REF!</v>
      </c>
      <c r="AJ6" s="226" t="e">
        <f>#REF!</f>
        <v>#REF!</v>
      </c>
      <c r="AK6" s="226" t="e">
        <f>#REF!</f>
        <v>#REF!</v>
      </c>
      <c r="AL6" s="226" t="e">
        <f>#REF!</f>
        <v>#REF!</v>
      </c>
      <c r="AM6" s="226" t="e">
        <f>#REF!</f>
        <v>#REF!</v>
      </c>
      <c r="AN6" s="226" t="e">
        <f>#REF!</f>
        <v>#REF!</v>
      </c>
      <c r="AO6" s="226" t="e">
        <f>#REF!</f>
        <v>#REF!</v>
      </c>
      <c r="AP6" s="226" t="e">
        <f>#REF!</f>
        <v>#REF!</v>
      </c>
      <c r="AQ6" s="226" t="e">
        <f>#REF!</f>
        <v>#REF!</v>
      </c>
      <c r="AR6" s="226" t="e">
        <f>#REF!</f>
        <v>#REF!</v>
      </c>
      <c r="AS6" s="226" t="e">
        <f>#REF!</f>
        <v>#REF!</v>
      </c>
      <c r="AT6" s="226" t="e">
        <f>#REF!</f>
        <v>#REF!</v>
      </c>
      <c r="AU6" s="226" t="e">
        <f>#REF!</f>
        <v>#REF!</v>
      </c>
      <c r="AV6" s="226" t="e">
        <f>#REF!</f>
        <v>#REF!</v>
      </c>
      <c r="AW6" s="226" t="e">
        <f>#REF!</f>
        <v>#REF!</v>
      </c>
      <c r="AX6" s="226" t="e">
        <f>#REF!</f>
        <v>#REF!</v>
      </c>
      <c r="AY6" s="226"/>
      <c r="AZ6" s="226" t="e">
        <f>B6-AA6</f>
        <v>#REF!</v>
      </c>
      <c r="BA6" s="226" t="e">
        <f t="shared" ref="BA6:BW17" si="0">C6-AB6</f>
        <v>#REF!</v>
      </c>
      <c r="BB6" s="226" t="e">
        <f t="shared" si="0"/>
        <v>#REF!</v>
      </c>
      <c r="BC6" s="226" t="e">
        <f t="shared" si="0"/>
        <v>#REF!</v>
      </c>
      <c r="BD6" s="226" t="e">
        <f t="shared" si="0"/>
        <v>#REF!</v>
      </c>
      <c r="BE6" s="226" t="e">
        <f t="shared" si="0"/>
        <v>#REF!</v>
      </c>
      <c r="BF6" s="226" t="e">
        <f t="shared" si="0"/>
        <v>#REF!</v>
      </c>
      <c r="BG6" s="226" t="e">
        <f t="shared" si="0"/>
        <v>#REF!</v>
      </c>
      <c r="BH6" s="226" t="e">
        <f t="shared" si="0"/>
        <v>#REF!</v>
      </c>
      <c r="BI6" s="226" t="e">
        <f t="shared" si="0"/>
        <v>#REF!</v>
      </c>
      <c r="BJ6" s="226" t="e">
        <f t="shared" si="0"/>
        <v>#REF!</v>
      </c>
      <c r="BK6" s="226" t="e">
        <f t="shared" si="0"/>
        <v>#REF!</v>
      </c>
      <c r="BL6" s="226" t="e">
        <f t="shared" si="0"/>
        <v>#REF!</v>
      </c>
      <c r="BM6" s="226" t="e">
        <f t="shared" si="0"/>
        <v>#REF!</v>
      </c>
      <c r="BN6" s="226" t="e">
        <f t="shared" si="0"/>
        <v>#REF!</v>
      </c>
      <c r="BO6" s="226" t="e">
        <f t="shared" si="0"/>
        <v>#REF!</v>
      </c>
      <c r="BP6" s="226" t="e">
        <f t="shared" si="0"/>
        <v>#REF!</v>
      </c>
      <c r="BQ6" s="226" t="e">
        <f t="shared" si="0"/>
        <v>#REF!</v>
      </c>
      <c r="BR6" s="226" t="e">
        <f t="shared" si="0"/>
        <v>#REF!</v>
      </c>
      <c r="BS6" s="226" t="e">
        <f t="shared" si="0"/>
        <v>#REF!</v>
      </c>
      <c r="BT6" s="226" t="e">
        <f t="shared" si="0"/>
        <v>#REF!</v>
      </c>
      <c r="BU6" s="226" t="e">
        <f t="shared" si="0"/>
        <v>#REF!</v>
      </c>
      <c r="BV6" s="226" t="e">
        <f t="shared" si="0"/>
        <v>#REF!</v>
      </c>
      <c r="BW6" s="226" t="e">
        <f t="shared" si="0"/>
        <v>#REF!</v>
      </c>
    </row>
    <row r="7" spans="1:75">
      <c r="A7" s="222">
        <v>2</v>
      </c>
      <c r="B7" s="227" t="e">
        <f>#REF!</f>
        <v>#REF!</v>
      </c>
      <c r="C7" s="227" t="e">
        <f>#REF!</f>
        <v>#REF!</v>
      </c>
      <c r="D7" s="227" t="e">
        <f>#REF!</f>
        <v>#REF!</v>
      </c>
      <c r="E7" s="227" t="e">
        <f>#REF!</f>
        <v>#REF!</v>
      </c>
      <c r="F7" s="227" t="e">
        <f>#REF!</f>
        <v>#REF!</v>
      </c>
      <c r="G7" s="227" t="e">
        <f>#REF!</f>
        <v>#REF!</v>
      </c>
      <c r="H7" s="227" t="e">
        <f>#REF!</f>
        <v>#REF!</v>
      </c>
      <c r="I7" s="227" t="e">
        <f>#REF!</f>
        <v>#REF!</v>
      </c>
      <c r="J7" s="227" t="e">
        <f>#REF!</f>
        <v>#REF!</v>
      </c>
      <c r="K7" s="227" t="e">
        <f>#REF!</f>
        <v>#REF!</v>
      </c>
      <c r="L7" s="227" t="e">
        <f>#REF!</f>
        <v>#REF!</v>
      </c>
      <c r="M7" s="227" t="e">
        <f>#REF!</f>
        <v>#REF!</v>
      </c>
      <c r="N7" s="227" t="e">
        <f>#REF!</f>
        <v>#REF!</v>
      </c>
      <c r="O7" s="227" t="e">
        <f>#REF!</f>
        <v>#REF!</v>
      </c>
      <c r="P7" s="227" t="e">
        <f>#REF!</f>
        <v>#REF!</v>
      </c>
      <c r="Q7" s="227" t="e">
        <f>#REF!</f>
        <v>#REF!</v>
      </c>
      <c r="R7" s="227" t="e">
        <f>#REF!</f>
        <v>#REF!</v>
      </c>
      <c r="S7" s="227" t="e">
        <f>#REF!</f>
        <v>#REF!</v>
      </c>
      <c r="T7" s="227" t="e">
        <f>#REF!</f>
        <v>#REF!</v>
      </c>
      <c r="U7" s="227" t="e">
        <f>#REF!</f>
        <v>#REF!</v>
      </c>
      <c r="V7" s="227" t="e">
        <f>#REF!</f>
        <v>#REF!</v>
      </c>
      <c r="W7" s="227" t="e">
        <f>#REF!</f>
        <v>#REF!</v>
      </c>
      <c r="X7" s="227" t="e">
        <f>#REF!</f>
        <v>#REF!</v>
      </c>
      <c r="Y7" s="227" t="e">
        <f>#REF!</f>
        <v>#REF!</v>
      </c>
      <c r="AA7" s="226" t="e">
        <f>#REF!</f>
        <v>#REF!</v>
      </c>
      <c r="AB7" s="226" t="e">
        <f>#REF!</f>
        <v>#REF!</v>
      </c>
      <c r="AC7" s="226" t="e">
        <f>#REF!</f>
        <v>#REF!</v>
      </c>
      <c r="AD7" s="226" t="e">
        <f>#REF!</f>
        <v>#REF!</v>
      </c>
      <c r="AE7" s="226" t="e">
        <f>#REF!</f>
        <v>#REF!</v>
      </c>
      <c r="AF7" s="226" t="e">
        <f>#REF!</f>
        <v>#REF!</v>
      </c>
      <c r="AG7" s="226" t="e">
        <f>#REF!</f>
        <v>#REF!</v>
      </c>
      <c r="AH7" s="226" t="e">
        <f>#REF!</f>
        <v>#REF!</v>
      </c>
      <c r="AI7" s="226" t="e">
        <f>#REF!</f>
        <v>#REF!</v>
      </c>
      <c r="AJ7" s="226" t="e">
        <f>#REF!</f>
        <v>#REF!</v>
      </c>
      <c r="AK7" s="226" t="e">
        <f>#REF!</f>
        <v>#REF!</v>
      </c>
      <c r="AL7" s="226" t="e">
        <f>#REF!</f>
        <v>#REF!</v>
      </c>
      <c r="AM7" s="226" t="e">
        <f>#REF!</f>
        <v>#REF!</v>
      </c>
      <c r="AN7" s="226" t="e">
        <f>#REF!</f>
        <v>#REF!</v>
      </c>
      <c r="AO7" s="226" t="e">
        <f>#REF!</f>
        <v>#REF!</v>
      </c>
      <c r="AP7" s="226" t="e">
        <f>#REF!</f>
        <v>#REF!</v>
      </c>
      <c r="AQ7" s="226" t="e">
        <f>#REF!</f>
        <v>#REF!</v>
      </c>
      <c r="AR7" s="226" t="e">
        <f>#REF!</f>
        <v>#REF!</v>
      </c>
      <c r="AS7" s="226" t="e">
        <f>#REF!</f>
        <v>#REF!</v>
      </c>
      <c r="AT7" s="226" t="e">
        <f>#REF!</f>
        <v>#REF!</v>
      </c>
      <c r="AU7" s="226" t="e">
        <f>#REF!</f>
        <v>#REF!</v>
      </c>
      <c r="AV7" s="226" t="e">
        <f>#REF!</f>
        <v>#REF!</v>
      </c>
      <c r="AW7" s="226" t="e">
        <f>#REF!</f>
        <v>#REF!</v>
      </c>
      <c r="AX7" s="226" t="e">
        <f>#REF!</f>
        <v>#REF!</v>
      </c>
      <c r="AY7" s="226"/>
      <c r="AZ7" s="226" t="e">
        <f t="shared" ref="AZ7:AZ36" si="1">B7-AA7</f>
        <v>#REF!</v>
      </c>
      <c r="BA7" s="226" t="e">
        <f t="shared" si="0"/>
        <v>#REF!</v>
      </c>
      <c r="BB7" s="226" t="e">
        <f t="shared" si="0"/>
        <v>#REF!</v>
      </c>
      <c r="BC7" s="226" t="e">
        <f t="shared" si="0"/>
        <v>#REF!</v>
      </c>
      <c r="BD7" s="226" t="e">
        <f t="shared" si="0"/>
        <v>#REF!</v>
      </c>
      <c r="BE7" s="226" t="e">
        <f t="shared" si="0"/>
        <v>#REF!</v>
      </c>
      <c r="BF7" s="226" t="e">
        <f t="shared" si="0"/>
        <v>#REF!</v>
      </c>
      <c r="BG7" s="226" t="e">
        <f t="shared" si="0"/>
        <v>#REF!</v>
      </c>
      <c r="BH7" s="226" t="e">
        <f t="shared" si="0"/>
        <v>#REF!</v>
      </c>
      <c r="BI7" s="226" t="e">
        <f t="shared" si="0"/>
        <v>#REF!</v>
      </c>
      <c r="BJ7" s="226" t="e">
        <f t="shared" si="0"/>
        <v>#REF!</v>
      </c>
      <c r="BK7" s="226" t="e">
        <f t="shared" si="0"/>
        <v>#REF!</v>
      </c>
      <c r="BL7" s="226" t="e">
        <f t="shared" si="0"/>
        <v>#REF!</v>
      </c>
      <c r="BM7" s="226" t="e">
        <f t="shared" si="0"/>
        <v>#REF!</v>
      </c>
      <c r="BN7" s="226" t="e">
        <f t="shared" si="0"/>
        <v>#REF!</v>
      </c>
      <c r="BO7" s="226" t="e">
        <f t="shared" si="0"/>
        <v>#REF!</v>
      </c>
      <c r="BP7" s="226" t="e">
        <f t="shared" si="0"/>
        <v>#REF!</v>
      </c>
      <c r="BQ7" s="226" t="e">
        <f t="shared" si="0"/>
        <v>#REF!</v>
      </c>
      <c r="BR7" s="226" t="e">
        <f t="shared" si="0"/>
        <v>#REF!</v>
      </c>
      <c r="BS7" s="226" t="e">
        <f t="shared" si="0"/>
        <v>#REF!</v>
      </c>
      <c r="BT7" s="226" t="e">
        <f t="shared" si="0"/>
        <v>#REF!</v>
      </c>
      <c r="BU7" s="226" t="e">
        <f t="shared" si="0"/>
        <v>#REF!</v>
      </c>
      <c r="BV7" s="226" t="e">
        <f t="shared" si="0"/>
        <v>#REF!</v>
      </c>
      <c r="BW7" s="226" t="e">
        <f t="shared" si="0"/>
        <v>#REF!</v>
      </c>
    </row>
    <row r="8" spans="1:75">
      <c r="A8" s="222">
        <v>3</v>
      </c>
      <c r="B8" s="227" t="e">
        <f>#REF!</f>
        <v>#REF!</v>
      </c>
      <c r="C8" s="227" t="e">
        <f>#REF!</f>
        <v>#REF!</v>
      </c>
      <c r="D8" s="227" t="e">
        <f>#REF!</f>
        <v>#REF!</v>
      </c>
      <c r="E8" s="227" t="e">
        <f>#REF!</f>
        <v>#REF!</v>
      </c>
      <c r="F8" s="227" t="e">
        <f>#REF!</f>
        <v>#REF!</v>
      </c>
      <c r="G8" s="227" t="e">
        <f>#REF!</f>
        <v>#REF!</v>
      </c>
      <c r="H8" s="227" t="e">
        <f>#REF!</f>
        <v>#REF!</v>
      </c>
      <c r="I8" s="227" t="e">
        <f>#REF!</f>
        <v>#REF!</v>
      </c>
      <c r="J8" s="227" t="e">
        <f>#REF!</f>
        <v>#REF!</v>
      </c>
      <c r="K8" s="227" t="e">
        <f>#REF!</f>
        <v>#REF!</v>
      </c>
      <c r="L8" s="227" t="e">
        <f>#REF!</f>
        <v>#REF!</v>
      </c>
      <c r="M8" s="227" t="e">
        <f>#REF!</f>
        <v>#REF!</v>
      </c>
      <c r="N8" s="227" t="e">
        <f>#REF!</f>
        <v>#REF!</v>
      </c>
      <c r="O8" s="227" t="e">
        <f>#REF!</f>
        <v>#REF!</v>
      </c>
      <c r="P8" s="227" t="e">
        <f>#REF!</f>
        <v>#REF!</v>
      </c>
      <c r="Q8" s="227" t="e">
        <f>#REF!</f>
        <v>#REF!</v>
      </c>
      <c r="R8" s="227" t="e">
        <f>#REF!</f>
        <v>#REF!</v>
      </c>
      <c r="S8" s="227" t="e">
        <f>#REF!</f>
        <v>#REF!</v>
      </c>
      <c r="T8" s="227" t="e">
        <f>#REF!</f>
        <v>#REF!</v>
      </c>
      <c r="U8" s="227" t="e">
        <f>#REF!</f>
        <v>#REF!</v>
      </c>
      <c r="V8" s="227" t="e">
        <f>#REF!</f>
        <v>#REF!</v>
      </c>
      <c r="W8" s="227" t="e">
        <f>#REF!</f>
        <v>#REF!</v>
      </c>
      <c r="X8" s="227" t="e">
        <f>#REF!</f>
        <v>#REF!</v>
      </c>
      <c r="Y8" s="227" t="e">
        <f>#REF!</f>
        <v>#REF!</v>
      </c>
      <c r="AA8" s="226" t="e">
        <f>#REF!</f>
        <v>#REF!</v>
      </c>
      <c r="AB8" s="226" t="e">
        <f>#REF!</f>
        <v>#REF!</v>
      </c>
      <c r="AC8" s="226" t="e">
        <f>#REF!</f>
        <v>#REF!</v>
      </c>
      <c r="AD8" s="226" t="e">
        <f>#REF!</f>
        <v>#REF!</v>
      </c>
      <c r="AE8" s="226" t="e">
        <f>#REF!</f>
        <v>#REF!</v>
      </c>
      <c r="AF8" s="226" t="e">
        <f>#REF!</f>
        <v>#REF!</v>
      </c>
      <c r="AG8" s="226" t="e">
        <f>#REF!</f>
        <v>#REF!</v>
      </c>
      <c r="AH8" s="226" t="e">
        <f>#REF!</f>
        <v>#REF!</v>
      </c>
      <c r="AI8" s="226" t="e">
        <f>#REF!</f>
        <v>#REF!</v>
      </c>
      <c r="AJ8" s="226" t="e">
        <f>#REF!</f>
        <v>#REF!</v>
      </c>
      <c r="AK8" s="226" t="e">
        <f>#REF!</f>
        <v>#REF!</v>
      </c>
      <c r="AL8" s="226" t="e">
        <f>#REF!</f>
        <v>#REF!</v>
      </c>
      <c r="AM8" s="226" t="e">
        <f>#REF!</f>
        <v>#REF!</v>
      </c>
      <c r="AN8" s="226" t="e">
        <f>#REF!</f>
        <v>#REF!</v>
      </c>
      <c r="AO8" s="226" t="e">
        <f>#REF!</f>
        <v>#REF!</v>
      </c>
      <c r="AP8" s="226" t="e">
        <f>#REF!</f>
        <v>#REF!</v>
      </c>
      <c r="AQ8" s="226" t="e">
        <f>#REF!</f>
        <v>#REF!</v>
      </c>
      <c r="AR8" s="226" t="e">
        <f>#REF!</f>
        <v>#REF!</v>
      </c>
      <c r="AS8" s="226" t="e">
        <f>#REF!</f>
        <v>#REF!</v>
      </c>
      <c r="AT8" s="226" t="e">
        <f>#REF!</f>
        <v>#REF!</v>
      </c>
      <c r="AU8" s="226" t="e">
        <f>#REF!</f>
        <v>#REF!</v>
      </c>
      <c r="AV8" s="226" t="e">
        <f>#REF!</f>
        <v>#REF!</v>
      </c>
      <c r="AW8" s="226" t="e">
        <f>#REF!</f>
        <v>#REF!</v>
      </c>
      <c r="AX8" s="226" t="e">
        <f>#REF!</f>
        <v>#REF!</v>
      </c>
      <c r="AY8" s="226"/>
      <c r="AZ8" s="226" t="e">
        <f t="shared" si="1"/>
        <v>#REF!</v>
      </c>
      <c r="BA8" s="226" t="e">
        <f t="shared" si="0"/>
        <v>#REF!</v>
      </c>
      <c r="BB8" s="226" t="e">
        <f t="shared" si="0"/>
        <v>#REF!</v>
      </c>
      <c r="BC8" s="226" t="e">
        <f t="shared" si="0"/>
        <v>#REF!</v>
      </c>
      <c r="BD8" s="226" t="e">
        <f t="shared" si="0"/>
        <v>#REF!</v>
      </c>
      <c r="BE8" s="226" t="e">
        <f t="shared" si="0"/>
        <v>#REF!</v>
      </c>
      <c r="BF8" s="226" t="e">
        <f t="shared" si="0"/>
        <v>#REF!</v>
      </c>
      <c r="BG8" s="226" t="e">
        <f t="shared" si="0"/>
        <v>#REF!</v>
      </c>
      <c r="BH8" s="226" t="e">
        <f t="shared" si="0"/>
        <v>#REF!</v>
      </c>
      <c r="BI8" s="226" t="e">
        <f t="shared" si="0"/>
        <v>#REF!</v>
      </c>
      <c r="BJ8" s="226" t="e">
        <f t="shared" si="0"/>
        <v>#REF!</v>
      </c>
      <c r="BK8" s="226" t="e">
        <f t="shared" si="0"/>
        <v>#REF!</v>
      </c>
      <c r="BL8" s="226" t="e">
        <f t="shared" si="0"/>
        <v>#REF!</v>
      </c>
      <c r="BM8" s="226" t="e">
        <f t="shared" si="0"/>
        <v>#REF!</v>
      </c>
      <c r="BN8" s="226" t="e">
        <f t="shared" si="0"/>
        <v>#REF!</v>
      </c>
      <c r="BO8" s="226" t="e">
        <f t="shared" si="0"/>
        <v>#REF!</v>
      </c>
      <c r="BP8" s="226" t="e">
        <f t="shared" si="0"/>
        <v>#REF!</v>
      </c>
      <c r="BQ8" s="226" t="e">
        <f t="shared" si="0"/>
        <v>#REF!</v>
      </c>
      <c r="BR8" s="226" t="e">
        <f t="shared" si="0"/>
        <v>#REF!</v>
      </c>
      <c r="BS8" s="226" t="e">
        <f t="shared" si="0"/>
        <v>#REF!</v>
      </c>
      <c r="BT8" s="226" t="e">
        <f t="shared" si="0"/>
        <v>#REF!</v>
      </c>
      <c r="BU8" s="226" t="e">
        <f t="shared" si="0"/>
        <v>#REF!</v>
      </c>
      <c r="BV8" s="226" t="e">
        <f t="shared" si="0"/>
        <v>#REF!</v>
      </c>
      <c r="BW8" s="226" t="e">
        <f t="shared" si="0"/>
        <v>#REF!</v>
      </c>
    </row>
    <row r="9" spans="1:75">
      <c r="A9" s="222">
        <v>4</v>
      </c>
      <c r="B9" s="227" t="e">
        <f>#REF!</f>
        <v>#REF!</v>
      </c>
      <c r="C9" s="227" t="e">
        <f>#REF!</f>
        <v>#REF!</v>
      </c>
      <c r="D9" s="227" t="e">
        <f>#REF!</f>
        <v>#REF!</v>
      </c>
      <c r="E9" s="227" t="e">
        <f>#REF!</f>
        <v>#REF!</v>
      </c>
      <c r="F9" s="227" t="e">
        <f>#REF!</f>
        <v>#REF!</v>
      </c>
      <c r="G9" s="227" t="e">
        <f>#REF!</f>
        <v>#REF!</v>
      </c>
      <c r="H9" s="227" t="e">
        <f>#REF!</f>
        <v>#REF!</v>
      </c>
      <c r="I9" s="227" t="e">
        <f>#REF!</f>
        <v>#REF!</v>
      </c>
      <c r="J9" s="227" t="e">
        <f>#REF!</f>
        <v>#REF!</v>
      </c>
      <c r="K9" s="227" t="e">
        <f>#REF!</f>
        <v>#REF!</v>
      </c>
      <c r="L9" s="227" t="e">
        <f>#REF!</f>
        <v>#REF!</v>
      </c>
      <c r="M9" s="227" t="e">
        <f>#REF!</f>
        <v>#REF!</v>
      </c>
      <c r="N9" s="227" t="e">
        <f>#REF!</f>
        <v>#REF!</v>
      </c>
      <c r="O9" s="227" t="e">
        <f>#REF!</f>
        <v>#REF!</v>
      </c>
      <c r="P9" s="227" t="e">
        <f>#REF!</f>
        <v>#REF!</v>
      </c>
      <c r="Q9" s="227" t="e">
        <f>#REF!</f>
        <v>#REF!</v>
      </c>
      <c r="R9" s="227" t="e">
        <f>#REF!</f>
        <v>#REF!</v>
      </c>
      <c r="S9" s="227" t="e">
        <f>#REF!</f>
        <v>#REF!</v>
      </c>
      <c r="T9" s="227" t="e">
        <f>#REF!</f>
        <v>#REF!</v>
      </c>
      <c r="U9" s="227" t="e">
        <f>#REF!</f>
        <v>#REF!</v>
      </c>
      <c r="V9" s="227" t="e">
        <f>#REF!</f>
        <v>#REF!</v>
      </c>
      <c r="W9" s="227" t="e">
        <f>#REF!</f>
        <v>#REF!</v>
      </c>
      <c r="X9" s="227" t="e">
        <f>#REF!</f>
        <v>#REF!</v>
      </c>
      <c r="Y9" s="227" t="e">
        <f>#REF!</f>
        <v>#REF!</v>
      </c>
      <c r="AA9" s="226" t="e">
        <f>#REF!</f>
        <v>#REF!</v>
      </c>
      <c r="AB9" s="226" t="e">
        <f>#REF!</f>
        <v>#REF!</v>
      </c>
      <c r="AC9" s="226" t="e">
        <f>#REF!</f>
        <v>#REF!</v>
      </c>
      <c r="AD9" s="226" t="e">
        <f>#REF!</f>
        <v>#REF!</v>
      </c>
      <c r="AE9" s="226" t="e">
        <f>#REF!</f>
        <v>#REF!</v>
      </c>
      <c r="AF9" s="226" t="e">
        <f>#REF!</f>
        <v>#REF!</v>
      </c>
      <c r="AG9" s="226" t="e">
        <f>#REF!</f>
        <v>#REF!</v>
      </c>
      <c r="AH9" s="226" t="e">
        <f>#REF!</f>
        <v>#REF!</v>
      </c>
      <c r="AI9" s="226" t="e">
        <f>#REF!</f>
        <v>#REF!</v>
      </c>
      <c r="AJ9" s="226" t="e">
        <f>#REF!</f>
        <v>#REF!</v>
      </c>
      <c r="AK9" s="226" t="e">
        <f>#REF!</f>
        <v>#REF!</v>
      </c>
      <c r="AL9" s="226" t="e">
        <f>#REF!</f>
        <v>#REF!</v>
      </c>
      <c r="AM9" s="226" t="e">
        <f>#REF!</f>
        <v>#REF!</v>
      </c>
      <c r="AN9" s="226" t="e">
        <f>#REF!</f>
        <v>#REF!</v>
      </c>
      <c r="AO9" s="226" t="e">
        <f>#REF!</f>
        <v>#REF!</v>
      </c>
      <c r="AP9" s="226" t="e">
        <f>#REF!</f>
        <v>#REF!</v>
      </c>
      <c r="AQ9" s="226" t="e">
        <f>#REF!</f>
        <v>#REF!</v>
      </c>
      <c r="AR9" s="226" t="e">
        <f>#REF!</f>
        <v>#REF!</v>
      </c>
      <c r="AS9" s="226" t="e">
        <f>#REF!</f>
        <v>#REF!</v>
      </c>
      <c r="AT9" s="226" t="e">
        <f>#REF!</f>
        <v>#REF!</v>
      </c>
      <c r="AU9" s="226" t="e">
        <f>#REF!</f>
        <v>#REF!</v>
      </c>
      <c r="AV9" s="226" t="e">
        <f>#REF!</f>
        <v>#REF!</v>
      </c>
      <c r="AW9" s="226" t="e">
        <f>#REF!</f>
        <v>#REF!</v>
      </c>
      <c r="AX9" s="226" t="e">
        <f>#REF!</f>
        <v>#REF!</v>
      </c>
      <c r="AY9" s="226"/>
      <c r="AZ9" s="226" t="e">
        <f t="shared" si="1"/>
        <v>#REF!</v>
      </c>
      <c r="BA9" s="226" t="e">
        <f t="shared" si="0"/>
        <v>#REF!</v>
      </c>
      <c r="BB9" s="226" t="e">
        <f t="shared" si="0"/>
        <v>#REF!</v>
      </c>
      <c r="BC9" s="226" t="e">
        <f t="shared" si="0"/>
        <v>#REF!</v>
      </c>
      <c r="BD9" s="226" t="e">
        <f t="shared" si="0"/>
        <v>#REF!</v>
      </c>
      <c r="BE9" s="226" t="e">
        <f t="shared" si="0"/>
        <v>#REF!</v>
      </c>
      <c r="BF9" s="226" t="e">
        <f t="shared" si="0"/>
        <v>#REF!</v>
      </c>
      <c r="BG9" s="226" t="e">
        <f t="shared" si="0"/>
        <v>#REF!</v>
      </c>
      <c r="BH9" s="226" t="e">
        <f t="shared" si="0"/>
        <v>#REF!</v>
      </c>
      <c r="BI9" s="226" t="e">
        <f t="shared" si="0"/>
        <v>#REF!</v>
      </c>
      <c r="BJ9" s="226" t="e">
        <f t="shared" si="0"/>
        <v>#REF!</v>
      </c>
      <c r="BK9" s="226" t="e">
        <f t="shared" si="0"/>
        <v>#REF!</v>
      </c>
      <c r="BL9" s="226" t="e">
        <f t="shared" si="0"/>
        <v>#REF!</v>
      </c>
      <c r="BM9" s="226" t="e">
        <f t="shared" si="0"/>
        <v>#REF!</v>
      </c>
      <c r="BN9" s="226" t="e">
        <f t="shared" si="0"/>
        <v>#REF!</v>
      </c>
      <c r="BO9" s="226" t="e">
        <f t="shared" si="0"/>
        <v>#REF!</v>
      </c>
      <c r="BP9" s="226" t="e">
        <f t="shared" si="0"/>
        <v>#REF!</v>
      </c>
      <c r="BQ9" s="226" t="e">
        <f t="shared" si="0"/>
        <v>#REF!</v>
      </c>
      <c r="BR9" s="226" t="e">
        <f t="shared" si="0"/>
        <v>#REF!</v>
      </c>
      <c r="BS9" s="226" t="e">
        <f t="shared" si="0"/>
        <v>#REF!</v>
      </c>
      <c r="BT9" s="226" t="e">
        <f t="shared" si="0"/>
        <v>#REF!</v>
      </c>
      <c r="BU9" s="226" t="e">
        <f t="shared" si="0"/>
        <v>#REF!</v>
      </c>
      <c r="BV9" s="226" t="e">
        <f t="shared" si="0"/>
        <v>#REF!</v>
      </c>
      <c r="BW9" s="226" t="e">
        <f t="shared" si="0"/>
        <v>#REF!</v>
      </c>
    </row>
    <row r="10" spans="1:75">
      <c r="A10" s="222">
        <v>5</v>
      </c>
      <c r="B10" s="227" t="e">
        <f>#REF!</f>
        <v>#REF!</v>
      </c>
      <c r="C10" s="227" t="e">
        <f>#REF!</f>
        <v>#REF!</v>
      </c>
      <c r="D10" s="227" t="e">
        <f>#REF!</f>
        <v>#REF!</v>
      </c>
      <c r="E10" s="227" t="e">
        <f>#REF!</f>
        <v>#REF!</v>
      </c>
      <c r="F10" s="227" t="e">
        <f>#REF!</f>
        <v>#REF!</v>
      </c>
      <c r="G10" s="227" t="e">
        <f>#REF!</f>
        <v>#REF!</v>
      </c>
      <c r="H10" s="227" t="e">
        <f>#REF!</f>
        <v>#REF!</v>
      </c>
      <c r="I10" s="227" t="e">
        <f>#REF!</f>
        <v>#REF!</v>
      </c>
      <c r="J10" s="227" t="e">
        <f>#REF!</f>
        <v>#REF!</v>
      </c>
      <c r="K10" s="227" t="e">
        <f>#REF!</f>
        <v>#REF!</v>
      </c>
      <c r="L10" s="227" t="e">
        <f>#REF!</f>
        <v>#REF!</v>
      </c>
      <c r="M10" s="227" t="e">
        <f>#REF!</f>
        <v>#REF!</v>
      </c>
      <c r="N10" s="227" t="e">
        <f>#REF!</f>
        <v>#REF!</v>
      </c>
      <c r="O10" s="227" t="e">
        <f>#REF!</f>
        <v>#REF!</v>
      </c>
      <c r="P10" s="227" t="e">
        <f>#REF!</f>
        <v>#REF!</v>
      </c>
      <c r="Q10" s="227" t="e">
        <f>#REF!</f>
        <v>#REF!</v>
      </c>
      <c r="R10" s="227" t="e">
        <f>#REF!</f>
        <v>#REF!</v>
      </c>
      <c r="S10" s="227" t="e">
        <f>#REF!</f>
        <v>#REF!</v>
      </c>
      <c r="T10" s="227" t="e">
        <f>#REF!</f>
        <v>#REF!</v>
      </c>
      <c r="U10" s="227" t="e">
        <f>#REF!</f>
        <v>#REF!</v>
      </c>
      <c r="V10" s="227" t="e">
        <f>#REF!</f>
        <v>#REF!</v>
      </c>
      <c r="W10" s="227" t="e">
        <f>#REF!</f>
        <v>#REF!</v>
      </c>
      <c r="X10" s="227" t="e">
        <f>#REF!</f>
        <v>#REF!</v>
      </c>
      <c r="Y10" s="227" t="e">
        <f>#REF!</f>
        <v>#REF!</v>
      </c>
      <c r="AA10" s="226" t="e">
        <f>#REF!</f>
        <v>#REF!</v>
      </c>
      <c r="AB10" s="226" t="e">
        <f>#REF!</f>
        <v>#REF!</v>
      </c>
      <c r="AC10" s="226" t="e">
        <f>#REF!</f>
        <v>#REF!</v>
      </c>
      <c r="AD10" s="226" t="e">
        <f>#REF!</f>
        <v>#REF!</v>
      </c>
      <c r="AE10" s="226" t="e">
        <f>#REF!</f>
        <v>#REF!</v>
      </c>
      <c r="AF10" s="226" t="e">
        <f>#REF!</f>
        <v>#REF!</v>
      </c>
      <c r="AG10" s="226" t="e">
        <f>#REF!</f>
        <v>#REF!</v>
      </c>
      <c r="AH10" s="226" t="e">
        <f>#REF!</f>
        <v>#REF!</v>
      </c>
      <c r="AI10" s="226" t="e">
        <f>#REF!</f>
        <v>#REF!</v>
      </c>
      <c r="AJ10" s="226" t="e">
        <f>#REF!</f>
        <v>#REF!</v>
      </c>
      <c r="AK10" s="226" t="e">
        <f>#REF!</f>
        <v>#REF!</v>
      </c>
      <c r="AL10" s="226" t="e">
        <f>#REF!</f>
        <v>#REF!</v>
      </c>
      <c r="AM10" s="226" t="e">
        <f>#REF!</f>
        <v>#REF!</v>
      </c>
      <c r="AN10" s="226" t="e">
        <f>#REF!</f>
        <v>#REF!</v>
      </c>
      <c r="AO10" s="226" t="e">
        <f>#REF!</f>
        <v>#REF!</v>
      </c>
      <c r="AP10" s="226" t="e">
        <f>#REF!</f>
        <v>#REF!</v>
      </c>
      <c r="AQ10" s="226" t="e">
        <f>#REF!</f>
        <v>#REF!</v>
      </c>
      <c r="AR10" s="226" t="e">
        <f>#REF!</f>
        <v>#REF!</v>
      </c>
      <c r="AS10" s="226" t="e">
        <f>#REF!</f>
        <v>#REF!</v>
      </c>
      <c r="AT10" s="226" t="e">
        <f>#REF!</f>
        <v>#REF!</v>
      </c>
      <c r="AU10" s="226" t="e">
        <f>#REF!</f>
        <v>#REF!</v>
      </c>
      <c r="AV10" s="226" t="e">
        <f>#REF!</f>
        <v>#REF!</v>
      </c>
      <c r="AW10" s="226" t="e">
        <f>#REF!</f>
        <v>#REF!</v>
      </c>
      <c r="AX10" s="226" t="e">
        <f>#REF!</f>
        <v>#REF!</v>
      </c>
      <c r="AY10" s="226"/>
      <c r="AZ10" s="226" t="e">
        <f t="shared" si="1"/>
        <v>#REF!</v>
      </c>
      <c r="BA10" s="226" t="e">
        <f t="shared" si="0"/>
        <v>#REF!</v>
      </c>
      <c r="BB10" s="226" t="e">
        <f t="shared" si="0"/>
        <v>#REF!</v>
      </c>
      <c r="BC10" s="226" t="e">
        <f t="shared" si="0"/>
        <v>#REF!</v>
      </c>
      <c r="BD10" s="226" t="e">
        <f t="shared" si="0"/>
        <v>#REF!</v>
      </c>
      <c r="BE10" s="226" t="e">
        <f t="shared" si="0"/>
        <v>#REF!</v>
      </c>
      <c r="BF10" s="226" t="e">
        <f t="shared" si="0"/>
        <v>#REF!</v>
      </c>
      <c r="BG10" s="226" t="e">
        <f t="shared" si="0"/>
        <v>#REF!</v>
      </c>
      <c r="BH10" s="226" t="e">
        <f t="shared" si="0"/>
        <v>#REF!</v>
      </c>
      <c r="BI10" s="226" t="e">
        <f t="shared" si="0"/>
        <v>#REF!</v>
      </c>
      <c r="BJ10" s="226" t="e">
        <f t="shared" si="0"/>
        <v>#REF!</v>
      </c>
      <c r="BK10" s="226" t="e">
        <f t="shared" si="0"/>
        <v>#REF!</v>
      </c>
      <c r="BL10" s="226" t="e">
        <f t="shared" si="0"/>
        <v>#REF!</v>
      </c>
      <c r="BM10" s="226" t="e">
        <f t="shared" si="0"/>
        <v>#REF!</v>
      </c>
      <c r="BN10" s="226" t="e">
        <f t="shared" si="0"/>
        <v>#REF!</v>
      </c>
      <c r="BO10" s="226" t="e">
        <f t="shared" si="0"/>
        <v>#REF!</v>
      </c>
      <c r="BP10" s="226" t="e">
        <f t="shared" si="0"/>
        <v>#REF!</v>
      </c>
      <c r="BQ10" s="226" t="e">
        <f t="shared" si="0"/>
        <v>#REF!</v>
      </c>
      <c r="BR10" s="226" t="e">
        <f t="shared" si="0"/>
        <v>#REF!</v>
      </c>
      <c r="BS10" s="226" t="e">
        <f t="shared" si="0"/>
        <v>#REF!</v>
      </c>
      <c r="BT10" s="226" t="e">
        <f t="shared" si="0"/>
        <v>#REF!</v>
      </c>
      <c r="BU10" s="226" t="e">
        <f t="shared" si="0"/>
        <v>#REF!</v>
      </c>
      <c r="BV10" s="226" t="e">
        <f t="shared" si="0"/>
        <v>#REF!</v>
      </c>
      <c r="BW10" s="226" t="e">
        <f t="shared" si="0"/>
        <v>#REF!</v>
      </c>
    </row>
    <row r="11" spans="1:75">
      <c r="A11" s="222">
        <v>6</v>
      </c>
      <c r="B11" s="227" t="e">
        <f>#REF!</f>
        <v>#REF!</v>
      </c>
      <c r="C11" s="227" t="e">
        <f>#REF!</f>
        <v>#REF!</v>
      </c>
      <c r="D11" s="227" t="e">
        <f>#REF!</f>
        <v>#REF!</v>
      </c>
      <c r="E11" s="227" t="e">
        <f>#REF!</f>
        <v>#REF!</v>
      </c>
      <c r="F11" s="227" t="e">
        <f>#REF!</f>
        <v>#REF!</v>
      </c>
      <c r="G11" s="227" t="e">
        <f>#REF!</f>
        <v>#REF!</v>
      </c>
      <c r="H11" s="227" t="e">
        <f>#REF!</f>
        <v>#REF!</v>
      </c>
      <c r="I11" s="227" t="e">
        <f>#REF!</f>
        <v>#REF!</v>
      </c>
      <c r="J11" s="227" t="e">
        <f>#REF!</f>
        <v>#REF!</v>
      </c>
      <c r="K11" s="227" t="e">
        <f>#REF!</f>
        <v>#REF!</v>
      </c>
      <c r="L11" s="227" t="e">
        <f>#REF!</f>
        <v>#REF!</v>
      </c>
      <c r="M11" s="227" t="e">
        <f>#REF!</f>
        <v>#REF!</v>
      </c>
      <c r="N11" s="227" t="e">
        <f>#REF!</f>
        <v>#REF!</v>
      </c>
      <c r="O11" s="227" t="e">
        <f>#REF!</f>
        <v>#REF!</v>
      </c>
      <c r="P11" s="227" t="e">
        <f>#REF!</f>
        <v>#REF!</v>
      </c>
      <c r="Q11" s="227" t="e">
        <f>#REF!</f>
        <v>#REF!</v>
      </c>
      <c r="R11" s="227" t="e">
        <f>#REF!</f>
        <v>#REF!</v>
      </c>
      <c r="S11" s="227" t="e">
        <f>#REF!</f>
        <v>#REF!</v>
      </c>
      <c r="T11" s="227" t="e">
        <f>#REF!</f>
        <v>#REF!</v>
      </c>
      <c r="U11" s="227" t="e">
        <f>#REF!</f>
        <v>#REF!</v>
      </c>
      <c r="V11" s="227" t="e">
        <f>#REF!</f>
        <v>#REF!</v>
      </c>
      <c r="W11" s="227" t="e">
        <f>#REF!</f>
        <v>#REF!</v>
      </c>
      <c r="X11" s="227" t="e">
        <f>#REF!</f>
        <v>#REF!</v>
      </c>
      <c r="Y11" s="227" t="e">
        <f>#REF!</f>
        <v>#REF!</v>
      </c>
      <c r="AA11" s="226" t="e">
        <f>#REF!</f>
        <v>#REF!</v>
      </c>
      <c r="AB11" s="226" t="e">
        <f>#REF!</f>
        <v>#REF!</v>
      </c>
      <c r="AC11" s="226" t="e">
        <f>#REF!</f>
        <v>#REF!</v>
      </c>
      <c r="AD11" s="226" t="e">
        <f>#REF!</f>
        <v>#REF!</v>
      </c>
      <c r="AE11" s="226" t="e">
        <f>#REF!</f>
        <v>#REF!</v>
      </c>
      <c r="AF11" s="226" t="e">
        <f>#REF!</f>
        <v>#REF!</v>
      </c>
      <c r="AG11" s="226" t="e">
        <f>#REF!</f>
        <v>#REF!</v>
      </c>
      <c r="AH11" s="226" t="e">
        <f>#REF!</f>
        <v>#REF!</v>
      </c>
      <c r="AI11" s="226" t="e">
        <f>#REF!</f>
        <v>#REF!</v>
      </c>
      <c r="AJ11" s="226" t="e">
        <f>#REF!</f>
        <v>#REF!</v>
      </c>
      <c r="AK11" s="226" t="e">
        <f>#REF!</f>
        <v>#REF!</v>
      </c>
      <c r="AL11" s="226" t="e">
        <f>#REF!</f>
        <v>#REF!</v>
      </c>
      <c r="AM11" s="226" t="e">
        <f>#REF!</f>
        <v>#REF!</v>
      </c>
      <c r="AN11" s="226" t="e">
        <f>#REF!</f>
        <v>#REF!</v>
      </c>
      <c r="AO11" s="226" t="e">
        <f>#REF!</f>
        <v>#REF!</v>
      </c>
      <c r="AP11" s="226" t="e">
        <f>#REF!</f>
        <v>#REF!</v>
      </c>
      <c r="AQ11" s="226" t="e">
        <f>#REF!</f>
        <v>#REF!</v>
      </c>
      <c r="AR11" s="226" t="e">
        <f>#REF!</f>
        <v>#REF!</v>
      </c>
      <c r="AS11" s="226" t="e">
        <f>#REF!</f>
        <v>#REF!</v>
      </c>
      <c r="AT11" s="226" t="e">
        <f>#REF!</f>
        <v>#REF!</v>
      </c>
      <c r="AU11" s="226" t="e">
        <f>#REF!</f>
        <v>#REF!</v>
      </c>
      <c r="AV11" s="226" t="e">
        <f>#REF!</f>
        <v>#REF!</v>
      </c>
      <c r="AW11" s="226" t="e">
        <f>#REF!</f>
        <v>#REF!</v>
      </c>
      <c r="AX11" s="226" t="e">
        <f>#REF!</f>
        <v>#REF!</v>
      </c>
      <c r="AY11" s="226"/>
      <c r="AZ11" s="226" t="e">
        <f t="shared" si="1"/>
        <v>#REF!</v>
      </c>
      <c r="BA11" s="226" t="e">
        <f t="shared" si="0"/>
        <v>#REF!</v>
      </c>
      <c r="BB11" s="226" t="e">
        <f t="shared" si="0"/>
        <v>#REF!</v>
      </c>
      <c r="BC11" s="226" t="e">
        <f t="shared" si="0"/>
        <v>#REF!</v>
      </c>
      <c r="BD11" s="226" t="e">
        <f t="shared" si="0"/>
        <v>#REF!</v>
      </c>
      <c r="BE11" s="226" t="e">
        <f t="shared" si="0"/>
        <v>#REF!</v>
      </c>
      <c r="BF11" s="226" t="e">
        <f t="shared" si="0"/>
        <v>#REF!</v>
      </c>
      <c r="BG11" s="226" t="e">
        <f t="shared" si="0"/>
        <v>#REF!</v>
      </c>
      <c r="BH11" s="226" t="e">
        <f t="shared" si="0"/>
        <v>#REF!</v>
      </c>
      <c r="BI11" s="226" t="e">
        <f t="shared" si="0"/>
        <v>#REF!</v>
      </c>
      <c r="BJ11" s="226" t="e">
        <f t="shared" si="0"/>
        <v>#REF!</v>
      </c>
      <c r="BK11" s="226" t="e">
        <f t="shared" si="0"/>
        <v>#REF!</v>
      </c>
      <c r="BL11" s="226" t="e">
        <f t="shared" si="0"/>
        <v>#REF!</v>
      </c>
      <c r="BM11" s="226" t="e">
        <f t="shared" si="0"/>
        <v>#REF!</v>
      </c>
      <c r="BN11" s="226" t="e">
        <f t="shared" si="0"/>
        <v>#REF!</v>
      </c>
      <c r="BO11" s="226" t="e">
        <f t="shared" si="0"/>
        <v>#REF!</v>
      </c>
      <c r="BP11" s="226" t="e">
        <f t="shared" si="0"/>
        <v>#REF!</v>
      </c>
      <c r="BQ11" s="226" t="e">
        <f t="shared" si="0"/>
        <v>#REF!</v>
      </c>
      <c r="BR11" s="226" t="e">
        <f t="shared" si="0"/>
        <v>#REF!</v>
      </c>
      <c r="BS11" s="226" t="e">
        <f t="shared" si="0"/>
        <v>#REF!</v>
      </c>
      <c r="BT11" s="226" t="e">
        <f t="shared" si="0"/>
        <v>#REF!</v>
      </c>
      <c r="BU11" s="226" t="e">
        <f t="shared" si="0"/>
        <v>#REF!</v>
      </c>
      <c r="BV11" s="226" t="e">
        <f t="shared" si="0"/>
        <v>#REF!</v>
      </c>
      <c r="BW11" s="226" t="e">
        <f t="shared" si="0"/>
        <v>#REF!</v>
      </c>
    </row>
    <row r="12" spans="1:75">
      <c r="A12" s="222">
        <v>7</v>
      </c>
      <c r="B12" s="227" t="e">
        <f>#REF!</f>
        <v>#REF!</v>
      </c>
      <c r="C12" s="227" t="e">
        <f>#REF!</f>
        <v>#REF!</v>
      </c>
      <c r="D12" s="227" t="e">
        <f>#REF!</f>
        <v>#REF!</v>
      </c>
      <c r="E12" s="227" t="e">
        <f>#REF!</f>
        <v>#REF!</v>
      </c>
      <c r="F12" s="227" t="e">
        <f>#REF!</f>
        <v>#REF!</v>
      </c>
      <c r="G12" s="227" t="e">
        <f>#REF!</f>
        <v>#REF!</v>
      </c>
      <c r="H12" s="227" t="e">
        <f>#REF!</f>
        <v>#REF!</v>
      </c>
      <c r="I12" s="227" t="e">
        <f>#REF!</f>
        <v>#REF!</v>
      </c>
      <c r="J12" s="227" t="e">
        <f>#REF!</f>
        <v>#REF!</v>
      </c>
      <c r="K12" s="227" t="e">
        <f>#REF!</f>
        <v>#REF!</v>
      </c>
      <c r="L12" s="227" t="e">
        <f>#REF!</f>
        <v>#REF!</v>
      </c>
      <c r="M12" s="227" t="e">
        <f>#REF!</f>
        <v>#REF!</v>
      </c>
      <c r="N12" s="227" t="e">
        <f>#REF!</f>
        <v>#REF!</v>
      </c>
      <c r="O12" s="227" t="e">
        <f>#REF!</f>
        <v>#REF!</v>
      </c>
      <c r="P12" s="227" t="e">
        <f>#REF!</f>
        <v>#REF!</v>
      </c>
      <c r="Q12" s="227" t="e">
        <f>#REF!</f>
        <v>#REF!</v>
      </c>
      <c r="R12" s="227" t="e">
        <f>#REF!</f>
        <v>#REF!</v>
      </c>
      <c r="S12" s="227" t="e">
        <f>#REF!</f>
        <v>#REF!</v>
      </c>
      <c r="T12" s="227" t="e">
        <f>#REF!</f>
        <v>#REF!</v>
      </c>
      <c r="U12" s="227" t="e">
        <f>#REF!</f>
        <v>#REF!</v>
      </c>
      <c r="V12" s="227" t="e">
        <f>#REF!</f>
        <v>#REF!</v>
      </c>
      <c r="W12" s="227" t="e">
        <f>#REF!</f>
        <v>#REF!</v>
      </c>
      <c r="X12" s="227" t="e">
        <f>#REF!</f>
        <v>#REF!</v>
      </c>
      <c r="Y12" s="227" t="e">
        <f>#REF!</f>
        <v>#REF!</v>
      </c>
      <c r="AA12" s="226" t="e">
        <f>#REF!</f>
        <v>#REF!</v>
      </c>
      <c r="AB12" s="226" t="e">
        <f>#REF!</f>
        <v>#REF!</v>
      </c>
      <c r="AC12" s="226" t="e">
        <f>#REF!</f>
        <v>#REF!</v>
      </c>
      <c r="AD12" s="226" t="e">
        <f>#REF!</f>
        <v>#REF!</v>
      </c>
      <c r="AE12" s="226" t="e">
        <f>#REF!</f>
        <v>#REF!</v>
      </c>
      <c r="AF12" s="226" t="e">
        <f>#REF!</f>
        <v>#REF!</v>
      </c>
      <c r="AG12" s="226" t="e">
        <f>#REF!</f>
        <v>#REF!</v>
      </c>
      <c r="AH12" s="226" t="e">
        <f>#REF!</f>
        <v>#REF!</v>
      </c>
      <c r="AI12" s="226" t="e">
        <f>#REF!</f>
        <v>#REF!</v>
      </c>
      <c r="AJ12" s="226" t="e">
        <f>#REF!</f>
        <v>#REF!</v>
      </c>
      <c r="AK12" s="226" t="e">
        <f>#REF!</f>
        <v>#REF!</v>
      </c>
      <c r="AL12" s="226" t="e">
        <f>#REF!</f>
        <v>#REF!</v>
      </c>
      <c r="AM12" s="226" t="e">
        <f>#REF!</f>
        <v>#REF!</v>
      </c>
      <c r="AN12" s="226" t="e">
        <f>#REF!</f>
        <v>#REF!</v>
      </c>
      <c r="AO12" s="226" t="e">
        <f>#REF!</f>
        <v>#REF!</v>
      </c>
      <c r="AP12" s="226" t="e">
        <f>#REF!</f>
        <v>#REF!</v>
      </c>
      <c r="AQ12" s="226" t="e">
        <f>#REF!</f>
        <v>#REF!</v>
      </c>
      <c r="AR12" s="226" t="e">
        <f>#REF!</f>
        <v>#REF!</v>
      </c>
      <c r="AS12" s="226" t="e">
        <f>#REF!</f>
        <v>#REF!</v>
      </c>
      <c r="AT12" s="226" t="e">
        <f>#REF!</f>
        <v>#REF!</v>
      </c>
      <c r="AU12" s="226" t="e">
        <f>#REF!</f>
        <v>#REF!</v>
      </c>
      <c r="AV12" s="226" t="e">
        <f>#REF!</f>
        <v>#REF!</v>
      </c>
      <c r="AW12" s="226" t="e">
        <f>#REF!</f>
        <v>#REF!</v>
      </c>
      <c r="AX12" s="226" t="e">
        <f>#REF!</f>
        <v>#REF!</v>
      </c>
      <c r="AY12" s="226"/>
      <c r="AZ12" s="226" t="e">
        <f t="shared" si="1"/>
        <v>#REF!</v>
      </c>
      <c r="BA12" s="226" t="e">
        <f t="shared" si="0"/>
        <v>#REF!</v>
      </c>
      <c r="BB12" s="226" t="e">
        <f t="shared" si="0"/>
        <v>#REF!</v>
      </c>
      <c r="BC12" s="226" t="e">
        <f t="shared" si="0"/>
        <v>#REF!</v>
      </c>
      <c r="BD12" s="226" t="e">
        <f t="shared" si="0"/>
        <v>#REF!</v>
      </c>
      <c r="BE12" s="226" t="e">
        <f t="shared" si="0"/>
        <v>#REF!</v>
      </c>
      <c r="BF12" s="226" t="e">
        <f t="shared" si="0"/>
        <v>#REF!</v>
      </c>
      <c r="BG12" s="226" t="e">
        <f t="shared" si="0"/>
        <v>#REF!</v>
      </c>
      <c r="BH12" s="226" t="e">
        <f t="shared" si="0"/>
        <v>#REF!</v>
      </c>
      <c r="BI12" s="226" t="e">
        <f t="shared" si="0"/>
        <v>#REF!</v>
      </c>
      <c r="BJ12" s="226" t="e">
        <f t="shared" si="0"/>
        <v>#REF!</v>
      </c>
      <c r="BK12" s="226" t="e">
        <f t="shared" si="0"/>
        <v>#REF!</v>
      </c>
      <c r="BL12" s="226" t="e">
        <f t="shared" si="0"/>
        <v>#REF!</v>
      </c>
      <c r="BM12" s="226" t="e">
        <f t="shared" si="0"/>
        <v>#REF!</v>
      </c>
      <c r="BN12" s="226" t="e">
        <f t="shared" si="0"/>
        <v>#REF!</v>
      </c>
      <c r="BO12" s="226" t="e">
        <f t="shared" si="0"/>
        <v>#REF!</v>
      </c>
      <c r="BP12" s="226" t="e">
        <f t="shared" si="0"/>
        <v>#REF!</v>
      </c>
      <c r="BQ12" s="226" t="e">
        <f t="shared" si="0"/>
        <v>#REF!</v>
      </c>
      <c r="BR12" s="226" t="e">
        <f t="shared" si="0"/>
        <v>#REF!</v>
      </c>
      <c r="BS12" s="226" t="e">
        <f t="shared" si="0"/>
        <v>#REF!</v>
      </c>
      <c r="BT12" s="226" t="e">
        <f t="shared" si="0"/>
        <v>#REF!</v>
      </c>
      <c r="BU12" s="226" t="e">
        <f t="shared" si="0"/>
        <v>#REF!</v>
      </c>
      <c r="BV12" s="226" t="e">
        <f t="shared" si="0"/>
        <v>#REF!</v>
      </c>
      <c r="BW12" s="226" t="e">
        <f t="shared" si="0"/>
        <v>#REF!</v>
      </c>
    </row>
    <row r="13" spans="1:75">
      <c r="A13" s="222">
        <v>8</v>
      </c>
      <c r="B13" s="227" t="e">
        <f>#REF!</f>
        <v>#REF!</v>
      </c>
      <c r="C13" s="227" t="e">
        <f>#REF!</f>
        <v>#REF!</v>
      </c>
      <c r="D13" s="227" t="e">
        <f>#REF!</f>
        <v>#REF!</v>
      </c>
      <c r="E13" s="227" t="e">
        <f>#REF!</f>
        <v>#REF!</v>
      </c>
      <c r="F13" s="227" t="e">
        <f>#REF!</f>
        <v>#REF!</v>
      </c>
      <c r="G13" s="227" t="e">
        <f>#REF!</f>
        <v>#REF!</v>
      </c>
      <c r="H13" s="227" t="e">
        <f>#REF!</f>
        <v>#REF!</v>
      </c>
      <c r="I13" s="227" t="e">
        <f>#REF!</f>
        <v>#REF!</v>
      </c>
      <c r="J13" s="227" t="e">
        <f>#REF!</f>
        <v>#REF!</v>
      </c>
      <c r="K13" s="227" t="e">
        <f>#REF!</f>
        <v>#REF!</v>
      </c>
      <c r="L13" s="227" t="e">
        <f>#REF!</f>
        <v>#REF!</v>
      </c>
      <c r="M13" s="227" t="e">
        <f>#REF!</f>
        <v>#REF!</v>
      </c>
      <c r="N13" s="227" t="e">
        <f>#REF!</f>
        <v>#REF!</v>
      </c>
      <c r="O13" s="227" t="e">
        <f>#REF!</f>
        <v>#REF!</v>
      </c>
      <c r="P13" s="227" t="e">
        <f>#REF!</f>
        <v>#REF!</v>
      </c>
      <c r="Q13" s="227" t="e">
        <f>#REF!</f>
        <v>#REF!</v>
      </c>
      <c r="R13" s="227" t="e">
        <f>#REF!</f>
        <v>#REF!</v>
      </c>
      <c r="S13" s="227" t="e">
        <f>#REF!</f>
        <v>#REF!</v>
      </c>
      <c r="T13" s="227" t="e">
        <f>#REF!</f>
        <v>#REF!</v>
      </c>
      <c r="U13" s="227" t="e">
        <f>#REF!</f>
        <v>#REF!</v>
      </c>
      <c r="V13" s="227" t="e">
        <f>#REF!</f>
        <v>#REF!</v>
      </c>
      <c r="W13" s="227" t="e">
        <f>#REF!</f>
        <v>#REF!</v>
      </c>
      <c r="X13" s="227" t="e">
        <f>#REF!</f>
        <v>#REF!</v>
      </c>
      <c r="Y13" s="227" t="e">
        <f>#REF!</f>
        <v>#REF!</v>
      </c>
      <c r="AA13" s="226" t="e">
        <f>#REF!</f>
        <v>#REF!</v>
      </c>
      <c r="AB13" s="226" t="e">
        <f>#REF!</f>
        <v>#REF!</v>
      </c>
      <c r="AC13" s="226" t="e">
        <f>#REF!</f>
        <v>#REF!</v>
      </c>
      <c r="AD13" s="226" t="e">
        <f>#REF!</f>
        <v>#REF!</v>
      </c>
      <c r="AE13" s="226" t="e">
        <f>#REF!</f>
        <v>#REF!</v>
      </c>
      <c r="AF13" s="226" t="e">
        <f>#REF!</f>
        <v>#REF!</v>
      </c>
      <c r="AG13" s="226" t="e">
        <f>#REF!</f>
        <v>#REF!</v>
      </c>
      <c r="AH13" s="226" t="e">
        <f>#REF!</f>
        <v>#REF!</v>
      </c>
      <c r="AI13" s="226" t="e">
        <f>#REF!</f>
        <v>#REF!</v>
      </c>
      <c r="AJ13" s="226" t="e">
        <f>#REF!</f>
        <v>#REF!</v>
      </c>
      <c r="AK13" s="226" t="e">
        <f>#REF!</f>
        <v>#REF!</v>
      </c>
      <c r="AL13" s="226" t="e">
        <f>#REF!</f>
        <v>#REF!</v>
      </c>
      <c r="AM13" s="226" t="e">
        <f>#REF!</f>
        <v>#REF!</v>
      </c>
      <c r="AN13" s="226" t="e">
        <f>#REF!</f>
        <v>#REF!</v>
      </c>
      <c r="AO13" s="226" t="e">
        <f>#REF!</f>
        <v>#REF!</v>
      </c>
      <c r="AP13" s="226" t="e">
        <f>#REF!</f>
        <v>#REF!</v>
      </c>
      <c r="AQ13" s="226" t="e">
        <f>#REF!</f>
        <v>#REF!</v>
      </c>
      <c r="AR13" s="226" t="e">
        <f>#REF!</f>
        <v>#REF!</v>
      </c>
      <c r="AS13" s="226" t="e">
        <f>#REF!</f>
        <v>#REF!</v>
      </c>
      <c r="AT13" s="226" t="e">
        <f>#REF!</f>
        <v>#REF!</v>
      </c>
      <c r="AU13" s="226" t="e">
        <f>#REF!</f>
        <v>#REF!</v>
      </c>
      <c r="AV13" s="226" t="e">
        <f>#REF!</f>
        <v>#REF!</v>
      </c>
      <c r="AW13" s="226" t="e">
        <f>#REF!</f>
        <v>#REF!</v>
      </c>
      <c r="AX13" s="226" t="e">
        <f>#REF!</f>
        <v>#REF!</v>
      </c>
      <c r="AY13" s="226"/>
      <c r="AZ13" s="226" t="e">
        <f t="shared" si="1"/>
        <v>#REF!</v>
      </c>
      <c r="BA13" s="226" t="e">
        <f t="shared" si="0"/>
        <v>#REF!</v>
      </c>
      <c r="BB13" s="226" t="e">
        <f t="shared" si="0"/>
        <v>#REF!</v>
      </c>
      <c r="BC13" s="226" t="e">
        <f t="shared" si="0"/>
        <v>#REF!</v>
      </c>
      <c r="BD13" s="226" t="e">
        <f t="shared" si="0"/>
        <v>#REF!</v>
      </c>
      <c r="BE13" s="226" t="e">
        <f t="shared" si="0"/>
        <v>#REF!</v>
      </c>
      <c r="BF13" s="226" t="e">
        <f t="shared" si="0"/>
        <v>#REF!</v>
      </c>
      <c r="BG13" s="226" t="e">
        <f t="shared" si="0"/>
        <v>#REF!</v>
      </c>
      <c r="BH13" s="226" t="e">
        <f t="shared" si="0"/>
        <v>#REF!</v>
      </c>
      <c r="BI13" s="226" t="e">
        <f t="shared" si="0"/>
        <v>#REF!</v>
      </c>
      <c r="BJ13" s="226" t="e">
        <f t="shared" si="0"/>
        <v>#REF!</v>
      </c>
      <c r="BK13" s="226" t="e">
        <f t="shared" si="0"/>
        <v>#REF!</v>
      </c>
      <c r="BL13" s="226" t="e">
        <f t="shared" si="0"/>
        <v>#REF!</v>
      </c>
      <c r="BM13" s="226" t="e">
        <f t="shared" si="0"/>
        <v>#REF!</v>
      </c>
      <c r="BN13" s="226" t="e">
        <f t="shared" si="0"/>
        <v>#REF!</v>
      </c>
      <c r="BO13" s="226" t="e">
        <f t="shared" si="0"/>
        <v>#REF!</v>
      </c>
      <c r="BP13" s="226" t="e">
        <f t="shared" si="0"/>
        <v>#REF!</v>
      </c>
      <c r="BQ13" s="226" t="e">
        <f t="shared" si="0"/>
        <v>#REF!</v>
      </c>
      <c r="BR13" s="226" t="e">
        <f t="shared" si="0"/>
        <v>#REF!</v>
      </c>
      <c r="BS13" s="226" t="e">
        <f t="shared" si="0"/>
        <v>#REF!</v>
      </c>
      <c r="BT13" s="226" t="e">
        <f t="shared" si="0"/>
        <v>#REF!</v>
      </c>
      <c r="BU13" s="226" t="e">
        <f t="shared" si="0"/>
        <v>#REF!</v>
      </c>
      <c r="BV13" s="226" t="e">
        <f t="shared" si="0"/>
        <v>#REF!</v>
      </c>
      <c r="BW13" s="226" t="e">
        <f t="shared" si="0"/>
        <v>#REF!</v>
      </c>
    </row>
    <row r="14" spans="1:75">
      <c r="A14" s="222">
        <v>9</v>
      </c>
      <c r="B14" s="227" t="e">
        <f>#REF!</f>
        <v>#REF!</v>
      </c>
      <c r="C14" s="227" t="e">
        <f>#REF!</f>
        <v>#REF!</v>
      </c>
      <c r="D14" s="227" t="e">
        <f>#REF!</f>
        <v>#REF!</v>
      </c>
      <c r="E14" s="227" t="e">
        <f>#REF!</f>
        <v>#REF!</v>
      </c>
      <c r="F14" s="227" t="e">
        <f>#REF!</f>
        <v>#REF!</v>
      </c>
      <c r="G14" s="227" t="e">
        <f>#REF!</f>
        <v>#REF!</v>
      </c>
      <c r="H14" s="227" t="e">
        <f>#REF!</f>
        <v>#REF!</v>
      </c>
      <c r="I14" s="227" t="e">
        <f>#REF!</f>
        <v>#REF!</v>
      </c>
      <c r="J14" s="227" t="e">
        <f>#REF!</f>
        <v>#REF!</v>
      </c>
      <c r="K14" s="227" t="e">
        <f>#REF!</f>
        <v>#REF!</v>
      </c>
      <c r="L14" s="227" t="e">
        <f>#REF!</f>
        <v>#REF!</v>
      </c>
      <c r="M14" s="227" t="e">
        <f>#REF!</f>
        <v>#REF!</v>
      </c>
      <c r="N14" s="227" t="e">
        <f>#REF!</f>
        <v>#REF!</v>
      </c>
      <c r="O14" s="227" t="e">
        <f>#REF!</f>
        <v>#REF!</v>
      </c>
      <c r="P14" s="227" t="e">
        <f>#REF!</f>
        <v>#REF!</v>
      </c>
      <c r="Q14" s="227" t="e">
        <f>#REF!</f>
        <v>#REF!</v>
      </c>
      <c r="R14" s="227" t="e">
        <f>#REF!</f>
        <v>#REF!</v>
      </c>
      <c r="S14" s="227" t="e">
        <f>#REF!</f>
        <v>#REF!</v>
      </c>
      <c r="T14" s="227" t="e">
        <f>#REF!</f>
        <v>#REF!</v>
      </c>
      <c r="U14" s="227" t="e">
        <f>#REF!</f>
        <v>#REF!</v>
      </c>
      <c r="V14" s="227" t="e">
        <f>#REF!</f>
        <v>#REF!</v>
      </c>
      <c r="W14" s="227" t="e">
        <f>#REF!</f>
        <v>#REF!</v>
      </c>
      <c r="X14" s="227" t="e">
        <f>#REF!</f>
        <v>#REF!</v>
      </c>
      <c r="Y14" s="227" t="e">
        <f>#REF!</f>
        <v>#REF!</v>
      </c>
      <c r="AA14" s="226" t="e">
        <f>#REF!</f>
        <v>#REF!</v>
      </c>
      <c r="AB14" s="226" t="e">
        <f>#REF!</f>
        <v>#REF!</v>
      </c>
      <c r="AC14" s="226" t="e">
        <f>#REF!</f>
        <v>#REF!</v>
      </c>
      <c r="AD14" s="226" t="e">
        <f>#REF!</f>
        <v>#REF!</v>
      </c>
      <c r="AE14" s="226" t="e">
        <f>#REF!</f>
        <v>#REF!</v>
      </c>
      <c r="AF14" s="226" t="e">
        <f>#REF!</f>
        <v>#REF!</v>
      </c>
      <c r="AG14" s="226" t="e">
        <f>#REF!</f>
        <v>#REF!</v>
      </c>
      <c r="AH14" s="226" t="e">
        <f>#REF!</f>
        <v>#REF!</v>
      </c>
      <c r="AI14" s="226" t="e">
        <f>#REF!</f>
        <v>#REF!</v>
      </c>
      <c r="AJ14" s="226" t="e">
        <f>#REF!</f>
        <v>#REF!</v>
      </c>
      <c r="AK14" s="226" t="e">
        <f>#REF!</f>
        <v>#REF!</v>
      </c>
      <c r="AL14" s="226" t="e">
        <f>#REF!</f>
        <v>#REF!</v>
      </c>
      <c r="AM14" s="226" t="e">
        <f>#REF!</f>
        <v>#REF!</v>
      </c>
      <c r="AN14" s="226" t="e">
        <f>#REF!</f>
        <v>#REF!</v>
      </c>
      <c r="AO14" s="226" t="e">
        <f>#REF!</f>
        <v>#REF!</v>
      </c>
      <c r="AP14" s="226" t="e">
        <f>#REF!</f>
        <v>#REF!</v>
      </c>
      <c r="AQ14" s="226" t="e">
        <f>#REF!</f>
        <v>#REF!</v>
      </c>
      <c r="AR14" s="226" t="e">
        <f>#REF!</f>
        <v>#REF!</v>
      </c>
      <c r="AS14" s="226" t="e">
        <f>#REF!</f>
        <v>#REF!</v>
      </c>
      <c r="AT14" s="226" t="e">
        <f>#REF!</f>
        <v>#REF!</v>
      </c>
      <c r="AU14" s="226" t="e">
        <f>#REF!</f>
        <v>#REF!</v>
      </c>
      <c r="AV14" s="226" t="e">
        <f>#REF!</f>
        <v>#REF!</v>
      </c>
      <c r="AW14" s="226" t="e">
        <f>#REF!</f>
        <v>#REF!</v>
      </c>
      <c r="AX14" s="226" t="e">
        <f>#REF!</f>
        <v>#REF!</v>
      </c>
      <c r="AY14" s="226"/>
      <c r="AZ14" s="226" t="e">
        <f t="shared" si="1"/>
        <v>#REF!</v>
      </c>
      <c r="BA14" s="226" t="e">
        <f t="shared" si="0"/>
        <v>#REF!</v>
      </c>
      <c r="BB14" s="226" t="e">
        <f t="shared" si="0"/>
        <v>#REF!</v>
      </c>
      <c r="BC14" s="226" t="e">
        <f t="shared" si="0"/>
        <v>#REF!</v>
      </c>
      <c r="BD14" s="226" t="e">
        <f t="shared" si="0"/>
        <v>#REF!</v>
      </c>
      <c r="BE14" s="226" t="e">
        <f t="shared" si="0"/>
        <v>#REF!</v>
      </c>
      <c r="BF14" s="226" t="e">
        <f t="shared" si="0"/>
        <v>#REF!</v>
      </c>
      <c r="BG14" s="226" t="e">
        <f t="shared" si="0"/>
        <v>#REF!</v>
      </c>
      <c r="BH14" s="226" t="e">
        <f t="shared" si="0"/>
        <v>#REF!</v>
      </c>
      <c r="BI14" s="226" t="e">
        <f t="shared" si="0"/>
        <v>#REF!</v>
      </c>
      <c r="BJ14" s="226" t="e">
        <f t="shared" si="0"/>
        <v>#REF!</v>
      </c>
      <c r="BK14" s="226" t="e">
        <f t="shared" si="0"/>
        <v>#REF!</v>
      </c>
      <c r="BL14" s="226" t="e">
        <f t="shared" si="0"/>
        <v>#REF!</v>
      </c>
      <c r="BM14" s="226" t="e">
        <f t="shared" si="0"/>
        <v>#REF!</v>
      </c>
      <c r="BN14" s="226" t="e">
        <f t="shared" si="0"/>
        <v>#REF!</v>
      </c>
      <c r="BO14" s="226" t="e">
        <f t="shared" si="0"/>
        <v>#REF!</v>
      </c>
      <c r="BP14" s="226" t="e">
        <f t="shared" si="0"/>
        <v>#REF!</v>
      </c>
      <c r="BQ14" s="226" t="e">
        <f t="shared" si="0"/>
        <v>#REF!</v>
      </c>
      <c r="BR14" s="226" t="e">
        <f t="shared" si="0"/>
        <v>#REF!</v>
      </c>
      <c r="BS14" s="226" t="e">
        <f t="shared" si="0"/>
        <v>#REF!</v>
      </c>
      <c r="BT14" s="226" t="e">
        <f t="shared" si="0"/>
        <v>#REF!</v>
      </c>
      <c r="BU14" s="226" t="e">
        <f t="shared" si="0"/>
        <v>#REF!</v>
      </c>
      <c r="BV14" s="226" t="e">
        <f t="shared" si="0"/>
        <v>#REF!</v>
      </c>
      <c r="BW14" s="226" t="e">
        <f t="shared" si="0"/>
        <v>#REF!</v>
      </c>
    </row>
    <row r="15" spans="1:75">
      <c r="A15" s="222">
        <v>10</v>
      </c>
      <c r="B15" s="227" t="e">
        <f>#REF!</f>
        <v>#REF!</v>
      </c>
      <c r="C15" s="227" t="e">
        <f>#REF!</f>
        <v>#REF!</v>
      </c>
      <c r="D15" s="227" t="e">
        <f>#REF!</f>
        <v>#REF!</v>
      </c>
      <c r="E15" s="227" t="e">
        <f>#REF!</f>
        <v>#REF!</v>
      </c>
      <c r="F15" s="227" t="e">
        <f>#REF!</f>
        <v>#REF!</v>
      </c>
      <c r="G15" s="227" t="e">
        <f>#REF!</f>
        <v>#REF!</v>
      </c>
      <c r="H15" s="227" t="e">
        <f>#REF!</f>
        <v>#REF!</v>
      </c>
      <c r="I15" s="227" t="e">
        <f>#REF!</f>
        <v>#REF!</v>
      </c>
      <c r="J15" s="227" t="e">
        <f>#REF!</f>
        <v>#REF!</v>
      </c>
      <c r="K15" s="227" t="e">
        <f>#REF!</f>
        <v>#REF!</v>
      </c>
      <c r="L15" s="227" t="e">
        <f>#REF!</f>
        <v>#REF!</v>
      </c>
      <c r="M15" s="227" t="e">
        <f>#REF!</f>
        <v>#REF!</v>
      </c>
      <c r="N15" s="227" t="e">
        <f>#REF!</f>
        <v>#REF!</v>
      </c>
      <c r="O15" s="227" t="e">
        <f>#REF!</f>
        <v>#REF!</v>
      </c>
      <c r="P15" s="227" t="e">
        <f>#REF!</f>
        <v>#REF!</v>
      </c>
      <c r="Q15" s="227" t="e">
        <f>#REF!</f>
        <v>#REF!</v>
      </c>
      <c r="R15" s="227" t="e">
        <f>#REF!</f>
        <v>#REF!</v>
      </c>
      <c r="S15" s="227" t="e">
        <f>#REF!</f>
        <v>#REF!</v>
      </c>
      <c r="T15" s="227" t="e">
        <f>#REF!</f>
        <v>#REF!</v>
      </c>
      <c r="U15" s="227" t="e">
        <f>#REF!</f>
        <v>#REF!</v>
      </c>
      <c r="V15" s="227" t="e">
        <f>#REF!</f>
        <v>#REF!</v>
      </c>
      <c r="W15" s="227" t="e">
        <f>#REF!</f>
        <v>#REF!</v>
      </c>
      <c r="X15" s="227" t="e">
        <f>#REF!</f>
        <v>#REF!</v>
      </c>
      <c r="Y15" s="227" t="e">
        <f>#REF!</f>
        <v>#REF!</v>
      </c>
      <c r="AA15" s="226" t="e">
        <f>#REF!</f>
        <v>#REF!</v>
      </c>
      <c r="AB15" s="226" t="e">
        <f>#REF!</f>
        <v>#REF!</v>
      </c>
      <c r="AC15" s="226" t="e">
        <f>#REF!</f>
        <v>#REF!</v>
      </c>
      <c r="AD15" s="226" t="e">
        <f>#REF!</f>
        <v>#REF!</v>
      </c>
      <c r="AE15" s="226" t="e">
        <f>#REF!</f>
        <v>#REF!</v>
      </c>
      <c r="AF15" s="226" t="e">
        <f>#REF!</f>
        <v>#REF!</v>
      </c>
      <c r="AG15" s="226" t="e">
        <f>#REF!</f>
        <v>#REF!</v>
      </c>
      <c r="AH15" s="226" t="e">
        <f>#REF!</f>
        <v>#REF!</v>
      </c>
      <c r="AI15" s="226" t="e">
        <f>#REF!</f>
        <v>#REF!</v>
      </c>
      <c r="AJ15" s="226" t="e">
        <f>#REF!</f>
        <v>#REF!</v>
      </c>
      <c r="AK15" s="226" t="e">
        <f>#REF!</f>
        <v>#REF!</v>
      </c>
      <c r="AL15" s="226" t="e">
        <f>#REF!</f>
        <v>#REF!</v>
      </c>
      <c r="AM15" s="226" t="e">
        <f>#REF!</f>
        <v>#REF!</v>
      </c>
      <c r="AN15" s="226" t="e">
        <f>#REF!</f>
        <v>#REF!</v>
      </c>
      <c r="AO15" s="226" t="e">
        <f>#REF!</f>
        <v>#REF!</v>
      </c>
      <c r="AP15" s="226" t="e">
        <f>#REF!</f>
        <v>#REF!</v>
      </c>
      <c r="AQ15" s="226" t="e">
        <f>#REF!</f>
        <v>#REF!</v>
      </c>
      <c r="AR15" s="226" t="e">
        <f>#REF!</f>
        <v>#REF!</v>
      </c>
      <c r="AS15" s="226" t="e">
        <f>#REF!</f>
        <v>#REF!</v>
      </c>
      <c r="AT15" s="226" t="e">
        <f>#REF!</f>
        <v>#REF!</v>
      </c>
      <c r="AU15" s="226" t="e">
        <f>#REF!</f>
        <v>#REF!</v>
      </c>
      <c r="AV15" s="226" t="e">
        <f>#REF!</f>
        <v>#REF!</v>
      </c>
      <c r="AW15" s="226" t="e">
        <f>#REF!</f>
        <v>#REF!</v>
      </c>
      <c r="AX15" s="226" t="e">
        <f>#REF!</f>
        <v>#REF!</v>
      </c>
      <c r="AY15" s="226"/>
      <c r="AZ15" s="226" t="e">
        <f t="shared" si="1"/>
        <v>#REF!</v>
      </c>
      <c r="BA15" s="226" t="e">
        <f t="shared" si="0"/>
        <v>#REF!</v>
      </c>
      <c r="BB15" s="226" t="e">
        <f t="shared" si="0"/>
        <v>#REF!</v>
      </c>
      <c r="BC15" s="226" t="e">
        <f t="shared" si="0"/>
        <v>#REF!</v>
      </c>
      <c r="BD15" s="226" t="e">
        <f t="shared" si="0"/>
        <v>#REF!</v>
      </c>
      <c r="BE15" s="226" t="e">
        <f t="shared" si="0"/>
        <v>#REF!</v>
      </c>
      <c r="BF15" s="226" t="e">
        <f t="shared" si="0"/>
        <v>#REF!</v>
      </c>
      <c r="BG15" s="226" t="e">
        <f t="shared" si="0"/>
        <v>#REF!</v>
      </c>
      <c r="BH15" s="226" t="e">
        <f t="shared" si="0"/>
        <v>#REF!</v>
      </c>
      <c r="BI15" s="226" t="e">
        <f t="shared" si="0"/>
        <v>#REF!</v>
      </c>
      <c r="BJ15" s="226" t="e">
        <f t="shared" si="0"/>
        <v>#REF!</v>
      </c>
      <c r="BK15" s="226" t="e">
        <f t="shared" si="0"/>
        <v>#REF!</v>
      </c>
      <c r="BL15" s="226" t="e">
        <f t="shared" si="0"/>
        <v>#REF!</v>
      </c>
      <c r="BM15" s="226" t="e">
        <f t="shared" si="0"/>
        <v>#REF!</v>
      </c>
      <c r="BN15" s="226" t="e">
        <f t="shared" si="0"/>
        <v>#REF!</v>
      </c>
      <c r="BO15" s="226" t="e">
        <f t="shared" si="0"/>
        <v>#REF!</v>
      </c>
      <c r="BP15" s="226" t="e">
        <f t="shared" si="0"/>
        <v>#REF!</v>
      </c>
      <c r="BQ15" s="226" t="e">
        <f t="shared" si="0"/>
        <v>#REF!</v>
      </c>
      <c r="BR15" s="226" t="e">
        <f t="shared" si="0"/>
        <v>#REF!</v>
      </c>
      <c r="BS15" s="226" t="e">
        <f t="shared" si="0"/>
        <v>#REF!</v>
      </c>
      <c r="BT15" s="226" t="e">
        <f t="shared" si="0"/>
        <v>#REF!</v>
      </c>
      <c r="BU15" s="226" t="e">
        <f t="shared" si="0"/>
        <v>#REF!</v>
      </c>
      <c r="BV15" s="226" t="e">
        <f t="shared" si="0"/>
        <v>#REF!</v>
      </c>
      <c r="BW15" s="226" t="e">
        <f t="shared" si="0"/>
        <v>#REF!</v>
      </c>
    </row>
    <row r="16" spans="1:75">
      <c r="A16" s="222">
        <v>11</v>
      </c>
      <c r="B16" s="227" t="e">
        <f>#REF!</f>
        <v>#REF!</v>
      </c>
      <c r="C16" s="227" t="e">
        <f>#REF!</f>
        <v>#REF!</v>
      </c>
      <c r="D16" s="227" t="e">
        <f>#REF!</f>
        <v>#REF!</v>
      </c>
      <c r="E16" s="227" t="e">
        <f>#REF!</f>
        <v>#REF!</v>
      </c>
      <c r="F16" s="227" t="e">
        <f>#REF!</f>
        <v>#REF!</v>
      </c>
      <c r="G16" s="227" t="e">
        <f>#REF!</f>
        <v>#REF!</v>
      </c>
      <c r="H16" s="227" t="e">
        <f>#REF!</f>
        <v>#REF!</v>
      </c>
      <c r="I16" s="227" t="e">
        <f>#REF!</f>
        <v>#REF!</v>
      </c>
      <c r="J16" s="227" t="e">
        <f>#REF!</f>
        <v>#REF!</v>
      </c>
      <c r="K16" s="227" t="e">
        <f>#REF!</f>
        <v>#REF!</v>
      </c>
      <c r="L16" s="227" t="e">
        <f>#REF!</f>
        <v>#REF!</v>
      </c>
      <c r="M16" s="227" t="e">
        <f>#REF!</f>
        <v>#REF!</v>
      </c>
      <c r="N16" s="227" t="e">
        <f>#REF!</f>
        <v>#REF!</v>
      </c>
      <c r="O16" s="227" t="e">
        <f>#REF!</f>
        <v>#REF!</v>
      </c>
      <c r="P16" s="227" t="e">
        <f>#REF!</f>
        <v>#REF!</v>
      </c>
      <c r="Q16" s="227" t="e">
        <f>#REF!</f>
        <v>#REF!</v>
      </c>
      <c r="R16" s="227" t="e">
        <f>#REF!</f>
        <v>#REF!</v>
      </c>
      <c r="S16" s="227" t="e">
        <f>#REF!</f>
        <v>#REF!</v>
      </c>
      <c r="T16" s="227" t="e">
        <f>#REF!</f>
        <v>#REF!</v>
      </c>
      <c r="U16" s="227" t="e">
        <f>#REF!</f>
        <v>#REF!</v>
      </c>
      <c r="V16" s="227" t="e">
        <f>#REF!</f>
        <v>#REF!</v>
      </c>
      <c r="W16" s="227" t="e">
        <f>#REF!</f>
        <v>#REF!</v>
      </c>
      <c r="X16" s="227" t="e">
        <f>#REF!</f>
        <v>#REF!</v>
      </c>
      <c r="Y16" s="227" t="e">
        <f>#REF!</f>
        <v>#REF!</v>
      </c>
      <c r="AA16" s="226" t="e">
        <f>#REF!</f>
        <v>#REF!</v>
      </c>
      <c r="AB16" s="226" t="e">
        <f>#REF!</f>
        <v>#REF!</v>
      </c>
      <c r="AC16" s="226" t="e">
        <f>#REF!</f>
        <v>#REF!</v>
      </c>
      <c r="AD16" s="226" t="e">
        <f>#REF!</f>
        <v>#REF!</v>
      </c>
      <c r="AE16" s="226" t="e">
        <f>#REF!</f>
        <v>#REF!</v>
      </c>
      <c r="AF16" s="226" t="e">
        <f>#REF!</f>
        <v>#REF!</v>
      </c>
      <c r="AG16" s="226" t="e">
        <f>#REF!</f>
        <v>#REF!</v>
      </c>
      <c r="AH16" s="226" t="e">
        <f>#REF!</f>
        <v>#REF!</v>
      </c>
      <c r="AI16" s="226" t="e">
        <f>#REF!</f>
        <v>#REF!</v>
      </c>
      <c r="AJ16" s="226" t="e">
        <f>#REF!</f>
        <v>#REF!</v>
      </c>
      <c r="AK16" s="226" t="e">
        <f>#REF!</f>
        <v>#REF!</v>
      </c>
      <c r="AL16" s="226" t="e">
        <f>#REF!</f>
        <v>#REF!</v>
      </c>
      <c r="AM16" s="226" t="e">
        <f>#REF!</f>
        <v>#REF!</v>
      </c>
      <c r="AN16" s="226" t="e">
        <f>#REF!</f>
        <v>#REF!</v>
      </c>
      <c r="AO16" s="226" t="e">
        <f>#REF!</f>
        <v>#REF!</v>
      </c>
      <c r="AP16" s="226" t="e">
        <f>#REF!</f>
        <v>#REF!</v>
      </c>
      <c r="AQ16" s="226" t="e">
        <f>#REF!</f>
        <v>#REF!</v>
      </c>
      <c r="AR16" s="226" t="e">
        <f>#REF!</f>
        <v>#REF!</v>
      </c>
      <c r="AS16" s="226" t="e">
        <f>#REF!</f>
        <v>#REF!</v>
      </c>
      <c r="AT16" s="226" t="e">
        <f>#REF!</f>
        <v>#REF!</v>
      </c>
      <c r="AU16" s="226" t="e">
        <f>#REF!</f>
        <v>#REF!</v>
      </c>
      <c r="AV16" s="226" t="e">
        <f>#REF!</f>
        <v>#REF!</v>
      </c>
      <c r="AW16" s="226" t="e">
        <f>#REF!</f>
        <v>#REF!</v>
      </c>
      <c r="AX16" s="226" t="e">
        <f>#REF!</f>
        <v>#REF!</v>
      </c>
      <c r="AY16" s="226"/>
      <c r="AZ16" s="226" t="e">
        <f t="shared" si="1"/>
        <v>#REF!</v>
      </c>
      <c r="BA16" s="226" t="e">
        <f t="shared" si="0"/>
        <v>#REF!</v>
      </c>
      <c r="BB16" s="226" t="e">
        <f t="shared" si="0"/>
        <v>#REF!</v>
      </c>
      <c r="BC16" s="226" t="e">
        <f t="shared" si="0"/>
        <v>#REF!</v>
      </c>
      <c r="BD16" s="226" t="e">
        <f t="shared" si="0"/>
        <v>#REF!</v>
      </c>
      <c r="BE16" s="226" t="e">
        <f t="shared" si="0"/>
        <v>#REF!</v>
      </c>
      <c r="BF16" s="226" t="e">
        <f t="shared" si="0"/>
        <v>#REF!</v>
      </c>
      <c r="BG16" s="226" t="e">
        <f t="shared" si="0"/>
        <v>#REF!</v>
      </c>
      <c r="BH16" s="226" t="e">
        <f t="shared" si="0"/>
        <v>#REF!</v>
      </c>
      <c r="BI16" s="226" t="e">
        <f t="shared" si="0"/>
        <v>#REF!</v>
      </c>
      <c r="BJ16" s="226" t="e">
        <f t="shared" si="0"/>
        <v>#REF!</v>
      </c>
      <c r="BK16" s="226" t="e">
        <f t="shared" si="0"/>
        <v>#REF!</v>
      </c>
      <c r="BL16" s="226" t="e">
        <f t="shared" si="0"/>
        <v>#REF!</v>
      </c>
      <c r="BM16" s="226" t="e">
        <f t="shared" si="0"/>
        <v>#REF!</v>
      </c>
      <c r="BN16" s="226" t="e">
        <f t="shared" si="0"/>
        <v>#REF!</v>
      </c>
      <c r="BO16" s="226" t="e">
        <f t="shared" si="0"/>
        <v>#REF!</v>
      </c>
      <c r="BP16" s="226" t="e">
        <f t="shared" si="0"/>
        <v>#REF!</v>
      </c>
      <c r="BQ16" s="226" t="e">
        <f t="shared" si="0"/>
        <v>#REF!</v>
      </c>
      <c r="BR16" s="226" t="e">
        <f t="shared" si="0"/>
        <v>#REF!</v>
      </c>
      <c r="BS16" s="226" t="e">
        <f t="shared" si="0"/>
        <v>#REF!</v>
      </c>
      <c r="BT16" s="226" t="e">
        <f t="shared" si="0"/>
        <v>#REF!</v>
      </c>
      <c r="BU16" s="226" t="e">
        <f t="shared" si="0"/>
        <v>#REF!</v>
      </c>
      <c r="BV16" s="226" t="e">
        <f t="shared" si="0"/>
        <v>#REF!</v>
      </c>
      <c r="BW16" s="226" t="e">
        <f t="shared" si="0"/>
        <v>#REF!</v>
      </c>
    </row>
    <row r="17" spans="1:75">
      <c r="A17" s="222">
        <v>12</v>
      </c>
      <c r="B17" s="227" t="e">
        <f>#REF!</f>
        <v>#REF!</v>
      </c>
      <c r="C17" s="227" t="e">
        <f>#REF!</f>
        <v>#REF!</v>
      </c>
      <c r="D17" s="227" t="e">
        <f>#REF!</f>
        <v>#REF!</v>
      </c>
      <c r="E17" s="227" t="e">
        <f>#REF!</f>
        <v>#REF!</v>
      </c>
      <c r="F17" s="227" t="e">
        <f>#REF!</f>
        <v>#REF!</v>
      </c>
      <c r="G17" s="227" t="e">
        <f>#REF!</f>
        <v>#REF!</v>
      </c>
      <c r="H17" s="227" t="e">
        <f>#REF!</f>
        <v>#REF!</v>
      </c>
      <c r="I17" s="227" t="e">
        <f>#REF!</f>
        <v>#REF!</v>
      </c>
      <c r="J17" s="227" t="e">
        <f>#REF!</f>
        <v>#REF!</v>
      </c>
      <c r="K17" s="227" t="e">
        <f>#REF!</f>
        <v>#REF!</v>
      </c>
      <c r="L17" s="227" t="e">
        <f>#REF!</f>
        <v>#REF!</v>
      </c>
      <c r="M17" s="227" t="e">
        <f>#REF!</f>
        <v>#REF!</v>
      </c>
      <c r="N17" s="227" t="e">
        <f>#REF!</f>
        <v>#REF!</v>
      </c>
      <c r="O17" s="227" t="e">
        <f>#REF!</f>
        <v>#REF!</v>
      </c>
      <c r="P17" s="227" t="e">
        <f>#REF!</f>
        <v>#REF!</v>
      </c>
      <c r="Q17" s="227" t="e">
        <f>#REF!</f>
        <v>#REF!</v>
      </c>
      <c r="R17" s="227" t="e">
        <f>#REF!</f>
        <v>#REF!</v>
      </c>
      <c r="S17" s="227" t="e">
        <f>#REF!</f>
        <v>#REF!</v>
      </c>
      <c r="T17" s="227" t="e">
        <f>#REF!</f>
        <v>#REF!</v>
      </c>
      <c r="U17" s="227" t="e">
        <f>#REF!</f>
        <v>#REF!</v>
      </c>
      <c r="V17" s="227" t="e">
        <f>#REF!</f>
        <v>#REF!</v>
      </c>
      <c r="W17" s="227" t="e">
        <f>#REF!</f>
        <v>#REF!</v>
      </c>
      <c r="X17" s="227" t="e">
        <f>#REF!</f>
        <v>#REF!</v>
      </c>
      <c r="Y17" s="227" t="e">
        <f>#REF!</f>
        <v>#REF!</v>
      </c>
      <c r="AA17" s="226" t="e">
        <f>#REF!</f>
        <v>#REF!</v>
      </c>
      <c r="AB17" s="226" t="e">
        <f>#REF!</f>
        <v>#REF!</v>
      </c>
      <c r="AC17" s="226" t="e">
        <f>#REF!</f>
        <v>#REF!</v>
      </c>
      <c r="AD17" s="226" t="e">
        <f>#REF!</f>
        <v>#REF!</v>
      </c>
      <c r="AE17" s="226" t="e">
        <f>#REF!</f>
        <v>#REF!</v>
      </c>
      <c r="AF17" s="226" t="e">
        <f>#REF!</f>
        <v>#REF!</v>
      </c>
      <c r="AG17" s="226" t="e">
        <f>#REF!</f>
        <v>#REF!</v>
      </c>
      <c r="AH17" s="226" t="e">
        <f>#REF!</f>
        <v>#REF!</v>
      </c>
      <c r="AI17" s="226" t="e">
        <f>#REF!</f>
        <v>#REF!</v>
      </c>
      <c r="AJ17" s="226" t="e">
        <f>#REF!</f>
        <v>#REF!</v>
      </c>
      <c r="AK17" s="226" t="e">
        <f>#REF!</f>
        <v>#REF!</v>
      </c>
      <c r="AL17" s="226" t="e">
        <f>#REF!</f>
        <v>#REF!</v>
      </c>
      <c r="AM17" s="226" t="e">
        <f>#REF!</f>
        <v>#REF!</v>
      </c>
      <c r="AN17" s="226" t="e">
        <f>#REF!</f>
        <v>#REF!</v>
      </c>
      <c r="AO17" s="226" t="e">
        <f>#REF!</f>
        <v>#REF!</v>
      </c>
      <c r="AP17" s="226" t="e">
        <f>#REF!</f>
        <v>#REF!</v>
      </c>
      <c r="AQ17" s="226" t="e">
        <f>#REF!</f>
        <v>#REF!</v>
      </c>
      <c r="AR17" s="226" t="e">
        <f>#REF!</f>
        <v>#REF!</v>
      </c>
      <c r="AS17" s="226" t="e">
        <f>#REF!</f>
        <v>#REF!</v>
      </c>
      <c r="AT17" s="226" t="e">
        <f>#REF!</f>
        <v>#REF!</v>
      </c>
      <c r="AU17" s="226" t="e">
        <f>#REF!</f>
        <v>#REF!</v>
      </c>
      <c r="AV17" s="226" t="e">
        <f>#REF!</f>
        <v>#REF!</v>
      </c>
      <c r="AW17" s="226" t="e">
        <f>#REF!</f>
        <v>#REF!</v>
      </c>
      <c r="AX17" s="226" t="e">
        <f>#REF!</f>
        <v>#REF!</v>
      </c>
      <c r="AY17" s="226"/>
      <c r="AZ17" s="226" t="e">
        <f t="shared" si="1"/>
        <v>#REF!</v>
      </c>
      <c r="BA17" s="226" t="e">
        <f t="shared" si="0"/>
        <v>#REF!</v>
      </c>
      <c r="BB17" s="226" t="e">
        <f t="shared" si="0"/>
        <v>#REF!</v>
      </c>
      <c r="BC17" s="226" t="e">
        <f t="shared" ref="BC17:BC36" si="2">E17-AD17</f>
        <v>#REF!</v>
      </c>
      <c r="BD17" s="226" t="e">
        <f t="shared" ref="BD17:BD36" si="3">F17-AE17</f>
        <v>#REF!</v>
      </c>
      <c r="BE17" s="226" t="e">
        <f t="shared" ref="BE17:BE36" si="4">G17-AF17</f>
        <v>#REF!</v>
      </c>
      <c r="BF17" s="226" t="e">
        <f t="shared" ref="BF17:BF36" si="5">H17-AG17</f>
        <v>#REF!</v>
      </c>
      <c r="BG17" s="226" t="e">
        <f t="shared" ref="BG17:BG36" si="6">I17-AH17</f>
        <v>#REF!</v>
      </c>
      <c r="BH17" s="226" t="e">
        <f t="shared" ref="BH17:BH36" si="7">J17-AI17</f>
        <v>#REF!</v>
      </c>
      <c r="BI17" s="226" t="e">
        <f t="shared" ref="BI17:BI36" si="8">K17-AJ17</f>
        <v>#REF!</v>
      </c>
      <c r="BJ17" s="226" t="e">
        <f t="shared" ref="BJ17:BJ36" si="9">L17-AK17</f>
        <v>#REF!</v>
      </c>
      <c r="BK17" s="226" t="e">
        <f t="shared" ref="BK17:BK36" si="10">M17-AL17</f>
        <v>#REF!</v>
      </c>
      <c r="BL17" s="226" t="e">
        <f t="shared" ref="BL17:BL36" si="11">N17-AM17</f>
        <v>#REF!</v>
      </c>
      <c r="BM17" s="226" t="e">
        <f t="shared" ref="BM17:BM36" si="12">O17-AN17</f>
        <v>#REF!</v>
      </c>
      <c r="BN17" s="226" t="e">
        <f t="shared" ref="BN17:BN36" si="13">P17-AO17</f>
        <v>#REF!</v>
      </c>
      <c r="BO17" s="226" t="e">
        <f t="shared" ref="BO17:BO36" si="14">Q17-AP17</f>
        <v>#REF!</v>
      </c>
      <c r="BP17" s="226" t="e">
        <f t="shared" ref="BP17:BP36" si="15">R17-AQ17</f>
        <v>#REF!</v>
      </c>
      <c r="BQ17" s="226" t="e">
        <f t="shared" ref="BQ17:BQ36" si="16">S17-AR17</f>
        <v>#REF!</v>
      </c>
      <c r="BR17" s="226" t="e">
        <f t="shared" ref="BR17:BR36" si="17">T17-AS17</f>
        <v>#REF!</v>
      </c>
      <c r="BS17" s="226" t="e">
        <f t="shared" ref="BS17:BS36" si="18">U17-AT17</f>
        <v>#REF!</v>
      </c>
      <c r="BT17" s="226" t="e">
        <f t="shared" ref="BT17:BT36" si="19">V17-AU17</f>
        <v>#REF!</v>
      </c>
      <c r="BU17" s="226" t="e">
        <f t="shared" ref="BU17:BU36" si="20">W17-AV17</f>
        <v>#REF!</v>
      </c>
      <c r="BV17" s="226" t="e">
        <f t="shared" ref="BV17:BV36" si="21">X17-AW17</f>
        <v>#REF!</v>
      </c>
      <c r="BW17" s="226" t="e">
        <f t="shared" ref="BW17:BW36" si="22">Y17-AX17</f>
        <v>#REF!</v>
      </c>
    </row>
    <row r="18" spans="1:75">
      <c r="A18" s="222">
        <v>13</v>
      </c>
      <c r="B18" s="227" t="e">
        <f>#REF!</f>
        <v>#REF!</v>
      </c>
      <c r="C18" s="227" t="e">
        <f>#REF!</f>
        <v>#REF!</v>
      </c>
      <c r="D18" s="227" t="e">
        <f>#REF!</f>
        <v>#REF!</v>
      </c>
      <c r="E18" s="227" t="e">
        <f>#REF!</f>
        <v>#REF!</v>
      </c>
      <c r="F18" s="227" t="e">
        <f>#REF!</f>
        <v>#REF!</v>
      </c>
      <c r="G18" s="227" t="e">
        <f>#REF!</f>
        <v>#REF!</v>
      </c>
      <c r="H18" s="227" t="e">
        <f>#REF!</f>
        <v>#REF!</v>
      </c>
      <c r="I18" s="227" t="e">
        <f>#REF!</f>
        <v>#REF!</v>
      </c>
      <c r="J18" s="227" t="e">
        <f>#REF!</f>
        <v>#REF!</v>
      </c>
      <c r="K18" s="227" t="e">
        <f>#REF!</f>
        <v>#REF!</v>
      </c>
      <c r="L18" s="227" t="e">
        <f>#REF!</f>
        <v>#REF!</v>
      </c>
      <c r="M18" s="227" t="e">
        <f>#REF!</f>
        <v>#REF!</v>
      </c>
      <c r="N18" s="227" t="e">
        <f>#REF!</f>
        <v>#REF!</v>
      </c>
      <c r="O18" s="227" t="e">
        <f>#REF!</f>
        <v>#REF!</v>
      </c>
      <c r="P18" s="227" t="e">
        <f>#REF!</f>
        <v>#REF!</v>
      </c>
      <c r="Q18" s="227" t="e">
        <f>#REF!</f>
        <v>#REF!</v>
      </c>
      <c r="R18" s="227" t="e">
        <f>#REF!</f>
        <v>#REF!</v>
      </c>
      <c r="S18" s="227" t="e">
        <f>#REF!</f>
        <v>#REF!</v>
      </c>
      <c r="T18" s="227" t="e">
        <f>#REF!</f>
        <v>#REF!</v>
      </c>
      <c r="U18" s="227" t="e">
        <f>#REF!</f>
        <v>#REF!</v>
      </c>
      <c r="V18" s="227" t="e">
        <f>#REF!</f>
        <v>#REF!</v>
      </c>
      <c r="W18" s="227" t="e">
        <f>#REF!</f>
        <v>#REF!</v>
      </c>
      <c r="X18" s="227" t="e">
        <f>#REF!</f>
        <v>#REF!</v>
      </c>
      <c r="Y18" s="227" t="e">
        <f>#REF!</f>
        <v>#REF!</v>
      </c>
      <c r="AA18" s="226" t="e">
        <f>#REF!</f>
        <v>#REF!</v>
      </c>
      <c r="AB18" s="226" t="e">
        <f>#REF!</f>
        <v>#REF!</v>
      </c>
      <c r="AC18" s="226" t="e">
        <f>#REF!</f>
        <v>#REF!</v>
      </c>
      <c r="AD18" s="226" t="e">
        <f>#REF!</f>
        <v>#REF!</v>
      </c>
      <c r="AE18" s="226" t="e">
        <f>#REF!</f>
        <v>#REF!</v>
      </c>
      <c r="AF18" s="226" t="e">
        <f>#REF!</f>
        <v>#REF!</v>
      </c>
      <c r="AG18" s="226" t="e">
        <f>#REF!</f>
        <v>#REF!</v>
      </c>
      <c r="AH18" s="226" t="e">
        <f>#REF!</f>
        <v>#REF!</v>
      </c>
      <c r="AI18" s="226" t="e">
        <f>#REF!</f>
        <v>#REF!</v>
      </c>
      <c r="AJ18" s="226" t="e">
        <f>#REF!</f>
        <v>#REF!</v>
      </c>
      <c r="AK18" s="226" t="e">
        <f>#REF!</f>
        <v>#REF!</v>
      </c>
      <c r="AL18" s="226" t="e">
        <f>#REF!</f>
        <v>#REF!</v>
      </c>
      <c r="AM18" s="226" t="e">
        <f>#REF!</f>
        <v>#REF!</v>
      </c>
      <c r="AN18" s="226" t="e">
        <f>#REF!</f>
        <v>#REF!</v>
      </c>
      <c r="AO18" s="226" t="e">
        <f>#REF!</f>
        <v>#REF!</v>
      </c>
      <c r="AP18" s="226" t="e">
        <f>#REF!</f>
        <v>#REF!</v>
      </c>
      <c r="AQ18" s="226" t="e">
        <f>#REF!</f>
        <v>#REF!</v>
      </c>
      <c r="AR18" s="226" t="e">
        <f>#REF!</f>
        <v>#REF!</v>
      </c>
      <c r="AS18" s="226" t="e">
        <f>#REF!</f>
        <v>#REF!</v>
      </c>
      <c r="AT18" s="226" t="e">
        <f>#REF!</f>
        <v>#REF!</v>
      </c>
      <c r="AU18" s="226" t="e">
        <f>#REF!</f>
        <v>#REF!</v>
      </c>
      <c r="AV18" s="226" t="e">
        <f>#REF!</f>
        <v>#REF!</v>
      </c>
      <c r="AW18" s="226" t="e">
        <f>#REF!</f>
        <v>#REF!</v>
      </c>
      <c r="AX18" s="226" t="e">
        <f>#REF!</f>
        <v>#REF!</v>
      </c>
      <c r="AY18" s="226"/>
      <c r="AZ18" s="226" t="e">
        <f t="shared" si="1"/>
        <v>#REF!</v>
      </c>
      <c r="BA18" s="226" t="e">
        <f t="shared" ref="BA18:BA36" si="23">C18-AB18</f>
        <v>#REF!</v>
      </c>
      <c r="BB18" s="226" t="e">
        <f t="shared" ref="BB18:BB36" si="24">D18-AC18</f>
        <v>#REF!</v>
      </c>
      <c r="BC18" s="226" t="e">
        <f t="shared" si="2"/>
        <v>#REF!</v>
      </c>
      <c r="BD18" s="226" t="e">
        <f t="shared" si="3"/>
        <v>#REF!</v>
      </c>
      <c r="BE18" s="226" t="e">
        <f t="shared" si="4"/>
        <v>#REF!</v>
      </c>
      <c r="BF18" s="226" t="e">
        <f t="shared" si="5"/>
        <v>#REF!</v>
      </c>
      <c r="BG18" s="226" t="e">
        <f t="shared" si="6"/>
        <v>#REF!</v>
      </c>
      <c r="BH18" s="226" t="e">
        <f t="shared" si="7"/>
        <v>#REF!</v>
      </c>
      <c r="BI18" s="226" t="e">
        <f t="shared" si="8"/>
        <v>#REF!</v>
      </c>
      <c r="BJ18" s="226" t="e">
        <f t="shared" si="9"/>
        <v>#REF!</v>
      </c>
      <c r="BK18" s="226" t="e">
        <f t="shared" si="10"/>
        <v>#REF!</v>
      </c>
      <c r="BL18" s="226" t="e">
        <f t="shared" si="11"/>
        <v>#REF!</v>
      </c>
      <c r="BM18" s="226" t="e">
        <f t="shared" si="12"/>
        <v>#REF!</v>
      </c>
      <c r="BN18" s="226" t="e">
        <f t="shared" si="13"/>
        <v>#REF!</v>
      </c>
      <c r="BO18" s="226" t="e">
        <f t="shared" si="14"/>
        <v>#REF!</v>
      </c>
      <c r="BP18" s="226" t="e">
        <f t="shared" si="15"/>
        <v>#REF!</v>
      </c>
      <c r="BQ18" s="226" t="e">
        <f t="shared" si="16"/>
        <v>#REF!</v>
      </c>
      <c r="BR18" s="226" t="e">
        <f t="shared" si="17"/>
        <v>#REF!</v>
      </c>
      <c r="BS18" s="226" t="e">
        <f t="shared" si="18"/>
        <v>#REF!</v>
      </c>
      <c r="BT18" s="226" t="e">
        <f t="shared" si="19"/>
        <v>#REF!</v>
      </c>
      <c r="BU18" s="226" t="e">
        <f t="shared" si="20"/>
        <v>#REF!</v>
      </c>
      <c r="BV18" s="226" t="e">
        <f t="shared" si="21"/>
        <v>#REF!</v>
      </c>
      <c r="BW18" s="226" t="e">
        <f t="shared" si="22"/>
        <v>#REF!</v>
      </c>
    </row>
    <row r="19" spans="1:75">
      <c r="A19" s="222">
        <v>14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Y19" s="226"/>
      <c r="AZ19" s="226" t="e">
        <f t="shared" si="1"/>
        <v>#REF!</v>
      </c>
      <c r="BA19" s="226" t="e">
        <f t="shared" si="23"/>
        <v>#REF!</v>
      </c>
      <c r="BB19" s="226" t="e">
        <f t="shared" si="24"/>
        <v>#REF!</v>
      </c>
      <c r="BC19" s="226" t="e">
        <f t="shared" si="2"/>
        <v>#REF!</v>
      </c>
      <c r="BD19" s="226" t="e">
        <f t="shared" si="3"/>
        <v>#REF!</v>
      </c>
      <c r="BE19" s="226" t="e">
        <f t="shared" si="4"/>
        <v>#REF!</v>
      </c>
      <c r="BF19" s="226" t="e">
        <f t="shared" si="5"/>
        <v>#REF!</v>
      </c>
      <c r="BG19" s="226" t="e">
        <f t="shared" si="6"/>
        <v>#REF!</v>
      </c>
      <c r="BH19" s="226" t="e">
        <f t="shared" si="7"/>
        <v>#REF!</v>
      </c>
      <c r="BI19" s="226" t="e">
        <f t="shared" si="8"/>
        <v>#REF!</v>
      </c>
      <c r="BJ19" s="226" t="e">
        <f t="shared" si="9"/>
        <v>#REF!</v>
      </c>
      <c r="BK19" s="226" t="e">
        <f t="shared" si="10"/>
        <v>#REF!</v>
      </c>
      <c r="BL19" s="226" t="e">
        <f t="shared" si="11"/>
        <v>#REF!</v>
      </c>
      <c r="BM19" s="226" t="e">
        <f t="shared" si="12"/>
        <v>#REF!</v>
      </c>
      <c r="BN19" s="226" t="e">
        <f t="shared" si="13"/>
        <v>#REF!</v>
      </c>
      <c r="BO19" s="226" t="e">
        <f t="shared" si="14"/>
        <v>#REF!</v>
      </c>
      <c r="BP19" s="226" t="e">
        <f t="shared" si="15"/>
        <v>#REF!</v>
      </c>
      <c r="BQ19" s="226" t="e">
        <f t="shared" si="16"/>
        <v>#REF!</v>
      </c>
      <c r="BR19" s="226" t="e">
        <f t="shared" si="17"/>
        <v>#REF!</v>
      </c>
      <c r="BS19" s="226" t="e">
        <f t="shared" si="18"/>
        <v>#REF!</v>
      </c>
      <c r="BT19" s="226" t="e">
        <f t="shared" si="19"/>
        <v>#REF!</v>
      </c>
      <c r="BU19" s="226" t="e">
        <f t="shared" si="20"/>
        <v>#REF!</v>
      </c>
      <c r="BV19" s="226" t="e">
        <f t="shared" si="21"/>
        <v>#REF!</v>
      </c>
      <c r="BW19" s="226" t="e">
        <f t="shared" si="22"/>
        <v>#REF!</v>
      </c>
    </row>
    <row r="20" spans="1:75">
      <c r="A20" s="222">
        <v>15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Y20" s="226"/>
      <c r="AZ20" s="226" t="e">
        <f t="shared" si="1"/>
        <v>#REF!</v>
      </c>
      <c r="BA20" s="226" t="e">
        <f t="shared" si="23"/>
        <v>#REF!</v>
      </c>
      <c r="BB20" s="226" t="e">
        <f t="shared" si="24"/>
        <v>#REF!</v>
      </c>
      <c r="BC20" s="226" t="e">
        <f t="shared" si="2"/>
        <v>#REF!</v>
      </c>
      <c r="BD20" s="226" t="e">
        <f t="shared" si="3"/>
        <v>#REF!</v>
      </c>
      <c r="BE20" s="226" t="e">
        <f t="shared" si="4"/>
        <v>#REF!</v>
      </c>
      <c r="BF20" s="226" t="e">
        <f t="shared" si="5"/>
        <v>#REF!</v>
      </c>
      <c r="BG20" s="226" t="e">
        <f t="shared" si="6"/>
        <v>#REF!</v>
      </c>
      <c r="BH20" s="226" t="e">
        <f t="shared" si="7"/>
        <v>#REF!</v>
      </c>
      <c r="BI20" s="226" t="e">
        <f t="shared" si="8"/>
        <v>#REF!</v>
      </c>
      <c r="BJ20" s="226" t="e">
        <f t="shared" si="9"/>
        <v>#REF!</v>
      </c>
      <c r="BK20" s="226" t="e">
        <f t="shared" si="10"/>
        <v>#REF!</v>
      </c>
      <c r="BL20" s="226" t="e">
        <f t="shared" si="11"/>
        <v>#REF!</v>
      </c>
      <c r="BM20" s="226" t="e">
        <f t="shared" si="12"/>
        <v>#REF!</v>
      </c>
      <c r="BN20" s="226" t="e">
        <f t="shared" si="13"/>
        <v>#REF!</v>
      </c>
      <c r="BO20" s="226" t="e">
        <f t="shared" si="14"/>
        <v>#REF!</v>
      </c>
      <c r="BP20" s="226" t="e">
        <f t="shared" si="15"/>
        <v>#REF!</v>
      </c>
      <c r="BQ20" s="226" t="e">
        <f t="shared" si="16"/>
        <v>#REF!</v>
      </c>
      <c r="BR20" s="226" t="e">
        <f t="shared" si="17"/>
        <v>#REF!</v>
      </c>
      <c r="BS20" s="226" t="e">
        <f t="shared" si="18"/>
        <v>#REF!</v>
      </c>
      <c r="BT20" s="226" t="e">
        <f t="shared" si="19"/>
        <v>#REF!</v>
      </c>
      <c r="BU20" s="226" t="e">
        <f t="shared" si="20"/>
        <v>#REF!</v>
      </c>
      <c r="BV20" s="226" t="e">
        <f t="shared" si="21"/>
        <v>#REF!</v>
      </c>
      <c r="BW20" s="226" t="e">
        <f t="shared" si="22"/>
        <v>#REF!</v>
      </c>
    </row>
    <row r="21" spans="1:75">
      <c r="A21" s="222">
        <v>16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Y21" s="226"/>
      <c r="AZ21" s="226" t="e">
        <f t="shared" si="1"/>
        <v>#REF!</v>
      </c>
      <c r="BA21" s="226" t="e">
        <f t="shared" si="23"/>
        <v>#REF!</v>
      </c>
      <c r="BB21" s="226" t="e">
        <f t="shared" si="24"/>
        <v>#REF!</v>
      </c>
      <c r="BC21" s="226" t="e">
        <f t="shared" si="2"/>
        <v>#REF!</v>
      </c>
      <c r="BD21" s="226" t="e">
        <f t="shared" si="3"/>
        <v>#REF!</v>
      </c>
      <c r="BE21" s="226" t="e">
        <f t="shared" si="4"/>
        <v>#REF!</v>
      </c>
      <c r="BF21" s="226" t="e">
        <f t="shared" si="5"/>
        <v>#REF!</v>
      </c>
      <c r="BG21" s="226" t="e">
        <f t="shared" si="6"/>
        <v>#REF!</v>
      </c>
      <c r="BH21" s="226" t="e">
        <f t="shared" si="7"/>
        <v>#REF!</v>
      </c>
      <c r="BI21" s="226" t="e">
        <f t="shared" si="8"/>
        <v>#REF!</v>
      </c>
      <c r="BJ21" s="226" t="e">
        <f t="shared" si="9"/>
        <v>#REF!</v>
      </c>
      <c r="BK21" s="226" t="e">
        <f t="shared" si="10"/>
        <v>#REF!</v>
      </c>
      <c r="BL21" s="226" t="e">
        <f t="shared" si="11"/>
        <v>#REF!</v>
      </c>
      <c r="BM21" s="226" t="e">
        <f t="shared" si="12"/>
        <v>#REF!</v>
      </c>
      <c r="BN21" s="226" t="e">
        <f t="shared" si="13"/>
        <v>#REF!</v>
      </c>
      <c r="BO21" s="226" t="e">
        <f t="shared" si="14"/>
        <v>#REF!</v>
      </c>
      <c r="BP21" s="226" t="e">
        <f t="shared" si="15"/>
        <v>#REF!</v>
      </c>
      <c r="BQ21" s="226" t="e">
        <f t="shared" si="16"/>
        <v>#REF!</v>
      </c>
      <c r="BR21" s="226" t="e">
        <f t="shared" si="17"/>
        <v>#REF!</v>
      </c>
      <c r="BS21" s="226" t="e">
        <f t="shared" si="18"/>
        <v>#REF!</v>
      </c>
      <c r="BT21" s="226" t="e">
        <f t="shared" si="19"/>
        <v>#REF!</v>
      </c>
      <c r="BU21" s="226" t="e">
        <f t="shared" si="20"/>
        <v>#REF!</v>
      </c>
      <c r="BV21" s="226" t="e">
        <f t="shared" si="21"/>
        <v>#REF!</v>
      </c>
      <c r="BW21" s="226" t="e">
        <f t="shared" si="22"/>
        <v>#REF!</v>
      </c>
    </row>
    <row r="22" spans="1:75">
      <c r="A22" s="222">
        <v>17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Y22" s="226"/>
      <c r="AZ22" s="226" t="e">
        <f t="shared" si="1"/>
        <v>#REF!</v>
      </c>
      <c r="BA22" s="226" t="e">
        <f t="shared" si="23"/>
        <v>#REF!</v>
      </c>
      <c r="BB22" s="226" t="e">
        <f t="shared" si="24"/>
        <v>#REF!</v>
      </c>
      <c r="BC22" s="226" t="e">
        <f t="shared" si="2"/>
        <v>#REF!</v>
      </c>
      <c r="BD22" s="226" t="e">
        <f t="shared" si="3"/>
        <v>#REF!</v>
      </c>
      <c r="BE22" s="226" t="e">
        <f t="shared" si="4"/>
        <v>#REF!</v>
      </c>
      <c r="BF22" s="226" t="e">
        <f t="shared" si="5"/>
        <v>#REF!</v>
      </c>
      <c r="BG22" s="226" t="e">
        <f t="shared" si="6"/>
        <v>#REF!</v>
      </c>
      <c r="BH22" s="226" t="e">
        <f t="shared" si="7"/>
        <v>#REF!</v>
      </c>
      <c r="BI22" s="226" t="e">
        <f t="shared" si="8"/>
        <v>#REF!</v>
      </c>
      <c r="BJ22" s="226" t="e">
        <f t="shared" si="9"/>
        <v>#REF!</v>
      </c>
      <c r="BK22" s="226" t="e">
        <f t="shared" si="10"/>
        <v>#REF!</v>
      </c>
      <c r="BL22" s="226" t="e">
        <f t="shared" si="11"/>
        <v>#REF!</v>
      </c>
      <c r="BM22" s="226" t="e">
        <f t="shared" si="12"/>
        <v>#REF!</v>
      </c>
      <c r="BN22" s="226" t="e">
        <f t="shared" si="13"/>
        <v>#REF!</v>
      </c>
      <c r="BO22" s="226" t="e">
        <f t="shared" si="14"/>
        <v>#REF!</v>
      </c>
      <c r="BP22" s="226" t="e">
        <f t="shared" si="15"/>
        <v>#REF!</v>
      </c>
      <c r="BQ22" s="226" t="e">
        <f t="shared" si="16"/>
        <v>#REF!</v>
      </c>
      <c r="BR22" s="226" t="e">
        <f t="shared" si="17"/>
        <v>#REF!</v>
      </c>
      <c r="BS22" s="226" t="e">
        <f t="shared" si="18"/>
        <v>#REF!</v>
      </c>
      <c r="BT22" s="226" t="e">
        <f t="shared" si="19"/>
        <v>#REF!</v>
      </c>
      <c r="BU22" s="226" t="e">
        <f t="shared" si="20"/>
        <v>#REF!</v>
      </c>
      <c r="BV22" s="226" t="e">
        <f t="shared" si="21"/>
        <v>#REF!</v>
      </c>
      <c r="BW22" s="226" t="e">
        <f t="shared" si="22"/>
        <v>#REF!</v>
      </c>
    </row>
    <row r="23" spans="1:75">
      <c r="A23" s="222">
        <v>18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Y23" s="226"/>
      <c r="AZ23" s="226" t="e">
        <f t="shared" si="1"/>
        <v>#REF!</v>
      </c>
      <c r="BA23" s="226" t="e">
        <f t="shared" si="23"/>
        <v>#REF!</v>
      </c>
      <c r="BB23" s="226" t="e">
        <f t="shared" si="24"/>
        <v>#REF!</v>
      </c>
      <c r="BC23" s="226" t="e">
        <f t="shared" si="2"/>
        <v>#REF!</v>
      </c>
      <c r="BD23" s="226" t="e">
        <f t="shared" si="3"/>
        <v>#REF!</v>
      </c>
      <c r="BE23" s="226" t="e">
        <f t="shared" si="4"/>
        <v>#REF!</v>
      </c>
      <c r="BF23" s="226" t="e">
        <f t="shared" si="5"/>
        <v>#REF!</v>
      </c>
      <c r="BG23" s="226" t="e">
        <f t="shared" si="6"/>
        <v>#REF!</v>
      </c>
      <c r="BH23" s="226" t="e">
        <f t="shared" si="7"/>
        <v>#REF!</v>
      </c>
      <c r="BI23" s="226" t="e">
        <f t="shared" si="8"/>
        <v>#REF!</v>
      </c>
      <c r="BJ23" s="226" t="e">
        <f t="shared" si="9"/>
        <v>#REF!</v>
      </c>
      <c r="BK23" s="226" t="e">
        <f t="shared" si="10"/>
        <v>#REF!</v>
      </c>
      <c r="BL23" s="226" t="e">
        <f t="shared" si="11"/>
        <v>#REF!</v>
      </c>
      <c r="BM23" s="226" t="e">
        <f t="shared" si="12"/>
        <v>#REF!</v>
      </c>
      <c r="BN23" s="226" t="e">
        <f t="shared" si="13"/>
        <v>#REF!</v>
      </c>
      <c r="BO23" s="226" t="e">
        <f t="shared" si="14"/>
        <v>#REF!</v>
      </c>
      <c r="BP23" s="226" t="e">
        <f t="shared" si="15"/>
        <v>#REF!</v>
      </c>
      <c r="BQ23" s="226" t="e">
        <f t="shared" si="16"/>
        <v>#REF!</v>
      </c>
      <c r="BR23" s="226" t="e">
        <f t="shared" si="17"/>
        <v>#REF!</v>
      </c>
      <c r="BS23" s="226" t="e">
        <f t="shared" si="18"/>
        <v>#REF!</v>
      </c>
      <c r="BT23" s="226" t="e">
        <f t="shared" si="19"/>
        <v>#REF!</v>
      </c>
      <c r="BU23" s="226" t="e">
        <f t="shared" si="20"/>
        <v>#REF!</v>
      </c>
      <c r="BV23" s="226" t="e">
        <f t="shared" si="21"/>
        <v>#REF!</v>
      </c>
      <c r="BW23" s="226" t="e">
        <f t="shared" si="22"/>
        <v>#REF!</v>
      </c>
    </row>
    <row r="24" spans="1:75">
      <c r="A24" s="222">
        <v>19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Y24" s="226"/>
      <c r="AZ24" s="226" t="e">
        <f t="shared" si="1"/>
        <v>#REF!</v>
      </c>
      <c r="BA24" s="226" t="e">
        <f t="shared" si="23"/>
        <v>#REF!</v>
      </c>
      <c r="BB24" s="226" t="e">
        <f t="shared" si="24"/>
        <v>#REF!</v>
      </c>
      <c r="BC24" s="226" t="e">
        <f t="shared" si="2"/>
        <v>#REF!</v>
      </c>
      <c r="BD24" s="226" t="e">
        <f t="shared" si="3"/>
        <v>#REF!</v>
      </c>
      <c r="BE24" s="226" t="e">
        <f t="shared" si="4"/>
        <v>#REF!</v>
      </c>
      <c r="BF24" s="226" t="e">
        <f t="shared" si="5"/>
        <v>#REF!</v>
      </c>
      <c r="BG24" s="226" t="e">
        <f t="shared" si="6"/>
        <v>#REF!</v>
      </c>
      <c r="BH24" s="226" t="e">
        <f t="shared" si="7"/>
        <v>#REF!</v>
      </c>
      <c r="BI24" s="226" t="e">
        <f t="shared" si="8"/>
        <v>#REF!</v>
      </c>
      <c r="BJ24" s="226" t="e">
        <f t="shared" si="9"/>
        <v>#REF!</v>
      </c>
      <c r="BK24" s="226" t="e">
        <f t="shared" si="10"/>
        <v>#REF!</v>
      </c>
      <c r="BL24" s="226" t="e">
        <f t="shared" si="11"/>
        <v>#REF!</v>
      </c>
      <c r="BM24" s="226" t="e">
        <f t="shared" si="12"/>
        <v>#REF!</v>
      </c>
      <c r="BN24" s="226" t="e">
        <f t="shared" si="13"/>
        <v>#REF!</v>
      </c>
      <c r="BO24" s="226" t="e">
        <f t="shared" si="14"/>
        <v>#REF!</v>
      </c>
      <c r="BP24" s="226" t="e">
        <f t="shared" si="15"/>
        <v>#REF!</v>
      </c>
      <c r="BQ24" s="226" t="e">
        <f t="shared" si="16"/>
        <v>#REF!</v>
      </c>
      <c r="BR24" s="226" t="e">
        <f t="shared" si="17"/>
        <v>#REF!</v>
      </c>
      <c r="BS24" s="226" t="e">
        <f t="shared" si="18"/>
        <v>#REF!</v>
      </c>
      <c r="BT24" s="226" t="e">
        <f t="shared" si="19"/>
        <v>#REF!</v>
      </c>
      <c r="BU24" s="226" t="e">
        <f t="shared" si="20"/>
        <v>#REF!</v>
      </c>
      <c r="BV24" s="226" t="e">
        <f t="shared" si="21"/>
        <v>#REF!</v>
      </c>
      <c r="BW24" s="226" t="e">
        <f t="shared" si="22"/>
        <v>#REF!</v>
      </c>
    </row>
    <row r="25" spans="1:75">
      <c r="A25" s="222">
        <v>20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Y25" s="226"/>
      <c r="AZ25" s="226" t="e">
        <f t="shared" si="1"/>
        <v>#REF!</v>
      </c>
      <c r="BA25" s="226" t="e">
        <f t="shared" si="23"/>
        <v>#REF!</v>
      </c>
      <c r="BB25" s="226" t="e">
        <f t="shared" si="24"/>
        <v>#REF!</v>
      </c>
      <c r="BC25" s="226" t="e">
        <f t="shared" si="2"/>
        <v>#REF!</v>
      </c>
      <c r="BD25" s="226" t="e">
        <f t="shared" si="3"/>
        <v>#REF!</v>
      </c>
      <c r="BE25" s="226" t="e">
        <f t="shared" si="4"/>
        <v>#REF!</v>
      </c>
      <c r="BF25" s="226" t="e">
        <f t="shared" si="5"/>
        <v>#REF!</v>
      </c>
      <c r="BG25" s="226" t="e">
        <f t="shared" si="6"/>
        <v>#REF!</v>
      </c>
      <c r="BH25" s="226" t="e">
        <f t="shared" si="7"/>
        <v>#REF!</v>
      </c>
      <c r="BI25" s="226" t="e">
        <f t="shared" si="8"/>
        <v>#REF!</v>
      </c>
      <c r="BJ25" s="226" t="e">
        <f t="shared" si="9"/>
        <v>#REF!</v>
      </c>
      <c r="BK25" s="226" t="e">
        <f t="shared" si="10"/>
        <v>#REF!</v>
      </c>
      <c r="BL25" s="226" t="e">
        <f t="shared" si="11"/>
        <v>#REF!</v>
      </c>
      <c r="BM25" s="226" t="e">
        <f t="shared" si="12"/>
        <v>#REF!</v>
      </c>
      <c r="BN25" s="226" t="e">
        <f t="shared" si="13"/>
        <v>#REF!</v>
      </c>
      <c r="BO25" s="226" t="e">
        <f t="shared" si="14"/>
        <v>#REF!</v>
      </c>
      <c r="BP25" s="226" t="e">
        <f t="shared" si="15"/>
        <v>#REF!</v>
      </c>
      <c r="BQ25" s="226" t="e">
        <f t="shared" si="16"/>
        <v>#REF!</v>
      </c>
      <c r="BR25" s="226" t="e">
        <f t="shared" si="17"/>
        <v>#REF!</v>
      </c>
      <c r="BS25" s="226" t="e">
        <f t="shared" si="18"/>
        <v>#REF!</v>
      </c>
      <c r="BT25" s="226" t="e">
        <f t="shared" si="19"/>
        <v>#REF!</v>
      </c>
      <c r="BU25" s="226" t="e">
        <f t="shared" si="20"/>
        <v>#REF!</v>
      </c>
      <c r="BV25" s="226" t="e">
        <f t="shared" si="21"/>
        <v>#REF!</v>
      </c>
      <c r="BW25" s="226" t="e">
        <f t="shared" si="22"/>
        <v>#REF!</v>
      </c>
    </row>
    <row r="26" spans="1:75">
      <c r="A26" s="222">
        <v>21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Y26" s="226"/>
      <c r="AZ26" s="226" t="e">
        <f t="shared" si="1"/>
        <v>#REF!</v>
      </c>
      <c r="BA26" s="226" t="e">
        <f t="shared" si="23"/>
        <v>#REF!</v>
      </c>
      <c r="BB26" s="226" t="e">
        <f t="shared" si="24"/>
        <v>#REF!</v>
      </c>
      <c r="BC26" s="226" t="e">
        <f t="shared" si="2"/>
        <v>#REF!</v>
      </c>
      <c r="BD26" s="226" t="e">
        <f t="shared" si="3"/>
        <v>#REF!</v>
      </c>
      <c r="BE26" s="226" t="e">
        <f t="shared" si="4"/>
        <v>#REF!</v>
      </c>
      <c r="BF26" s="226" t="e">
        <f t="shared" si="5"/>
        <v>#REF!</v>
      </c>
      <c r="BG26" s="226" t="e">
        <f t="shared" si="6"/>
        <v>#REF!</v>
      </c>
      <c r="BH26" s="226" t="e">
        <f t="shared" si="7"/>
        <v>#REF!</v>
      </c>
      <c r="BI26" s="226" t="e">
        <f t="shared" si="8"/>
        <v>#REF!</v>
      </c>
      <c r="BJ26" s="226" t="e">
        <f t="shared" si="9"/>
        <v>#REF!</v>
      </c>
      <c r="BK26" s="226" t="e">
        <f t="shared" si="10"/>
        <v>#REF!</v>
      </c>
      <c r="BL26" s="226" t="e">
        <f t="shared" si="11"/>
        <v>#REF!</v>
      </c>
      <c r="BM26" s="226" t="e">
        <f t="shared" si="12"/>
        <v>#REF!</v>
      </c>
      <c r="BN26" s="226" t="e">
        <f t="shared" si="13"/>
        <v>#REF!</v>
      </c>
      <c r="BO26" s="226" t="e">
        <f t="shared" si="14"/>
        <v>#REF!</v>
      </c>
      <c r="BP26" s="226" t="e">
        <f t="shared" si="15"/>
        <v>#REF!</v>
      </c>
      <c r="BQ26" s="226" t="e">
        <f t="shared" si="16"/>
        <v>#REF!</v>
      </c>
      <c r="BR26" s="226" t="e">
        <f t="shared" si="17"/>
        <v>#REF!</v>
      </c>
      <c r="BS26" s="226" t="e">
        <f t="shared" si="18"/>
        <v>#REF!</v>
      </c>
      <c r="BT26" s="226" t="e">
        <f t="shared" si="19"/>
        <v>#REF!</v>
      </c>
      <c r="BU26" s="226" t="e">
        <f t="shared" si="20"/>
        <v>#REF!</v>
      </c>
      <c r="BV26" s="226" t="e">
        <f t="shared" si="21"/>
        <v>#REF!</v>
      </c>
      <c r="BW26" s="226" t="e">
        <f t="shared" si="22"/>
        <v>#REF!</v>
      </c>
    </row>
    <row r="27" spans="1:75">
      <c r="A27" s="222">
        <v>22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Y27" s="226"/>
      <c r="AZ27" s="226" t="e">
        <f t="shared" si="1"/>
        <v>#REF!</v>
      </c>
      <c r="BA27" s="226" t="e">
        <f t="shared" si="23"/>
        <v>#REF!</v>
      </c>
      <c r="BB27" s="226" t="e">
        <f t="shared" si="24"/>
        <v>#REF!</v>
      </c>
      <c r="BC27" s="226" t="e">
        <f t="shared" si="2"/>
        <v>#REF!</v>
      </c>
      <c r="BD27" s="226" t="e">
        <f t="shared" si="3"/>
        <v>#REF!</v>
      </c>
      <c r="BE27" s="226" t="e">
        <f t="shared" si="4"/>
        <v>#REF!</v>
      </c>
      <c r="BF27" s="226" t="e">
        <f t="shared" si="5"/>
        <v>#REF!</v>
      </c>
      <c r="BG27" s="226" t="e">
        <f t="shared" si="6"/>
        <v>#REF!</v>
      </c>
      <c r="BH27" s="226" t="e">
        <f t="shared" si="7"/>
        <v>#REF!</v>
      </c>
      <c r="BI27" s="226" t="e">
        <f t="shared" si="8"/>
        <v>#REF!</v>
      </c>
      <c r="BJ27" s="226" t="e">
        <f t="shared" si="9"/>
        <v>#REF!</v>
      </c>
      <c r="BK27" s="226" t="e">
        <f t="shared" si="10"/>
        <v>#REF!</v>
      </c>
      <c r="BL27" s="226" t="e">
        <f t="shared" si="11"/>
        <v>#REF!</v>
      </c>
      <c r="BM27" s="226" t="e">
        <f t="shared" si="12"/>
        <v>#REF!</v>
      </c>
      <c r="BN27" s="226" t="e">
        <f t="shared" si="13"/>
        <v>#REF!</v>
      </c>
      <c r="BO27" s="226" t="e">
        <f t="shared" si="14"/>
        <v>#REF!</v>
      </c>
      <c r="BP27" s="226" t="e">
        <f t="shared" si="15"/>
        <v>#REF!</v>
      </c>
      <c r="BQ27" s="226" t="e">
        <f t="shared" si="16"/>
        <v>#REF!</v>
      </c>
      <c r="BR27" s="226" t="e">
        <f t="shared" si="17"/>
        <v>#REF!</v>
      </c>
      <c r="BS27" s="226" t="e">
        <f t="shared" si="18"/>
        <v>#REF!</v>
      </c>
      <c r="BT27" s="226" t="e">
        <f t="shared" si="19"/>
        <v>#REF!</v>
      </c>
      <c r="BU27" s="226" t="e">
        <f t="shared" si="20"/>
        <v>#REF!</v>
      </c>
      <c r="BV27" s="226" t="e">
        <f t="shared" si="21"/>
        <v>#REF!</v>
      </c>
      <c r="BW27" s="226" t="e">
        <f t="shared" si="22"/>
        <v>#REF!</v>
      </c>
    </row>
    <row r="28" spans="1:75">
      <c r="A28" s="222">
        <v>23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Y28" s="226"/>
      <c r="AZ28" s="226" t="e">
        <f t="shared" si="1"/>
        <v>#REF!</v>
      </c>
      <c r="BA28" s="226" t="e">
        <f t="shared" si="23"/>
        <v>#REF!</v>
      </c>
      <c r="BB28" s="226" t="e">
        <f t="shared" si="24"/>
        <v>#REF!</v>
      </c>
      <c r="BC28" s="226" t="e">
        <f t="shared" si="2"/>
        <v>#REF!</v>
      </c>
      <c r="BD28" s="226" t="e">
        <f t="shared" si="3"/>
        <v>#REF!</v>
      </c>
      <c r="BE28" s="226" t="e">
        <f t="shared" si="4"/>
        <v>#REF!</v>
      </c>
      <c r="BF28" s="226" t="e">
        <f t="shared" si="5"/>
        <v>#REF!</v>
      </c>
      <c r="BG28" s="226" t="e">
        <f t="shared" si="6"/>
        <v>#REF!</v>
      </c>
      <c r="BH28" s="226" t="e">
        <f t="shared" si="7"/>
        <v>#REF!</v>
      </c>
      <c r="BI28" s="226" t="e">
        <f t="shared" si="8"/>
        <v>#REF!</v>
      </c>
      <c r="BJ28" s="226" t="e">
        <f t="shared" si="9"/>
        <v>#REF!</v>
      </c>
      <c r="BK28" s="226" t="e">
        <f t="shared" si="10"/>
        <v>#REF!</v>
      </c>
      <c r="BL28" s="226" t="e">
        <f t="shared" si="11"/>
        <v>#REF!</v>
      </c>
      <c r="BM28" s="226" t="e">
        <f t="shared" si="12"/>
        <v>#REF!</v>
      </c>
      <c r="BN28" s="226" t="e">
        <f t="shared" si="13"/>
        <v>#REF!</v>
      </c>
      <c r="BO28" s="226" t="e">
        <f t="shared" si="14"/>
        <v>#REF!</v>
      </c>
      <c r="BP28" s="226" t="e">
        <f t="shared" si="15"/>
        <v>#REF!</v>
      </c>
      <c r="BQ28" s="226" t="e">
        <f t="shared" si="16"/>
        <v>#REF!</v>
      </c>
      <c r="BR28" s="226" t="e">
        <f t="shared" si="17"/>
        <v>#REF!</v>
      </c>
      <c r="BS28" s="226" t="e">
        <f t="shared" si="18"/>
        <v>#REF!</v>
      </c>
      <c r="BT28" s="226" t="e">
        <f t="shared" si="19"/>
        <v>#REF!</v>
      </c>
      <c r="BU28" s="226" t="e">
        <f t="shared" si="20"/>
        <v>#REF!</v>
      </c>
      <c r="BV28" s="226" t="e">
        <f t="shared" si="21"/>
        <v>#REF!</v>
      </c>
      <c r="BW28" s="226" t="e">
        <f t="shared" si="22"/>
        <v>#REF!</v>
      </c>
    </row>
    <row r="29" spans="1:75">
      <c r="A29" s="222">
        <v>24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Y29" s="226"/>
      <c r="AZ29" s="226" t="e">
        <f t="shared" si="1"/>
        <v>#REF!</v>
      </c>
      <c r="BA29" s="226" t="e">
        <f t="shared" si="23"/>
        <v>#REF!</v>
      </c>
      <c r="BB29" s="226" t="e">
        <f t="shared" si="24"/>
        <v>#REF!</v>
      </c>
      <c r="BC29" s="226" t="e">
        <f t="shared" si="2"/>
        <v>#REF!</v>
      </c>
      <c r="BD29" s="226" t="e">
        <f t="shared" si="3"/>
        <v>#REF!</v>
      </c>
      <c r="BE29" s="226" t="e">
        <f t="shared" si="4"/>
        <v>#REF!</v>
      </c>
      <c r="BF29" s="226" t="e">
        <f t="shared" si="5"/>
        <v>#REF!</v>
      </c>
      <c r="BG29" s="226" t="e">
        <f t="shared" si="6"/>
        <v>#REF!</v>
      </c>
      <c r="BH29" s="226" t="e">
        <f t="shared" si="7"/>
        <v>#REF!</v>
      </c>
      <c r="BI29" s="226" t="e">
        <f t="shared" si="8"/>
        <v>#REF!</v>
      </c>
      <c r="BJ29" s="226" t="e">
        <f t="shared" si="9"/>
        <v>#REF!</v>
      </c>
      <c r="BK29" s="226" t="e">
        <f t="shared" si="10"/>
        <v>#REF!</v>
      </c>
      <c r="BL29" s="226" t="e">
        <f t="shared" si="11"/>
        <v>#REF!</v>
      </c>
      <c r="BM29" s="226" t="e">
        <f t="shared" si="12"/>
        <v>#REF!</v>
      </c>
      <c r="BN29" s="226" t="e">
        <f t="shared" si="13"/>
        <v>#REF!</v>
      </c>
      <c r="BO29" s="226" t="e">
        <f t="shared" si="14"/>
        <v>#REF!</v>
      </c>
      <c r="BP29" s="226" t="e">
        <f t="shared" si="15"/>
        <v>#REF!</v>
      </c>
      <c r="BQ29" s="226" t="e">
        <f t="shared" si="16"/>
        <v>#REF!</v>
      </c>
      <c r="BR29" s="226" t="e">
        <f t="shared" si="17"/>
        <v>#REF!</v>
      </c>
      <c r="BS29" s="226" t="e">
        <f t="shared" si="18"/>
        <v>#REF!</v>
      </c>
      <c r="BT29" s="226" t="e">
        <f t="shared" si="19"/>
        <v>#REF!</v>
      </c>
      <c r="BU29" s="226" t="e">
        <f t="shared" si="20"/>
        <v>#REF!</v>
      </c>
      <c r="BV29" s="226" t="e">
        <f t="shared" si="21"/>
        <v>#REF!</v>
      </c>
      <c r="BW29" s="226" t="e">
        <f t="shared" si="22"/>
        <v>#REF!</v>
      </c>
    </row>
    <row r="30" spans="1:75">
      <c r="A30" s="222">
        <v>25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Y30" s="226"/>
      <c r="AZ30" s="226" t="e">
        <f t="shared" si="1"/>
        <v>#REF!</v>
      </c>
      <c r="BA30" s="226" t="e">
        <f t="shared" si="23"/>
        <v>#REF!</v>
      </c>
      <c r="BB30" s="226" t="e">
        <f t="shared" si="24"/>
        <v>#REF!</v>
      </c>
      <c r="BC30" s="226" t="e">
        <f t="shared" si="2"/>
        <v>#REF!</v>
      </c>
      <c r="BD30" s="226" t="e">
        <f t="shared" si="3"/>
        <v>#REF!</v>
      </c>
      <c r="BE30" s="226" t="e">
        <f t="shared" si="4"/>
        <v>#REF!</v>
      </c>
      <c r="BF30" s="226" t="e">
        <f t="shared" si="5"/>
        <v>#REF!</v>
      </c>
      <c r="BG30" s="226" t="e">
        <f t="shared" si="6"/>
        <v>#REF!</v>
      </c>
      <c r="BH30" s="226" t="e">
        <f t="shared" si="7"/>
        <v>#REF!</v>
      </c>
      <c r="BI30" s="226" t="e">
        <f t="shared" si="8"/>
        <v>#REF!</v>
      </c>
      <c r="BJ30" s="226" t="e">
        <f t="shared" si="9"/>
        <v>#REF!</v>
      </c>
      <c r="BK30" s="226" t="e">
        <f t="shared" si="10"/>
        <v>#REF!</v>
      </c>
      <c r="BL30" s="226" t="e">
        <f t="shared" si="11"/>
        <v>#REF!</v>
      </c>
      <c r="BM30" s="226" t="e">
        <f t="shared" si="12"/>
        <v>#REF!</v>
      </c>
      <c r="BN30" s="226" t="e">
        <f t="shared" si="13"/>
        <v>#REF!</v>
      </c>
      <c r="BO30" s="226" t="e">
        <f t="shared" si="14"/>
        <v>#REF!</v>
      </c>
      <c r="BP30" s="226" t="e">
        <f t="shared" si="15"/>
        <v>#REF!</v>
      </c>
      <c r="BQ30" s="226" t="e">
        <f t="shared" si="16"/>
        <v>#REF!</v>
      </c>
      <c r="BR30" s="226" t="e">
        <f t="shared" si="17"/>
        <v>#REF!</v>
      </c>
      <c r="BS30" s="226" t="e">
        <f t="shared" si="18"/>
        <v>#REF!</v>
      </c>
      <c r="BT30" s="226" t="e">
        <f t="shared" si="19"/>
        <v>#REF!</v>
      </c>
      <c r="BU30" s="226" t="e">
        <f t="shared" si="20"/>
        <v>#REF!</v>
      </c>
      <c r="BV30" s="226" t="e">
        <f t="shared" si="21"/>
        <v>#REF!</v>
      </c>
      <c r="BW30" s="226" t="e">
        <f t="shared" si="22"/>
        <v>#REF!</v>
      </c>
    </row>
    <row r="31" spans="1:75">
      <c r="A31" s="222">
        <v>26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Y31" s="226"/>
      <c r="AZ31" s="226" t="e">
        <f t="shared" si="1"/>
        <v>#REF!</v>
      </c>
      <c r="BA31" s="226" t="e">
        <f t="shared" si="23"/>
        <v>#REF!</v>
      </c>
      <c r="BB31" s="226" t="e">
        <f t="shared" si="24"/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27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Y32" s="226"/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28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Y33" s="226"/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29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Y34" s="226"/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30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Y35" s="226"/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31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Y36" s="226"/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 s="237" customFormat="1" ht="15.7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9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</row>
    <row r="38" spans="1:75" s="237" customFormat="1" ht="31.5" customHeight="1">
      <c r="A38" s="486" t="s">
        <v>281</v>
      </c>
      <c r="B38" s="486"/>
      <c r="C38" s="486"/>
      <c r="D38" s="486"/>
      <c r="E38" s="486"/>
      <c r="F38" s="486"/>
      <c r="G38" s="486"/>
      <c r="H38" s="486"/>
      <c r="I38" s="382" t="s">
        <v>282</v>
      </c>
      <c r="J38" s="382"/>
      <c r="K38" s="382"/>
      <c r="L38" s="530" t="e">
        <f>#REF!</f>
        <v>#REF!</v>
      </c>
      <c r="M38" s="530"/>
      <c r="N38" s="530"/>
      <c r="O38" s="530"/>
      <c r="P38" s="530"/>
      <c r="Q38" s="239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</row>
    <row r="39" spans="1:75" s="237" customFormat="1" ht="15.7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9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</row>
    <row r="40" spans="1:75" ht="31.5" customHeight="1">
      <c r="A40" s="479" t="s">
        <v>292</v>
      </c>
      <c r="B40" s="479"/>
      <c r="C40" s="479"/>
      <c r="D40" s="479"/>
      <c r="E40" s="479"/>
      <c r="F40" s="479"/>
      <c r="G40" s="479"/>
      <c r="H40" s="479"/>
      <c r="I40" s="479"/>
      <c r="J40" s="479"/>
      <c r="K40" s="479"/>
      <c r="L40" s="479"/>
      <c r="M40" s="479"/>
      <c r="N40" s="479"/>
      <c r="O40" s="479"/>
      <c r="P40" s="479"/>
      <c r="Q40" s="479"/>
      <c r="R40" s="479"/>
      <c r="S40" s="479"/>
      <c r="T40" s="479"/>
      <c r="U40" s="479"/>
      <c r="V40" s="479"/>
      <c r="W40" s="479"/>
      <c r="X40" s="479"/>
      <c r="Y40" s="479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</row>
    <row r="41" spans="1:75" ht="35.25" customHeight="1">
      <c r="A41" s="490" t="s">
        <v>295</v>
      </c>
      <c r="B41" s="491"/>
      <c r="C41" s="491"/>
      <c r="D41" s="491"/>
      <c r="E41" s="491"/>
      <c r="F41" s="491"/>
      <c r="G41" s="491"/>
      <c r="H41" s="491"/>
      <c r="I41" s="491"/>
      <c r="J41" s="491"/>
      <c r="K41" s="491"/>
      <c r="L41" s="491"/>
      <c r="M41" s="491"/>
      <c r="N41" s="491"/>
      <c r="O41" s="491"/>
      <c r="P41" s="491"/>
      <c r="Q41" s="491"/>
      <c r="R41" s="491"/>
      <c r="S41" s="491"/>
      <c r="T41" s="491"/>
      <c r="U41" s="491"/>
      <c r="V41" s="491"/>
      <c r="W41" s="491"/>
      <c r="X41" s="491"/>
      <c r="Y41" s="491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</row>
    <row r="42" spans="1:75" ht="15.75" customHeight="1">
      <c r="A42" s="220" t="s">
        <v>0</v>
      </c>
      <c r="B42" s="221" t="s">
        <v>257</v>
      </c>
      <c r="C42" s="221" t="s">
        <v>258</v>
      </c>
      <c r="D42" s="221" t="s">
        <v>259</v>
      </c>
      <c r="E42" s="221" t="s">
        <v>260</v>
      </c>
      <c r="F42" s="221" t="s">
        <v>261</v>
      </c>
      <c r="G42" s="221" t="s">
        <v>262</v>
      </c>
      <c r="H42" s="221" t="s">
        <v>263</v>
      </c>
      <c r="I42" s="221" t="s">
        <v>264</v>
      </c>
      <c r="J42" s="221" t="s">
        <v>265</v>
      </c>
      <c r="K42" s="221" t="s">
        <v>266</v>
      </c>
      <c r="L42" s="221" t="s">
        <v>267</v>
      </c>
      <c r="M42" s="221" t="s">
        <v>268</v>
      </c>
      <c r="N42" s="221" t="s">
        <v>269</v>
      </c>
      <c r="O42" s="221" t="s">
        <v>270</v>
      </c>
      <c r="P42" s="221" t="s">
        <v>271</v>
      </c>
      <c r="Q42" s="221" t="s">
        <v>272</v>
      </c>
      <c r="R42" s="221" t="s">
        <v>273</v>
      </c>
      <c r="S42" s="221" t="s">
        <v>274</v>
      </c>
      <c r="T42" s="221" t="s">
        <v>275</v>
      </c>
      <c r="U42" s="221" t="s">
        <v>276</v>
      </c>
      <c r="V42" s="221" t="s">
        <v>277</v>
      </c>
      <c r="W42" s="221" t="s">
        <v>278</v>
      </c>
      <c r="X42" s="221" t="s">
        <v>279</v>
      </c>
      <c r="Y42" s="221" t="s">
        <v>280</v>
      </c>
    </row>
    <row r="43" spans="1:75">
      <c r="A43" s="222">
        <v>1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>B43-AA43</f>
        <v>#REF!</v>
      </c>
      <c r="BA43" s="226" t="e">
        <f t="shared" ref="BA43:BP58" si="25">C43-AB43</f>
        <v>#REF!</v>
      </c>
      <c r="BB43" s="226" t="e">
        <f t="shared" si="25"/>
        <v>#REF!</v>
      </c>
      <c r="BC43" s="226" t="e">
        <f t="shared" si="25"/>
        <v>#REF!</v>
      </c>
      <c r="BD43" s="226" t="e">
        <f t="shared" si="25"/>
        <v>#REF!</v>
      </c>
      <c r="BE43" s="226" t="e">
        <f t="shared" si="25"/>
        <v>#REF!</v>
      </c>
      <c r="BF43" s="226" t="e">
        <f t="shared" si="25"/>
        <v>#REF!</v>
      </c>
      <c r="BG43" s="226" t="e">
        <f t="shared" si="25"/>
        <v>#REF!</v>
      </c>
      <c r="BH43" s="226" t="e">
        <f t="shared" si="25"/>
        <v>#REF!</v>
      </c>
      <c r="BI43" s="226" t="e">
        <f t="shared" si="25"/>
        <v>#REF!</v>
      </c>
      <c r="BJ43" s="226" t="e">
        <f t="shared" si="25"/>
        <v>#REF!</v>
      </c>
      <c r="BK43" s="226" t="e">
        <f t="shared" si="25"/>
        <v>#REF!</v>
      </c>
      <c r="BL43" s="226" t="e">
        <f t="shared" si="25"/>
        <v>#REF!</v>
      </c>
      <c r="BM43" s="226" t="e">
        <f t="shared" si="25"/>
        <v>#REF!</v>
      </c>
      <c r="BN43" s="226" t="e">
        <f t="shared" si="25"/>
        <v>#REF!</v>
      </c>
      <c r="BO43" s="226" t="e">
        <f t="shared" si="25"/>
        <v>#REF!</v>
      </c>
      <c r="BP43" s="226" t="e">
        <f t="shared" si="25"/>
        <v>#REF!</v>
      </c>
      <c r="BQ43" s="226" t="e">
        <f t="shared" ref="BQ43:BW58" si="26">S43-AR43</f>
        <v>#REF!</v>
      </c>
      <c r="BR43" s="226" t="e">
        <f t="shared" si="26"/>
        <v>#REF!</v>
      </c>
      <c r="BS43" s="226" t="e">
        <f t="shared" si="26"/>
        <v>#REF!</v>
      </c>
      <c r="BT43" s="226" t="e">
        <f t="shared" si="26"/>
        <v>#REF!</v>
      </c>
      <c r="BU43" s="226" t="e">
        <f t="shared" si="26"/>
        <v>#REF!</v>
      </c>
      <c r="BV43" s="226" t="e">
        <f t="shared" si="26"/>
        <v>#REF!</v>
      </c>
      <c r="BW43" s="226" t="e">
        <f t="shared" si="26"/>
        <v>#REF!</v>
      </c>
    </row>
    <row r="44" spans="1:75">
      <c r="A44" s="222">
        <v>2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ref="AZ44:AZ73" si="27">B44-AA44</f>
        <v>#REF!</v>
      </c>
      <c r="BA44" s="226" t="e">
        <f t="shared" si="25"/>
        <v>#REF!</v>
      </c>
      <c r="BB44" s="226" t="e">
        <f t="shared" si="25"/>
        <v>#REF!</v>
      </c>
      <c r="BC44" s="226" t="e">
        <f t="shared" si="25"/>
        <v>#REF!</v>
      </c>
      <c r="BD44" s="226" t="e">
        <f t="shared" si="25"/>
        <v>#REF!</v>
      </c>
      <c r="BE44" s="226" t="e">
        <f t="shared" si="25"/>
        <v>#REF!</v>
      </c>
      <c r="BF44" s="226" t="e">
        <f t="shared" si="25"/>
        <v>#REF!</v>
      </c>
      <c r="BG44" s="226" t="e">
        <f t="shared" si="25"/>
        <v>#REF!</v>
      </c>
      <c r="BH44" s="226" t="e">
        <f t="shared" si="25"/>
        <v>#REF!</v>
      </c>
      <c r="BI44" s="226" t="e">
        <f t="shared" si="25"/>
        <v>#REF!</v>
      </c>
      <c r="BJ44" s="226" t="e">
        <f t="shared" si="25"/>
        <v>#REF!</v>
      </c>
      <c r="BK44" s="226" t="e">
        <f t="shared" si="25"/>
        <v>#REF!</v>
      </c>
      <c r="BL44" s="226" t="e">
        <f t="shared" si="25"/>
        <v>#REF!</v>
      </c>
      <c r="BM44" s="226" t="e">
        <f t="shared" si="25"/>
        <v>#REF!</v>
      </c>
      <c r="BN44" s="226" t="e">
        <f t="shared" si="25"/>
        <v>#REF!</v>
      </c>
      <c r="BO44" s="226" t="e">
        <f t="shared" si="25"/>
        <v>#REF!</v>
      </c>
      <c r="BP44" s="226" t="e">
        <f t="shared" si="25"/>
        <v>#REF!</v>
      </c>
      <c r="BQ44" s="226" t="e">
        <f t="shared" si="26"/>
        <v>#REF!</v>
      </c>
      <c r="BR44" s="226" t="e">
        <f t="shared" si="26"/>
        <v>#REF!</v>
      </c>
      <c r="BS44" s="226" t="e">
        <f t="shared" si="26"/>
        <v>#REF!</v>
      </c>
      <c r="BT44" s="226" t="e">
        <f t="shared" si="26"/>
        <v>#REF!</v>
      </c>
      <c r="BU44" s="226" t="e">
        <f t="shared" si="26"/>
        <v>#REF!</v>
      </c>
      <c r="BV44" s="226" t="e">
        <f t="shared" si="26"/>
        <v>#REF!</v>
      </c>
      <c r="BW44" s="226" t="e">
        <f t="shared" si="26"/>
        <v>#REF!</v>
      </c>
    </row>
    <row r="45" spans="1:75">
      <c r="A45" s="222">
        <v>3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27"/>
        <v>#REF!</v>
      </c>
      <c r="BA45" s="226" t="e">
        <f t="shared" si="25"/>
        <v>#REF!</v>
      </c>
      <c r="BB45" s="226" t="e">
        <f t="shared" si="25"/>
        <v>#REF!</v>
      </c>
      <c r="BC45" s="226" t="e">
        <f t="shared" si="25"/>
        <v>#REF!</v>
      </c>
      <c r="BD45" s="226" t="e">
        <f t="shared" si="25"/>
        <v>#REF!</v>
      </c>
      <c r="BE45" s="226" t="e">
        <f t="shared" si="25"/>
        <v>#REF!</v>
      </c>
      <c r="BF45" s="226" t="e">
        <f t="shared" si="25"/>
        <v>#REF!</v>
      </c>
      <c r="BG45" s="226" t="e">
        <f t="shared" si="25"/>
        <v>#REF!</v>
      </c>
      <c r="BH45" s="226" t="e">
        <f t="shared" si="25"/>
        <v>#REF!</v>
      </c>
      <c r="BI45" s="226" t="e">
        <f t="shared" si="25"/>
        <v>#REF!</v>
      </c>
      <c r="BJ45" s="226" t="e">
        <f t="shared" si="25"/>
        <v>#REF!</v>
      </c>
      <c r="BK45" s="226" t="e">
        <f t="shared" si="25"/>
        <v>#REF!</v>
      </c>
      <c r="BL45" s="226" t="e">
        <f t="shared" si="25"/>
        <v>#REF!</v>
      </c>
      <c r="BM45" s="226" t="e">
        <f t="shared" si="25"/>
        <v>#REF!</v>
      </c>
      <c r="BN45" s="226" t="e">
        <f t="shared" si="25"/>
        <v>#REF!</v>
      </c>
      <c r="BO45" s="226" t="e">
        <f t="shared" si="25"/>
        <v>#REF!</v>
      </c>
      <c r="BP45" s="226" t="e">
        <f t="shared" si="25"/>
        <v>#REF!</v>
      </c>
      <c r="BQ45" s="226" t="e">
        <f t="shared" si="26"/>
        <v>#REF!</v>
      </c>
      <c r="BR45" s="226" t="e">
        <f t="shared" si="26"/>
        <v>#REF!</v>
      </c>
      <c r="BS45" s="226" t="e">
        <f t="shared" si="26"/>
        <v>#REF!</v>
      </c>
      <c r="BT45" s="226" t="e">
        <f t="shared" si="26"/>
        <v>#REF!</v>
      </c>
      <c r="BU45" s="226" t="e">
        <f t="shared" si="26"/>
        <v>#REF!</v>
      </c>
      <c r="BV45" s="226" t="e">
        <f t="shared" si="26"/>
        <v>#REF!</v>
      </c>
      <c r="BW45" s="226" t="e">
        <f t="shared" si="26"/>
        <v>#REF!</v>
      </c>
    </row>
    <row r="46" spans="1:75">
      <c r="A46" s="222">
        <v>4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27"/>
        <v>#REF!</v>
      </c>
      <c r="BA46" s="226" t="e">
        <f t="shared" si="25"/>
        <v>#REF!</v>
      </c>
      <c r="BB46" s="226" t="e">
        <f t="shared" si="25"/>
        <v>#REF!</v>
      </c>
      <c r="BC46" s="226" t="e">
        <f t="shared" si="25"/>
        <v>#REF!</v>
      </c>
      <c r="BD46" s="226" t="e">
        <f t="shared" si="25"/>
        <v>#REF!</v>
      </c>
      <c r="BE46" s="226" t="e">
        <f t="shared" si="25"/>
        <v>#REF!</v>
      </c>
      <c r="BF46" s="226" t="e">
        <f t="shared" si="25"/>
        <v>#REF!</v>
      </c>
      <c r="BG46" s="226" t="e">
        <f t="shared" si="25"/>
        <v>#REF!</v>
      </c>
      <c r="BH46" s="226" t="e">
        <f t="shared" si="25"/>
        <v>#REF!</v>
      </c>
      <c r="BI46" s="226" t="e">
        <f t="shared" si="25"/>
        <v>#REF!</v>
      </c>
      <c r="BJ46" s="226" t="e">
        <f t="shared" si="25"/>
        <v>#REF!</v>
      </c>
      <c r="BK46" s="226" t="e">
        <f t="shared" si="25"/>
        <v>#REF!</v>
      </c>
      <c r="BL46" s="226" t="e">
        <f t="shared" si="25"/>
        <v>#REF!</v>
      </c>
      <c r="BM46" s="226" t="e">
        <f t="shared" si="25"/>
        <v>#REF!</v>
      </c>
      <c r="BN46" s="226" t="e">
        <f t="shared" si="25"/>
        <v>#REF!</v>
      </c>
      <c r="BO46" s="226" t="e">
        <f t="shared" si="25"/>
        <v>#REF!</v>
      </c>
      <c r="BP46" s="226" t="e">
        <f t="shared" si="25"/>
        <v>#REF!</v>
      </c>
      <c r="BQ46" s="226" t="e">
        <f t="shared" si="26"/>
        <v>#REF!</v>
      </c>
      <c r="BR46" s="226" t="e">
        <f t="shared" si="26"/>
        <v>#REF!</v>
      </c>
      <c r="BS46" s="226" t="e">
        <f t="shared" si="26"/>
        <v>#REF!</v>
      </c>
      <c r="BT46" s="226" t="e">
        <f t="shared" si="26"/>
        <v>#REF!</v>
      </c>
      <c r="BU46" s="226" t="e">
        <f t="shared" si="26"/>
        <v>#REF!</v>
      </c>
      <c r="BV46" s="226" t="e">
        <f t="shared" si="26"/>
        <v>#REF!</v>
      </c>
      <c r="BW46" s="226" t="e">
        <f t="shared" si="26"/>
        <v>#REF!</v>
      </c>
    </row>
    <row r="47" spans="1:75">
      <c r="A47" s="222">
        <v>5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27"/>
        <v>#REF!</v>
      </c>
      <c r="BA47" s="226" t="e">
        <f t="shared" si="25"/>
        <v>#REF!</v>
      </c>
      <c r="BB47" s="226" t="e">
        <f t="shared" si="25"/>
        <v>#REF!</v>
      </c>
      <c r="BC47" s="226" t="e">
        <f t="shared" si="25"/>
        <v>#REF!</v>
      </c>
      <c r="BD47" s="226" t="e">
        <f t="shared" si="25"/>
        <v>#REF!</v>
      </c>
      <c r="BE47" s="226" t="e">
        <f t="shared" si="25"/>
        <v>#REF!</v>
      </c>
      <c r="BF47" s="226" t="e">
        <f t="shared" si="25"/>
        <v>#REF!</v>
      </c>
      <c r="BG47" s="226" t="e">
        <f t="shared" si="25"/>
        <v>#REF!</v>
      </c>
      <c r="BH47" s="226" t="e">
        <f t="shared" si="25"/>
        <v>#REF!</v>
      </c>
      <c r="BI47" s="226" t="e">
        <f t="shared" si="25"/>
        <v>#REF!</v>
      </c>
      <c r="BJ47" s="226" t="e">
        <f t="shared" si="25"/>
        <v>#REF!</v>
      </c>
      <c r="BK47" s="226" t="e">
        <f t="shared" si="25"/>
        <v>#REF!</v>
      </c>
      <c r="BL47" s="226" t="e">
        <f t="shared" si="25"/>
        <v>#REF!</v>
      </c>
      <c r="BM47" s="226" t="e">
        <f t="shared" si="25"/>
        <v>#REF!</v>
      </c>
      <c r="BN47" s="226" t="e">
        <f t="shared" si="25"/>
        <v>#REF!</v>
      </c>
      <c r="BO47" s="226" t="e">
        <f t="shared" si="25"/>
        <v>#REF!</v>
      </c>
      <c r="BP47" s="226" t="e">
        <f t="shared" si="25"/>
        <v>#REF!</v>
      </c>
      <c r="BQ47" s="226" t="e">
        <f t="shared" si="26"/>
        <v>#REF!</v>
      </c>
      <c r="BR47" s="226" t="e">
        <f t="shared" si="26"/>
        <v>#REF!</v>
      </c>
      <c r="BS47" s="226" t="e">
        <f t="shared" si="26"/>
        <v>#REF!</v>
      </c>
      <c r="BT47" s="226" t="e">
        <f t="shared" si="26"/>
        <v>#REF!</v>
      </c>
      <c r="BU47" s="226" t="e">
        <f t="shared" si="26"/>
        <v>#REF!</v>
      </c>
      <c r="BV47" s="226" t="e">
        <f t="shared" si="26"/>
        <v>#REF!</v>
      </c>
      <c r="BW47" s="226" t="e">
        <f t="shared" si="26"/>
        <v>#REF!</v>
      </c>
    </row>
    <row r="48" spans="1:75">
      <c r="A48" s="222">
        <v>6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27"/>
        <v>#REF!</v>
      </c>
      <c r="BA48" s="226" t="e">
        <f t="shared" si="25"/>
        <v>#REF!</v>
      </c>
      <c r="BB48" s="226" t="e">
        <f t="shared" si="25"/>
        <v>#REF!</v>
      </c>
      <c r="BC48" s="226" t="e">
        <f t="shared" si="25"/>
        <v>#REF!</v>
      </c>
      <c r="BD48" s="226" t="e">
        <f t="shared" si="25"/>
        <v>#REF!</v>
      </c>
      <c r="BE48" s="226" t="e">
        <f t="shared" si="25"/>
        <v>#REF!</v>
      </c>
      <c r="BF48" s="226" t="e">
        <f t="shared" si="25"/>
        <v>#REF!</v>
      </c>
      <c r="BG48" s="226" t="e">
        <f t="shared" si="25"/>
        <v>#REF!</v>
      </c>
      <c r="BH48" s="226" t="e">
        <f t="shared" si="25"/>
        <v>#REF!</v>
      </c>
      <c r="BI48" s="226" t="e">
        <f t="shared" si="25"/>
        <v>#REF!</v>
      </c>
      <c r="BJ48" s="226" t="e">
        <f t="shared" si="25"/>
        <v>#REF!</v>
      </c>
      <c r="BK48" s="226" t="e">
        <f t="shared" si="25"/>
        <v>#REF!</v>
      </c>
      <c r="BL48" s="226" t="e">
        <f t="shared" si="25"/>
        <v>#REF!</v>
      </c>
      <c r="BM48" s="226" t="e">
        <f t="shared" si="25"/>
        <v>#REF!</v>
      </c>
      <c r="BN48" s="226" t="e">
        <f t="shared" si="25"/>
        <v>#REF!</v>
      </c>
      <c r="BO48" s="226" t="e">
        <f t="shared" si="25"/>
        <v>#REF!</v>
      </c>
      <c r="BP48" s="226" t="e">
        <f t="shared" si="25"/>
        <v>#REF!</v>
      </c>
      <c r="BQ48" s="226" t="e">
        <f t="shared" si="26"/>
        <v>#REF!</v>
      </c>
      <c r="BR48" s="226" t="e">
        <f t="shared" si="26"/>
        <v>#REF!</v>
      </c>
      <c r="BS48" s="226" t="e">
        <f t="shared" si="26"/>
        <v>#REF!</v>
      </c>
      <c r="BT48" s="226" t="e">
        <f t="shared" si="26"/>
        <v>#REF!</v>
      </c>
      <c r="BU48" s="226" t="e">
        <f t="shared" si="26"/>
        <v>#REF!</v>
      </c>
      <c r="BV48" s="226" t="e">
        <f t="shared" si="26"/>
        <v>#REF!</v>
      </c>
      <c r="BW48" s="226" t="e">
        <f t="shared" si="26"/>
        <v>#REF!</v>
      </c>
    </row>
    <row r="49" spans="1:75">
      <c r="A49" s="222">
        <v>7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27"/>
        <v>#REF!</v>
      </c>
      <c r="BA49" s="226" t="e">
        <f t="shared" si="25"/>
        <v>#REF!</v>
      </c>
      <c r="BB49" s="226" t="e">
        <f t="shared" si="25"/>
        <v>#REF!</v>
      </c>
      <c r="BC49" s="226" t="e">
        <f t="shared" si="25"/>
        <v>#REF!</v>
      </c>
      <c r="BD49" s="226" t="e">
        <f t="shared" si="25"/>
        <v>#REF!</v>
      </c>
      <c r="BE49" s="226" t="e">
        <f t="shared" si="25"/>
        <v>#REF!</v>
      </c>
      <c r="BF49" s="226" t="e">
        <f t="shared" si="25"/>
        <v>#REF!</v>
      </c>
      <c r="BG49" s="226" t="e">
        <f t="shared" si="25"/>
        <v>#REF!</v>
      </c>
      <c r="BH49" s="226" t="e">
        <f t="shared" si="25"/>
        <v>#REF!</v>
      </c>
      <c r="BI49" s="226" t="e">
        <f t="shared" si="25"/>
        <v>#REF!</v>
      </c>
      <c r="BJ49" s="226" t="e">
        <f t="shared" si="25"/>
        <v>#REF!</v>
      </c>
      <c r="BK49" s="226" t="e">
        <f t="shared" si="25"/>
        <v>#REF!</v>
      </c>
      <c r="BL49" s="226" t="e">
        <f t="shared" si="25"/>
        <v>#REF!</v>
      </c>
      <c r="BM49" s="226" t="e">
        <f t="shared" si="25"/>
        <v>#REF!</v>
      </c>
      <c r="BN49" s="226" t="e">
        <f t="shared" si="25"/>
        <v>#REF!</v>
      </c>
      <c r="BO49" s="226" t="e">
        <f t="shared" si="25"/>
        <v>#REF!</v>
      </c>
      <c r="BP49" s="226" t="e">
        <f t="shared" si="25"/>
        <v>#REF!</v>
      </c>
      <c r="BQ49" s="226" t="e">
        <f t="shared" si="26"/>
        <v>#REF!</v>
      </c>
      <c r="BR49" s="226" t="e">
        <f t="shared" si="26"/>
        <v>#REF!</v>
      </c>
      <c r="BS49" s="226" t="e">
        <f t="shared" si="26"/>
        <v>#REF!</v>
      </c>
      <c r="BT49" s="226" t="e">
        <f t="shared" si="26"/>
        <v>#REF!</v>
      </c>
      <c r="BU49" s="226" t="e">
        <f t="shared" si="26"/>
        <v>#REF!</v>
      </c>
      <c r="BV49" s="226" t="e">
        <f t="shared" si="26"/>
        <v>#REF!</v>
      </c>
      <c r="BW49" s="226" t="e">
        <f t="shared" si="26"/>
        <v>#REF!</v>
      </c>
    </row>
    <row r="50" spans="1:75">
      <c r="A50" s="222">
        <v>8</v>
      </c>
      <c r="B50" s="227" t="e">
        <f>#REF!</f>
        <v>#REF!</v>
      </c>
      <c r="C50" s="227" t="e">
        <f>#REF!</f>
        <v>#REF!</v>
      </c>
      <c r="D50" s="227" t="e">
        <f>#REF!</f>
        <v>#REF!</v>
      </c>
      <c r="E50" s="227" t="e">
        <f>#REF!</f>
        <v>#REF!</v>
      </c>
      <c r="F50" s="227" t="e">
        <f>#REF!</f>
        <v>#REF!</v>
      </c>
      <c r="G50" s="227" t="e">
        <f>#REF!</f>
        <v>#REF!</v>
      </c>
      <c r="H50" s="227" t="e">
        <f>#REF!</f>
        <v>#REF!</v>
      </c>
      <c r="I50" s="227" t="e">
        <f>#REF!</f>
        <v>#REF!</v>
      </c>
      <c r="J50" s="227" t="e">
        <f>#REF!</f>
        <v>#REF!</v>
      </c>
      <c r="K50" s="227" t="e">
        <f>#REF!</f>
        <v>#REF!</v>
      </c>
      <c r="L50" s="227" t="e">
        <f>#REF!</f>
        <v>#REF!</v>
      </c>
      <c r="M50" s="227" t="e">
        <f>#REF!</f>
        <v>#REF!</v>
      </c>
      <c r="N50" s="227" t="e">
        <f>#REF!</f>
        <v>#REF!</v>
      </c>
      <c r="O50" s="227" t="e">
        <f>#REF!</f>
        <v>#REF!</v>
      </c>
      <c r="P50" s="227" t="e">
        <f>#REF!</f>
        <v>#REF!</v>
      </c>
      <c r="Q50" s="227" t="e">
        <f>#REF!</f>
        <v>#REF!</v>
      </c>
      <c r="R50" s="227" t="e">
        <f>#REF!</f>
        <v>#REF!</v>
      </c>
      <c r="S50" s="227" t="e">
        <f>#REF!</f>
        <v>#REF!</v>
      </c>
      <c r="T50" s="227" t="e">
        <f>#REF!</f>
        <v>#REF!</v>
      </c>
      <c r="U50" s="227" t="e">
        <f>#REF!</f>
        <v>#REF!</v>
      </c>
      <c r="V50" s="227" t="e">
        <f>#REF!</f>
        <v>#REF!</v>
      </c>
      <c r="W50" s="227" t="e">
        <f>#REF!</f>
        <v>#REF!</v>
      </c>
      <c r="X50" s="227" t="e">
        <f>#REF!</f>
        <v>#REF!</v>
      </c>
      <c r="Y50" s="227" t="e">
        <f>#REF!</f>
        <v>#REF!</v>
      </c>
      <c r="AA50" s="226" t="e">
        <f>#REF!</f>
        <v>#REF!</v>
      </c>
      <c r="AB50" s="226" t="e">
        <f>#REF!</f>
        <v>#REF!</v>
      </c>
      <c r="AC50" s="226" t="e">
        <f>#REF!</f>
        <v>#REF!</v>
      </c>
      <c r="AD50" s="226" t="e">
        <f>#REF!</f>
        <v>#REF!</v>
      </c>
      <c r="AE50" s="226" t="e">
        <f>#REF!</f>
        <v>#REF!</v>
      </c>
      <c r="AF50" s="226" t="e">
        <f>#REF!</f>
        <v>#REF!</v>
      </c>
      <c r="AG50" s="226" t="e">
        <f>#REF!</f>
        <v>#REF!</v>
      </c>
      <c r="AH50" s="226" t="e">
        <f>#REF!</f>
        <v>#REF!</v>
      </c>
      <c r="AI50" s="226" t="e">
        <f>#REF!</f>
        <v>#REF!</v>
      </c>
      <c r="AJ50" s="226" t="e">
        <f>#REF!</f>
        <v>#REF!</v>
      </c>
      <c r="AK50" s="226" t="e">
        <f>#REF!</f>
        <v>#REF!</v>
      </c>
      <c r="AL50" s="226" t="e">
        <f>#REF!</f>
        <v>#REF!</v>
      </c>
      <c r="AM50" s="226" t="e">
        <f>#REF!</f>
        <v>#REF!</v>
      </c>
      <c r="AN50" s="226" t="e">
        <f>#REF!</f>
        <v>#REF!</v>
      </c>
      <c r="AO50" s="226" t="e">
        <f>#REF!</f>
        <v>#REF!</v>
      </c>
      <c r="AP50" s="226" t="e">
        <f>#REF!</f>
        <v>#REF!</v>
      </c>
      <c r="AQ50" s="226" t="e">
        <f>#REF!</f>
        <v>#REF!</v>
      </c>
      <c r="AR50" s="226" t="e">
        <f>#REF!</f>
        <v>#REF!</v>
      </c>
      <c r="AS50" s="226" t="e">
        <f>#REF!</f>
        <v>#REF!</v>
      </c>
      <c r="AT50" s="226" t="e">
        <f>#REF!</f>
        <v>#REF!</v>
      </c>
      <c r="AU50" s="226" t="e">
        <f>#REF!</f>
        <v>#REF!</v>
      </c>
      <c r="AV50" s="226" t="e">
        <f>#REF!</f>
        <v>#REF!</v>
      </c>
      <c r="AW50" s="226" t="e">
        <f>#REF!</f>
        <v>#REF!</v>
      </c>
      <c r="AX50" s="226" t="e">
        <f>#REF!</f>
        <v>#REF!</v>
      </c>
      <c r="AZ50" s="226" t="e">
        <f t="shared" si="27"/>
        <v>#REF!</v>
      </c>
      <c r="BA50" s="226" t="e">
        <f t="shared" si="25"/>
        <v>#REF!</v>
      </c>
      <c r="BB50" s="226" t="e">
        <f t="shared" si="25"/>
        <v>#REF!</v>
      </c>
      <c r="BC50" s="226" t="e">
        <f t="shared" si="25"/>
        <v>#REF!</v>
      </c>
      <c r="BD50" s="226" t="e">
        <f t="shared" si="25"/>
        <v>#REF!</v>
      </c>
      <c r="BE50" s="226" t="e">
        <f t="shared" si="25"/>
        <v>#REF!</v>
      </c>
      <c r="BF50" s="226" t="e">
        <f t="shared" si="25"/>
        <v>#REF!</v>
      </c>
      <c r="BG50" s="226" t="e">
        <f t="shared" si="25"/>
        <v>#REF!</v>
      </c>
      <c r="BH50" s="226" t="e">
        <f t="shared" si="25"/>
        <v>#REF!</v>
      </c>
      <c r="BI50" s="226" t="e">
        <f t="shared" si="25"/>
        <v>#REF!</v>
      </c>
      <c r="BJ50" s="226" t="e">
        <f t="shared" si="25"/>
        <v>#REF!</v>
      </c>
      <c r="BK50" s="226" t="e">
        <f t="shared" si="25"/>
        <v>#REF!</v>
      </c>
      <c r="BL50" s="226" t="e">
        <f t="shared" si="25"/>
        <v>#REF!</v>
      </c>
      <c r="BM50" s="226" t="e">
        <f t="shared" si="25"/>
        <v>#REF!</v>
      </c>
      <c r="BN50" s="226" t="e">
        <f t="shared" si="25"/>
        <v>#REF!</v>
      </c>
      <c r="BO50" s="226" t="e">
        <f t="shared" si="25"/>
        <v>#REF!</v>
      </c>
      <c r="BP50" s="226" t="e">
        <f t="shared" si="25"/>
        <v>#REF!</v>
      </c>
      <c r="BQ50" s="226" t="e">
        <f t="shared" si="26"/>
        <v>#REF!</v>
      </c>
      <c r="BR50" s="226" t="e">
        <f t="shared" si="26"/>
        <v>#REF!</v>
      </c>
      <c r="BS50" s="226" t="e">
        <f t="shared" si="26"/>
        <v>#REF!</v>
      </c>
      <c r="BT50" s="226" t="e">
        <f t="shared" si="26"/>
        <v>#REF!</v>
      </c>
      <c r="BU50" s="226" t="e">
        <f t="shared" si="26"/>
        <v>#REF!</v>
      </c>
      <c r="BV50" s="226" t="e">
        <f t="shared" si="26"/>
        <v>#REF!</v>
      </c>
      <c r="BW50" s="226" t="e">
        <f t="shared" si="26"/>
        <v>#REF!</v>
      </c>
    </row>
    <row r="51" spans="1:75">
      <c r="A51" s="222">
        <v>9</v>
      </c>
      <c r="B51" s="227" t="e">
        <f>#REF!</f>
        <v>#REF!</v>
      </c>
      <c r="C51" s="227" t="e">
        <f>#REF!</f>
        <v>#REF!</v>
      </c>
      <c r="D51" s="227" t="e">
        <f>#REF!</f>
        <v>#REF!</v>
      </c>
      <c r="E51" s="227" t="e">
        <f>#REF!</f>
        <v>#REF!</v>
      </c>
      <c r="F51" s="227" t="e">
        <f>#REF!</f>
        <v>#REF!</v>
      </c>
      <c r="G51" s="227" t="e">
        <f>#REF!</f>
        <v>#REF!</v>
      </c>
      <c r="H51" s="227" t="e">
        <f>#REF!</f>
        <v>#REF!</v>
      </c>
      <c r="I51" s="227" t="e">
        <f>#REF!</f>
        <v>#REF!</v>
      </c>
      <c r="J51" s="227" t="e">
        <f>#REF!</f>
        <v>#REF!</v>
      </c>
      <c r="K51" s="227" t="e">
        <f>#REF!</f>
        <v>#REF!</v>
      </c>
      <c r="L51" s="227" t="e">
        <f>#REF!</f>
        <v>#REF!</v>
      </c>
      <c r="M51" s="227" t="e">
        <f>#REF!</f>
        <v>#REF!</v>
      </c>
      <c r="N51" s="227" t="e">
        <f>#REF!</f>
        <v>#REF!</v>
      </c>
      <c r="O51" s="227" t="e">
        <f>#REF!</f>
        <v>#REF!</v>
      </c>
      <c r="P51" s="227" t="e">
        <f>#REF!</f>
        <v>#REF!</v>
      </c>
      <c r="Q51" s="227" t="e">
        <f>#REF!</f>
        <v>#REF!</v>
      </c>
      <c r="R51" s="227" t="e">
        <f>#REF!</f>
        <v>#REF!</v>
      </c>
      <c r="S51" s="227" t="e">
        <f>#REF!</f>
        <v>#REF!</v>
      </c>
      <c r="T51" s="227" t="e">
        <f>#REF!</f>
        <v>#REF!</v>
      </c>
      <c r="U51" s="227" t="e">
        <f>#REF!</f>
        <v>#REF!</v>
      </c>
      <c r="V51" s="227" t="e">
        <f>#REF!</f>
        <v>#REF!</v>
      </c>
      <c r="W51" s="227" t="e">
        <f>#REF!</f>
        <v>#REF!</v>
      </c>
      <c r="X51" s="227" t="e">
        <f>#REF!</f>
        <v>#REF!</v>
      </c>
      <c r="Y51" s="227" t="e">
        <f>#REF!</f>
        <v>#REF!</v>
      </c>
      <c r="AA51" s="226" t="e">
        <f>#REF!</f>
        <v>#REF!</v>
      </c>
      <c r="AB51" s="226" t="e">
        <f>#REF!</f>
        <v>#REF!</v>
      </c>
      <c r="AC51" s="226" t="e">
        <f>#REF!</f>
        <v>#REF!</v>
      </c>
      <c r="AD51" s="226" t="e">
        <f>#REF!</f>
        <v>#REF!</v>
      </c>
      <c r="AE51" s="226" t="e">
        <f>#REF!</f>
        <v>#REF!</v>
      </c>
      <c r="AF51" s="226" t="e">
        <f>#REF!</f>
        <v>#REF!</v>
      </c>
      <c r="AG51" s="226" t="e">
        <f>#REF!</f>
        <v>#REF!</v>
      </c>
      <c r="AH51" s="226" t="e">
        <f>#REF!</f>
        <v>#REF!</v>
      </c>
      <c r="AI51" s="226" t="e">
        <f>#REF!</f>
        <v>#REF!</v>
      </c>
      <c r="AJ51" s="226" t="e">
        <f>#REF!</f>
        <v>#REF!</v>
      </c>
      <c r="AK51" s="226" t="e">
        <f>#REF!</f>
        <v>#REF!</v>
      </c>
      <c r="AL51" s="226" t="e">
        <f>#REF!</f>
        <v>#REF!</v>
      </c>
      <c r="AM51" s="226" t="e">
        <f>#REF!</f>
        <v>#REF!</v>
      </c>
      <c r="AN51" s="226" t="e">
        <f>#REF!</f>
        <v>#REF!</v>
      </c>
      <c r="AO51" s="226" t="e">
        <f>#REF!</f>
        <v>#REF!</v>
      </c>
      <c r="AP51" s="226" t="e">
        <f>#REF!</f>
        <v>#REF!</v>
      </c>
      <c r="AQ51" s="226" t="e">
        <f>#REF!</f>
        <v>#REF!</v>
      </c>
      <c r="AR51" s="226" t="e">
        <f>#REF!</f>
        <v>#REF!</v>
      </c>
      <c r="AS51" s="226" t="e">
        <f>#REF!</f>
        <v>#REF!</v>
      </c>
      <c r="AT51" s="226" t="e">
        <f>#REF!</f>
        <v>#REF!</v>
      </c>
      <c r="AU51" s="226" t="e">
        <f>#REF!</f>
        <v>#REF!</v>
      </c>
      <c r="AV51" s="226" t="e">
        <f>#REF!</f>
        <v>#REF!</v>
      </c>
      <c r="AW51" s="226" t="e">
        <f>#REF!</f>
        <v>#REF!</v>
      </c>
      <c r="AX51" s="226" t="e">
        <f>#REF!</f>
        <v>#REF!</v>
      </c>
      <c r="AZ51" s="226" t="e">
        <f t="shared" si="27"/>
        <v>#REF!</v>
      </c>
      <c r="BA51" s="226" t="e">
        <f t="shared" si="25"/>
        <v>#REF!</v>
      </c>
      <c r="BB51" s="226" t="e">
        <f t="shared" si="25"/>
        <v>#REF!</v>
      </c>
      <c r="BC51" s="226" t="e">
        <f t="shared" si="25"/>
        <v>#REF!</v>
      </c>
      <c r="BD51" s="226" t="e">
        <f t="shared" si="25"/>
        <v>#REF!</v>
      </c>
      <c r="BE51" s="226" t="e">
        <f t="shared" si="25"/>
        <v>#REF!</v>
      </c>
      <c r="BF51" s="226" t="e">
        <f t="shared" si="25"/>
        <v>#REF!</v>
      </c>
      <c r="BG51" s="226" t="e">
        <f t="shared" si="25"/>
        <v>#REF!</v>
      </c>
      <c r="BH51" s="226" t="e">
        <f t="shared" si="25"/>
        <v>#REF!</v>
      </c>
      <c r="BI51" s="226" t="e">
        <f t="shared" si="25"/>
        <v>#REF!</v>
      </c>
      <c r="BJ51" s="226" t="e">
        <f t="shared" si="25"/>
        <v>#REF!</v>
      </c>
      <c r="BK51" s="226" t="e">
        <f t="shared" si="25"/>
        <v>#REF!</v>
      </c>
      <c r="BL51" s="226" t="e">
        <f t="shared" si="25"/>
        <v>#REF!</v>
      </c>
      <c r="BM51" s="226" t="e">
        <f t="shared" si="25"/>
        <v>#REF!</v>
      </c>
      <c r="BN51" s="226" t="e">
        <f t="shared" si="25"/>
        <v>#REF!</v>
      </c>
      <c r="BO51" s="226" t="e">
        <f t="shared" si="25"/>
        <v>#REF!</v>
      </c>
      <c r="BP51" s="226" t="e">
        <f t="shared" si="25"/>
        <v>#REF!</v>
      </c>
      <c r="BQ51" s="226" t="e">
        <f t="shared" si="26"/>
        <v>#REF!</v>
      </c>
      <c r="BR51" s="226" t="e">
        <f t="shared" si="26"/>
        <v>#REF!</v>
      </c>
      <c r="BS51" s="226" t="e">
        <f t="shared" si="26"/>
        <v>#REF!</v>
      </c>
      <c r="BT51" s="226" t="e">
        <f t="shared" si="26"/>
        <v>#REF!</v>
      </c>
      <c r="BU51" s="226" t="e">
        <f t="shared" si="26"/>
        <v>#REF!</v>
      </c>
      <c r="BV51" s="226" t="e">
        <f t="shared" si="26"/>
        <v>#REF!</v>
      </c>
      <c r="BW51" s="226" t="e">
        <f t="shared" si="26"/>
        <v>#REF!</v>
      </c>
    </row>
    <row r="52" spans="1:75">
      <c r="A52" s="222">
        <v>10</v>
      </c>
      <c r="B52" s="227" t="e">
        <f>#REF!</f>
        <v>#REF!</v>
      </c>
      <c r="C52" s="227" t="e">
        <f>#REF!</f>
        <v>#REF!</v>
      </c>
      <c r="D52" s="227" t="e">
        <f>#REF!</f>
        <v>#REF!</v>
      </c>
      <c r="E52" s="227" t="e">
        <f>#REF!</f>
        <v>#REF!</v>
      </c>
      <c r="F52" s="227" t="e">
        <f>#REF!</f>
        <v>#REF!</v>
      </c>
      <c r="G52" s="227" t="e">
        <f>#REF!</f>
        <v>#REF!</v>
      </c>
      <c r="H52" s="227" t="e">
        <f>#REF!</f>
        <v>#REF!</v>
      </c>
      <c r="I52" s="227" t="e">
        <f>#REF!</f>
        <v>#REF!</v>
      </c>
      <c r="J52" s="227" t="e">
        <f>#REF!</f>
        <v>#REF!</v>
      </c>
      <c r="K52" s="227" t="e">
        <f>#REF!</f>
        <v>#REF!</v>
      </c>
      <c r="L52" s="227" t="e">
        <f>#REF!</f>
        <v>#REF!</v>
      </c>
      <c r="M52" s="227" t="e">
        <f>#REF!</f>
        <v>#REF!</v>
      </c>
      <c r="N52" s="227" t="e">
        <f>#REF!</f>
        <v>#REF!</v>
      </c>
      <c r="O52" s="227" t="e">
        <f>#REF!</f>
        <v>#REF!</v>
      </c>
      <c r="P52" s="227" t="e">
        <f>#REF!</f>
        <v>#REF!</v>
      </c>
      <c r="Q52" s="227" t="e">
        <f>#REF!</f>
        <v>#REF!</v>
      </c>
      <c r="R52" s="227" t="e">
        <f>#REF!</f>
        <v>#REF!</v>
      </c>
      <c r="S52" s="227" t="e">
        <f>#REF!</f>
        <v>#REF!</v>
      </c>
      <c r="T52" s="227" t="e">
        <f>#REF!</f>
        <v>#REF!</v>
      </c>
      <c r="U52" s="227" t="e">
        <f>#REF!</f>
        <v>#REF!</v>
      </c>
      <c r="V52" s="227" t="e">
        <f>#REF!</f>
        <v>#REF!</v>
      </c>
      <c r="W52" s="227" t="e">
        <f>#REF!</f>
        <v>#REF!</v>
      </c>
      <c r="X52" s="227" t="e">
        <f>#REF!</f>
        <v>#REF!</v>
      </c>
      <c r="Y52" s="227" t="e">
        <f>#REF!</f>
        <v>#REF!</v>
      </c>
      <c r="AA52" s="226" t="e">
        <f>#REF!</f>
        <v>#REF!</v>
      </c>
      <c r="AB52" s="226" t="e">
        <f>#REF!</f>
        <v>#REF!</v>
      </c>
      <c r="AC52" s="226" t="e">
        <f>#REF!</f>
        <v>#REF!</v>
      </c>
      <c r="AD52" s="226" t="e">
        <f>#REF!</f>
        <v>#REF!</v>
      </c>
      <c r="AE52" s="226" t="e">
        <f>#REF!</f>
        <v>#REF!</v>
      </c>
      <c r="AF52" s="226" t="e">
        <f>#REF!</f>
        <v>#REF!</v>
      </c>
      <c r="AG52" s="226" t="e">
        <f>#REF!</f>
        <v>#REF!</v>
      </c>
      <c r="AH52" s="226" t="e">
        <f>#REF!</f>
        <v>#REF!</v>
      </c>
      <c r="AI52" s="226" t="e">
        <f>#REF!</f>
        <v>#REF!</v>
      </c>
      <c r="AJ52" s="226" t="e">
        <f>#REF!</f>
        <v>#REF!</v>
      </c>
      <c r="AK52" s="226" t="e">
        <f>#REF!</f>
        <v>#REF!</v>
      </c>
      <c r="AL52" s="226" t="e">
        <f>#REF!</f>
        <v>#REF!</v>
      </c>
      <c r="AM52" s="226" t="e">
        <f>#REF!</f>
        <v>#REF!</v>
      </c>
      <c r="AN52" s="226" t="e">
        <f>#REF!</f>
        <v>#REF!</v>
      </c>
      <c r="AO52" s="226" t="e">
        <f>#REF!</f>
        <v>#REF!</v>
      </c>
      <c r="AP52" s="226" t="e">
        <f>#REF!</f>
        <v>#REF!</v>
      </c>
      <c r="AQ52" s="226" t="e">
        <f>#REF!</f>
        <v>#REF!</v>
      </c>
      <c r="AR52" s="226" t="e">
        <f>#REF!</f>
        <v>#REF!</v>
      </c>
      <c r="AS52" s="226" t="e">
        <f>#REF!</f>
        <v>#REF!</v>
      </c>
      <c r="AT52" s="226" t="e">
        <f>#REF!</f>
        <v>#REF!</v>
      </c>
      <c r="AU52" s="226" t="e">
        <f>#REF!</f>
        <v>#REF!</v>
      </c>
      <c r="AV52" s="226" t="e">
        <f>#REF!</f>
        <v>#REF!</v>
      </c>
      <c r="AW52" s="226" t="e">
        <f>#REF!</f>
        <v>#REF!</v>
      </c>
      <c r="AX52" s="226" t="e">
        <f>#REF!</f>
        <v>#REF!</v>
      </c>
      <c r="AZ52" s="226" t="e">
        <f t="shared" si="27"/>
        <v>#REF!</v>
      </c>
      <c r="BA52" s="226" t="e">
        <f t="shared" si="25"/>
        <v>#REF!</v>
      </c>
      <c r="BB52" s="226" t="e">
        <f t="shared" si="25"/>
        <v>#REF!</v>
      </c>
      <c r="BC52" s="226" t="e">
        <f t="shared" si="25"/>
        <v>#REF!</v>
      </c>
      <c r="BD52" s="226" t="e">
        <f t="shared" si="25"/>
        <v>#REF!</v>
      </c>
      <c r="BE52" s="226" t="e">
        <f t="shared" si="25"/>
        <v>#REF!</v>
      </c>
      <c r="BF52" s="226" t="e">
        <f t="shared" si="25"/>
        <v>#REF!</v>
      </c>
      <c r="BG52" s="226" t="e">
        <f t="shared" si="25"/>
        <v>#REF!</v>
      </c>
      <c r="BH52" s="226" t="e">
        <f t="shared" si="25"/>
        <v>#REF!</v>
      </c>
      <c r="BI52" s="226" t="e">
        <f t="shared" si="25"/>
        <v>#REF!</v>
      </c>
      <c r="BJ52" s="226" t="e">
        <f t="shared" si="25"/>
        <v>#REF!</v>
      </c>
      <c r="BK52" s="226" t="e">
        <f t="shared" si="25"/>
        <v>#REF!</v>
      </c>
      <c r="BL52" s="226" t="e">
        <f t="shared" si="25"/>
        <v>#REF!</v>
      </c>
      <c r="BM52" s="226" t="e">
        <f t="shared" si="25"/>
        <v>#REF!</v>
      </c>
      <c r="BN52" s="226" t="e">
        <f t="shared" si="25"/>
        <v>#REF!</v>
      </c>
      <c r="BO52" s="226" t="e">
        <f t="shared" si="25"/>
        <v>#REF!</v>
      </c>
      <c r="BP52" s="226" t="e">
        <f t="shared" si="25"/>
        <v>#REF!</v>
      </c>
      <c r="BQ52" s="226" t="e">
        <f t="shared" si="26"/>
        <v>#REF!</v>
      </c>
      <c r="BR52" s="226" t="e">
        <f t="shared" si="26"/>
        <v>#REF!</v>
      </c>
      <c r="BS52" s="226" t="e">
        <f t="shared" si="26"/>
        <v>#REF!</v>
      </c>
      <c r="BT52" s="226" t="e">
        <f t="shared" si="26"/>
        <v>#REF!</v>
      </c>
      <c r="BU52" s="226" t="e">
        <f t="shared" si="26"/>
        <v>#REF!</v>
      </c>
      <c r="BV52" s="226" t="e">
        <f t="shared" si="26"/>
        <v>#REF!</v>
      </c>
      <c r="BW52" s="226" t="e">
        <f t="shared" si="26"/>
        <v>#REF!</v>
      </c>
    </row>
    <row r="53" spans="1:75">
      <c r="A53" s="222">
        <v>11</v>
      </c>
      <c r="B53" s="227" t="e">
        <f>#REF!</f>
        <v>#REF!</v>
      </c>
      <c r="C53" s="227" t="e">
        <f>#REF!</f>
        <v>#REF!</v>
      </c>
      <c r="D53" s="227" t="e">
        <f>#REF!</f>
        <v>#REF!</v>
      </c>
      <c r="E53" s="227" t="e">
        <f>#REF!</f>
        <v>#REF!</v>
      </c>
      <c r="F53" s="227" t="e">
        <f>#REF!</f>
        <v>#REF!</v>
      </c>
      <c r="G53" s="227" t="e">
        <f>#REF!</f>
        <v>#REF!</v>
      </c>
      <c r="H53" s="227" t="e">
        <f>#REF!</f>
        <v>#REF!</v>
      </c>
      <c r="I53" s="227" t="e">
        <f>#REF!</f>
        <v>#REF!</v>
      </c>
      <c r="J53" s="227" t="e">
        <f>#REF!</f>
        <v>#REF!</v>
      </c>
      <c r="K53" s="227" t="e">
        <f>#REF!</f>
        <v>#REF!</v>
      </c>
      <c r="L53" s="227" t="e">
        <f>#REF!</f>
        <v>#REF!</v>
      </c>
      <c r="M53" s="227" t="e">
        <f>#REF!</f>
        <v>#REF!</v>
      </c>
      <c r="N53" s="227" t="e">
        <f>#REF!</f>
        <v>#REF!</v>
      </c>
      <c r="O53" s="227" t="e">
        <f>#REF!</f>
        <v>#REF!</v>
      </c>
      <c r="P53" s="227" t="e">
        <f>#REF!</f>
        <v>#REF!</v>
      </c>
      <c r="Q53" s="227" t="e">
        <f>#REF!</f>
        <v>#REF!</v>
      </c>
      <c r="R53" s="227" t="e">
        <f>#REF!</f>
        <v>#REF!</v>
      </c>
      <c r="S53" s="227" t="e">
        <f>#REF!</f>
        <v>#REF!</v>
      </c>
      <c r="T53" s="227" t="e">
        <f>#REF!</f>
        <v>#REF!</v>
      </c>
      <c r="U53" s="227" t="e">
        <f>#REF!</f>
        <v>#REF!</v>
      </c>
      <c r="V53" s="227" t="e">
        <f>#REF!</f>
        <v>#REF!</v>
      </c>
      <c r="W53" s="227" t="e">
        <f>#REF!</f>
        <v>#REF!</v>
      </c>
      <c r="X53" s="227" t="e">
        <f>#REF!</f>
        <v>#REF!</v>
      </c>
      <c r="Y53" s="227" t="e">
        <f>#REF!</f>
        <v>#REF!</v>
      </c>
      <c r="AA53" s="226" t="e">
        <f>#REF!</f>
        <v>#REF!</v>
      </c>
      <c r="AB53" s="226" t="e">
        <f>#REF!</f>
        <v>#REF!</v>
      </c>
      <c r="AC53" s="226" t="e">
        <f>#REF!</f>
        <v>#REF!</v>
      </c>
      <c r="AD53" s="226" t="e">
        <f>#REF!</f>
        <v>#REF!</v>
      </c>
      <c r="AE53" s="226" t="e">
        <f>#REF!</f>
        <v>#REF!</v>
      </c>
      <c r="AF53" s="226" t="e">
        <f>#REF!</f>
        <v>#REF!</v>
      </c>
      <c r="AG53" s="226" t="e">
        <f>#REF!</f>
        <v>#REF!</v>
      </c>
      <c r="AH53" s="226" t="e">
        <f>#REF!</f>
        <v>#REF!</v>
      </c>
      <c r="AI53" s="226" t="e">
        <f>#REF!</f>
        <v>#REF!</v>
      </c>
      <c r="AJ53" s="226" t="e">
        <f>#REF!</f>
        <v>#REF!</v>
      </c>
      <c r="AK53" s="226" t="e">
        <f>#REF!</f>
        <v>#REF!</v>
      </c>
      <c r="AL53" s="226" t="e">
        <f>#REF!</f>
        <v>#REF!</v>
      </c>
      <c r="AM53" s="226" t="e">
        <f>#REF!</f>
        <v>#REF!</v>
      </c>
      <c r="AN53" s="226" t="e">
        <f>#REF!</f>
        <v>#REF!</v>
      </c>
      <c r="AO53" s="226" t="e">
        <f>#REF!</f>
        <v>#REF!</v>
      </c>
      <c r="AP53" s="226" t="e">
        <f>#REF!</f>
        <v>#REF!</v>
      </c>
      <c r="AQ53" s="226" t="e">
        <f>#REF!</f>
        <v>#REF!</v>
      </c>
      <c r="AR53" s="226" t="e">
        <f>#REF!</f>
        <v>#REF!</v>
      </c>
      <c r="AS53" s="226" t="e">
        <f>#REF!</f>
        <v>#REF!</v>
      </c>
      <c r="AT53" s="226" t="e">
        <f>#REF!</f>
        <v>#REF!</v>
      </c>
      <c r="AU53" s="226" t="e">
        <f>#REF!</f>
        <v>#REF!</v>
      </c>
      <c r="AV53" s="226" t="e">
        <f>#REF!</f>
        <v>#REF!</v>
      </c>
      <c r="AW53" s="226" t="e">
        <f>#REF!</f>
        <v>#REF!</v>
      </c>
      <c r="AX53" s="226" t="e">
        <f>#REF!</f>
        <v>#REF!</v>
      </c>
      <c r="AZ53" s="226" t="e">
        <f t="shared" si="27"/>
        <v>#REF!</v>
      </c>
      <c r="BA53" s="226" t="e">
        <f t="shared" si="25"/>
        <v>#REF!</v>
      </c>
      <c r="BB53" s="226" t="e">
        <f t="shared" si="25"/>
        <v>#REF!</v>
      </c>
      <c r="BC53" s="226" t="e">
        <f t="shared" si="25"/>
        <v>#REF!</v>
      </c>
      <c r="BD53" s="226" t="e">
        <f t="shared" si="25"/>
        <v>#REF!</v>
      </c>
      <c r="BE53" s="226" t="e">
        <f t="shared" si="25"/>
        <v>#REF!</v>
      </c>
      <c r="BF53" s="226" t="e">
        <f t="shared" si="25"/>
        <v>#REF!</v>
      </c>
      <c r="BG53" s="226" t="e">
        <f t="shared" si="25"/>
        <v>#REF!</v>
      </c>
      <c r="BH53" s="226" t="e">
        <f t="shared" si="25"/>
        <v>#REF!</v>
      </c>
      <c r="BI53" s="226" t="e">
        <f t="shared" si="25"/>
        <v>#REF!</v>
      </c>
      <c r="BJ53" s="226" t="e">
        <f t="shared" si="25"/>
        <v>#REF!</v>
      </c>
      <c r="BK53" s="226" t="e">
        <f t="shared" si="25"/>
        <v>#REF!</v>
      </c>
      <c r="BL53" s="226" t="e">
        <f t="shared" si="25"/>
        <v>#REF!</v>
      </c>
      <c r="BM53" s="226" t="e">
        <f t="shared" si="25"/>
        <v>#REF!</v>
      </c>
      <c r="BN53" s="226" t="e">
        <f t="shared" si="25"/>
        <v>#REF!</v>
      </c>
      <c r="BO53" s="226" t="e">
        <f t="shared" si="25"/>
        <v>#REF!</v>
      </c>
      <c r="BP53" s="226" t="e">
        <f t="shared" si="25"/>
        <v>#REF!</v>
      </c>
      <c r="BQ53" s="226" t="e">
        <f t="shared" si="26"/>
        <v>#REF!</v>
      </c>
      <c r="BR53" s="226" t="e">
        <f t="shared" si="26"/>
        <v>#REF!</v>
      </c>
      <c r="BS53" s="226" t="e">
        <f t="shared" si="26"/>
        <v>#REF!</v>
      </c>
      <c r="BT53" s="226" t="e">
        <f t="shared" si="26"/>
        <v>#REF!</v>
      </c>
      <c r="BU53" s="226" t="e">
        <f t="shared" si="26"/>
        <v>#REF!</v>
      </c>
      <c r="BV53" s="226" t="e">
        <f t="shared" si="26"/>
        <v>#REF!</v>
      </c>
      <c r="BW53" s="226" t="e">
        <f t="shared" si="26"/>
        <v>#REF!</v>
      </c>
    </row>
    <row r="54" spans="1:75">
      <c r="A54" s="222">
        <v>12</v>
      </c>
      <c r="B54" s="227" t="e">
        <f>#REF!</f>
        <v>#REF!</v>
      </c>
      <c r="C54" s="227" t="e">
        <f>#REF!</f>
        <v>#REF!</v>
      </c>
      <c r="D54" s="227" t="e">
        <f>#REF!</f>
        <v>#REF!</v>
      </c>
      <c r="E54" s="227" t="e">
        <f>#REF!</f>
        <v>#REF!</v>
      </c>
      <c r="F54" s="227" t="e">
        <f>#REF!</f>
        <v>#REF!</v>
      </c>
      <c r="G54" s="227" t="e">
        <f>#REF!</f>
        <v>#REF!</v>
      </c>
      <c r="H54" s="227" t="e">
        <f>#REF!</f>
        <v>#REF!</v>
      </c>
      <c r="I54" s="227" t="e">
        <f>#REF!</f>
        <v>#REF!</v>
      </c>
      <c r="J54" s="227" t="e">
        <f>#REF!</f>
        <v>#REF!</v>
      </c>
      <c r="K54" s="227" t="e">
        <f>#REF!</f>
        <v>#REF!</v>
      </c>
      <c r="L54" s="227" t="e">
        <f>#REF!</f>
        <v>#REF!</v>
      </c>
      <c r="M54" s="227" t="e">
        <f>#REF!</f>
        <v>#REF!</v>
      </c>
      <c r="N54" s="227" t="e">
        <f>#REF!</f>
        <v>#REF!</v>
      </c>
      <c r="O54" s="227" t="e">
        <f>#REF!</f>
        <v>#REF!</v>
      </c>
      <c r="P54" s="227" t="e">
        <f>#REF!</f>
        <v>#REF!</v>
      </c>
      <c r="Q54" s="227" t="e">
        <f>#REF!</f>
        <v>#REF!</v>
      </c>
      <c r="R54" s="227" t="e">
        <f>#REF!</f>
        <v>#REF!</v>
      </c>
      <c r="S54" s="227" t="e">
        <f>#REF!</f>
        <v>#REF!</v>
      </c>
      <c r="T54" s="227" t="e">
        <f>#REF!</f>
        <v>#REF!</v>
      </c>
      <c r="U54" s="227" t="e">
        <f>#REF!</f>
        <v>#REF!</v>
      </c>
      <c r="V54" s="227" t="e">
        <f>#REF!</f>
        <v>#REF!</v>
      </c>
      <c r="W54" s="227" t="e">
        <f>#REF!</f>
        <v>#REF!</v>
      </c>
      <c r="X54" s="227" t="e">
        <f>#REF!</f>
        <v>#REF!</v>
      </c>
      <c r="Y54" s="227" t="e">
        <f>#REF!</f>
        <v>#REF!</v>
      </c>
      <c r="AA54" s="226" t="e">
        <f>#REF!</f>
        <v>#REF!</v>
      </c>
      <c r="AB54" s="226" t="e">
        <f>#REF!</f>
        <v>#REF!</v>
      </c>
      <c r="AC54" s="226" t="e">
        <f>#REF!</f>
        <v>#REF!</v>
      </c>
      <c r="AD54" s="226" t="e">
        <f>#REF!</f>
        <v>#REF!</v>
      </c>
      <c r="AE54" s="226" t="e">
        <f>#REF!</f>
        <v>#REF!</v>
      </c>
      <c r="AF54" s="226" t="e">
        <f>#REF!</f>
        <v>#REF!</v>
      </c>
      <c r="AG54" s="226" t="e">
        <f>#REF!</f>
        <v>#REF!</v>
      </c>
      <c r="AH54" s="226" t="e">
        <f>#REF!</f>
        <v>#REF!</v>
      </c>
      <c r="AI54" s="226" t="e">
        <f>#REF!</f>
        <v>#REF!</v>
      </c>
      <c r="AJ54" s="226" t="e">
        <f>#REF!</f>
        <v>#REF!</v>
      </c>
      <c r="AK54" s="226" t="e">
        <f>#REF!</f>
        <v>#REF!</v>
      </c>
      <c r="AL54" s="226" t="e">
        <f>#REF!</f>
        <v>#REF!</v>
      </c>
      <c r="AM54" s="226" t="e">
        <f>#REF!</f>
        <v>#REF!</v>
      </c>
      <c r="AN54" s="226" t="e">
        <f>#REF!</f>
        <v>#REF!</v>
      </c>
      <c r="AO54" s="226" t="e">
        <f>#REF!</f>
        <v>#REF!</v>
      </c>
      <c r="AP54" s="226" t="e">
        <f>#REF!</f>
        <v>#REF!</v>
      </c>
      <c r="AQ54" s="226" t="e">
        <f>#REF!</f>
        <v>#REF!</v>
      </c>
      <c r="AR54" s="226" t="e">
        <f>#REF!</f>
        <v>#REF!</v>
      </c>
      <c r="AS54" s="226" t="e">
        <f>#REF!</f>
        <v>#REF!</v>
      </c>
      <c r="AT54" s="226" t="e">
        <f>#REF!</f>
        <v>#REF!</v>
      </c>
      <c r="AU54" s="226" t="e">
        <f>#REF!</f>
        <v>#REF!</v>
      </c>
      <c r="AV54" s="226" t="e">
        <f>#REF!</f>
        <v>#REF!</v>
      </c>
      <c r="AW54" s="226" t="e">
        <f>#REF!</f>
        <v>#REF!</v>
      </c>
      <c r="AX54" s="226" t="e">
        <f>#REF!</f>
        <v>#REF!</v>
      </c>
      <c r="AZ54" s="226" t="e">
        <f t="shared" si="27"/>
        <v>#REF!</v>
      </c>
      <c r="BA54" s="226" t="e">
        <f t="shared" si="25"/>
        <v>#REF!</v>
      </c>
      <c r="BB54" s="226" t="e">
        <f t="shared" si="25"/>
        <v>#REF!</v>
      </c>
      <c r="BC54" s="226" t="e">
        <f t="shared" si="25"/>
        <v>#REF!</v>
      </c>
      <c r="BD54" s="226" t="e">
        <f t="shared" si="25"/>
        <v>#REF!</v>
      </c>
      <c r="BE54" s="226" t="e">
        <f t="shared" si="25"/>
        <v>#REF!</v>
      </c>
      <c r="BF54" s="226" t="e">
        <f t="shared" si="25"/>
        <v>#REF!</v>
      </c>
      <c r="BG54" s="226" t="e">
        <f t="shared" si="25"/>
        <v>#REF!</v>
      </c>
      <c r="BH54" s="226" t="e">
        <f t="shared" si="25"/>
        <v>#REF!</v>
      </c>
      <c r="BI54" s="226" t="e">
        <f t="shared" si="25"/>
        <v>#REF!</v>
      </c>
      <c r="BJ54" s="226" t="e">
        <f t="shared" si="25"/>
        <v>#REF!</v>
      </c>
      <c r="BK54" s="226" t="e">
        <f t="shared" si="25"/>
        <v>#REF!</v>
      </c>
      <c r="BL54" s="226" t="e">
        <f t="shared" si="25"/>
        <v>#REF!</v>
      </c>
      <c r="BM54" s="226" t="e">
        <f t="shared" si="25"/>
        <v>#REF!</v>
      </c>
      <c r="BN54" s="226" t="e">
        <f t="shared" si="25"/>
        <v>#REF!</v>
      </c>
      <c r="BO54" s="226" t="e">
        <f t="shared" si="25"/>
        <v>#REF!</v>
      </c>
      <c r="BP54" s="226" t="e">
        <f t="shared" si="25"/>
        <v>#REF!</v>
      </c>
      <c r="BQ54" s="226" t="e">
        <f t="shared" si="26"/>
        <v>#REF!</v>
      </c>
      <c r="BR54" s="226" t="e">
        <f t="shared" si="26"/>
        <v>#REF!</v>
      </c>
      <c r="BS54" s="226" t="e">
        <f t="shared" si="26"/>
        <v>#REF!</v>
      </c>
      <c r="BT54" s="226" t="e">
        <f t="shared" si="26"/>
        <v>#REF!</v>
      </c>
      <c r="BU54" s="226" t="e">
        <f t="shared" si="26"/>
        <v>#REF!</v>
      </c>
      <c r="BV54" s="226" t="e">
        <f t="shared" si="26"/>
        <v>#REF!</v>
      </c>
      <c r="BW54" s="226" t="e">
        <f t="shared" si="26"/>
        <v>#REF!</v>
      </c>
    </row>
    <row r="55" spans="1:75">
      <c r="A55" s="222">
        <v>13</v>
      </c>
      <c r="B55" s="227" t="e">
        <f>#REF!</f>
        <v>#REF!</v>
      </c>
      <c r="C55" s="227" t="e">
        <f>#REF!</f>
        <v>#REF!</v>
      </c>
      <c r="D55" s="227" t="e">
        <f>#REF!</f>
        <v>#REF!</v>
      </c>
      <c r="E55" s="227" t="e">
        <f>#REF!</f>
        <v>#REF!</v>
      </c>
      <c r="F55" s="227" t="e">
        <f>#REF!</f>
        <v>#REF!</v>
      </c>
      <c r="G55" s="227" t="e">
        <f>#REF!</f>
        <v>#REF!</v>
      </c>
      <c r="H55" s="227" t="e">
        <f>#REF!</f>
        <v>#REF!</v>
      </c>
      <c r="I55" s="227" t="e">
        <f>#REF!</f>
        <v>#REF!</v>
      </c>
      <c r="J55" s="227" t="e">
        <f>#REF!</f>
        <v>#REF!</v>
      </c>
      <c r="K55" s="227" t="e">
        <f>#REF!</f>
        <v>#REF!</v>
      </c>
      <c r="L55" s="227" t="e">
        <f>#REF!</f>
        <v>#REF!</v>
      </c>
      <c r="M55" s="227" t="e">
        <f>#REF!</f>
        <v>#REF!</v>
      </c>
      <c r="N55" s="227" t="e">
        <f>#REF!</f>
        <v>#REF!</v>
      </c>
      <c r="O55" s="227" t="e">
        <f>#REF!</f>
        <v>#REF!</v>
      </c>
      <c r="P55" s="227" t="e">
        <f>#REF!</f>
        <v>#REF!</v>
      </c>
      <c r="Q55" s="227" t="e">
        <f>#REF!</f>
        <v>#REF!</v>
      </c>
      <c r="R55" s="227" t="e">
        <f>#REF!</f>
        <v>#REF!</v>
      </c>
      <c r="S55" s="227" t="e">
        <f>#REF!</f>
        <v>#REF!</v>
      </c>
      <c r="T55" s="227" t="e">
        <f>#REF!</f>
        <v>#REF!</v>
      </c>
      <c r="U55" s="227" t="e">
        <f>#REF!</f>
        <v>#REF!</v>
      </c>
      <c r="V55" s="227" t="e">
        <f>#REF!</f>
        <v>#REF!</v>
      </c>
      <c r="W55" s="227" t="e">
        <f>#REF!</f>
        <v>#REF!</v>
      </c>
      <c r="X55" s="227" t="e">
        <f>#REF!</f>
        <v>#REF!</v>
      </c>
      <c r="Y55" s="227" t="e">
        <f>#REF!</f>
        <v>#REF!</v>
      </c>
      <c r="AA55" s="226" t="e">
        <f>#REF!</f>
        <v>#REF!</v>
      </c>
      <c r="AB55" s="226" t="e">
        <f>#REF!</f>
        <v>#REF!</v>
      </c>
      <c r="AC55" s="226" t="e">
        <f>#REF!</f>
        <v>#REF!</v>
      </c>
      <c r="AD55" s="226" t="e">
        <f>#REF!</f>
        <v>#REF!</v>
      </c>
      <c r="AE55" s="226" t="e">
        <f>#REF!</f>
        <v>#REF!</v>
      </c>
      <c r="AF55" s="226" t="e">
        <f>#REF!</f>
        <v>#REF!</v>
      </c>
      <c r="AG55" s="226" t="e">
        <f>#REF!</f>
        <v>#REF!</v>
      </c>
      <c r="AH55" s="226" t="e">
        <f>#REF!</f>
        <v>#REF!</v>
      </c>
      <c r="AI55" s="226" t="e">
        <f>#REF!</f>
        <v>#REF!</v>
      </c>
      <c r="AJ55" s="226" t="e">
        <f>#REF!</f>
        <v>#REF!</v>
      </c>
      <c r="AK55" s="226" t="e">
        <f>#REF!</f>
        <v>#REF!</v>
      </c>
      <c r="AL55" s="226" t="e">
        <f>#REF!</f>
        <v>#REF!</v>
      </c>
      <c r="AM55" s="226" t="e">
        <f>#REF!</f>
        <v>#REF!</v>
      </c>
      <c r="AN55" s="226" t="e">
        <f>#REF!</f>
        <v>#REF!</v>
      </c>
      <c r="AO55" s="226" t="e">
        <f>#REF!</f>
        <v>#REF!</v>
      </c>
      <c r="AP55" s="226" t="e">
        <f>#REF!</f>
        <v>#REF!</v>
      </c>
      <c r="AQ55" s="226" t="e">
        <f>#REF!</f>
        <v>#REF!</v>
      </c>
      <c r="AR55" s="226" t="e">
        <f>#REF!</f>
        <v>#REF!</v>
      </c>
      <c r="AS55" s="226" t="e">
        <f>#REF!</f>
        <v>#REF!</v>
      </c>
      <c r="AT55" s="226" t="e">
        <f>#REF!</f>
        <v>#REF!</v>
      </c>
      <c r="AU55" s="226" t="e">
        <f>#REF!</f>
        <v>#REF!</v>
      </c>
      <c r="AV55" s="226" t="e">
        <f>#REF!</f>
        <v>#REF!</v>
      </c>
      <c r="AW55" s="226" t="e">
        <f>#REF!</f>
        <v>#REF!</v>
      </c>
      <c r="AX55" s="226" t="e">
        <f>#REF!</f>
        <v>#REF!</v>
      </c>
      <c r="AZ55" s="226" t="e">
        <f t="shared" si="27"/>
        <v>#REF!</v>
      </c>
      <c r="BA55" s="226" t="e">
        <f t="shared" si="25"/>
        <v>#REF!</v>
      </c>
      <c r="BB55" s="226" t="e">
        <f t="shared" si="25"/>
        <v>#REF!</v>
      </c>
      <c r="BC55" s="226" t="e">
        <f t="shared" si="25"/>
        <v>#REF!</v>
      </c>
      <c r="BD55" s="226" t="e">
        <f t="shared" si="25"/>
        <v>#REF!</v>
      </c>
      <c r="BE55" s="226" t="e">
        <f t="shared" si="25"/>
        <v>#REF!</v>
      </c>
      <c r="BF55" s="226" t="e">
        <f t="shared" si="25"/>
        <v>#REF!</v>
      </c>
      <c r="BG55" s="226" t="e">
        <f t="shared" si="25"/>
        <v>#REF!</v>
      </c>
      <c r="BH55" s="226" t="e">
        <f t="shared" si="25"/>
        <v>#REF!</v>
      </c>
      <c r="BI55" s="226" t="e">
        <f t="shared" si="25"/>
        <v>#REF!</v>
      </c>
      <c r="BJ55" s="226" t="e">
        <f t="shared" si="25"/>
        <v>#REF!</v>
      </c>
      <c r="BK55" s="226" t="e">
        <f t="shared" si="25"/>
        <v>#REF!</v>
      </c>
      <c r="BL55" s="226" t="e">
        <f t="shared" si="25"/>
        <v>#REF!</v>
      </c>
      <c r="BM55" s="226" t="e">
        <f t="shared" si="25"/>
        <v>#REF!</v>
      </c>
      <c r="BN55" s="226" t="e">
        <f t="shared" si="25"/>
        <v>#REF!</v>
      </c>
      <c r="BO55" s="226" t="e">
        <f t="shared" si="25"/>
        <v>#REF!</v>
      </c>
      <c r="BP55" s="226" t="e">
        <f t="shared" si="25"/>
        <v>#REF!</v>
      </c>
      <c r="BQ55" s="226" t="e">
        <f t="shared" si="26"/>
        <v>#REF!</v>
      </c>
      <c r="BR55" s="226" t="e">
        <f t="shared" si="26"/>
        <v>#REF!</v>
      </c>
      <c r="BS55" s="226" t="e">
        <f t="shared" si="26"/>
        <v>#REF!</v>
      </c>
      <c r="BT55" s="226" t="e">
        <f t="shared" si="26"/>
        <v>#REF!</v>
      </c>
      <c r="BU55" s="226" t="e">
        <f t="shared" si="26"/>
        <v>#REF!</v>
      </c>
      <c r="BV55" s="226" t="e">
        <f t="shared" si="26"/>
        <v>#REF!</v>
      </c>
      <c r="BW55" s="226" t="e">
        <f t="shared" si="26"/>
        <v>#REF!</v>
      </c>
    </row>
    <row r="56" spans="1:75">
      <c r="A56" s="222">
        <v>14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27"/>
        <v>#REF!</v>
      </c>
      <c r="BA56" s="226" t="e">
        <f t="shared" si="25"/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si="26"/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15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27"/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16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ref="BP58:BP73" si="28">R58-AQ58</f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17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ref="BA59:BA73" si="29">C59-AB59</f>
        <v>#REF!</v>
      </c>
      <c r="BB59" s="226" t="e">
        <f t="shared" ref="BB59:BB73" si="30">D59-AC59</f>
        <v>#REF!</v>
      </c>
      <c r="BC59" s="226" t="e">
        <f t="shared" ref="BC59:BC73" si="31">E59-AD59</f>
        <v>#REF!</v>
      </c>
      <c r="BD59" s="226" t="e">
        <f t="shared" ref="BD59:BD73" si="32">F59-AE59</f>
        <v>#REF!</v>
      </c>
      <c r="BE59" s="226" t="e">
        <f t="shared" ref="BE59:BE73" si="33">G59-AF59</f>
        <v>#REF!</v>
      </c>
      <c r="BF59" s="226" t="e">
        <f t="shared" ref="BF59:BF73" si="34">H59-AG59</f>
        <v>#REF!</v>
      </c>
      <c r="BG59" s="226" t="e">
        <f t="shared" ref="BG59:BG73" si="35">I59-AH59</f>
        <v>#REF!</v>
      </c>
      <c r="BH59" s="226" t="e">
        <f t="shared" ref="BH59:BH73" si="36">J59-AI59</f>
        <v>#REF!</v>
      </c>
      <c r="BI59" s="226" t="e">
        <f t="shared" ref="BI59:BI73" si="37">K59-AJ59</f>
        <v>#REF!</v>
      </c>
      <c r="BJ59" s="226" t="e">
        <f t="shared" ref="BJ59:BJ73" si="38">L59-AK59</f>
        <v>#REF!</v>
      </c>
      <c r="BK59" s="226" t="e">
        <f t="shared" ref="BK59:BK73" si="39">M59-AL59</f>
        <v>#REF!</v>
      </c>
      <c r="BL59" s="226" t="e">
        <f t="shared" ref="BL59:BL73" si="40">N59-AM59</f>
        <v>#REF!</v>
      </c>
      <c r="BM59" s="226" t="e">
        <f t="shared" ref="BM59:BM73" si="41">O59-AN59</f>
        <v>#REF!</v>
      </c>
      <c r="BN59" s="226" t="e">
        <f t="shared" ref="BN59:BN73" si="42">P59-AO59</f>
        <v>#REF!</v>
      </c>
      <c r="BO59" s="226" t="e">
        <f t="shared" ref="BO59:BO73" si="43">Q59-AP59</f>
        <v>#REF!</v>
      </c>
      <c r="BP59" s="226" t="e">
        <f t="shared" si="28"/>
        <v>#REF!</v>
      </c>
      <c r="BQ59" s="226" t="e">
        <f t="shared" ref="BQ59:BQ73" si="44">S59-AR59</f>
        <v>#REF!</v>
      </c>
      <c r="BR59" s="226" t="e">
        <f t="shared" ref="BR59:BR73" si="45">T59-AS59</f>
        <v>#REF!</v>
      </c>
      <c r="BS59" s="226" t="e">
        <f t="shared" ref="BS59:BS73" si="46">U59-AT59</f>
        <v>#REF!</v>
      </c>
      <c r="BT59" s="226" t="e">
        <f t="shared" ref="BT59:BT73" si="47">V59-AU59</f>
        <v>#REF!</v>
      </c>
      <c r="BU59" s="226" t="e">
        <f t="shared" ref="BU59:BU73" si="48">W59-AV59</f>
        <v>#REF!</v>
      </c>
      <c r="BV59" s="226" t="e">
        <f t="shared" ref="BV59:BV73" si="49">X59-AW59</f>
        <v>#REF!</v>
      </c>
      <c r="BW59" s="226" t="e">
        <f t="shared" ref="BW59:BW73" si="50">Y59-AX59</f>
        <v>#REF!</v>
      </c>
    </row>
    <row r="60" spans="1:75">
      <c r="A60" s="222">
        <v>18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9"/>
        <v>#REF!</v>
      </c>
      <c r="BB60" s="226" t="e">
        <f t="shared" si="30"/>
        <v>#REF!</v>
      </c>
      <c r="BC60" s="226" t="e">
        <f t="shared" si="31"/>
        <v>#REF!</v>
      </c>
      <c r="BD60" s="226" t="e">
        <f t="shared" si="32"/>
        <v>#REF!</v>
      </c>
      <c r="BE60" s="226" t="e">
        <f t="shared" si="33"/>
        <v>#REF!</v>
      </c>
      <c r="BF60" s="226" t="e">
        <f t="shared" si="34"/>
        <v>#REF!</v>
      </c>
      <c r="BG60" s="226" t="e">
        <f t="shared" si="35"/>
        <v>#REF!</v>
      </c>
      <c r="BH60" s="226" t="e">
        <f t="shared" si="36"/>
        <v>#REF!</v>
      </c>
      <c r="BI60" s="226" t="e">
        <f t="shared" si="37"/>
        <v>#REF!</v>
      </c>
      <c r="BJ60" s="226" t="e">
        <f t="shared" si="38"/>
        <v>#REF!</v>
      </c>
      <c r="BK60" s="226" t="e">
        <f t="shared" si="39"/>
        <v>#REF!</v>
      </c>
      <c r="BL60" s="226" t="e">
        <f t="shared" si="40"/>
        <v>#REF!</v>
      </c>
      <c r="BM60" s="226" t="e">
        <f t="shared" si="41"/>
        <v>#REF!</v>
      </c>
      <c r="BN60" s="226" t="e">
        <f t="shared" si="42"/>
        <v>#REF!</v>
      </c>
      <c r="BO60" s="226" t="e">
        <f t="shared" si="43"/>
        <v>#REF!</v>
      </c>
      <c r="BP60" s="226" t="e">
        <f t="shared" si="28"/>
        <v>#REF!</v>
      </c>
      <c r="BQ60" s="226" t="e">
        <f t="shared" si="44"/>
        <v>#REF!</v>
      </c>
      <c r="BR60" s="226" t="e">
        <f t="shared" si="45"/>
        <v>#REF!</v>
      </c>
      <c r="BS60" s="226" t="e">
        <f t="shared" si="46"/>
        <v>#REF!</v>
      </c>
      <c r="BT60" s="226" t="e">
        <f t="shared" si="47"/>
        <v>#REF!</v>
      </c>
      <c r="BU60" s="226" t="e">
        <f t="shared" si="48"/>
        <v>#REF!</v>
      </c>
      <c r="BV60" s="226" t="e">
        <f t="shared" si="49"/>
        <v>#REF!</v>
      </c>
      <c r="BW60" s="226" t="e">
        <f t="shared" si="50"/>
        <v>#REF!</v>
      </c>
    </row>
    <row r="61" spans="1:75">
      <c r="A61" s="222">
        <v>19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9"/>
        <v>#REF!</v>
      </c>
      <c r="BB61" s="226" t="e">
        <f t="shared" si="30"/>
        <v>#REF!</v>
      </c>
      <c r="BC61" s="226" t="e">
        <f t="shared" si="31"/>
        <v>#REF!</v>
      </c>
      <c r="BD61" s="226" t="e">
        <f t="shared" si="32"/>
        <v>#REF!</v>
      </c>
      <c r="BE61" s="226" t="e">
        <f t="shared" si="33"/>
        <v>#REF!</v>
      </c>
      <c r="BF61" s="226" t="e">
        <f t="shared" si="34"/>
        <v>#REF!</v>
      </c>
      <c r="BG61" s="226" t="e">
        <f t="shared" si="35"/>
        <v>#REF!</v>
      </c>
      <c r="BH61" s="226" t="e">
        <f t="shared" si="36"/>
        <v>#REF!</v>
      </c>
      <c r="BI61" s="226" t="e">
        <f t="shared" si="37"/>
        <v>#REF!</v>
      </c>
      <c r="BJ61" s="226" t="e">
        <f t="shared" si="38"/>
        <v>#REF!</v>
      </c>
      <c r="BK61" s="226" t="e">
        <f t="shared" si="39"/>
        <v>#REF!</v>
      </c>
      <c r="BL61" s="226" t="e">
        <f t="shared" si="40"/>
        <v>#REF!</v>
      </c>
      <c r="BM61" s="226" t="e">
        <f t="shared" si="41"/>
        <v>#REF!</v>
      </c>
      <c r="BN61" s="226" t="e">
        <f t="shared" si="42"/>
        <v>#REF!</v>
      </c>
      <c r="BO61" s="226" t="e">
        <f t="shared" si="43"/>
        <v>#REF!</v>
      </c>
      <c r="BP61" s="226" t="e">
        <f t="shared" si="28"/>
        <v>#REF!</v>
      </c>
      <c r="BQ61" s="226" t="e">
        <f t="shared" si="44"/>
        <v>#REF!</v>
      </c>
      <c r="BR61" s="226" t="e">
        <f t="shared" si="45"/>
        <v>#REF!</v>
      </c>
      <c r="BS61" s="226" t="e">
        <f t="shared" si="46"/>
        <v>#REF!</v>
      </c>
      <c r="BT61" s="226" t="e">
        <f t="shared" si="47"/>
        <v>#REF!</v>
      </c>
      <c r="BU61" s="226" t="e">
        <f t="shared" si="48"/>
        <v>#REF!</v>
      </c>
      <c r="BV61" s="226" t="e">
        <f t="shared" si="49"/>
        <v>#REF!</v>
      </c>
      <c r="BW61" s="226" t="e">
        <f t="shared" si="50"/>
        <v>#REF!</v>
      </c>
    </row>
    <row r="62" spans="1:75">
      <c r="A62" s="222">
        <v>20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9"/>
        <v>#REF!</v>
      </c>
      <c r="BB62" s="226" t="e">
        <f t="shared" si="30"/>
        <v>#REF!</v>
      </c>
      <c r="BC62" s="226" t="e">
        <f t="shared" si="31"/>
        <v>#REF!</v>
      </c>
      <c r="BD62" s="226" t="e">
        <f t="shared" si="32"/>
        <v>#REF!</v>
      </c>
      <c r="BE62" s="226" t="e">
        <f t="shared" si="33"/>
        <v>#REF!</v>
      </c>
      <c r="BF62" s="226" t="e">
        <f t="shared" si="34"/>
        <v>#REF!</v>
      </c>
      <c r="BG62" s="226" t="e">
        <f t="shared" si="35"/>
        <v>#REF!</v>
      </c>
      <c r="BH62" s="226" t="e">
        <f t="shared" si="36"/>
        <v>#REF!</v>
      </c>
      <c r="BI62" s="226" t="e">
        <f t="shared" si="37"/>
        <v>#REF!</v>
      </c>
      <c r="BJ62" s="226" t="e">
        <f t="shared" si="38"/>
        <v>#REF!</v>
      </c>
      <c r="BK62" s="226" t="e">
        <f t="shared" si="39"/>
        <v>#REF!</v>
      </c>
      <c r="BL62" s="226" t="e">
        <f t="shared" si="40"/>
        <v>#REF!</v>
      </c>
      <c r="BM62" s="226" t="e">
        <f t="shared" si="41"/>
        <v>#REF!</v>
      </c>
      <c r="BN62" s="226" t="e">
        <f t="shared" si="42"/>
        <v>#REF!</v>
      </c>
      <c r="BO62" s="226" t="e">
        <f t="shared" si="43"/>
        <v>#REF!</v>
      </c>
      <c r="BP62" s="226" t="e">
        <f t="shared" si="28"/>
        <v>#REF!</v>
      </c>
      <c r="BQ62" s="226" t="e">
        <f t="shared" si="44"/>
        <v>#REF!</v>
      </c>
      <c r="BR62" s="226" t="e">
        <f t="shared" si="45"/>
        <v>#REF!</v>
      </c>
      <c r="BS62" s="226" t="e">
        <f t="shared" si="46"/>
        <v>#REF!</v>
      </c>
      <c r="BT62" s="226" t="e">
        <f t="shared" si="47"/>
        <v>#REF!</v>
      </c>
      <c r="BU62" s="226" t="e">
        <f t="shared" si="48"/>
        <v>#REF!</v>
      </c>
      <c r="BV62" s="226" t="e">
        <f t="shared" si="49"/>
        <v>#REF!</v>
      </c>
      <c r="BW62" s="226" t="e">
        <f t="shared" si="50"/>
        <v>#REF!</v>
      </c>
    </row>
    <row r="63" spans="1:75">
      <c r="A63" s="222">
        <v>21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9"/>
        <v>#REF!</v>
      </c>
      <c r="BB63" s="226" t="e">
        <f t="shared" si="30"/>
        <v>#REF!</v>
      </c>
      <c r="BC63" s="226" t="e">
        <f t="shared" si="31"/>
        <v>#REF!</v>
      </c>
      <c r="BD63" s="226" t="e">
        <f t="shared" si="32"/>
        <v>#REF!</v>
      </c>
      <c r="BE63" s="226" t="e">
        <f t="shared" si="33"/>
        <v>#REF!</v>
      </c>
      <c r="BF63" s="226" t="e">
        <f t="shared" si="34"/>
        <v>#REF!</v>
      </c>
      <c r="BG63" s="226" t="e">
        <f t="shared" si="35"/>
        <v>#REF!</v>
      </c>
      <c r="BH63" s="226" t="e">
        <f t="shared" si="36"/>
        <v>#REF!</v>
      </c>
      <c r="BI63" s="226" t="e">
        <f t="shared" si="37"/>
        <v>#REF!</v>
      </c>
      <c r="BJ63" s="226" t="e">
        <f t="shared" si="38"/>
        <v>#REF!</v>
      </c>
      <c r="BK63" s="226" t="e">
        <f t="shared" si="39"/>
        <v>#REF!</v>
      </c>
      <c r="BL63" s="226" t="e">
        <f t="shared" si="40"/>
        <v>#REF!</v>
      </c>
      <c r="BM63" s="226" t="e">
        <f t="shared" si="41"/>
        <v>#REF!</v>
      </c>
      <c r="BN63" s="226" t="e">
        <f t="shared" si="42"/>
        <v>#REF!</v>
      </c>
      <c r="BO63" s="226" t="e">
        <f t="shared" si="43"/>
        <v>#REF!</v>
      </c>
      <c r="BP63" s="226" t="e">
        <f t="shared" si="28"/>
        <v>#REF!</v>
      </c>
      <c r="BQ63" s="226" t="e">
        <f t="shared" si="44"/>
        <v>#REF!</v>
      </c>
      <c r="BR63" s="226" t="e">
        <f t="shared" si="45"/>
        <v>#REF!</v>
      </c>
      <c r="BS63" s="226" t="e">
        <f t="shared" si="46"/>
        <v>#REF!</v>
      </c>
      <c r="BT63" s="226" t="e">
        <f t="shared" si="47"/>
        <v>#REF!</v>
      </c>
      <c r="BU63" s="226" t="e">
        <f t="shared" si="48"/>
        <v>#REF!</v>
      </c>
      <c r="BV63" s="226" t="e">
        <f t="shared" si="49"/>
        <v>#REF!</v>
      </c>
      <c r="BW63" s="226" t="e">
        <f t="shared" si="50"/>
        <v>#REF!</v>
      </c>
    </row>
    <row r="64" spans="1:75">
      <c r="A64" s="222">
        <v>22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9"/>
        <v>#REF!</v>
      </c>
      <c r="BB64" s="226" t="e">
        <f t="shared" si="30"/>
        <v>#REF!</v>
      </c>
      <c r="BC64" s="226" t="e">
        <f t="shared" si="31"/>
        <v>#REF!</v>
      </c>
      <c r="BD64" s="226" t="e">
        <f t="shared" si="32"/>
        <v>#REF!</v>
      </c>
      <c r="BE64" s="226" t="e">
        <f t="shared" si="33"/>
        <v>#REF!</v>
      </c>
      <c r="BF64" s="226" t="e">
        <f t="shared" si="34"/>
        <v>#REF!</v>
      </c>
      <c r="BG64" s="226" t="e">
        <f t="shared" si="35"/>
        <v>#REF!</v>
      </c>
      <c r="BH64" s="226" t="e">
        <f t="shared" si="36"/>
        <v>#REF!</v>
      </c>
      <c r="BI64" s="226" t="e">
        <f t="shared" si="37"/>
        <v>#REF!</v>
      </c>
      <c r="BJ64" s="226" t="e">
        <f t="shared" si="38"/>
        <v>#REF!</v>
      </c>
      <c r="BK64" s="226" t="e">
        <f t="shared" si="39"/>
        <v>#REF!</v>
      </c>
      <c r="BL64" s="226" t="e">
        <f t="shared" si="40"/>
        <v>#REF!</v>
      </c>
      <c r="BM64" s="226" t="e">
        <f t="shared" si="41"/>
        <v>#REF!</v>
      </c>
      <c r="BN64" s="226" t="e">
        <f t="shared" si="42"/>
        <v>#REF!</v>
      </c>
      <c r="BO64" s="226" t="e">
        <f t="shared" si="43"/>
        <v>#REF!</v>
      </c>
      <c r="BP64" s="226" t="e">
        <f t="shared" si="28"/>
        <v>#REF!</v>
      </c>
      <c r="BQ64" s="226" t="e">
        <f t="shared" si="44"/>
        <v>#REF!</v>
      </c>
      <c r="BR64" s="226" t="e">
        <f t="shared" si="45"/>
        <v>#REF!</v>
      </c>
      <c r="BS64" s="226" t="e">
        <f t="shared" si="46"/>
        <v>#REF!</v>
      </c>
      <c r="BT64" s="226" t="e">
        <f t="shared" si="47"/>
        <v>#REF!</v>
      </c>
      <c r="BU64" s="226" t="e">
        <f t="shared" si="48"/>
        <v>#REF!</v>
      </c>
      <c r="BV64" s="226" t="e">
        <f t="shared" si="49"/>
        <v>#REF!</v>
      </c>
      <c r="BW64" s="226" t="e">
        <f t="shared" si="50"/>
        <v>#REF!</v>
      </c>
    </row>
    <row r="65" spans="1:75">
      <c r="A65" s="222">
        <v>23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9"/>
        <v>#REF!</v>
      </c>
      <c r="BB65" s="226" t="e">
        <f t="shared" si="30"/>
        <v>#REF!</v>
      </c>
      <c r="BC65" s="226" t="e">
        <f t="shared" si="31"/>
        <v>#REF!</v>
      </c>
      <c r="BD65" s="226" t="e">
        <f t="shared" si="32"/>
        <v>#REF!</v>
      </c>
      <c r="BE65" s="226" t="e">
        <f t="shared" si="33"/>
        <v>#REF!</v>
      </c>
      <c r="BF65" s="226" t="e">
        <f t="shared" si="34"/>
        <v>#REF!</v>
      </c>
      <c r="BG65" s="226" t="e">
        <f t="shared" si="35"/>
        <v>#REF!</v>
      </c>
      <c r="BH65" s="226" t="e">
        <f t="shared" si="36"/>
        <v>#REF!</v>
      </c>
      <c r="BI65" s="226" t="e">
        <f t="shared" si="37"/>
        <v>#REF!</v>
      </c>
      <c r="BJ65" s="226" t="e">
        <f t="shared" si="38"/>
        <v>#REF!</v>
      </c>
      <c r="BK65" s="226" t="e">
        <f t="shared" si="39"/>
        <v>#REF!</v>
      </c>
      <c r="BL65" s="226" t="e">
        <f t="shared" si="40"/>
        <v>#REF!</v>
      </c>
      <c r="BM65" s="226" t="e">
        <f t="shared" si="41"/>
        <v>#REF!</v>
      </c>
      <c r="BN65" s="226" t="e">
        <f t="shared" si="42"/>
        <v>#REF!</v>
      </c>
      <c r="BO65" s="226" t="e">
        <f t="shared" si="43"/>
        <v>#REF!</v>
      </c>
      <c r="BP65" s="226" t="e">
        <f t="shared" si="28"/>
        <v>#REF!</v>
      </c>
      <c r="BQ65" s="226" t="e">
        <f t="shared" si="44"/>
        <v>#REF!</v>
      </c>
      <c r="BR65" s="226" t="e">
        <f t="shared" si="45"/>
        <v>#REF!</v>
      </c>
      <c r="BS65" s="226" t="e">
        <f t="shared" si="46"/>
        <v>#REF!</v>
      </c>
      <c r="BT65" s="226" t="e">
        <f t="shared" si="47"/>
        <v>#REF!</v>
      </c>
      <c r="BU65" s="226" t="e">
        <f t="shared" si="48"/>
        <v>#REF!</v>
      </c>
      <c r="BV65" s="226" t="e">
        <f t="shared" si="49"/>
        <v>#REF!</v>
      </c>
      <c r="BW65" s="226" t="e">
        <f t="shared" si="50"/>
        <v>#REF!</v>
      </c>
    </row>
    <row r="66" spans="1:75">
      <c r="A66" s="222">
        <v>24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9"/>
        <v>#REF!</v>
      </c>
      <c r="BB66" s="226" t="e">
        <f t="shared" si="30"/>
        <v>#REF!</v>
      </c>
      <c r="BC66" s="226" t="e">
        <f t="shared" si="31"/>
        <v>#REF!</v>
      </c>
      <c r="BD66" s="226" t="e">
        <f t="shared" si="32"/>
        <v>#REF!</v>
      </c>
      <c r="BE66" s="226" t="e">
        <f t="shared" si="33"/>
        <v>#REF!</v>
      </c>
      <c r="BF66" s="226" t="e">
        <f t="shared" si="34"/>
        <v>#REF!</v>
      </c>
      <c r="BG66" s="226" t="e">
        <f t="shared" si="35"/>
        <v>#REF!</v>
      </c>
      <c r="BH66" s="226" t="e">
        <f t="shared" si="36"/>
        <v>#REF!</v>
      </c>
      <c r="BI66" s="226" t="e">
        <f t="shared" si="37"/>
        <v>#REF!</v>
      </c>
      <c r="BJ66" s="226" t="e">
        <f t="shared" si="38"/>
        <v>#REF!</v>
      </c>
      <c r="BK66" s="226" t="e">
        <f t="shared" si="39"/>
        <v>#REF!</v>
      </c>
      <c r="BL66" s="226" t="e">
        <f t="shared" si="40"/>
        <v>#REF!</v>
      </c>
      <c r="BM66" s="226" t="e">
        <f t="shared" si="41"/>
        <v>#REF!</v>
      </c>
      <c r="BN66" s="226" t="e">
        <f t="shared" si="42"/>
        <v>#REF!</v>
      </c>
      <c r="BO66" s="226" t="e">
        <f t="shared" si="43"/>
        <v>#REF!</v>
      </c>
      <c r="BP66" s="226" t="e">
        <f t="shared" si="28"/>
        <v>#REF!</v>
      </c>
      <c r="BQ66" s="226" t="e">
        <f t="shared" si="44"/>
        <v>#REF!</v>
      </c>
      <c r="BR66" s="226" t="e">
        <f t="shared" si="45"/>
        <v>#REF!</v>
      </c>
      <c r="BS66" s="226" t="e">
        <f t="shared" si="46"/>
        <v>#REF!</v>
      </c>
      <c r="BT66" s="226" t="e">
        <f t="shared" si="47"/>
        <v>#REF!</v>
      </c>
      <c r="BU66" s="226" t="e">
        <f t="shared" si="48"/>
        <v>#REF!</v>
      </c>
      <c r="BV66" s="226" t="e">
        <f t="shared" si="49"/>
        <v>#REF!</v>
      </c>
      <c r="BW66" s="226" t="e">
        <f t="shared" si="50"/>
        <v>#REF!</v>
      </c>
    </row>
    <row r="67" spans="1:75">
      <c r="A67" s="222">
        <v>25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9"/>
        <v>#REF!</v>
      </c>
      <c r="BB67" s="226" t="e">
        <f t="shared" si="30"/>
        <v>#REF!</v>
      </c>
      <c r="BC67" s="226" t="e">
        <f t="shared" si="31"/>
        <v>#REF!</v>
      </c>
      <c r="BD67" s="226" t="e">
        <f t="shared" si="32"/>
        <v>#REF!</v>
      </c>
      <c r="BE67" s="226" t="e">
        <f t="shared" si="33"/>
        <v>#REF!</v>
      </c>
      <c r="BF67" s="226" t="e">
        <f t="shared" si="34"/>
        <v>#REF!</v>
      </c>
      <c r="BG67" s="226" t="e">
        <f t="shared" si="35"/>
        <v>#REF!</v>
      </c>
      <c r="BH67" s="226" t="e">
        <f t="shared" si="36"/>
        <v>#REF!</v>
      </c>
      <c r="BI67" s="226" t="e">
        <f t="shared" si="37"/>
        <v>#REF!</v>
      </c>
      <c r="BJ67" s="226" t="e">
        <f t="shared" si="38"/>
        <v>#REF!</v>
      </c>
      <c r="BK67" s="226" t="e">
        <f t="shared" si="39"/>
        <v>#REF!</v>
      </c>
      <c r="BL67" s="226" t="e">
        <f t="shared" si="40"/>
        <v>#REF!</v>
      </c>
      <c r="BM67" s="226" t="e">
        <f t="shared" si="41"/>
        <v>#REF!</v>
      </c>
      <c r="BN67" s="226" t="e">
        <f t="shared" si="42"/>
        <v>#REF!</v>
      </c>
      <c r="BO67" s="226" t="e">
        <f t="shared" si="43"/>
        <v>#REF!</v>
      </c>
      <c r="BP67" s="226" t="e">
        <f t="shared" si="28"/>
        <v>#REF!</v>
      </c>
      <c r="BQ67" s="226" t="e">
        <f t="shared" si="44"/>
        <v>#REF!</v>
      </c>
      <c r="BR67" s="226" t="e">
        <f t="shared" si="45"/>
        <v>#REF!</v>
      </c>
      <c r="BS67" s="226" t="e">
        <f t="shared" si="46"/>
        <v>#REF!</v>
      </c>
      <c r="BT67" s="226" t="e">
        <f t="shared" si="47"/>
        <v>#REF!</v>
      </c>
      <c r="BU67" s="226" t="e">
        <f t="shared" si="48"/>
        <v>#REF!</v>
      </c>
      <c r="BV67" s="226" t="e">
        <f t="shared" si="49"/>
        <v>#REF!</v>
      </c>
      <c r="BW67" s="226" t="e">
        <f t="shared" si="50"/>
        <v>#REF!</v>
      </c>
    </row>
    <row r="68" spans="1:75">
      <c r="A68" s="222">
        <v>26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9"/>
        <v>#REF!</v>
      </c>
      <c r="BB68" s="226" t="e">
        <f t="shared" si="30"/>
        <v>#REF!</v>
      </c>
      <c r="BC68" s="226" t="e">
        <f t="shared" si="31"/>
        <v>#REF!</v>
      </c>
      <c r="BD68" s="226" t="e">
        <f t="shared" si="32"/>
        <v>#REF!</v>
      </c>
      <c r="BE68" s="226" t="e">
        <f t="shared" si="33"/>
        <v>#REF!</v>
      </c>
      <c r="BF68" s="226" t="e">
        <f t="shared" si="34"/>
        <v>#REF!</v>
      </c>
      <c r="BG68" s="226" t="e">
        <f t="shared" si="35"/>
        <v>#REF!</v>
      </c>
      <c r="BH68" s="226" t="e">
        <f t="shared" si="36"/>
        <v>#REF!</v>
      </c>
      <c r="BI68" s="226" t="e">
        <f t="shared" si="37"/>
        <v>#REF!</v>
      </c>
      <c r="BJ68" s="226" t="e">
        <f t="shared" si="38"/>
        <v>#REF!</v>
      </c>
      <c r="BK68" s="226" t="e">
        <f t="shared" si="39"/>
        <v>#REF!</v>
      </c>
      <c r="BL68" s="226" t="e">
        <f t="shared" si="40"/>
        <v>#REF!</v>
      </c>
      <c r="BM68" s="226" t="e">
        <f t="shared" si="41"/>
        <v>#REF!</v>
      </c>
      <c r="BN68" s="226" t="e">
        <f t="shared" si="42"/>
        <v>#REF!</v>
      </c>
      <c r="BO68" s="226" t="e">
        <f t="shared" si="43"/>
        <v>#REF!</v>
      </c>
      <c r="BP68" s="226" t="e">
        <f t="shared" si="28"/>
        <v>#REF!</v>
      </c>
      <c r="BQ68" s="226" t="e">
        <f t="shared" si="44"/>
        <v>#REF!</v>
      </c>
      <c r="BR68" s="226" t="e">
        <f t="shared" si="45"/>
        <v>#REF!</v>
      </c>
      <c r="BS68" s="226" t="e">
        <f t="shared" si="46"/>
        <v>#REF!</v>
      </c>
      <c r="BT68" s="226" t="e">
        <f t="shared" si="47"/>
        <v>#REF!</v>
      </c>
      <c r="BU68" s="226" t="e">
        <f t="shared" si="48"/>
        <v>#REF!</v>
      </c>
      <c r="BV68" s="226" t="e">
        <f t="shared" si="49"/>
        <v>#REF!</v>
      </c>
      <c r="BW68" s="226" t="e">
        <f t="shared" si="50"/>
        <v>#REF!</v>
      </c>
    </row>
    <row r="69" spans="1:75">
      <c r="A69" s="222">
        <v>27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9"/>
        <v>#REF!</v>
      </c>
      <c r="BB69" s="226" t="e">
        <f t="shared" si="30"/>
        <v>#REF!</v>
      </c>
      <c r="BC69" s="226" t="e">
        <f t="shared" si="31"/>
        <v>#REF!</v>
      </c>
      <c r="BD69" s="226" t="e">
        <f t="shared" si="32"/>
        <v>#REF!</v>
      </c>
      <c r="BE69" s="226" t="e">
        <f t="shared" si="33"/>
        <v>#REF!</v>
      </c>
      <c r="BF69" s="226" t="e">
        <f t="shared" si="34"/>
        <v>#REF!</v>
      </c>
      <c r="BG69" s="226" t="e">
        <f t="shared" si="35"/>
        <v>#REF!</v>
      </c>
      <c r="BH69" s="226" t="e">
        <f t="shared" si="36"/>
        <v>#REF!</v>
      </c>
      <c r="BI69" s="226" t="e">
        <f t="shared" si="37"/>
        <v>#REF!</v>
      </c>
      <c r="BJ69" s="226" t="e">
        <f t="shared" si="38"/>
        <v>#REF!</v>
      </c>
      <c r="BK69" s="226" t="e">
        <f t="shared" si="39"/>
        <v>#REF!</v>
      </c>
      <c r="BL69" s="226" t="e">
        <f t="shared" si="40"/>
        <v>#REF!</v>
      </c>
      <c r="BM69" s="226" t="e">
        <f t="shared" si="41"/>
        <v>#REF!</v>
      </c>
      <c r="BN69" s="226" t="e">
        <f t="shared" si="42"/>
        <v>#REF!</v>
      </c>
      <c r="BO69" s="226" t="e">
        <f t="shared" si="43"/>
        <v>#REF!</v>
      </c>
      <c r="BP69" s="226" t="e">
        <f t="shared" si="28"/>
        <v>#REF!</v>
      </c>
      <c r="BQ69" s="226" t="e">
        <f t="shared" si="44"/>
        <v>#REF!</v>
      </c>
      <c r="BR69" s="226" t="e">
        <f t="shared" si="45"/>
        <v>#REF!</v>
      </c>
      <c r="BS69" s="226" t="e">
        <f t="shared" si="46"/>
        <v>#REF!</v>
      </c>
      <c r="BT69" s="226" t="e">
        <f t="shared" si="47"/>
        <v>#REF!</v>
      </c>
      <c r="BU69" s="226" t="e">
        <f t="shared" si="48"/>
        <v>#REF!</v>
      </c>
      <c r="BV69" s="226" t="e">
        <f t="shared" si="49"/>
        <v>#REF!</v>
      </c>
      <c r="BW69" s="226" t="e">
        <f t="shared" si="50"/>
        <v>#REF!</v>
      </c>
    </row>
    <row r="70" spans="1:75">
      <c r="A70" s="222">
        <v>28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9"/>
        <v>#REF!</v>
      </c>
      <c r="BB70" s="226" t="e">
        <f t="shared" si="30"/>
        <v>#REF!</v>
      </c>
      <c r="BC70" s="226" t="e">
        <f t="shared" si="31"/>
        <v>#REF!</v>
      </c>
      <c r="BD70" s="226" t="e">
        <f t="shared" si="32"/>
        <v>#REF!</v>
      </c>
      <c r="BE70" s="226" t="e">
        <f t="shared" si="33"/>
        <v>#REF!</v>
      </c>
      <c r="BF70" s="226" t="e">
        <f t="shared" si="34"/>
        <v>#REF!</v>
      </c>
      <c r="BG70" s="226" t="e">
        <f t="shared" si="35"/>
        <v>#REF!</v>
      </c>
      <c r="BH70" s="226" t="e">
        <f t="shared" si="36"/>
        <v>#REF!</v>
      </c>
      <c r="BI70" s="226" t="e">
        <f t="shared" si="37"/>
        <v>#REF!</v>
      </c>
      <c r="BJ70" s="226" t="e">
        <f t="shared" si="38"/>
        <v>#REF!</v>
      </c>
      <c r="BK70" s="226" t="e">
        <f t="shared" si="39"/>
        <v>#REF!</v>
      </c>
      <c r="BL70" s="226" t="e">
        <f t="shared" si="40"/>
        <v>#REF!</v>
      </c>
      <c r="BM70" s="226" t="e">
        <f t="shared" si="41"/>
        <v>#REF!</v>
      </c>
      <c r="BN70" s="226" t="e">
        <f t="shared" si="42"/>
        <v>#REF!</v>
      </c>
      <c r="BO70" s="226" t="e">
        <f t="shared" si="43"/>
        <v>#REF!</v>
      </c>
      <c r="BP70" s="226" t="e">
        <f t="shared" si="28"/>
        <v>#REF!</v>
      </c>
      <c r="BQ70" s="226" t="e">
        <f t="shared" si="44"/>
        <v>#REF!</v>
      </c>
      <c r="BR70" s="226" t="e">
        <f t="shared" si="45"/>
        <v>#REF!</v>
      </c>
      <c r="BS70" s="226" t="e">
        <f t="shared" si="46"/>
        <v>#REF!</v>
      </c>
      <c r="BT70" s="226" t="e">
        <f t="shared" si="47"/>
        <v>#REF!</v>
      </c>
      <c r="BU70" s="226" t="e">
        <f t="shared" si="48"/>
        <v>#REF!</v>
      </c>
      <c r="BV70" s="226" t="e">
        <f t="shared" si="49"/>
        <v>#REF!</v>
      </c>
      <c r="BW70" s="226" t="e">
        <f t="shared" si="50"/>
        <v>#REF!</v>
      </c>
    </row>
    <row r="71" spans="1:75">
      <c r="A71" s="222">
        <v>29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9"/>
        <v>#REF!</v>
      </c>
      <c r="BB71" s="226" t="e">
        <f t="shared" si="30"/>
        <v>#REF!</v>
      </c>
      <c r="BC71" s="226" t="e">
        <f t="shared" si="31"/>
        <v>#REF!</v>
      </c>
      <c r="BD71" s="226" t="e">
        <f t="shared" si="32"/>
        <v>#REF!</v>
      </c>
      <c r="BE71" s="226" t="e">
        <f t="shared" si="33"/>
        <v>#REF!</v>
      </c>
      <c r="BF71" s="226" t="e">
        <f t="shared" si="34"/>
        <v>#REF!</v>
      </c>
      <c r="BG71" s="226" t="e">
        <f t="shared" si="35"/>
        <v>#REF!</v>
      </c>
      <c r="BH71" s="226" t="e">
        <f t="shared" si="36"/>
        <v>#REF!</v>
      </c>
      <c r="BI71" s="226" t="e">
        <f t="shared" si="37"/>
        <v>#REF!</v>
      </c>
      <c r="BJ71" s="226" t="e">
        <f t="shared" si="38"/>
        <v>#REF!</v>
      </c>
      <c r="BK71" s="226" t="e">
        <f t="shared" si="39"/>
        <v>#REF!</v>
      </c>
      <c r="BL71" s="226" t="e">
        <f t="shared" si="40"/>
        <v>#REF!</v>
      </c>
      <c r="BM71" s="226" t="e">
        <f t="shared" si="41"/>
        <v>#REF!</v>
      </c>
      <c r="BN71" s="226" t="e">
        <f t="shared" si="42"/>
        <v>#REF!</v>
      </c>
      <c r="BO71" s="226" t="e">
        <f t="shared" si="43"/>
        <v>#REF!</v>
      </c>
      <c r="BP71" s="226" t="e">
        <f t="shared" si="28"/>
        <v>#REF!</v>
      </c>
      <c r="BQ71" s="226" t="e">
        <f t="shared" si="44"/>
        <v>#REF!</v>
      </c>
      <c r="BR71" s="226" t="e">
        <f t="shared" si="45"/>
        <v>#REF!</v>
      </c>
      <c r="BS71" s="226" t="e">
        <f t="shared" si="46"/>
        <v>#REF!</v>
      </c>
      <c r="BT71" s="226" t="e">
        <f t="shared" si="47"/>
        <v>#REF!</v>
      </c>
      <c r="BU71" s="226" t="e">
        <f t="shared" si="48"/>
        <v>#REF!</v>
      </c>
      <c r="BV71" s="226" t="e">
        <f t="shared" si="49"/>
        <v>#REF!</v>
      </c>
      <c r="BW71" s="226" t="e">
        <f t="shared" si="50"/>
        <v>#REF!</v>
      </c>
    </row>
    <row r="72" spans="1:75">
      <c r="A72" s="222">
        <v>30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si="29"/>
        <v>#REF!</v>
      </c>
      <c r="BB72" s="226" t="e">
        <f t="shared" si="30"/>
        <v>#REF!</v>
      </c>
      <c r="BC72" s="226" t="e">
        <f t="shared" si="31"/>
        <v>#REF!</v>
      </c>
      <c r="BD72" s="226" t="e">
        <f t="shared" si="32"/>
        <v>#REF!</v>
      </c>
      <c r="BE72" s="226" t="e">
        <f t="shared" si="33"/>
        <v>#REF!</v>
      </c>
      <c r="BF72" s="226" t="e">
        <f t="shared" si="34"/>
        <v>#REF!</v>
      </c>
      <c r="BG72" s="226" t="e">
        <f t="shared" si="35"/>
        <v>#REF!</v>
      </c>
      <c r="BH72" s="226" t="e">
        <f t="shared" si="36"/>
        <v>#REF!</v>
      </c>
      <c r="BI72" s="226" t="e">
        <f t="shared" si="37"/>
        <v>#REF!</v>
      </c>
      <c r="BJ72" s="226" t="e">
        <f t="shared" si="38"/>
        <v>#REF!</v>
      </c>
      <c r="BK72" s="226" t="e">
        <f t="shared" si="39"/>
        <v>#REF!</v>
      </c>
      <c r="BL72" s="226" t="e">
        <f t="shared" si="40"/>
        <v>#REF!</v>
      </c>
      <c r="BM72" s="226" t="e">
        <f t="shared" si="41"/>
        <v>#REF!</v>
      </c>
      <c r="BN72" s="226" t="e">
        <f t="shared" si="42"/>
        <v>#REF!</v>
      </c>
      <c r="BO72" s="226" t="e">
        <f t="shared" si="43"/>
        <v>#REF!</v>
      </c>
      <c r="BP72" s="226" t="e">
        <f t="shared" si="28"/>
        <v>#REF!</v>
      </c>
      <c r="BQ72" s="226" t="e">
        <f t="shared" si="44"/>
        <v>#REF!</v>
      </c>
      <c r="BR72" s="226" t="e">
        <f t="shared" si="45"/>
        <v>#REF!</v>
      </c>
      <c r="BS72" s="226" t="e">
        <f t="shared" si="46"/>
        <v>#REF!</v>
      </c>
      <c r="BT72" s="226" t="e">
        <f t="shared" si="47"/>
        <v>#REF!</v>
      </c>
      <c r="BU72" s="226" t="e">
        <f t="shared" si="48"/>
        <v>#REF!</v>
      </c>
      <c r="BV72" s="226" t="e">
        <f t="shared" si="49"/>
        <v>#REF!</v>
      </c>
      <c r="BW72" s="226" t="e">
        <f t="shared" si="50"/>
        <v>#REF!</v>
      </c>
    </row>
    <row r="73" spans="1:75">
      <c r="A73" s="222">
        <v>31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41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</row>
    <row r="75" spans="1:75" ht="55.5" customHeight="1">
      <c r="A75" s="531" t="s">
        <v>296</v>
      </c>
      <c r="B75" s="532"/>
      <c r="C75" s="532"/>
      <c r="D75" s="532"/>
      <c r="E75" s="532"/>
      <c r="F75" s="532"/>
      <c r="G75" s="532"/>
      <c r="H75" s="532"/>
      <c r="I75" s="532"/>
      <c r="J75" s="532"/>
      <c r="K75" s="532"/>
      <c r="L75" s="532"/>
      <c r="M75" s="532"/>
      <c r="N75" s="532"/>
      <c r="O75" s="532"/>
      <c r="P75" s="532"/>
      <c r="Q75" s="532"/>
      <c r="R75" s="532"/>
      <c r="S75" s="532"/>
      <c r="T75" s="532"/>
      <c r="U75" s="532"/>
      <c r="V75" s="532"/>
      <c r="W75" s="532"/>
      <c r="X75" s="532"/>
      <c r="Y75" s="532"/>
    </row>
    <row r="76" spans="1:75" ht="15.75" customHeight="1">
      <c r="A76" s="220" t="s">
        <v>0</v>
      </c>
      <c r="B76" s="221" t="s">
        <v>257</v>
      </c>
      <c r="C76" s="221" t="s">
        <v>258</v>
      </c>
      <c r="D76" s="221" t="s">
        <v>259</v>
      </c>
      <c r="E76" s="221" t="s">
        <v>260</v>
      </c>
      <c r="F76" s="221" t="s">
        <v>261</v>
      </c>
      <c r="G76" s="221" t="s">
        <v>262</v>
      </c>
      <c r="H76" s="221" t="s">
        <v>263</v>
      </c>
      <c r="I76" s="221" t="s">
        <v>264</v>
      </c>
      <c r="J76" s="221" t="s">
        <v>265</v>
      </c>
      <c r="K76" s="221" t="s">
        <v>266</v>
      </c>
      <c r="L76" s="221" t="s">
        <v>267</v>
      </c>
      <c r="M76" s="221" t="s">
        <v>268</v>
      </c>
      <c r="N76" s="221" t="s">
        <v>269</v>
      </c>
      <c r="O76" s="221" t="s">
        <v>270</v>
      </c>
      <c r="P76" s="221" t="s">
        <v>271</v>
      </c>
      <c r="Q76" s="221" t="s">
        <v>272</v>
      </c>
      <c r="R76" s="221" t="s">
        <v>273</v>
      </c>
      <c r="S76" s="221" t="s">
        <v>274</v>
      </c>
      <c r="T76" s="221" t="s">
        <v>275</v>
      </c>
      <c r="U76" s="221" t="s">
        <v>276</v>
      </c>
      <c r="V76" s="221" t="s">
        <v>277</v>
      </c>
      <c r="W76" s="221" t="s">
        <v>278</v>
      </c>
      <c r="X76" s="221" t="s">
        <v>279</v>
      </c>
      <c r="Y76" s="221" t="s">
        <v>280</v>
      </c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</row>
    <row r="77" spans="1:75">
      <c r="A77" s="222">
        <v>1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>B77-AA77</f>
        <v>#REF!</v>
      </c>
      <c r="BA77" s="226" t="e">
        <f t="shared" ref="BA77:BP92" si="51">C77-AB77</f>
        <v>#REF!</v>
      </c>
      <c r="BB77" s="226" t="e">
        <f t="shared" si="51"/>
        <v>#REF!</v>
      </c>
      <c r="BC77" s="226" t="e">
        <f t="shared" si="51"/>
        <v>#REF!</v>
      </c>
      <c r="BD77" s="226" t="e">
        <f t="shared" si="51"/>
        <v>#REF!</v>
      </c>
      <c r="BE77" s="226" t="e">
        <f t="shared" si="51"/>
        <v>#REF!</v>
      </c>
      <c r="BF77" s="226" t="e">
        <f t="shared" si="51"/>
        <v>#REF!</v>
      </c>
      <c r="BG77" s="226" t="e">
        <f t="shared" si="51"/>
        <v>#REF!</v>
      </c>
      <c r="BH77" s="226" t="e">
        <f t="shared" si="51"/>
        <v>#REF!</v>
      </c>
      <c r="BI77" s="226" t="e">
        <f t="shared" si="51"/>
        <v>#REF!</v>
      </c>
      <c r="BJ77" s="226" t="e">
        <f t="shared" si="51"/>
        <v>#REF!</v>
      </c>
      <c r="BK77" s="226" t="e">
        <f t="shared" si="51"/>
        <v>#REF!</v>
      </c>
      <c r="BL77" s="226" t="e">
        <f t="shared" si="51"/>
        <v>#REF!</v>
      </c>
      <c r="BM77" s="226" t="e">
        <f t="shared" si="51"/>
        <v>#REF!</v>
      </c>
      <c r="BN77" s="226" t="e">
        <f t="shared" si="51"/>
        <v>#REF!</v>
      </c>
      <c r="BO77" s="226" t="e">
        <f t="shared" si="51"/>
        <v>#REF!</v>
      </c>
      <c r="BP77" s="226" t="e">
        <f t="shared" si="51"/>
        <v>#REF!</v>
      </c>
      <c r="BQ77" s="226" t="e">
        <f t="shared" ref="BQ77:BQ107" si="52">S77-AR77</f>
        <v>#REF!</v>
      </c>
      <c r="BR77" s="226" t="e">
        <f t="shared" ref="BR77:BR107" si="53">T77-AS77</f>
        <v>#REF!</v>
      </c>
      <c r="BS77" s="226" t="e">
        <f t="shared" ref="BS77:BS107" si="54">U77-AT77</f>
        <v>#REF!</v>
      </c>
      <c r="BT77" s="226" t="e">
        <f t="shared" ref="BT77:BT107" si="55">V77-AU77</f>
        <v>#REF!</v>
      </c>
      <c r="BU77" s="226" t="e">
        <f t="shared" ref="BU77:BU107" si="56">W77-AV77</f>
        <v>#REF!</v>
      </c>
      <c r="BV77" s="226" t="e">
        <f t="shared" ref="BV77:BV107" si="57">X77-AW77</f>
        <v>#REF!</v>
      </c>
      <c r="BW77" s="226" t="e">
        <f t="shared" ref="BW77:BW107" si="58">Y77-AX77</f>
        <v>#REF!</v>
      </c>
    </row>
    <row r="78" spans="1:75">
      <c r="A78" s="222">
        <v>2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ref="AZ78:AZ107" si="59">B78-AA78</f>
        <v>#REF!</v>
      </c>
      <c r="BA78" s="226" t="e">
        <f t="shared" si="51"/>
        <v>#REF!</v>
      </c>
      <c r="BB78" s="226" t="e">
        <f t="shared" si="51"/>
        <v>#REF!</v>
      </c>
      <c r="BC78" s="226" t="e">
        <f t="shared" si="51"/>
        <v>#REF!</v>
      </c>
      <c r="BD78" s="226" t="e">
        <f t="shared" si="51"/>
        <v>#REF!</v>
      </c>
      <c r="BE78" s="226" t="e">
        <f t="shared" si="51"/>
        <v>#REF!</v>
      </c>
      <c r="BF78" s="226" t="e">
        <f t="shared" si="51"/>
        <v>#REF!</v>
      </c>
      <c r="BG78" s="226" t="e">
        <f t="shared" si="51"/>
        <v>#REF!</v>
      </c>
      <c r="BH78" s="226" t="e">
        <f t="shared" si="51"/>
        <v>#REF!</v>
      </c>
      <c r="BI78" s="226" t="e">
        <f t="shared" si="51"/>
        <v>#REF!</v>
      </c>
      <c r="BJ78" s="226" t="e">
        <f t="shared" si="51"/>
        <v>#REF!</v>
      </c>
      <c r="BK78" s="226" t="e">
        <f t="shared" si="51"/>
        <v>#REF!</v>
      </c>
      <c r="BL78" s="226" t="e">
        <f t="shared" si="51"/>
        <v>#REF!</v>
      </c>
      <c r="BM78" s="226" t="e">
        <f t="shared" si="51"/>
        <v>#REF!</v>
      </c>
      <c r="BN78" s="226" t="e">
        <f t="shared" si="51"/>
        <v>#REF!</v>
      </c>
      <c r="BO78" s="226" t="e">
        <f t="shared" si="51"/>
        <v>#REF!</v>
      </c>
      <c r="BP78" s="226" t="e">
        <f t="shared" si="51"/>
        <v>#REF!</v>
      </c>
      <c r="BQ78" s="226" t="e">
        <f t="shared" si="52"/>
        <v>#REF!</v>
      </c>
      <c r="BR78" s="226" t="e">
        <f t="shared" si="53"/>
        <v>#REF!</v>
      </c>
      <c r="BS78" s="226" t="e">
        <f t="shared" si="54"/>
        <v>#REF!</v>
      </c>
      <c r="BT78" s="226" t="e">
        <f t="shared" si="55"/>
        <v>#REF!</v>
      </c>
      <c r="BU78" s="226" t="e">
        <f t="shared" si="56"/>
        <v>#REF!</v>
      </c>
      <c r="BV78" s="226" t="e">
        <f t="shared" si="57"/>
        <v>#REF!</v>
      </c>
      <c r="BW78" s="226" t="e">
        <f t="shared" si="58"/>
        <v>#REF!</v>
      </c>
    </row>
    <row r="79" spans="1:75">
      <c r="A79" s="222">
        <v>3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59"/>
        <v>#REF!</v>
      </c>
      <c r="BA79" s="226" t="e">
        <f t="shared" si="51"/>
        <v>#REF!</v>
      </c>
      <c r="BB79" s="226" t="e">
        <f t="shared" si="51"/>
        <v>#REF!</v>
      </c>
      <c r="BC79" s="226" t="e">
        <f t="shared" si="51"/>
        <v>#REF!</v>
      </c>
      <c r="BD79" s="226" t="e">
        <f t="shared" si="51"/>
        <v>#REF!</v>
      </c>
      <c r="BE79" s="226" t="e">
        <f t="shared" si="51"/>
        <v>#REF!</v>
      </c>
      <c r="BF79" s="226" t="e">
        <f t="shared" si="51"/>
        <v>#REF!</v>
      </c>
      <c r="BG79" s="226" t="e">
        <f t="shared" si="51"/>
        <v>#REF!</v>
      </c>
      <c r="BH79" s="226" t="e">
        <f t="shared" si="51"/>
        <v>#REF!</v>
      </c>
      <c r="BI79" s="226" t="e">
        <f t="shared" si="51"/>
        <v>#REF!</v>
      </c>
      <c r="BJ79" s="226" t="e">
        <f t="shared" si="51"/>
        <v>#REF!</v>
      </c>
      <c r="BK79" s="226" t="e">
        <f t="shared" si="51"/>
        <v>#REF!</v>
      </c>
      <c r="BL79" s="226" t="e">
        <f t="shared" si="51"/>
        <v>#REF!</v>
      </c>
      <c r="BM79" s="226" t="e">
        <f t="shared" si="51"/>
        <v>#REF!</v>
      </c>
      <c r="BN79" s="226" t="e">
        <f t="shared" si="51"/>
        <v>#REF!</v>
      </c>
      <c r="BO79" s="226" t="e">
        <f t="shared" si="51"/>
        <v>#REF!</v>
      </c>
      <c r="BP79" s="226" t="e">
        <f t="shared" si="51"/>
        <v>#REF!</v>
      </c>
      <c r="BQ79" s="226" t="e">
        <f t="shared" si="52"/>
        <v>#REF!</v>
      </c>
      <c r="BR79" s="226" t="e">
        <f t="shared" si="53"/>
        <v>#REF!</v>
      </c>
      <c r="BS79" s="226" t="e">
        <f t="shared" si="54"/>
        <v>#REF!</v>
      </c>
      <c r="BT79" s="226" t="e">
        <f t="shared" si="55"/>
        <v>#REF!</v>
      </c>
      <c r="BU79" s="226" t="e">
        <f t="shared" si="56"/>
        <v>#REF!</v>
      </c>
      <c r="BV79" s="226" t="e">
        <f t="shared" si="57"/>
        <v>#REF!</v>
      </c>
      <c r="BW79" s="226" t="e">
        <f t="shared" si="58"/>
        <v>#REF!</v>
      </c>
    </row>
    <row r="80" spans="1:75">
      <c r="A80" s="222">
        <v>4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59"/>
        <v>#REF!</v>
      </c>
      <c r="BA80" s="226" t="e">
        <f t="shared" si="51"/>
        <v>#REF!</v>
      </c>
      <c r="BB80" s="226" t="e">
        <f t="shared" si="51"/>
        <v>#REF!</v>
      </c>
      <c r="BC80" s="226" t="e">
        <f t="shared" si="51"/>
        <v>#REF!</v>
      </c>
      <c r="BD80" s="226" t="e">
        <f t="shared" si="51"/>
        <v>#REF!</v>
      </c>
      <c r="BE80" s="226" t="e">
        <f t="shared" si="51"/>
        <v>#REF!</v>
      </c>
      <c r="BF80" s="226" t="e">
        <f t="shared" si="51"/>
        <v>#REF!</v>
      </c>
      <c r="BG80" s="226" t="e">
        <f t="shared" si="51"/>
        <v>#REF!</v>
      </c>
      <c r="BH80" s="226" t="e">
        <f t="shared" si="51"/>
        <v>#REF!</v>
      </c>
      <c r="BI80" s="226" t="e">
        <f t="shared" si="51"/>
        <v>#REF!</v>
      </c>
      <c r="BJ80" s="226" t="e">
        <f t="shared" si="51"/>
        <v>#REF!</v>
      </c>
      <c r="BK80" s="226" t="e">
        <f t="shared" si="51"/>
        <v>#REF!</v>
      </c>
      <c r="BL80" s="226" t="e">
        <f t="shared" si="51"/>
        <v>#REF!</v>
      </c>
      <c r="BM80" s="226" t="e">
        <f t="shared" si="51"/>
        <v>#REF!</v>
      </c>
      <c r="BN80" s="226" t="e">
        <f t="shared" si="51"/>
        <v>#REF!</v>
      </c>
      <c r="BO80" s="226" t="e">
        <f t="shared" si="51"/>
        <v>#REF!</v>
      </c>
      <c r="BP80" s="226" t="e">
        <f t="shared" si="51"/>
        <v>#REF!</v>
      </c>
      <c r="BQ80" s="226" t="e">
        <f t="shared" si="52"/>
        <v>#REF!</v>
      </c>
      <c r="BR80" s="226" t="e">
        <f t="shared" si="53"/>
        <v>#REF!</v>
      </c>
      <c r="BS80" s="226" t="e">
        <f t="shared" si="54"/>
        <v>#REF!</v>
      </c>
      <c r="BT80" s="226" t="e">
        <f t="shared" si="55"/>
        <v>#REF!</v>
      </c>
      <c r="BU80" s="226" t="e">
        <f t="shared" si="56"/>
        <v>#REF!</v>
      </c>
      <c r="BV80" s="226" t="e">
        <f t="shared" si="57"/>
        <v>#REF!</v>
      </c>
      <c r="BW80" s="226" t="e">
        <f t="shared" si="58"/>
        <v>#REF!</v>
      </c>
    </row>
    <row r="81" spans="1:75">
      <c r="A81" s="222">
        <v>5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59"/>
        <v>#REF!</v>
      </c>
      <c r="BA81" s="226" t="e">
        <f t="shared" si="51"/>
        <v>#REF!</v>
      </c>
      <c r="BB81" s="226" t="e">
        <f t="shared" si="51"/>
        <v>#REF!</v>
      </c>
      <c r="BC81" s="226" t="e">
        <f t="shared" si="51"/>
        <v>#REF!</v>
      </c>
      <c r="BD81" s="226" t="e">
        <f t="shared" si="51"/>
        <v>#REF!</v>
      </c>
      <c r="BE81" s="226" t="e">
        <f t="shared" si="51"/>
        <v>#REF!</v>
      </c>
      <c r="BF81" s="226" t="e">
        <f t="shared" si="51"/>
        <v>#REF!</v>
      </c>
      <c r="BG81" s="226" t="e">
        <f t="shared" si="51"/>
        <v>#REF!</v>
      </c>
      <c r="BH81" s="226" t="e">
        <f t="shared" si="51"/>
        <v>#REF!</v>
      </c>
      <c r="BI81" s="226" t="e">
        <f t="shared" si="51"/>
        <v>#REF!</v>
      </c>
      <c r="BJ81" s="226" t="e">
        <f t="shared" si="51"/>
        <v>#REF!</v>
      </c>
      <c r="BK81" s="226" t="e">
        <f t="shared" si="51"/>
        <v>#REF!</v>
      </c>
      <c r="BL81" s="226" t="e">
        <f t="shared" si="51"/>
        <v>#REF!</v>
      </c>
      <c r="BM81" s="226" t="e">
        <f t="shared" si="51"/>
        <v>#REF!</v>
      </c>
      <c r="BN81" s="226" t="e">
        <f t="shared" si="51"/>
        <v>#REF!</v>
      </c>
      <c r="BO81" s="226" t="e">
        <f t="shared" si="51"/>
        <v>#REF!</v>
      </c>
      <c r="BP81" s="226" t="e">
        <f t="shared" si="51"/>
        <v>#REF!</v>
      </c>
      <c r="BQ81" s="226" t="e">
        <f t="shared" si="52"/>
        <v>#REF!</v>
      </c>
      <c r="BR81" s="226" t="e">
        <f t="shared" si="53"/>
        <v>#REF!</v>
      </c>
      <c r="BS81" s="226" t="e">
        <f t="shared" si="54"/>
        <v>#REF!</v>
      </c>
      <c r="BT81" s="226" t="e">
        <f t="shared" si="55"/>
        <v>#REF!</v>
      </c>
      <c r="BU81" s="226" t="e">
        <f t="shared" si="56"/>
        <v>#REF!</v>
      </c>
      <c r="BV81" s="226" t="e">
        <f t="shared" si="57"/>
        <v>#REF!</v>
      </c>
      <c r="BW81" s="226" t="e">
        <f t="shared" si="58"/>
        <v>#REF!</v>
      </c>
    </row>
    <row r="82" spans="1:75">
      <c r="A82" s="222">
        <v>6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59"/>
        <v>#REF!</v>
      </c>
      <c r="BA82" s="226" t="e">
        <f t="shared" si="51"/>
        <v>#REF!</v>
      </c>
      <c r="BB82" s="226" t="e">
        <f t="shared" si="51"/>
        <v>#REF!</v>
      </c>
      <c r="BC82" s="226" t="e">
        <f t="shared" si="51"/>
        <v>#REF!</v>
      </c>
      <c r="BD82" s="226" t="e">
        <f t="shared" si="51"/>
        <v>#REF!</v>
      </c>
      <c r="BE82" s="226" t="e">
        <f t="shared" si="51"/>
        <v>#REF!</v>
      </c>
      <c r="BF82" s="226" t="e">
        <f t="shared" si="51"/>
        <v>#REF!</v>
      </c>
      <c r="BG82" s="226" t="e">
        <f t="shared" si="51"/>
        <v>#REF!</v>
      </c>
      <c r="BH82" s="226" t="e">
        <f t="shared" si="51"/>
        <v>#REF!</v>
      </c>
      <c r="BI82" s="226" t="e">
        <f t="shared" si="51"/>
        <v>#REF!</v>
      </c>
      <c r="BJ82" s="226" t="e">
        <f t="shared" si="51"/>
        <v>#REF!</v>
      </c>
      <c r="BK82" s="226" t="e">
        <f t="shared" si="51"/>
        <v>#REF!</v>
      </c>
      <c r="BL82" s="226" t="e">
        <f t="shared" si="51"/>
        <v>#REF!</v>
      </c>
      <c r="BM82" s="226" t="e">
        <f t="shared" si="51"/>
        <v>#REF!</v>
      </c>
      <c r="BN82" s="226" t="e">
        <f t="shared" si="51"/>
        <v>#REF!</v>
      </c>
      <c r="BO82" s="226" t="e">
        <f t="shared" si="51"/>
        <v>#REF!</v>
      </c>
      <c r="BP82" s="226" t="e">
        <f t="shared" si="51"/>
        <v>#REF!</v>
      </c>
      <c r="BQ82" s="226" t="e">
        <f t="shared" si="52"/>
        <v>#REF!</v>
      </c>
      <c r="BR82" s="226" t="e">
        <f t="shared" si="53"/>
        <v>#REF!</v>
      </c>
      <c r="BS82" s="226" t="e">
        <f t="shared" si="54"/>
        <v>#REF!</v>
      </c>
      <c r="BT82" s="226" t="e">
        <f t="shared" si="55"/>
        <v>#REF!</v>
      </c>
      <c r="BU82" s="226" t="e">
        <f t="shared" si="56"/>
        <v>#REF!</v>
      </c>
      <c r="BV82" s="226" t="e">
        <f t="shared" si="57"/>
        <v>#REF!</v>
      </c>
      <c r="BW82" s="226" t="e">
        <f t="shared" si="58"/>
        <v>#REF!</v>
      </c>
    </row>
    <row r="83" spans="1:75">
      <c r="A83" s="222">
        <v>7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59"/>
        <v>#REF!</v>
      </c>
      <c r="BA83" s="226" t="e">
        <f t="shared" si="51"/>
        <v>#REF!</v>
      </c>
      <c r="BB83" s="226" t="e">
        <f t="shared" si="51"/>
        <v>#REF!</v>
      </c>
      <c r="BC83" s="226" t="e">
        <f t="shared" si="51"/>
        <v>#REF!</v>
      </c>
      <c r="BD83" s="226" t="e">
        <f t="shared" si="51"/>
        <v>#REF!</v>
      </c>
      <c r="BE83" s="226" t="e">
        <f t="shared" si="51"/>
        <v>#REF!</v>
      </c>
      <c r="BF83" s="226" t="e">
        <f t="shared" si="51"/>
        <v>#REF!</v>
      </c>
      <c r="BG83" s="226" t="e">
        <f t="shared" si="51"/>
        <v>#REF!</v>
      </c>
      <c r="BH83" s="226" t="e">
        <f t="shared" si="51"/>
        <v>#REF!</v>
      </c>
      <c r="BI83" s="226" t="e">
        <f t="shared" si="51"/>
        <v>#REF!</v>
      </c>
      <c r="BJ83" s="226" t="e">
        <f t="shared" si="51"/>
        <v>#REF!</v>
      </c>
      <c r="BK83" s="226" t="e">
        <f t="shared" si="51"/>
        <v>#REF!</v>
      </c>
      <c r="BL83" s="226" t="e">
        <f t="shared" si="51"/>
        <v>#REF!</v>
      </c>
      <c r="BM83" s="226" t="e">
        <f t="shared" si="51"/>
        <v>#REF!</v>
      </c>
      <c r="BN83" s="226" t="e">
        <f t="shared" si="51"/>
        <v>#REF!</v>
      </c>
      <c r="BO83" s="226" t="e">
        <f t="shared" si="51"/>
        <v>#REF!</v>
      </c>
      <c r="BP83" s="226" t="e">
        <f t="shared" si="51"/>
        <v>#REF!</v>
      </c>
      <c r="BQ83" s="226" t="e">
        <f t="shared" si="52"/>
        <v>#REF!</v>
      </c>
      <c r="BR83" s="226" t="e">
        <f t="shared" si="53"/>
        <v>#REF!</v>
      </c>
      <c r="BS83" s="226" t="e">
        <f t="shared" si="54"/>
        <v>#REF!</v>
      </c>
      <c r="BT83" s="226" t="e">
        <f t="shared" si="55"/>
        <v>#REF!</v>
      </c>
      <c r="BU83" s="226" t="e">
        <f t="shared" si="56"/>
        <v>#REF!</v>
      </c>
      <c r="BV83" s="226" t="e">
        <f t="shared" si="57"/>
        <v>#REF!</v>
      </c>
      <c r="BW83" s="226" t="e">
        <f t="shared" si="58"/>
        <v>#REF!</v>
      </c>
    </row>
    <row r="84" spans="1:75">
      <c r="A84" s="222">
        <v>8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59"/>
        <v>#REF!</v>
      </c>
      <c r="BA84" s="226" t="e">
        <f t="shared" si="51"/>
        <v>#REF!</v>
      </c>
      <c r="BB84" s="226" t="e">
        <f t="shared" si="51"/>
        <v>#REF!</v>
      </c>
      <c r="BC84" s="226" t="e">
        <f t="shared" si="51"/>
        <v>#REF!</v>
      </c>
      <c r="BD84" s="226" t="e">
        <f t="shared" si="51"/>
        <v>#REF!</v>
      </c>
      <c r="BE84" s="226" t="e">
        <f t="shared" si="51"/>
        <v>#REF!</v>
      </c>
      <c r="BF84" s="226" t="e">
        <f t="shared" si="51"/>
        <v>#REF!</v>
      </c>
      <c r="BG84" s="226" t="e">
        <f t="shared" si="51"/>
        <v>#REF!</v>
      </c>
      <c r="BH84" s="226" t="e">
        <f t="shared" si="51"/>
        <v>#REF!</v>
      </c>
      <c r="BI84" s="226" t="e">
        <f t="shared" si="51"/>
        <v>#REF!</v>
      </c>
      <c r="BJ84" s="226" t="e">
        <f t="shared" si="51"/>
        <v>#REF!</v>
      </c>
      <c r="BK84" s="226" t="e">
        <f t="shared" si="51"/>
        <v>#REF!</v>
      </c>
      <c r="BL84" s="226" t="e">
        <f t="shared" si="51"/>
        <v>#REF!</v>
      </c>
      <c r="BM84" s="226" t="e">
        <f t="shared" si="51"/>
        <v>#REF!</v>
      </c>
      <c r="BN84" s="226" t="e">
        <f t="shared" si="51"/>
        <v>#REF!</v>
      </c>
      <c r="BO84" s="226" t="e">
        <f t="shared" si="51"/>
        <v>#REF!</v>
      </c>
      <c r="BP84" s="226" t="e">
        <f t="shared" si="51"/>
        <v>#REF!</v>
      </c>
      <c r="BQ84" s="226" t="e">
        <f t="shared" si="52"/>
        <v>#REF!</v>
      </c>
      <c r="BR84" s="226" t="e">
        <f t="shared" si="53"/>
        <v>#REF!</v>
      </c>
      <c r="BS84" s="226" t="e">
        <f t="shared" si="54"/>
        <v>#REF!</v>
      </c>
      <c r="BT84" s="226" t="e">
        <f t="shared" si="55"/>
        <v>#REF!</v>
      </c>
      <c r="BU84" s="226" t="e">
        <f t="shared" si="56"/>
        <v>#REF!</v>
      </c>
      <c r="BV84" s="226" t="e">
        <f t="shared" si="57"/>
        <v>#REF!</v>
      </c>
      <c r="BW84" s="226" t="e">
        <f t="shared" si="58"/>
        <v>#REF!</v>
      </c>
    </row>
    <row r="85" spans="1:75">
      <c r="A85" s="222">
        <v>9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59"/>
        <v>#REF!</v>
      </c>
      <c r="BA85" s="226" t="e">
        <f t="shared" si="51"/>
        <v>#REF!</v>
      </c>
      <c r="BB85" s="226" t="e">
        <f t="shared" si="51"/>
        <v>#REF!</v>
      </c>
      <c r="BC85" s="226" t="e">
        <f t="shared" si="51"/>
        <v>#REF!</v>
      </c>
      <c r="BD85" s="226" t="e">
        <f t="shared" si="51"/>
        <v>#REF!</v>
      </c>
      <c r="BE85" s="226" t="e">
        <f t="shared" si="51"/>
        <v>#REF!</v>
      </c>
      <c r="BF85" s="226" t="e">
        <f t="shared" si="51"/>
        <v>#REF!</v>
      </c>
      <c r="BG85" s="226" t="e">
        <f t="shared" si="51"/>
        <v>#REF!</v>
      </c>
      <c r="BH85" s="226" t="e">
        <f t="shared" si="51"/>
        <v>#REF!</v>
      </c>
      <c r="BI85" s="226" t="e">
        <f t="shared" si="51"/>
        <v>#REF!</v>
      </c>
      <c r="BJ85" s="226" t="e">
        <f t="shared" si="51"/>
        <v>#REF!</v>
      </c>
      <c r="BK85" s="226" t="e">
        <f t="shared" si="51"/>
        <v>#REF!</v>
      </c>
      <c r="BL85" s="226" t="e">
        <f t="shared" si="51"/>
        <v>#REF!</v>
      </c>
      <c r="BM85" s="226" t="e">
        <f t="shared" si="51"/>
        <v>#REF!</v>
      </c>
      <c r="BN85" s="226" t="e">
        <f t="shared" si="51"/>
        <v>#REF!</v>
      </c>
      <c r="BO85" s="226" t="e">
        <f t="shared" si="51"/>
        <v>#REF!</v>
      </c>
      <c r="BP85" s="226" t="e">
        <f t="shared" si="51"/>
        <v>#REF!</v>
      </c>
      <c r="BQ85" s="226" t="e">
        <f t="shared" si="52"/>
        <v>#REF!</v>
      </c>
      <c r="BR85" s="226" t="e">
        <f t="shared" si="53"/>
        <v>#REF!</v>
      </c>
      <c r="BS85" s="226" t="e">
        <f t="shared" si="54"/>
        <v>#REF!</v>
      </c>
      <c r="BT85" s="226" t="e">
        <f t="shared" si="55"/>
        <v>#REF!</v>
      </c>
      <c r="BU85" s="226" t="e">
        <f t="shared" si="56"/>
        <v>#REF!</v>
      </c>
      <c r="BV85" s="226" t="e">
        <f t="shared" si="57"/>
        <v>#REF!</v>
      </c>
      <c r="BW85" s="226" t="e">
        <f t="shared" si="58"/>
        <v>#REF!</v>
      </c>
    </row>
    <row r="86" spans="1:75">
      <c r="A86" s="222">
        <v>10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59"/>
        <v>#REF!</v>
      </c>
      <c r="BA86" s="226" t="e">
        <f t="shared" si="51"/>
        <v>#REF!</v>
      </c>
      <c r="BB86" s="226" t="e">
        <f t="shared" si="51"/>
        <v>#REF!</v>
      </c>
      <c r="BC86" s="226" t="e">
        <f t="shared" si="51"/>
        <v>#REF!</v>
      </c>
      <c r="BD86" s="226" t="e">
        <f t="shared" si="51"/>
        <v>#REF!</v>
      </c>
      <c r="BE86" s="226" t="e">
        <f t="shared" si="51"/>
        <v>#REF!</v>
      </c>
      <c r="BF86" s="226" t="e">
        <f t="shared" si="51"/>
        <v>#REF!</v>
      </c>
      <c r="BG86" s="226" t="e">
        <f t="shared" si="51"/>
        <v>#REF!</v>
      </c>
      <c r="BH86" s="226" t="e">
        <f t="shared" si="51"/>
        <v>#REF!</v>
      </c>
      <c r="BI86" s="226" t="e">
        <f t="shared" si="51"/>
        <v>#REF!</v>
      </c>
      <c r="BJ86" s="226" t="e">
        <f t="shared" si="51"/>
        <v>#REF!</v>
      </c>
      <c r="BK86" s="226" t="e">
        <f t="shared" si="51"/>
        <v>#REF!</v>
      </c>
      <c r="BL86" s="226" t="e">
        <f t="shared" si="51"/>
        <v>#REF!</v>
      </c>
      <c r="BM86" s="226" t="e">
        <f t="shared" si="51"/>
        <v>#REF!</v>
      </c>
      <c r="BN86" s="226" t="e">
        <f t="shared" si="51"/>
        <v>#REF!</v>
      </c>
      <c r="BO86" s="226" t="e">
        <f t="shared" si="51"/>
        <v>#REF!</v>
      </c>
      <c r="BP86" s="226" t="e">
        <f t="shared" si="51"/>
        <v>#REF!</v>
      </c>
      <c r="BQ86" s="226" t="e">
        <f t="shared" si="52"/>
        <v>#REF!</v>
      </c>
      <c r="BR86" s="226" t="e">
        <f t="shared" si="53"/>
        <v>#REF!</v>
      </c>
      <c r="BS86" s="226" t="e">
        <f t="shared" si="54"/>
        <v>#REF!</v>
      </c>
      <c r="BT86" s="226" t="e">
        <f t="shared" si="55"/>
        <v>#REF!</v>
      </c>
      <c r="BU86" s="226" t="e">
        <f t="shared" si="56"/>
        <v>#REF!</v>
      </c>
      <c r="BV86" s="226" t="e">
        <f t="shared" si="57"/>
        <v>#REF!</v>
      </c>
      <c r="BW86" s="226" t="e">
        <f t="shared" si="58"/>
        <v>#REF!</v>
      </c>
    </row>
    <row r="87" spans="1:75">
      <c r="A87" s="222">
        <v>11</v>
      </c>
      <c r="B87" s="227" t="e">
        <f>#REF!</f>
        <v>#REF!</v>
      </c>
      <c r="C87" s="227" t="e">
        <f>#REF!</f>
        <v>#REF!</v>
      </c>
      <c r="D87" s="227" t="e">
        <f>#REF!</f>
        <v>#REF!</v>
      </c>
      <c r="E87" s="227" t="e">
        <f>#REF!</f>
        <v>#REF!</v>
      </c>
      <c r="F87" s="227" t="e">
        <f>#REF!</f>
        <v>#REF!</v>
      </c>
      <c r="G87" s="227" t="e">
        <f>#REF!</f>
        <v>#REF!</v>
      </c>
      <c r="H87" s="227" t="e">
        <f>#REF!</f>
        <v>#REF!</v>
      </c>
      <c r="I87" s="227" t="e">
        <f>#REF!</f>
        <v>#REF!</v>
      </c>
      <c r="J87" s="227" t="e">
        <f>#REF!</f>
        <v>#REF!</v>
      </c>
      <c r="K87" s="227" t="e">
        <f>#REF!</f>
        <v>#REF!</v>
      </c>
      <c r="L87" s="227" t="e">
        <f>#REF!</f>
        <v>#REF!</v>
      </c>
      <c r="M87" s="227" t="e">
        <f>#REF!</f>
        <v>#REF!</v>
      </c>
      <c r="N87" s="227" t="e">
        <f>#REF!</f>
        <v>#REF!</v>
      </c>
      <c r="O87" s="227" t="e">
        <f>#REF!</f>
        <v>#REF!</v>
      </c>
      <c r="P87" s="227" t="e">
        <f>#REF!</f>
        <v>#REF!</v>
      </c>
      <c r="Q87" s="227" t="e">
        <f>#REF!</f>
        <v>#REF!</v>
      </c>
      <c r="R87" s="227" t="e">
        <f>#REF!</f>
        <v>#REF!</v>
      </c>
      <c r="S87" s="227" t="e">
        <f>#REF!</f>
        <v>#REF!</v>
      </c>
      <c r="T87" s="227" t="e">
        <f>#REF!</f>
        <v>#REF!</v>
      </c>
      <c r="U87" s="227" t="e">
        <f>#REF!</f>
        <v>#REF!</v>
      </c>
      <c r="V87" s="227" t="e">
        <f>#REF!</f>
        <v>#REF!</v>
      </c>
      <c r="W87" s="227" t="e">
        <f>#REF!</f>
        <v>#REF!</v>
      </c>
      <c r="X87" s="227" t="e">
        <f>#REF!</f>
        <v>#REF!</v>
      </c>
      <c r="Y87" s="227" t="e">
        <f>#REF!</f>
        <v>#REF!</v>
      </c>
      <c r="AA87" s="226" t="e">
        <f>#REF!</f>
        <v>#REF!</v>
      </c>
      <c r="AB87" s="226" t="e">
        <f>#REF!</f>
        <v>#REF!</v>
      </c>
      <c r="AC87" s="226" t="e">
        <f>#REF!</f>
        <v>#REF!</v>
      </c>
      <c r="AD87" s="226" t="e">
        <f>#REF!</f>
        <v>#REF!</v>
      </c>
      <c r="AE87" s="226" t="e">
        <f>#REF!</f>
        <v>#REF!</v>
      </c>
      <c r="AF87" s="226" t="e">
        <f>#REF!</f>
        <v>#REF!</v>
      </c>
      <c r="AG87" s="226" t="e">
        <f>#REF!</f>
        <v>#REF!</v>
      </c>
      <c r="AH87" s="226" t="e">
        <f>#REF!</f>
        <v>#REF!</v>
      </c>
      <c r="AI87" s="226" t="e">
        <f>#REF!</f>
        <v>#REF!</v>
      </c>
      <c r="AJ87" s="226" t="e">
        <f>#REF!</f>
        <v>#REF!</v>
      </c>
      <c r="AK87" s="226" t="e">
        <f>#REF!</f>
        <v>#REF!</v>
      </c>
      <c r="AL87" s="226" t="e">
        <f>#REF!</f>
        <v>#REF!</v>
      </c>
      <c r="AM87" s="226" t="e">
        <f>#REF!</f>
        <v>#REF!</v>
      </c>
      <c r="AN87" s="226" t="e">
        <f>#REF!</f>
        <v>#REF!</v>
      </c>
      <c r="AO87" s="226" t="e">
        <f>#REF!</f>
        <v>#REF!</v>
      </c>
      <c r="AP87" s="226" t="e">
        <f>#REF!</f>
        <v>#REF!</v>
      </c>
      <c r="AQ87" s="226" t="e">
        <f>#REF!</f>
        <v>#REF!</v>
      </c>
      <c r="AR87" s="226" t="e">
        <f>#REF!</f>
        <v>#REF!</v>
      </c>
      <c r="AS87" s="226" t="e">
        <f>#REF!</f>
        <v>#REF!</v>
      </c>
      <c r="AT87" s="226" t="e">
        <f>#REF!</f>
        <v>#REF!</v>
      </c>
      <c r="AU87" s="226" t="e">
        <f>#REF!</f>
        <v>#REF!</v>
      </c>
      <c r="AV87" s="226" t="e">
        <f>#REF!</f>
        <v>#REF!</v>
      </c>
      <c r="AW87" s="226" t="e">
        <f>#REF!</f>
        <v>#REF!</v>
      </c>
      <c r="AX87" s="226" t="e">
        <f>#REF!</f>
        <v>#REF!</v>
      </c>
      <c r="AZ87" s="226" t="e">
        <f t="shared" si="59"/>
        <v>#REF!</v>
      </c>
      <c r="BA87" s="226" t="e">
        <f t="shared" si="51"/>
        <v>#REF!</v>
      </c>
      <c r="BB87" s="226" t="e">
        <f t="shared" si="51"/>
        <v>#REF!</v>
      </c>
      <c r="BC87" s="226" t="e">
        <f t="shared" si="51"/>
        <v>#REF!</v>
      </c>
      <c r="BD87" s="226" t="e">
        <f t="shared" si="51"/>
        <v>#REF!</v>
      </c>
      <c r="BE87" s="226" t="e">
        <f t="shared" si="51"/>
        <v>#REF!</v>
      </c>
      <c r="BF87" s="226" t="e">
        <f t="shared" si="51"/>
        <v>#REF!</v>
      </c>
      <c r="BG87" s="226" t="e">
        <f t="shared" si="51"/>
        <v>#REF!</v>
      </c>
      <c r="BH87" s="226" t="e">
        <f t="shared" si="51"/>
        <v>#REF!</v>
      </c>
      <c r="BI87" s="226" t="e">
        <f t="shared" si="51"/>
        <v>#REF!</v>
      </c>
      <c r="BJ87" s="226" t="e">
        <f t="shared" si="51"/>
        <v>#REF!</v>
      </c>
      <c r="BK87" s="226" t="e">
        <f t="shared" si="51"/>
        <v>#REF!</v>
      </c>
      <c r="BL87" s="226" t="e">
        <f t="shared" si="51"/>
        <v>#REF!</v>
      </c>
      <c r="BM87" s="226" t="e">
        <f t="shared" si="51"/>
        <v>#REF!</v>
      </c>
      <c r="BN87" s="226" t="e">
        <f t="shared" si="51"/>
        <v>#REF!</v>
      </c>
      <c r="BO87" s="226" t="e">
        <f t="shared" si="51"/>
        <v>#REF!</v>
      </c>
      <c r="BP87" s="226" t="e">
        <f t="shared" si="51"/>
        <v>#REF!</v>
      </c>
      <c r="BQ87" s="226" t="e">
        <f t="shared" si="52"/>
        <v>#REF!</v>
      </c>
      <c r="BR87" s="226" t="e">
        <f t="shared" si="53"/>
        <v>#REF!</v>
      </c>
      <c r="BS87" s="226" t="e">
        <f t="shared" si="54"/>
        <v>#REF!</v>
      </c>
      <c r="BT87" s="226" t="e">
        <f t="shared" si="55"/>
        <v>#REF!</v>
      </c>
      <c r="BU87" s="226" t="e">
        <f t="shared" si="56"/>
        <v>#REF!</v>
      </c>
      <c r="BV87" s="226" t="e">
        <f t="shared" si="57"/>
        <v>#REF!</v>
      </c>
      <c r="BW87" s="226" t="e">
        <f t="shared" si="58"/>
        <v>#REF!</v>
      </c>
    </row>
    <row r="88" spans="1:75">
      <c r="A88" s="222">
        <v>12</v>
      </c>
      <c r="B88" s="227" t="e">
        <f>#REF!</f>
        <v>#REF!</v>
      </c>
      <c r="C88" s="227" t="e">
        <f>#REF!</f>
        <v>#REF!</v>
      </c>
      <c r="D88" s="227" t="e">
        <f>#REF!</f>
        <v>#REF!</v>
      </c>
      <c r="E88" s="227" t="e">
        <f>#REF!</f>
        <v>#REF!</v>
      </c>
      <c r="F88" s="227" t="e">
        <f>#REF!</f>
        <v>#REF!</v>
      </c>
      <c r="G88" s="227" t="e">
        <f>#REF!</f>
        <v>#REF!</v>
      </c>
      <c r="H88" s="227" t="e">
        <f>#REF!</f>
        <v>#REF!</v>
      </c>
      <c r="I88" s="227" t="e">
        <f>#REF!</f>
        <v>#REF!</v>
      </c>
      <c r="J88" s="227" t="e">
        <f>#REF!</f>
        <v>#REF!</v>
      </c>
      <c r="K88" s="227" t="e">
        <f>#REF!</f>
        <v>#REF!</v>
      </c>
      <c r="L88" s="227" t="e">
        <f>#REF!</f>
        <v>#REF!</v>
      </c>
      <c r="M88" s="227" t="e">
        <f>#REF!</f>
        <v>#REF!</v>
      </c>
      <c r="N88" s="227" t="e">
        <f>#REF!</f>
        <v>#REF!</v>
      </c>
      <c r="O88" s="227" t="e">
        <f>#REF!</f>
        <v>#REF!</v>
      </c>
      <c r="P88" s="227" t="e">
        <f>#REF!</f>
        <v>#REF!</v>
      </c>
      <c r="Q88" s="227" t="e">
        <f>#REF!</f>
        <v>#REF!</v>
      </c>
      <c r="R88" s="227" t="e">
        <f>#REF!</f>
        <v>#REF!</v>
      </c>
      <c r="S88" s="227" t="e">
        <f>#REF!</f>
        <v>#REF!</v>
      </c>
      <c r="T88" s="227" t="e">
        <f>#REF!</f>
        <v>#REF!</v>
      </c>
      <c r="U88" s="227" t="e">
        <f>#REF!</f>
        <v>#REF!</v>
      </c>
      <c r="V88" s="227" t="e">
        <f>#REF!</f>
        <v>#REF!</v>
      </c>
      <c r="W88" s="227" t="e">
        <f>#REF!</f>
        <v>#REF!</v>
      </c>
      <c r="X88" s="227" t="e">
        <f>#REF!</f>
        <v>#REF!</v>
      </c>
      <c r="Y88" s="227" t="e">
        <f>#REF!</f>
        <v>#REF!</v>
      </c>
      <c r="AA88" s="226" t="e">
        <f>#REF!</f>
        <v>#REF!</v>
      </c>
      <c r="AB88" s="226" t="e">
        <f>#REF!</f>
        <v>#REF!</v>
      </c>
      <c r="AC88" s="226" t="e">
        <f>#REF!</f>
        <v>#REF!</v>
      </c>
      <c r="AD88" s="226" t="e">
        <f>#REF!</f>
        <v>#REF!</v>
      </c>
      <c r="AE88" s="226" t="e">
        <f>#REF!</f>
        <v>#REF!</v>
      </c>
      <c r="AF88" s="226" t="e">
        <f>#REF!</f>
        <v>#REF!</v>
      </c>
      <c r="AG88" s="226" t="e">
        <f>#REF!</f>
        <v>#REF!</v>
      </c>
      <c r="AH88" s="226" t="e">
        <f>#REF!</f>
        <v>#REF!</v>
      </c>
      <c r="AI88" s="226" t="e">
        <f>#REF!</f>
        <v>#REF!</v>
      </c>
      <c r="AJ88" s="226" t="e">
        <f>#REF!</f>
        <v>#REF!</v>
      </c>
      <c r="AK88" s="226" t="e">
        <f>#REF!</f>
        <v>#REF!</v>
      </c>
      <c r="AL88" s="226" t="e">
        <f>#REF!</f>
        <v>#REF!</v>
      </c>
      <c r="AM88" s="226" t="e">
        <f>#REF!</f>
        <v>#REF!</v>
      </c>
      <c r="AN88" s="226" t="e">
        <f>#REF!</f>
        <v>#REF!</v>
      </c>
      <c r="AO88" s="226" t="e">
        <f>#REF!</f>
        <v>#REF!</v>
      </c>
      <c r="AP88" s="226" t="e">
        <f>#REF!</f>
        <v>#REF!</v>
      </c>
      <c r="AQ88" s="226" t="e">
        <f>#REF!</f>
        <v>#REF!</v>
      </c>
      <c r="AR88" s="226" t="e">
        <f>#REF!</f>
        <v>#REF!</v>
      </c>
      <c r="AS88" s="226" t="e">
        <f>#REF!</f>
        <v>#REF!</v>
      </c>
      <c r="AT88" s="226" t="e">
        <f>#REF!</f>
        <v>#REF!</v>
      </c>
      <c r="AU88" s="226" t="e">
        <f>#REF!</f>
        <v>#REF!</v>
      </c>
      <c r="AV88" s="226" t="e">
        <f>#REF!</f>
        <v>#REF!</v>
      </c>
      <c r="AW88" s="226" t="e">
        <f>#REF!</f>
        <v>#REF!</v>
      </c>
      <c r="AX88" s="226" t="e">
        <f>#REF!</f>
        <v>#REF!</v>
      </c>
      <c r="AZ88" s="226" t="e">
        <f t="shared" si="59"/>
        <v>#REF!</v>
      </c>
      <c r="BA88" s="226" t="e">
        <f t="shared" si="51"/>
        <v>#REF!</v>
      </c>
      <c r="BB88" s="226" t="e">
        <f t="shared" si="51"/>
        <v>#REF!</v>
      </c>
      <c r="BC88" s="226" t="e">
        <f t="shared" si="51"/>
        <v>#REF!</v>
      </c>
      <c r="BD88" s="226" t="e">
        <f t="shared" si="51"/>
        <v>#REF!</v>
      </c>
      <c r="BE88" s="226" t="e">
        <f t="shared" si="51"/>
        <v>#REF!</v>
      </c>
      <c r="BF88" s="226" t="e">
        <f t="shared" si="51"/>
        <v>#REF!</v>
      </c>
      <c r="BG88" s="226" t="e">
        <f t="shared" si="51"/>
        <v>#REF!</v>
      </c>
      <c r="BH88" s="226" t="e">
        <f t="shared" si="51"/>
        <v>#REF!</v>
      </c>
      <c r="BI88" s="226" t="e">
        <f t="shared" si="51"/>
        <v>#REF!</v>
      </c>
      <c r="BJ88" s="226" t="e">
        <f t="shared" si="51"/>
        <v>#REF!</v>
      </c>
      <c r="BK88" s="226" t="e">
        <f t="shared" si="51"/>
        <v>#REF!</v>
      </c>
      <c r="BL88" s="226" t="e">
        <f t="shared" si="51"/>
        <v>#REF!</v>
      </c>
      <c r="BM88" s="226" t="e">
        <f t="shared" si="51"/>
        <v>#REF!</v>
      </c>
      <c r="BN88" s="226" t="e">
        <f t="shared" si="51"/>
        <v>#REF!</v>
      </c>
      <c r="BO88" s="226" t="e">
        <f t="shared" si="51"/>
        <v>#REF!</v>
      </c>
      <c r="BP88" s="226" t="e">
        <f t="shared" si="51"/>
        <v>#REF!</v>
      </c>
      <c r="BQ88" s="226" t="e">
        <f t="shared" si="52"/>
        <v>#REF!</v>
      </c>
      <c r="BR88" s="226" t="e">
        <f t="shared" si="53"/>
        <v>#REF!</v>
      </c>
      <c r="BS88" s="226" t="e">
        <f t="shared" si="54"/>
        <v>#REF!</v>
      </c>
      <c r="BT88" s="226" t="e">
        <f t="shared" si="55"/>
        <v>#REF!</v>
      </c>
      <c r="BU88" s="226" t="e">
        <f t="shared" si="56"/>
        <v>#REF!</v>
      </c>
      <c r="BV88" s="226" t="e">
        <f t="shared" si="57"/>
        <v>#REF!</v>
      </c>
      <c r="BW88" s="226" t="e">
        <f t="shared" si="58"/>
        <v>#REF!</v>
      </c>
    </row>
    <row r="89" spans="1:75">
      <c r="A89" s="222">
        <v>13</v>
      </c>
      <c r="B89" s="227" t="e">
        <f>#REF!</f>
        <v>#REF!</v>
      </c>
      <c r="C89" s="227" t="e">
        <f>#REF!</f>
        <v>#REF!</v>
      </c>
      <c r="D89" s="227" t="e">
        <f>#REF!</f>
        <v>#REF!</v>
      </c>
      <c r="E89" s="227" t="e">
        <f>#REF!</f>
        <v>#REF!</v>
      </c>
      <c r="F89" s="227" t="e">
        <f>#REF!</f>
        <v>#REF!</v>
      </c>
      <c r="G89" s="227" t="e">
        <f>#REF!</f>
        <v>#REF!</v>
      </c>
      <c r="H89" s="227" t="e">
        <f>#REF!</f>
        <v>#REF!</v>
      </c>
      <c r="I89" s="227" t="e">
        <f>#REF!</f>
        <v>#REF!</v>
      </c>
      <c r="J89" s="227" t="e">
        <f>#REF!</f>
        <v>#REF!</v>
      </c>
      <c r="K89" s="227" t="e">
        <f>#REF!</f>
        <v>#REF!</v>
      </c>
      <c r="L89" s="227" t="e">
        <f>#REF!</f>
        <v>#REF!</v>
      </c>
      <c r="M89" s="227" t="e">
        <f>#REF!</f>
        <v>#REF!</v>
      </c>
      <c r="N89" s="227" t="e">
        <f>#REF!</f>
        <v>#REF!</v>
      </c>
      <c r="O89" s="227" t="e">
        <f>#REF!</f>
        <v>#REF!</v>
      </c>
      <c r="P89" s="227" t="e">
        <f>#REF!</f>
        <v>#REF!</v>
      </c>
      <c r="Q89" s="227" t="e">
        <f>#REF!</f>
        <v>#REF!</v>
      </c>
      <c r="R89" s="227" t="e">
        <f>#REF!</f>
        <v>#REF!</v>
      </c>
      <c r="S89" s="227" t="e">
        <f>#REF!</f>
        <v>#REF!</v>
      </c>
      <c r="T89" s="227" t="e">
        <f>#REF!</f>
        <v>#REF!</v>
      </c>
      <c r="U89" s="227" t="e">
        <f>#REF!</f>
        <v>#REF!</v>
      </c>
      <c r="V89" s="227" t="e">
        <f>#REF!</f>
        <v>#REF!</v>
      </c>
      <c r="W89" s="227" t="e">
        <f>#REF!</f>
        <v>#REF!</v>
      </c>
      <c r="X89" s="227" t="e">
        <f>#REF!</f>
        <v>#REF!</v>
      </c>
      <c r="Y89" s="227" t="e">
        <f>#REF!</f>
        <v>#REF!</v>
      </c>
      <c r="AA89" s="226" t="e">
        <f>#REF!</f>
        <v>#REF!</v>
      </c>
      <c r="AB89" s="226" t="e">
        <f>#REF!</f>
        <v>#REF!</v>
      </c>
      <c r="AC89" s="226" t="e">
        <f>#REF!</f>
        <v>#REF!</v>
      </c>
      <c r="AD89" s="226" t="e">
        <f>#REF!</f>
        <v>#REF!</v>
      </c>
      <c r="AE89" s="226" t="e">
        <f>#REF!</f>
        <v>#REF!</v>
      </c>
      <c r="AF89" s="226" t="e">
        <f>#REF!</f>
        <v>#REF!</v>
      </c>
      <c r="AG89" s="226" t="e">
        <f>#REF!</f>
        <v>#REF!</v>
      </c>
      <c r="AH89" s="226" t="e">
        <f>#REF!</f>
        <v>#REF!</v>
      </c>
      <c r="AI89" s="226" t="e">
        <f>#REF!</f>
        <v>#REF!</v>
      </c>
      <c r="AJ89" s="226" t="e">
        <f>#REF!</f>
        <v>#REF!</v>
      </c>
      <c r="AK89" s="226" t="e">
        <f>#REF!</f>
        <v>#REF!</v>
      </c>
      <c r="AL89" s="226" t="e">
        <f>#REF!</f>
        <v>#REF!</v>
      </c>
      <c r="AM89" s="226" t="e">
        <f>#REF!</f>
        <v>#REF!</v>
      </c>
      <c r="AN89" s="226" t="e">
        <f>#REF!</f>
        <v>#REF!</v>
      </c>
      <c r="AO89" s="226" t="e">
        <f>#REF!</f>
        <v>#REF!</v>
      </c>
      <c r="AP89" s="226" t="e">
        <f>#REF!</f>
        <v>#REF!</v>
      </c>
      <c r="AQ89" s="226" t="e">
        <f>#REF!</f>
        <v>#REF!</v>
      </c>
      <c r="AR89" s="226" t="e">
        <f>#REF!</f>
        <v>#REF!</v>
      </c>
      <c r="AS89" s="226" t="e">
        <f>#REF!</f>
        <v>#REF!</v>
      </c>
      <c r="AT89" s="226" t="e">
        <f>#REF!</f>
        <v>#REF!</v>
      </c>
      <c r="AU89" s="226" t="e">
        <f>#REF!</f>
        <v>#REF!</v>
      </c>
      <c r="AV89" s="226" t="e">
        <f>#REF!</f>
        <v>#REF!</v>
      </c>
      <c r="AW89" s="226" t="e">
        <f>#REF!</f>
        <v>#REF!</v>
      </c>
      <c r="AX89" s="226" t="e">
        <f>#REF!</f>
        <v>#REF!</v>
      </c>
      <c r="AZ89" s="226" t="e">
        <f t="shared" si="59"/>
        <v>#REF!</v>
      </c>
      <c r="BA89" s="226" t="e">
        <f t="shared" si="51"/>
        <v>#REF!</v>
      </c>
      <c r="BB89" s="226" t="e">
        <f t="shared" si="51"/>
        <v>#REF!</v>
      </c>
      <c r="BC89" s="226" t="e">
        <f t="shared" si="51"/>
        <v>#REF!</v>
      </c>
      <c r="BD89" s="226" t="e">
        <f t="shared" si="51"/>
        <v>#REF!</v>
      </c>
      <c r="BE89" s="226" t="e">
        <f t="shared" si="51"/>
        <v>#REF!</v>
      </c>
      <c r="BF89" s="226" t="e">
        <f t="shared" si="51"/>
        <v>#REF!</v>
      </c>
      <c r="BG89" s="226" t="e">
        <f t="shared" si="51"/>
        <v>#REF!</v>
      </c>
      <c r="BH89" s="226" t="e">
        <f t="shared" si="51"/>
        <v>#REF!</v>
      </c>
      <c r="BI89" s="226" t="e">
        <f t="shared" si="51"/>
        <v>#REF!</v>
      </c>
      <c r="BJ89" s="226" t="e">
        <f t="shared" si="51"/>
        <v>#REF!</v>
      </c>
      <c r="BK89" s="226" t="e">
        <f t="shared" si="51"/>
        <v>#REF!</v>
      </c>
      <c r="BL89" s="226" t="e">
        <f t="shared" si="51"/>
        <v>#REF!</v>
      </c>
      <c r="BM89" s="226" t="e">
        <f t="shared" si="51"/>
        <v>#REF!</v>
      </c>
      <c r="BN89" s="226" t="e">
        <f t="shared" si="51"/>
        <v>#REF!</v>
      </c>
      <c r="BO89" s="226" t="e">
        <f t="shared" si="51"/>
        <v>#REF!</v>
      </c>
      <c r="BP89" s="226" t="e">
        <f t="shared" si="51"/>
        <v>#REF!</v>
      </c>
      <c r="BQ89" s="226" t="e">
        <f t="shared" si="52"/>
        <v>#REF!</v>
      </c>
      <c r="BR89" s="226" t="e">
        <f t="shared" si="53"/>
        <v>#REF!</v>
      </c>
      <c r="BS89" s="226" t="e">
        <f t="shared" si="54"/>
        <v>#REF!</v>
      </c>
      <c r="BT89" s="226" t="e">
        <f t="shared" si="55"/>
        <v>#REF!</v>
      </c>
      <c r="BU89" s="226" t="e">
        <f t="shared" si="56"/>
        <v>#REF!</v>
      </c>
      <c r="BV89" s="226" t="e">
        <f t="shared" si="57"/>
        <v>#REF!</v>
      </c>
      <c r="BW89" s="226" t="e">
        <f t="shared" si="58"/>
        <v>#REF!</v>
      </c>
    </row>
    <row r="90" spans="1:75">
      <c r="A90" s="222">
        <v>14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59"/>
        <v>#REF!</v>
      </c>
      <c r="BA90" s="226" t="e">
        <f t="shared" si="51"/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si="52"/>
        <v>#REF!</v>
      </c>
      <c r="BR90" s="226" t="e">
        <f t="shared" si="53"/>
        <v>#REF!</v>
      </c>
      <c r="BS90" s="226" t="e">
        <f t="shared" si="54"/>
        <v>#REF!</v>
      </c>
      <c r="BT90" s="226" t="e">
        <f t="shared" si="55"/>
        <v>#REF!</v>
      </c>
      <c r="BU90" s="226" t="e">
        <f t="shared" si="56"/>
        <v>#REF!</v>
      </c>
      <c r="BV90" s="226" t="e">
        <f t="shared" si="57"/>
        <v>#REF!</v>
      </c>
      <c r="BW90" s="226" t="e">
        <f t="shared" si="58"/>
        <v>#REF!</v>
      </c>
    </row>
    <row r="91" spans="1:75">
      <c r="A91" s="222">
        <v>15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59"/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16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ref="BP92:BP107" si="60">R92-AQ92</f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17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ref="BA93:BA107" si="61">C93-AB93</f>
        <v>#REF!</v>
      </c>
      <c r="BB93" s="226" t="e">
        <f t="shared" ref="BB93:BB107" si="62">D93-AC93</f>
        <v>#REF!</v>
      </c>
      <c r="BC93" s="226" t="e">
        <f t="shared" ref="BC93:BC107" si="63">E93-AD93</f>
        <v>#REF!</v>
      </c>
      <c r="BD93" s="226" t="e">
        <f t="shared" ref="BD93:BD107" si="64">F93-AE93</f>
        <v>#REF!</v>
      </c>
      <c r="BE93" s="226" t="e">
        <f t="shared" ref="BE93:BE107" si="65">G93-AF93</f>
        <v>#REF!</v>
      </c>
      <c r="BF93" s="226" t="e">
        <f t="shared" ref="BF93:BF107" si="66">H93-AG93</f>
        <v>#REF!</v>
      </c>
      <c r="BG93" s="226" t="e">
        <f t="shared" ref="BG93:BG107" si="67">I93-AH93</f>
        <v>#REF!</v>
      </c>
      <c r="BH93" s="226" t="e">
        <f t="shared" ref="BH93:BH107" si="68">J93-AI93</f>
        <v>#REF!</v>
      </c>
      <c r="BI93" s="226" t="e">
        <f t="shared" ref="BI93:BI107" si="69">K93-AJ93</f>
        <v>#REF!</v>
      </c>
      <c r="BJ93" s="226" t="e">
        <f t="shared" ref="BJ93:BJ107" si="70">L93-AK93</f>
        <v>#REF!</v>
      </c>
      <c r="BK93" s="226" t="e">
        <f t="shared" ref="BK93:BK107" si="71">M93-AL93</f>
        <v>#REF!</v>
      </c>
      <c r="BL93" s="226" t="e">
        <f t="shared" ref="BL93:BL107" si="72">N93-AM93</f>
        <v>#REF!</v>
      </c>
      <c r="BM93" s="226" t="e">
        <f t="shared" ref="BM93:BM107" si="73">O93-AN93</f>
        <v>#REF!</v>
      </c>
      <c r="BN93" s="226" t="e">
        <f t="shared" ref="BN93:BN107" si="74">P93-AO93</f>
        <v>#REF!</v>
      </c>
      <c r="BO93" s="226" t="e">
        <f t="shared" ref="BO93:BO107" si="75">Q93-AP93</f>
        <v>#REF!</v>
      </c>
      <c r="BP93" s="226" t="e">
        <f t="shared" si="60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18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61"/>
        <v>#REF!</v>
      </c>
      <c r="BB94" s="226" t="e">
        <f t="shared" si="62"/>
        <v>#REF!</v>
      </c>
      <c r="BC94" s="226" t="e">
        <f t="shared" si="63"/>
        <v>#REF!</v>
      </c>
      <c r="BD94" s="226" t="e">
        <f t="shared" si="64"/>
        <v>#REF!</v>
      </c>
      <c r="BE94" s="226" t="e">
        <f t="shared" si="65"/>
        <v>#REF!</v>
      </c>
      <c r="BF94" s="226" t="e">
        <f t="shared" si="66"/>
        <v>#REF!</v>
      </c>
      <c r="BG94" s="226" t="e">
        <f t="shared" si="67"/>
        <v>#REF!</v>
      </c>
      <c r="BH94" s="226" t="e">
        <f t="shared" si="68"/>
        <v>#REF!</v>
      </c>
      <c r="BI94" s="226" t="e">
        <f t="shared" si="69"/>
        <v>#REF!</v>
      </c>
      <c r="BJ94" s="226" t="e">
        <f t="shared" si="70"/>
        <v>#REF!</v>
      </c>
      <c r="BK94" s="226" t="e">
        <f t="shared" si="71"/>
        <v>#REF!</v>
      </c>
      <c r="BL94" s="226" t="e">
        <f t="shared" si="72"/>
        <v>#REF!</v>
      </c>
      <c r="BM94" s="226" t="e">
        <f t="shared" si="73"/>
        <v>#REF!</v>
      </c>
      <c r="BN94" s="226" t="e">
        <f t="shared" si="74"/>
        <v>#REF!</v>
      </c>
      <c r="BO94" s="226" t="e">
        <f t="shared" si="75"/>
        <v>#REF!</v>
      </c>
      <c r="BP94" s="226" t="e">
        <f t="shared" si="60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19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61"/>
        <v>#REF!</v>
      </c>
      <c r="BB95" s="226" t="e">
        <f t="shared" si="62"/>
        <v>#REF!</v>
      </c>
      <c r="BC95" s="226" t="e">
        <f t="shared" si="63"/>
        <v>#REF!</v>
      </c>
      <c r="BD95" s="226" t="e">
        <f t="shared" si="64"/>
        <v>#REF!</v>
      </c>
      <c r="BE95" s="226" t="e">
        <f t="shared" si="65"/>
        <v>#REF!</v>
      </c>
      <c r="BF95" s="226" t="e">
        <f t="shared" si="66"/>
        <v>#REF!</v>
      </c>
      <c r="BG95" s="226" t="e">
        <f t="shared" si="67"/>
        <v>#REF!</v>
      </c>
      <c r="BH95" s="226" t="e">
        <f t="shared" si="68"/>
        <v>#REF!</v>
      </c>
      <c r="BI95" s="226" t="e">
        <f t="shared" si="69"/>
        <v>#REF!</v>
      </c>
      <c r="BJ95" s="226" t="e">
        <f t="shared" si="70"/>
        <v>#REF!</v>
      </c>
      <c r="BK95" s="226" t="e">
        <f t="shared" si="71"/>
        <v>#REF!</v>
      </c>
      <c r="BL95" s="226" t="e">
        <f t="shared" si="72"/>
        <v>#REF!</v>
      </c>
      <c r="BM95" s="226" t="e">
        <f t="shared" si="73"/>
        <v>#REF!</v>
      </c>
      <c r="BN95" s="226" t="e">
        <f t="shared" si="74"/>
        <v>#REF!</v>
      </c>
      <c r="BO95" s="226" t="e">
        <f t="shared" si="75"/>
        <v>#REF!</v>
      </c>
      <c r="BP95" s="226" t="e">
        <f t="shared" si="60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20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61"/>
        <v>#REF!</v>
      </c>
      <c r="BB96" s="226" t="e">
        <f t="shared" si="62"/>
        <v>#REF!</v>
      </c>
      <c r="BC96" s="226" t="e">
        <f t="shared" si="63"/>
        <v>#REF!</v>
      </c>
      <c r="BD96" s="226" t="e">
        <f t="shared" si="64"/>
        <v>#REF!</v>
      </c>
      <c r="BE96" s="226" t="e">
        <f t="shared" si="65"/>
        <v>#REF!</v>
      </c>
      <c r="BF96" s="226" t="e">
        <f t="shared" si="66"/>
        <v>#REF!</v>
      </c>
      <c r="BG96" s="226" t="e">
        <f t="shared" si="67"/>
        <v>#REF!</v>
      </c>
      <c r="BH96" s="226" t="e">
        <f t="shared" si="68"/>
        <v>#REF!</v>
      </c>
      <c r="BI96" s="226" t="e">
        <f t="shared" si="69"/>
        <v>#REF!</v>
      </c>
      <c r="BJ96" s="226" t="e">
        <f t="shared" si="70"/>
        <v>#REF!</v>
      </c>
      <c r="BK96" s="226" t="e">
        <f t="shared" si="71"/>
        <v>#REF!</v>
      </c>
      <c r="BL96" s="226" t="e">
        <f t="shared" si="72"/>
        <v>#REF!</v>
      </c>
      <c r="BM96" s="226" t="e">
        <f t="shared" si="73"/>
        <v>#REF!</v>
      </c>
      <c r="BN96" s="226" t="e">
        <f t="shared" si="74"/>
        <v>#REF!</v>
      </c>
      <c r="BO96" s="226" t="e">
        <f t="shared" si="75"/>
        <v>#REF!</v>
      </c>
      <c r="BP96" s="226" t="e">
        <f t="shared" si="60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21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61"/>
        <v>#REF!</v>
      </c>
      <c r="BB97" s="226" t="e">
        <f t="shared" si="62"/>
        <v>#REF!</v>
      </c>
      <c r="BC97" s="226" t="e">
        <f t="shared" si="63"/>
        <v>#REF!</v>
      </c>
      <c r="BD97" s="226" t="e">
        <f t="shared" si="64"/>
        <v>#REF!</v>
      </c>
      <c r="BE97" s="226" t="e">
        <f t="shared" si="65"/>
        <v>#REF!</v>
      </c>
      <c r="BF97" s="226" t="e">
        <f t="shared" si="66"/>
        <v>#REF!</v>
      </c>
      <c r="BG97" s="226" t="e">
        <f t="shared" si="67"/>
        <v>#REF!</v>
      </c>
      <c r="BH97" s="226" t="e">
        <f t="shared" si="68"/>
        <v>#REF!</v>
      </c>
      <c r="BI97" s="226" t="e">
        <f t="shared" si="69"/>
        <v>#REF!</v>
      </c>
      <c r="BJ97" s="226" t="e">
        <f t="shared" si="70"/>
        <v>#REF!</v>
      </c>
      <c r="BK97" s="226" t="e">
        <f t="shared" si="71"/>
        <v>#REF!</v>
      </c>
      <c r="BL97" s="226" t="e">
        <f t="shared" si="72"/>
        <v>#REF!</v>
      </c>
      <c r="BM97" s="226" t="e">
        <f t="shared" si="73"/>
        <v>#REF!</v>
      </c>
      <c r="BN97" s="226" t="e">
        <f t="shared" si="74"/>
        <v>#REF!</v>
      </c>
      <c r="BO97" s="226" t="e">
        <f t="shared" si="75"/>
        <v>#REF!</v>
      </c>
      <c r="BP97" s="226" t="e">
        <f t="shared" si="60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22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61"/>
        <v>#REF!</v>
      </c>
      <c r="BB98" s="226" t="e">
        <f t="shared" si="62"/>
        <v>#REF!</v>
      </c>
      <c r="BC98" s="226" t="e">
        <f t="shared" si="63"/>
        <v>#REF!</v>
      </c>
      <c r="BD98" s="226" t="e">
        <f t="shared" si="64"/>
        <v>#REF!</v>
      </c>
      <c r="BE98" s="226" t="e">
        <f t="shared" si="65"/>
        <v>#REF!</v>
      </c>
      <c r="BF98" s="226" t="e">
        <f t="shared" si="66"/>
        <v>#REF!</v>
      </c>
      <c r="BG98" s="226" t="e">
        <f t="shared" si="67"/>
        <v>#REF!</v>
      </c>
      <c r="BH98" s="226" t="e">
        <f t="shared" si="68"/>
        <v>#REF!</v>
      </c>
      <c r="BI98" s="226" t="e">
        <f t="shared" si="69"/>
        <v>#REF!</v>
      </c>
      <c r="BJ98" s="226" t="e">
        <f t="shared" si="70"/>
        <v>#REF!</v>
      </c>
      <c r="BK98" s="226" t="e">
        <f t="shared" si="71"/>
        <v>#REF!</v>
      </c>
      <c r="BL98" s="226" t="e">
        <f t="shared" si="72"/>
        <v>#REF!</v>
      </c>
      <c r="BM98" s="226" t="e">
        <f t="shared" si="73"/>
        <v>#REF!</v>
      </c>
      <c r="BN98" s="226" t="e">
        <f t="shared" si="74"/>
        <v>#REF!</v>
      </c>
      <c r="BO98" s="226" t="e">
        <f t="shared" si="75"/>
        <v>#REF!</v>
      </c>
      <c r="BP98" s="226" t="e">
        <f t="shared" si="60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23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61"/>
        <v>#REF!</v>
      </c>
      <c r="BB99" s="226" t="e">
        <f t="shared" si="62"/>
        <v>#REF!</v>
      </c>
      <c r="BC99" s="226" t="e">
        <f t="shared" si="63"/>
        <v>#REF!</v>
      </c>
      <c r="BD99" s="226" t="e">
        <f t="shared" si="64"/>
        <v>#REF!</v>
      </c>
      <c r="BE99" s="226" t="e">
        <f t="shared" si="65"/>
        <v>#REF!</v>
      </c>
      <c r="BF99" s="226" t="e">
        <f t="shared" si="66"/>
        <v>#REF!</v>
      </c>
      <c r="BG99" s="226" t="e">
        <f t="shared" si="67"/>
        <v>#REF!</v>
      </c>
      <c r="BH99" s="226" t="e">
        <f t="shared" si="68"/>
        <v>#REF!</v>
      </c>
      <c r="BI99" s="226" t="e">
        <f t="shared" si="69"/>
        <v>#REF!</v>
      </c>
      <c r="BJ99" s="226" t="e">
        <f t="shared" si="70"/>
        <v>#REF!</v>
      </c>
      <c r="BK99" s="226" t="e">
        <f t="shared" si="71"/>
        <v>#REF!</v>
      </c>
      <c r="BL99" s="226" t="e">
        <f t="shared" si="72"/>
        <v>#REF!</v>
      </c>
      <c r="BM99" s="226" t="e">
        <f t="shared" si="73"/>
        <v>#REF!</v>
      </c>
      <c r="BN99" s="226" t="e">
        <f t="shared" si="74"/>
        <v>#REF!</v>
      </c>
      <c r="BO99" s="226" t="e">
        <f t="shared" si="75"/>
        <v>#REF!</v>
      </c>
      <c r="BP99" s="226" t="e">
        <f t="shared" si="60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24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61"/>
        <v>#REF!</v>
      </c>
      <c r="BB100" s="226" t="e">
        <f t="shared" si="62"/>
        <v>#REF!</v>
      </c>
      <c r="BC100" s="226" t="e">
        <f t="shared" si="63"/>
        <v>#REF!</v>
      </c>
      <c r="BD100" s="226" t="e">
        <f t="shared" si="64"/>
        <v>#REF!</v>
      </c>
      <c r="BE100" s="226" t="e">
        <f t="shared" si="65"/>
        <v>#REF!</v>
      </c>
      <c r="BF100" s="226" t="e">
        <f t="shared" si="66"/>
        <v>#REF!</v>
      </c>
      <c r="BG100" s="226" t="e">
        <f t="shared" si="67"/>
        <v>#REF!</v>
      </c>
      <c r="BH100" s="226" t="e">
        <f t="shared" si="68"/>
        <v>#REF!</v>
      </c>
      <c r="BI100" s="226" t="e">
        <f t="shared" si="69"/>
        <v>#REF!</v>
      </c>
      <c r="BJ100" s="226" t="e">
        <f t="shared" si="70"/>
        <v>#REF!</v>
      </c>
      <c r="BK100" s="226" t="e">
        <f t="shared" si="71"/>
        <v>#REF!</v>
      </c>
      <c r="BL100" s="226" t="e">
        <f t="shared" si="72"/>
        <v>#REF!</v>
      </c>
      <c r="BM100" s="226" t="e">
        <f t="shared" si="73"/>
        <v>#REF!</v>
      </c>
      <c r="BN100" s="226" t="e">
        <f t="shared" si="74"/>
        <v>#REF!</v>
      </c>
      <c r="BO100" s="226" t="e">
        <f t="shared" si="75"/>
        <v>#REF!</v>
      </c>
      <c r="BP100" s="226" t="e">
        <f t="shared" si="60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25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61"/>
        <v>#REF!</v>
      </c>
      <c r="BB101" s="226" t="e">
        <f t="shared" si="62"/>
        <v>#REF!</v>
      </c>
      <c r="BC101" s="226" t="e">
        <f t="shared" si="63"/>
        <v>#REF!</v>
      </c>
      <c r="BD101" s="226" t="e">
        <f t="shared" si="64"/>
        <v>#REF!</v>
      </c>
      <c r="BE101" s="226" t="e">
        <f t="shared" si="65"/>
        <v>#REF!</v>
      </c>
      <c r="BF101" s="226" t="e">
        <f t="shared" si="66"/>
        <v>#REF!</v>
      </c>
      <c r="BG101" s="226" t="e">
        <f t="shared" si="67"/>
        <v>#REF!</v>
      </c>
      <c r="BH101" s="226" t="e">
        <f t="shared" si="68"/>
        <v>#REF!</v>
      </c>
      <c r="BI101" s="226" t="e">
        <f t="shared" si="69"/>
        <v>#REF!</v>
      </c>
      <c r="BJ101" s="226" t="e">
        <f t="shared" si="70"/>
        <v>#REF!</v>
      </c>
      <c r="BK101" s="226" t="e">
        <f t="shared" si="71"/>
        <v>#REF!</v>
      </c>
      <c r="BL101" s="226" t="e">
        <f t="shared" si="72"/>
        <v>#REF!</v>
      </c>
      <c r="BM101" s="226" t="e">
        <f t="shared" si="73"/>
        <v>#REF!</v>
      </c>
      <c r="BN101" s="226" t="e">
        <f t="shared" si="74"/>
        <v>#REF!</v>
      </c>
      <c r="BO101" s="226" t="e">
        <f t="shared" si="75"/>
        <v>#REF!</v>
      </c>
      <c r="BP101" s="226" t="e">
        <f t="shared" si="60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26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61"/>
        <v>#REF!</v>
      </c>
      <c r="BB102" s="226" t="e">
        <f t="shared" si="62"/>
        <v>#REF!</v>
      </c>
      <c r="BC102" s="226" t="e">
        <f t="shared" si="63"/>
        <v>#REF!</v>
      </c>
      <c r="BD102" s="226" t="e">
        <f t="shared" si="64"/>
        <v>#REF!</v>
      </c>
      <c r="BE102" s="226" t="e">
        <f t="shared" si="65"/>
        <v>#REF!</v>
      </c>
      <c r="BF102" s="226" t="e">
        <f t="shared" si="66"/>
        <v>#REF!</v>
      </c>
      <c r="BG102" s="226" t="e">
        <f t="shared" si="67"/>
        <v>#REF!</v>
      </c>
      <c r="BH102" s="226" t="e">
        <f t="shared" si="68"/>
        <v>#REF!</v>
      </c>
      <c r="BI102" s="226" t="e">
        <f t="shared" si="69"/>
        <v>#REF!</v>
      </c>
      <c r="BJ102" s="226" t="e">
        <f t="shared" si="70"/>
        <v>#REF!</v>
      </c>
      <c r="BK102" s="226" t="e">
        <f t="shared" si="71"/>
        <v>#REF!</v>
      </c>
      <c r="BL102" s="226" t="e">
        <f t="shared" si="72"/>
        <v>#REF!</v>
      </c>
      <c r="BM102" s="226" t="e">
        <f t="shared" si="73"/>
        <v>#REF!</v>
      </c>
      <c r="BN102" s="226" t="e">
        <f t="shared" si="74"/>
        <v>#REF!</v>
      </c>
      <c r="BO102" s="226" t="e">
        <f t="shared" si="75"/>
        <v>#REF!</v>
      </c>
      <c r="BP102" s="226" t="e">
        <f t="shared" si="60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27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61"/>
        <v>#REF!</v>
      </c>
      <c r="BB103" s="226" t="e">
        <f t="shared" si="62"/>
        <v>#REF!</v>
      </c>
      <c r="BC103" s="226" t="e">
        <f t="shared" si="63"/>
        <v>#REF!</v>
      </c>
      <c r="BD103" s="226" t="e">
        <f t="shared" si="64"/>
        <v>#REF!</v>
      </c>
      <c r="BE103" s="226" t="e">
        <f t="shared" si="65"/>
        <v>#REF!</v>
      </c>
      <c r="BF103" s="226" t="e">
        <f t="shared" si="66"/>
        <v>#REF!</v>
      </c>
      <c r="BG103" s="226" t="e">
        <f t="shared" si="67"/>
        <v>#REF!</v>
      </c>
      <c r="BH103" s="226" t="e">
        <f t="shared" si="68"/>
        <v>#REF!</v>
      </c>
      <c r="BI103" s="226" t="e">
        <f t="shared" si="69"/>
        <v>#REF!</v>
      </c>
      <c r="BJ103" s="226" t="e">
        <f t="shared" si="70"/>
        <v>#REF!</v>
      </c>
      <c r="BK103" s="226" t="e">
        <f t="shared" si="71"/>
        <v>#REF!</v>
      </c>
      <c r="BL103" s="226" t="e">
        <f t="shared" si="72"/>
        <v>#REF!</v>
      </c>
      <c r="BM103" s="226" t="e">
        <f t="shared" si="73"/>
        <v>#REF!</v>
      </c>
      <c r="BN103" s="226" t="e">
        <f t="shared" si="74"/>
        <v>#REF!</v>
      </c>
      <c r="BO103" s="226" t="e">
        <f t="shared" si="75"/>
        <v>#REF!</v>
      </c>
      <c r="BP103" s="226" t="e">
        <f t="shared" si="60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28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61"/>
        <v>#REF!</v>
      </c>
      <c r="BB104" s="226" t="e">
        <f t="shared" si="62"/>
        <v>#REF!</v>
      </c>
      <c r="BC104" s="226" t="e">
        <f t="shared" si="63"/>
        <v>#REF!</v>
      </c>
      <c r="BD104" s="226" t="e">
        <f t="shared" si="64"/>
        <v>#REF!</v>
      </c>
      <c r="BE104" s="226" t="e">
        <f t="shared" si="65"/>
        <v>#REF!</v>
      </c>
      <c r="BF104" s="226" t="e">
        <f t="shared" si="66"/>
        <v>#REF!</v>
      </c>
      <c r="BG104" s="226" t="e">
        <f t="shared" si="67"/>
        <v>#REF!</v>
      </c>
      <c r="BH104" s="226" t="e">
        <f t="shared" si="68"/>
        <v>#REF!</v>
      </c>
      <c r="BI104" s="226" t="e">
        <f t="shared" si="69"/>
        <v>#REF!</v>
      </c>
      <c r="BJ104" s="226" t="e">
        <f t="shared" si="70"/>
        <v>#REF!</v>
      </c>
      <c r="BK104" s="226" t="e">
        <f t="shared" si="71"/>
        <v>#REF!</v>
      </c>
      <c r="BL104" s="226" t="e">
        <f t="shared" si="72"/>
        <v>#REF!</v>
      </c>
      <c r="BM104" s="226" t="e">
        <f t="shared" si="73"/>
        <v>#REF!</v>
      </c>
      <c r="BN104" s="226" t="e">
        <f t="shared" si="74"/>
        <v>#REF!</v>
      </c>
      <c r="BO104" s="226" t="e">
        <f t="shared" si="75"/>
        <v>#REF!</v>
      </c>
      <c r="BP104" s="226" t="e">
        <f t="shared" si="60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29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61"/>
        <v>#REF!</v>
      </c>
      <c r="BB105" s="226" t="e">
        <f t="shared" si="62"/>
        <v>#REF!</v>
      </c>
      <c r="BC105" s="226" t="e">
        <f t="shared" si="63"/>
        <v>#REF!</v>
      </c>
      <c r="BD105" s="226" t="e">
        <f t="shared" si="64"/>
        <v>#REF!</v>
      </c>
      <c r="BE105" s="226" t="e">
        <f t="shared" si="65"/>
        <v>#REF!</v>
      </c>
      <c r="BF105" s="226" t="e">
        <f t="shared" si="66"/>
        <v>#REF!</v>
      </c>
      <c r="BG105" s="226" t="e">
        <f t="shared" si="67"/>
        <v>#REF!</v>
      </c>
      <c r="BH105" s="226" t="e">
        <f t="shared" si="68"/>
        <v>#REF!</v>
      </c>
      <c r="BI105" s="226" t="e">
        <f t="shared" si="69"/>
        <v>#REF!</v>
      </c>
      <c r="BJ105" s="226" t="e">
        <f t="shared" si="70"/>
        <v>#REF!</v>
      </c>
      <c r="BK105" s="226" t="e">
        <f t="shared" si="71"/>
        <v>#REF!</v>
      </c>
      <c r="BL105" s="226" t="e">
        <f t="shared" si="72"/>
        <v>#REF!</v>
      </c>
      <c r="BM105" s="226" t="e">
        <f t="shared" si="73"/>
        <v>#REF!</v>
      </c>
      <c r="BN105" s="226" t="e">
        <f t="shared" si="74"/>
        <v>#REF!</v>
      </c>
      <c r="BO105" s="226" t="e">
        <f t="shared" si="75"/>
        <v>#REF!</v>
      </c>
      <c r="BP105" s="226" t="e">
        <f t="shared" si="60"/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30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si="61"/>
        <v>#REF!</v>
      </c>
      <c r="BB106" s="226" t="e">
        <f t="shared" si="62"/>
        <v>#REF!</v>
      </c>
      <c r="BC106" s="226" t="e">
        <f t="shared" si="63"/>
        <v>#REF!</v>
      </c>
      <c r="BD106" s="226" t="e">
        <f t="shared" si="64"/>
        <v>#REF!</v>
      </c>
      <c r="BE106" s="226" t="e">
        <f t="shared" si="65"/>
        <v>#REF!</v>
      </c>
      <c r="BF106" s="226" t="e">
        <f t="shared" si="66"/>
        <v>#REF!</v>
      </c>
      <c r="BG106" s="226" t="e">
        <f t="shared" si="67"/>
        <v>#REF!</v>
      </c>
      <c r="BH106" s="226" t="e">
        <f t="shared" si="68"/>
        <v>#REF!</v>
      </c>
      <c r="BI106" s="226" t="e">
        <f t="shared" si="69"/>
        <v>#REF!</v>
      </c>
      <c r="BJ106" s="226" t="e">
        <f t="shared" si="70"/>
        <v>#REF!</v>
      </c>
      <c r="BK106" s="226" t="e">
        <f t="shared" si="71"/>
        <v>#REF!</v>
      </c>
      <c r="BL106" s="226" t="e">
        <f t="shared" si="72"/>
        <v>#REF!</v>
      </c>
      <c r="BM106" s="226" t="e">
        <f t="shared" si="73"/>
        <v>#REF!</v>
      </c>
      <c r="BN106" s="226" t="e">
        <f t="shared" si="74"/>
        <v>#REF!</v>
      </c>
      <c r="BO106" s="226" t="e">
        <f t="shared" si="75"/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31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34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</row>
    <row r="109" spans="1:75" ht="45" customHeight="1">
      <c r="A109" s="480" t="s">
        <v>283</v>
      </c>
      <c r="B109" s="480"/>
      <c r="C109" s="480"/>
      <c r="D109" s="480"/>
      <c r="E109" s="480"/>
      <c r="F109" s="480"/>
      <c r="G109" s="480"/>
      <c r="H109" s="480"/>
      <c r="I109" s="480"/>
      <c r="J109" s="480"/>
      <c r="K109" s="480"/>
      <c r="L109" s="480"/>
      <c r="M109" s="480"/>
      <c r="N109" s="480"/>
      <c r="O109" s="480"/>
      <c r="P109" s="480"/>
      <c r="Q109" s="480"/>
      <c r="R109" s="480"/>
      <c r="S109" s="480"/>
      <c r="T109" s="480"/>
      <c r="U109" s="480"/>
      <c r="V109" s="480"/>
      <c r="W109" s="480"/>
      <c r="X109" s="480"/>
      <c r="Y109" s="480"/>
    </row>
    <row r="110" spans="1:75" ht="15.75" customHeight="1">
      <c r="A110" s="220" t="s">
        <v>0</v>
      </c>
      <c r="B110" s="221" t="s">
        <v>257</v>
      </c>
      <c r="C110" s="221" t="s">
        <v>258</v>
      </c>
      <c r="D110" s="221" t="s">
        <v>259</v>
      </c>
      <c r="E110" s="221" t="s">
        <v>260</v>
      </c>
      <c r="F110" s="221" t="s">
        <v>261</v>
      </c>
      <c r="G110" s="221" t="s">
        <v>262</v>
      </c>
      <c r="H110" s="221" t="s">
        <v>263</v>
      </c>
      <c r="I110" s="221" t="s">
        <v>264</v>
      </c>
      <c r="J110" s="221" t="s">
        <v>265</v>
      </c>
      <c r="K110" s="221" t="s">
        <v>266</v>
      </c>
      <c r="L110" s="221" t="s">
        <v>267</v>
      </c>
      <c r="M110" s="221" t="s">
        <v>268</v>
      </c>
      <c r="N110" s="221" t="s">
        <v>269</v>
      </c>
      <c r="O110" s="221" t="s">
        <v>270</v>
      </c>
      <c r="P110" s="221" t="s">
        <v>271</v>
      </c>
      <c r="Q110" s="221" t="s">
        <v>272</v>
      </c>
      <c r="R110" s="221" t="s">
        <v>273</v>
      </c>
      <c r="S110" s="221" t="s">
        <v>274</v>
      </c>
      <c r="T110" s="221" t="s">
        <v>275</v>
      </c>
      <c r="U110" s="221" t="s">
        <v>276</v>
      </c>
      <c r="V110" s="221" t="s">
        <v>277</v>
      </c>
      <c r="W110" s="221" t="s">
        <v>278</v>
      </c>
      <c r="X110" s="221" t="s">
        <v>279</v>
      </c>
      <c r="Y110" s="221" t="s">
        <v>280</v>
      </c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</row>
    <row r="111" spans="1:75">
      <c r="A111" s="222">
        <v>1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>B111-AA111</f>
        <v>#REF!</v>
      </c>
      <c r="BA111" s="226" t="e">
        <f t="shared" ref="BA111:BW122" si="76">C111-AB111</f>
        <v>#REF!</v>
      </c>
      <c r="BB111" s="226" t="e">
        <f t="shared" si="76"/>
        <v>#REF!</v>
      </c>
      <c r="BC111" s="226" t="e">
        <f t="shared" si="76"/>
        <v>#REF!</v>
      </c>
      <c r="BD111" s="226" t="e">
        <f t="shared" si="76"/>
        <v>#REF!</v>
      </c>
      <c r="BE111" s="226" t="e">
        <f t="shared" si="76"/>
        <v>#REF!</v>
      </c>
      <c r="BF111" s="226" t="e">
        <f t="shared" si="76"/>
        <v>#REF!</v>
      </c>
      <c r="BG111" s="226" t="e">
        <f t="shared" si="76"/>
        <v>#REF!</v>
      </c>
      <c r="BH111" s="226" t="e">
        <f t="shared" si="76"/>
        <v>#REF!</v>
      </c>
      <c r="BI111" s="226" t="e">
        <f t="shared" si="76"/>
        <v>#REF!</v>
      </c>
      <c r="BJ111" s="226" t="e">
        <f t="shared" si="76"/>
        <v>#REF!</v>
      </c>
      <c r="BK111" s="226" t="e">
        <f t="shared" si="76"/>
        <v>#REF!</v>
      </c>
      <c r="BL111" s="226" t="e">
        <f t="shared" si="76"/>
        <v>#REF!</v>
      </c>
      <c r="BM111" s="226" t="e">
        <f t="shared" si="76"/>
        <v>#REF!</v>
      </c>
      <c r="BN111" s="226" t="e">
        <f t="shared" si="76"/>
        <v>#REF!</v>
      </c>
      <c r="BO111" s="226" t="e">
        <f t="shared" si="76"/>
        <v>#REF!</v>
      </c>
      <c r="BP111" s="226" t="e">
        <f t="shared" si="76"/>
        <v>#REF!</v>
      </c>
      <c r="BQ111" s="226" t="e">
        <f t="shared" si="76"/>
        <v>#REF!</v>
      </c>
      <c r="BR111" s="226" t="e">
        <f t="shared" si="76"/>
        <v>#REF!</v>
      </c>
      <c r="BS111" s="226" t="e">
        <f t="shared" si="76"/>
        <v>#REF!</v>
      </c>
      <c r="BT111" s="226" t="e">
        <f t="shared" si="76"/>
        <v>#REF!</v>
      </c>
      <c r="BU111" s="226" t="e">
        <f t="shared" si="76"/>
        <v>#REF!</v>
      </c>
      <c r="BV111" s="226" t="e">
        <f t="shared" si="76"/>
        <v>#REF!</v>
      </c>
      <c r="BW111" s="226" t="e">
        <f t="shared" si="76"/>
        <v>#REF!</v>
      </c>
    </row>
    <row r="112" spans="1:75">
      <c r="A112" s="222">
        <v>2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ref="AZ112:AZ141" si="77">B112-AA112</f>
        <v>#REF!</v>
      </c>
      <c r="BA112" s="226" t="e">
        <f t="shared" si="76"/>
        <v>#REF!</v>
      </c>
      <c r="BB112" s="226" t="e">
        <f t="shared" si="76"/>
        <v>#REF!</v>
      </c>
      <c r="BC112" s="226" t="e">
        <f t="shared" si="76"/>
        <v>#REF!</v>
      </c>
      <c r="BD112" s="226" t="e">
        <f t="shared" si="76"/>
        <v>#REF!</v>
      </c>
      <c r="BE112" s="226" t="e">
        <f t="shared" si="76"/>
        <v>#REF!</v>
      </c>
      <c r="BF112" s="226" t="e">
        <f t="shared" si="76"/>
        <v>#REF!</v>
      </c>
      <c r="BG112" s="226" t="e">
        <f t="shared" si="76"/>
        <v>#REF!</v>
      </c>
      <c r="BH112" s="226" t="e">
        <f t="shared" si="76"/>
        <v>#REF!</v>
      </c>
      <c r="BI112" s="226" t="e">
        <f t="shared" si="76"/>
        <v>#REF!</v>
      </c>
      <c r="BJ112" s="226" t="e">
        <f t="shared" si="76"/>
        <v>#REF!</v>
      </c>
      <c r="BK112" s="226" t="e">
        <f t="shared" si="76"/>
        <v>#REF!</v>
      </c>
      <c r="BL112" s="226" t="e">
        <f t="shared" si="76"/>
        <v>#REF!</v>
      </c>
      <c r="BM112" s="226" t="e">
        <f t="shared" si="76"/>
        <v>#REF!</v>
      </c>
      <c r="BN112" s="226" t="e">
        <f t="shared" si="76"/>
        <v>#REF!</v>
      </c>
      <c r="BO112" s="226" t="e">
        <f t="shared" si="76"/>
        <v>#REF!</v>
      </c>
      <c r="BP112" s="226" t="e">
        <f t="shared" si="76"/>
        <v>#REF!</v>
      </c>
      <c r="BQ112" s="226" t="e">
        <f t="shared" si="76"/>
        <v>#REF!</v>
      </c>
      <c r="BR112" s="226" t="e">
        <f t="shared" si="76"/>
        <v>#REF!</v>
      </c>
      <c r="BS112" s="226" t="e">
        <f t="shared" si="76"/>
        <v>#REF!</v>
      </c>
      <c r="BT112" s="226" t="e">
        <f t="shared" si="76"/>
        <v>#REF!</v>
      </c>
      <c r="BU112" s="226" t="e">
        <f t="shared" si="76"/>
        <v>#REF!</v>
      </c>
      <c r="BV112" s="226" t="e">
        <f t="shared" si="76"/>
        <v>#REF!</v>
      </c>
      <c r="BW112" s="226" t="e">
        <f t="shared" si="76"/>
        <v>#REF!</v>
      </c>
    </row>
    <row r="113" spans="1:75">
      <c r="A113" s="222">
        <v>3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77"/>
        <v>#REF!</v>
      </c>
      <c r="BA113" s="226" t="e">
        <f t="shared" si="76"/>
        <v>#REF!</v>
      </c>
      <c r="BB113" s="226" t="e">
        <f t="shared" si="76"/>
        <v>#REF!</v>
      </c>
      <c r="BC113" s="226" t="e">
        <f t="shared" si="76"/>
        <v>#REF!</v>
      </c>
      <c r="BD113" s="226" t="e">
        <f t="shared" si="76"/>
        <v>#REF!</v>
      </c>
      <c r="BE113" s="226" t="e">
        <f t="shared" si="76"/>
        <v>#REF!</v>
      </c>
      <c r="BF113" s="226" t="e">
        <f t="shared" si="76"/>
        <v>#REF!</v>
      </c>
      <c r="BG113" s="226" t="e">
        <f t="shared" si="76"/>
        <v>#REF!</v>
      </c>
      <c r="BH113" s="226" t="e">
        <f t="shared" si="76"/>
        <v>#REF!</v>
      </c>
      <c r="BI113" s="226" t="e">
        <f t="shared" si="76"/>
        <v>#REF!</v>
      </c>
      <c r="BJ113" s="226" t="e">
        <f t="shared" si="76"/>
        <v>#REF!</v>
      </c>
      <c r="BK113" s="226" t="e">
        <f t="shared" si="76"/>
        <v>#REF!</v>
      </c>
      <c r="BL113" s="226" t="e">
        <f t="shared" si="76"/>
        <v>#REF!</v>
      </c>
      <c r="BM113" s="226" t="e">
        <f t="shared" si="76"/>
        <v>#REF!</v>
      </c>
      <c r="BN113" s="226" t="e">
        <f t="shared" si="76"/>
        <v>#REF!</v>
      </c>
      <c r="BO113" s="226" t="e">
        <f t="shared" si="76"/>
        <v>#REF!</v>
      </c>
      <c r="BP113" s="226" t="e">
        <f t="shared" si="76"/>
        <v>#REF!</v>
      </c>
      <c r="BQ113" s="226" t="e">
        <f t="shared" si="76"/>
        <v>#REF!</v>
      </c>
      <c r="BR113" s="226" t="e">
        <f t="shared" si="76"/>
        <v>#REF!</v>
      </c>
      <c r="BS113" s="226" t="e">
        <f t="shared" si="76"/>
        <v>#REF!</v>
      </c>
      <c r="BT113" s="226" t="e">
        <f t="shared" si="76"/>
        <v>#REF!</v>
      </c>
      <c r="BU113" s="226" t="e">
        <f t="shared" si="76"/>
        <v>#REF!</v>
      </c>
      <c r="BV113" s="226" t="e">
        <f t="shared" si="76"/>
        <v>#REF!</v>
      </c>
      <c r="BW113" s="226" t="e">
        <f t="shared" si="76"/>
        <v>#REF!</v>
      </c>
    </row>
    <row r="114" spans="1:75">
      <c r="A114" s="222">
        <v>4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77"/>
        <v>#REF!</v>
      </c>
      <c r="BA114" s="226" t="e">
        <f t="shared" si="76"/>
        <v>#REF!</v>
      </c>
      <c r="BB114" s="226" t="e">
        <f t="shared" si="76"/>
        <v>#REF!</v>
      </c>
      <c r="BC114" s="226" t="e">
        <f t="shared" si="76"/>
        <v>#REF!</v>
      </c>
      <c r="BD114" s="226" t="e">
        <f t="shared" si="76"/>
        <v>#REF!</v>
      </c>
      <c r="BE114" s="226" t="e">
        <f t="shared" si="76"/>
        <v>#REF!</v>
      </c>
      <c r="BF114" s="226" t="e">
        <f t="shared" si="76"/>
        <v>#REF!</v>
      </c>
      <c r="BG114" s="226" t="e">
        <f t="shared" si="76"/>
        <v>#REF!</v>
      </c>
      <c r="BH114" s="226" t="e">
        <f t="shared" si="76"/>
        <v>#REF!</v>
      </c>
      <c r="BI114" s="226" t="e">
        <f t="shared" si="76"/>
        <v>#REF!</v>
      </c>
      <c r="BJ114" s="226" t="e">
        <f t="shared" si="76"/>
        <v>#REF!</v>
      </c>
      <c r="BK114" s="226" t="e">
        <f t="shared" si="76"/>
        <v>#REF!</v>
      </c>
      <c r="BL114" s="226" t="e">
        <f t="shared" si="76"/>
        <v>#REF!</v>
      </c>
      <c r="BM114" s="226" t="e">
        <f t="shared" si="76"/>
        <v>#REF!</v>
      </c>
      <c r="BN114" s="226" t="e">
        <f t="shared" si="76"/>
        <v>#REF!</v>
      </c>
      <c r="BO114" s="226" t="e">
        <f t="shared" si="76"/>
        <v>#REF!</v>
      </c>
      <c r="BP114" s="226" t="e">
        <f t="shared" si="76"/>
        <v>#REF!</v>
      </c>
      <c r="BQ114" s="226" t="e">
        <f t="shared" si="76"/>
        <v>#REF!</v>
      </c>
      <c r="BR114" s="226" t="e">
        <f t="shared" si="76"/>
        <v>#REF!</v>
      </c>
      <c r="BS114" s="226" t="e">
        <f t="shared" si="76"/>
        <v>#REF!</v>
      </c>
      <c r="BT114" s="226" t="e">
        <f t="shared" si="76"/>
        <v>#REF!</v>
      </c>
      <c r="BU114" s="226" t="e">
        <f t="shared" si="76"/>
        <v>#REF!</v>
      </c>
      <c r="BV114" s="226" t="e">
        <f t="shared" si="76"/>
        <v>#REF!</v>
      </c>
      <c r="BW114" s="226" t="e">
        <f t="shared" si="76"/>
        <v>#REF!</v>
      </c>
    </row>
    <row r="115" spans="1:75">
      <c r="A115" s="222">
        <v>5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77"/>
        <v>#REF!</v>
      </c>
      <c r="BA115" s="226" t="e">
        <f t="shared" si="76"/>
        <v>#REF!</v>
      </c>
      <c r="BB115" s="226" t="e">
        <f t="shared" si="76"/>
        <v>#REF!</v>
      </c>
      <c r="BC115" s="226" t="e">
        <f t="shared" si="76"/>
        <v>#REF!</v>
      </c>
      <c r="BD115" s="226" t="e">
        <f t="shared" si="76"/>
        <v>#REF!</v>
      </c>
      <c r="BE115" s="226" t="e">
        <f t="shared" si="76"/>
        <v>#REF!</v>
      </c>
      <c r="BF115" s="226" t="e">
        <f t="shared" si="76"/>
        <v>#REF!</v>
      </c>
      <c r="BG115" s="226" t="e">
        <f t="shared" si="76"/>
        <v>#REF!</v>
      </c>
      <c r="BH115" s="226" t="e">
        <f t="shared" si="76"/>
        <v>#REF!</v>
      </c>
      <c r="BI115" s="226" t="e">
        <f t="shared" si="76"/>
        <v>#REF!</v>
      </c>
      <c r="BJ115" s="226" t="e">
        <f t="shared" si="76"/>
        <v>#REF!</v>
      </c>
      <c r="BK115" s="226" t="e">
        <f t="shared" si="76"/>
        <v>#REF!</v>
      </c>
      <c r="BL115" s="226" t="e">
        <f t="shared" si="76"/>
        <v>#REF!</v>
      </c>
      <c r="BM115" s="226" t="e">
        <f t="shared" si="76"/>
        <v>#REF!</v>
      </c>
      <c r="BN115" s="226" t="e">
        <f t="shared" si="76"/>
        <v>#REF!</v>
      </c>
      <c r="BO115" s="226" t="e">
        <f t="shared" si="76"/>
        <v>#REF!</v>
      </c>
      <c r="BP115" s="226" t="e">
        <f t="shared" si="76"/>
        <v>#REF!</v>
      </c>
      <c r="BQ115" s="226" t="e">
        <f t="shared" si="76"/>
        <v>#REF!</v>
      </c>
      <c r="BR115" s="226" t="e">
        <f t="shared" si="76"/>
        <v>#REF!</v>
      </c>
      <c r="BS115" s="226" t="e">
        <f t="shared" si="76"/>
        <v>#REF!</v>
      </c>
      <c r="BT115" s="226" t="e">
        <f t="shared" si="76"/>
        <v>#REF!</v>
      </c>
      <c r="BU115" s="226" t="e">
        <f t="shared" si="76"/>
        <v>#REF!</v>
      </c>
      <c r="BV115" s="226" t="e">
        <f t="shared" si="76"/>
        <v>#REF!</v>
      </c>
      <c r="BW115" s="226" t="e">
        <f t="shared" si="76"/>
        <v>#REF!</v>
      </c>
    </row>
    <row r="116" spans="1:75">
      <c r="A116" s="222">
        <v>6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77"/>
        <v>#REF!</v>
      </c>
      <c r="BA116" s="226" t="e">
        <f t="shared" si="76"/>
        <v>#REF!</v>
      </c>
      <c r="BB116" s="226" t="e">
        <f t="shared" si="76"/>
        <v>#REF!</v>
      </c>
      <c r="BC116" s="226" t="e">
        <f t="shared" si="76"/>
        <v>#REF!</v>
      </c>
      <c r="BD116" s="226" t="e">
        <f t="shared" si="76"/>
        <v>#REF!</v>
      </c>
      <c r="BE116" s="226" t="e">
        <f t="shared" si="76"/>
        <v>#REF!</v>
      </c>
      <c r="BF116" s="226" t="e">
        <f t="shared" si="76"/>
        <v>#REF!</v>
      </c>
      <c r="BG116" s="226" t="e">
        <f t="shared" si="76"/>
        <v>#REF!</v>
      </c>
      <c r="BH116" s="226" t="e">
        <f t="shared" si="76"/>
        <v>#REF!</v>
      </c>
      <c r="BI116" s="226" t="e">
        <f t="shared" si="76"/>
        <v>#REF!</v>
      </c>
      <c r="BJ116" s="226" t="e">
        <f t="shared" si="76"/>
        <v>#REF!</v>
      </c>
      <c r="BK116" s="226" t="e">
        <f t="shared" si="76"/>
        <v>#REF!</v>
      </c>
      <c r="BL116" s="226" t="e">
        <f t="shared" si="76"/>
        <v>#REF!</v>
      </c>
      <c r="BM116" s="226" t="e">
        <f t="shared" si="76"/>
        <v>#REF!</v>
      </c>
      <c r="BN116" s="226" t="e">
        <f t="shared" si="76"/>
        <v>#REF!</v>
      </c>
      <c r="BO116" s="226" t="e">
        <f t="shared" si="76"/>
        <v>#REF!</v>
      </c>
      <c r="BP116" s="226" t="e">
        <f t="shared" si="76"/>
        <v>#REF!</v>
      </c>
      <c r="BQ116" s="226" t="e">
        <f t="shared" si="76"/>
        <v>#REF!</v>
      </c>
      <c r="BR116" s="226" t="e">
        <f t="shared" si="76"/>
        <v>#REF!</v>
      </c>
      <c r="BS116" s="226" t="e">
        <f t="shared" si="76"/>
        <v>#REF!</v>
      </c>
      <c r="BT116" s="226" t="e">
        <f t="shared" si="76"/>
        <v>#REF!</v>
      </c>
      <c r="BU116" s="226" t="e">
        <f t="shared" si="76"/>
        <v>#REF!</v>
      </c>
      <c r="BV116" s="226" t="e">
        <f t="shared" si="76"/>
        <v>#REF!</v>
      </c>
      <c r="BW116" s="226" t="e">
        <f t="shared" si="76"/>
        <v>#REF!</v>
      </c>
    </row>
    <row r="117" spans="1:75">
      <c r="A117" s="222">
        <v>7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77"/>
        <v>#REF!</v>
      </c>
      <c r="BA117" s="226" t="e">
        <f t="shared" si="76"/>
        <v>#REF!</v>
      </c>
      <c r="BB117" s="226" t="e">
        <f t="shared" si="76"/>
        <v>#REF!</v>
      </c>
      <c r="BC117" s="226" t="e">
        <f t="shared" si="76"/>
        <v>#REF!</v>
      </c>
      <c r="BD117" s="226" t="e">
        <f t="shared" si="76"/>
        <v>#REF!</v>
      </c>
      <c r="BE117" s="226" t="e">
        <f t="shared" si="76"/>
        <v>#REF!</v>
      </c>
      <c r="BF117" s="226" t="e">
        <f t="shared" si="76"/>
        <v>#REF!</v>
      </c>
      <c r="BG117" s="226" t="e">
        <f t="shared" si="76"/>
        <v>#REF!</v>
      </c>
      <c r="BH117" s="226" t="e">
        <f t="shared" si="76"/>
        <v>#REF!</v>
      </c>
      <c r="BI117" s="226" t="e">
        <f t="shared" si="76"/>
        <v>#REF!</v>
      </c>
      <c r="BJ117" s="226" t="e">
        <f t="shared" si="76"/>
        <v>#REF!</v>
      </c>
      <c r="BK117" s="226" t="e">
        <f t="shared" si="76"/>
        <v>#REF!</v>
      </c>
      <c r="BL117" s="226" t="e">
        <f t="shared" si="76"/>
        <v>#REF!</v>
      </c>
      <c r="BM117" s="226" t="e">
        <f t="shared" si="76"/>
        <v>#REF!</v>
      </c>
      <c r="BN117" s="226" t="e">
        <f t="shared" si="76"/>
        <v>#REF!</v>
      </c>
      <c r="BO117" s="226" t="e">
        <f t="shared" si="76"/>
        <v>#REF!</v>
      </c>
      <c r="BP117" s="226" t="e">
        <f t="shared" si="76"/>
        <v>#REF!</v>
      </c>
      <c r="BQ117" s="226" t="e">
        <f t="shared" si="76"/>
        <v>#REF!</v>
      </c>
      <c r="BR117" s="226" t="e">
        <f t="shared" si="76"/>
        <v>#REF!</v>
      </c>
      <c r="BS117" s="226" t="e">
        <f t="shared" si="76"/>
        <v>#REF!</v>
      </c>
      <c r="BT117" s="226" t="e">
        <f t="shared" si="76"/>
        <v>#REF!</v>
      </c>
      <c r="BU117" s="226" t="e">
        <f t="shared" si="76"/>
        <v>#REF!</v>
      </c>
      <c r="BV117" s="226" t="e">
        <f t="shared" si="76"/>
        <v>#REF!</v>
      </c>
      <c r="BW117" s="226" t="e">
        <f t="shared" si="76"/>
        <v>#REF!</v>
      </c>
    </row>
    <row r="118" spans="1:75">
      <c r="A118" s="222">
        <v>8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77"/>
        <v>#REF!</v>
      </c>
      <c r="BA118" s="226" t="e">
        <f t="shared" si="76"/>
        <v>#REF!</v>
      </c>
      <c r="BB118" s="226" t="e">
        <f t="shared" si="76"/>
        <v>#REF!</v>
      </c>
      <c r="BC118" s="226" t="e">
        <f t="shared" si="76"/>
        <v>#REF!</v>
      </c>
      <c r="BD118" s="226" t="e">
        <f t="shared" si="76"/>
        <v>#REF!</v>
      </c>
      <c r="BE118" s="226" t="e">
        <f t="shared" si="76"/>
        <v>#REF!</v>
      </c>
      <c r="BF118" s="226" t="e">
        <f t="shared" si="76"/>
        <v>#REF!</v>
      </c>
      <c r="BG118" s="226" t="e">
        <f t="shared" si="76"/>
        <v>#REF!</v>
      </c>
      <c r="BH118" s="226" t="e">
        <f t="shared" si="76"/>
        <v>#REF!</v>
      </c>
      <c r="BI118" s="226" t="e">
        <f t="shared" si="76"/>
        <v>#REF!</v>
      </c>
      <c r="BJ118" s="226" t="e">
        <f t="shared" si="76"/>
        <v>#REF!</v>
      </c>
      <c r="BK118" s="226" t="e">
        <f t="shared" si="76"/>
        <v>#REF!</v>
      </c>
      <c r="BL118" s="226" t="e">
        <f t="shared" si="76"/>
        <v>#REF!</v>
      </c>
      <c r="BM118" s="226" t="e">
        <f t="shared" si="76"/>
        <v>#REF!</v>
      </c>
      <c r="BN118" s="226" t="e">
        <f t="shared" si="76"/>
        <v>#REF!</v>
      </c>
      <c r="BO118" s="226" t="e">
        <f t="shared" si="76"/>
        <v>#REF!</v>
      </c>
      <c r="BP118" s="226" t="e">
        <f t="shared" si="76"/>
        <v>#REF!</v>
      </c>
      <c r="BQ118" s="226" t="e">
        <f t="shared" si="76"/>
        <v>#REF!</v>
      </c>
      <c r="BR118" s="226" t="e">
        <f t="shared" si="76"/>
        <v>#REF!</v>
      </c>
      <c r="BS118" s="226" t="e">
        <f t="shared" si="76"/>
        <v>#REF!</v>
      </c>
      <c r="BT118" s="226" t="e">
        <f t="shared" si="76"/>
        <v>#REF!</v>
      </c>
      <c r="BU118" s="226" t="e">
        <f t="shared" si="76"/>
        <v>#REF!</v>
      </c>
      <c r="BV118" s="226" t="e">
        <f t="shared" si="76"/>
        <v>#REF!</v>
      </c>
      <c r="BW118" s="226" t="e">
        <f t="shared" si="76"/>
        <v>#REF!</v>
      </c>
    </row>
    <row r="119" spans="1:75">
      <c r="A119" s="222">
        <v>9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77"/>
        <v>#REF!</v>
      </c>
      <c r="BA119" s="226" t="e">
        <f t="shared" si="76"/>
        <v>#REF!</v>
      </c>
      <c r="BB119" s="226" t="e">
        <f t="shared" si="76"/>
        <v>#REF!</v>
      </c>
      <c r="BC119" s="226" t="e">
        <f t="shared" si="76"/>
        <v>#REF!</v>
      </c>
      <c r="BD119" s="226" t="e">
        <f t="shared" si="76"/>
        <v>#REF!</v>
      </c>
      <c r="BE119" s="226" t="e">
        <f t="shared" si="76"/>
        <v>#REF!</v>
      </c>
      <c r="BF119" s="226" t="e">
        <f t="shared" si="76"/>
        <v>#REF!</v>
      </c>
      <c r="BG119" s="226" t="e">
        <f t="shared" si="76"/>
        <v>#REF!</v>
      </c>
      <c r="BH119" s="226" t="e">
        <f t="shared" si="76"/>
        <v>#REF!</v>
      </c>
      <c r="BI119" s="226" t="e">
        <f t="shared" si="76"/>
        <v>#REF!</v>
      </c>
      <c r="BJ119" s="226" t="e">
        <f t="shared" si="76"/>
        <v>#REF!</v>
      </c>
      <c r="BK119" s="226" t="e">
        <f t="shared" si="76"/>
        <v>#REF!</v>
      </c>
      <c r="BL119" s="226" t="e">
        <f t="shared" si="76"/>
        <v>#REF!</v>
      </c>
      <c r="BM119" s="226" t="e">
        <f t="shared" si="76"/>
        <v>#REF!</v>
      </c>
      <c r="BN119" s="226" t="e">
        <f t="shared" si="76"/>
        <v>#REF!</v>
      </c>
      <c r="BO119" s="226" t="e">
        <f t="shared" si="76"/>
        <v>#REF!</v>
      </c>
      <c r="BP119" s="226" t="e">
        <f t="shared" si="76"/>
        <v>#REF!</v>
      </c>
      <c r="BQ119" s="226" t="e">
        <f t="shared" si="76"/>
        <v>#REF!</v>
      </c>
      <c r="BR119" s="226" t="e">
        <f t="shared" si="76"/>
        <v>#REF!</v>
      </c>
      <c r="BS119" s="226" t="e">
        <f t="shared" si="76"/>
        <v>#REF!</v>
      </c>
      <c r="BT119" s="226" t="e">
        <f t="shared" si="76"/>
        <v>#REF!</v>
      </c>
      <c r="BU119" s="226" t="e">
        <f t="shared" si="76"/>
        <v>#REF!</v>
      </c>
      <c r="BV119" s="226" t="e">
        <f t="shared" si="76"/>
        <v>#REF!</v>
      </c>
      <c r="BW119" s="226" t="e">
        <f t="shared" si="76"/>
        <v>#REF!</v>
      </c>
    </row>
    <row r="120" spans="1:75">
      <c r="A120" s="222">
        <v>10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77"/>
        <v>#REF!</v>
      </c>
      <c r="BA120" s="226" t="e">
        <f t="shared" si="76"/>
        <v>#REF!</v>
      </c>
      <c r="BB120" s="226" t="e">
        <f t="shared" si="76"/>
        <v>#REF!</v>
      </c>
      <c r="BC120" s="226" t="e">
        <f t="shared" si="76"/>
        <v>#REF!</v>
      </c>
      <c r="BD120" s="226" t="e">
        <f t="shared" si="76"/>
        <v>#REF!</v>
      </c>
      <c r="BE120" s="226" t="e">
        <f t="shared" si="76"/>
        <v>#REF!</v>
      </c>
      <c r="BF120" s="226" t="e">
        <f t="shared" si="76"/>
        <v>#REF!</v>
      </c>
      <c r="BG120" s="226" t="e">
        <f t="shared" si="76"/>
        <v>#REF!</v>
      </c>
      <c r="BH120" s="226" t="e">
        <f t="shared" si="76"/>
        <v>#REF!</v>
      </c>
      <c r="BI120" s="226" t="e">
        <f t="shared" si="76"/>
        <v>#REF!</v>
      </c>
      <c r="BJ120" s="226" t="e">
        <f t="shared" si="76"/>
        <v>#REF!</v>
      </c>
      <c r="BK120" s="226" t="e">
        <f t="shared" si="76"/>
        <v>#REF!</v>
      </c>
      <c r="BL120" s="226" t="e">
        <f t="shared" si="76"/>
        <v>#REF!</v>
      </c>
      <c r="BM120" s="226" t="e">
        <f t="shared" si="76"/>
        <v>#REF!</v>
      </c>
      <c r="BN120" s="226" t="e">
        <f t="shared" si="76"/>
        <v>#REF!</v>
      </c>
      <c r="BO120" s="226" t="e">
        <f t="shared" si="76"/>
        <v>#REF!</v>
      </c>
      <c r="BP120" s="226" t="e">
        <f t="shared" si="76"/>
        <v>#REF!</v>
      </c>
      <c r="BQ120" s="226" t="e">
        <f t="shared" si="76"/>
        <v>#REF!</v>
      </c>
      <c r="BR120" s="226" t="e">
        <f t="shared" si="76"/>
        <v>#REF!</v>
      </c>
      <c r="BS120" s="226" t="e">
        <f t="shared" si="76"/>
        <v>#REF!</v>
      </c>
      <c r="BT120" s="226" t="e">
        <f t="shared" si="76"/>
        <v>#REF!</v>
      </c>
      <c r="BU120" s="226" t="e">
        <f t="shared" si="76"/>
        <v>#REF!</v>
      </c>
      <c r="BV120" s="226" t="e">
        <f t="shared" si="76"/>
        <v>#REF!</v>
      </c>
      <c r="BW120" s="226" t="e">
        <f t="shared" si="76"/>
        <v>#REF!</v>
      </c>
    </row>
    <row r="121" spans="1:75">
      <c r="A121" s="222">
        <v>11</v>
      </c>
      <c r="B121" s="227" t="e">
        <f>#REF!</f>
        <v>#REF!</v>
      </c>
      <c r="C121" s="227" t="e">
        <f>#REF!</f>
        <v>#REF!</v>
      </c>
      <c r="D121" s="227" t="e">
        <f>#REF!</f>
        <v>#REF!</v>
      </c>
      <c r="E121" s="227" t="e">
        <f>#REF!</f>
        <v>#REF!</v>
      </c>
      <c r="F121" s="227" t="e">
        <f>#REF!</f>
        <v>#REF!</v>
      </c>
      <c r="G121" s="227" t="e">
        <f>#REF!</f>
        <v>#REF!</v>
      </c>
      <c r="H121" s="227" t="e">
        <f>#REF!</f>
        <v>#REF!</v>
      </c>
      <c r="I121" s="227" t="e">
        <f>#REF!</f>
        <v>#REF!</v>
      </c>
      <c r="J121" s="227" t="e">
        <f>#REF!</f>
        <v>#REF!</v>
      </c>
      <c r="K121" s="227" t="e">
        <f>#REF!</f>
        <v>#REF!</v>
      </c>
      <c r="L121" s="227" t="e">
        <f>#REF!</f>
        <v>#REF!</v>
      </c>
      <c r="M121" s="227" t="e">
        <f>#REF!</f>
        <v>#REF!</v>
      </c>
      <c r="N121" s="227" t="e">
        <f>#REF!</f>
        <v>#REF!</v>
      </c>
      <c r="O121" s="227" t="e">
        <f>#REF!</f>
        <v>#REF!</v>
      </c>
      <c r="P121" s="227" t="e">
        <f>#REF!</f>
        <v>#REF!</v>
      </c>
      <c r="Q121" s="227" t="e">
        <f>#REF!</f>
        <v>#REF!</v>
      </c>
      <c r="R121" s="227" t="e">
        <f>#REF!</f>
        <v>#REF!</v>
      </c>
      <c r="S121" s="227" t="e">
        <f>#REF!</f>
        <v>#REF!</v>
      </c>
      <c r="T121" s="227" t="e">
        <f>#REF!</f>
        <v>#REF!</v>
      </c>
      <c r="U121" s="227" t="e">
        <f>#REF!</f>
        <v>#REF!</v>
      </c>
      <c r="V121" s="227" t="e">
        <f>#REF!</f>
        <v>#REF!</v>
      </c>
      <c r="W121" s="227" t="e">
        <f>#REF!</f>
        <v>#REF!</v>
      </c>
      <c r="X121" s="227" t="e">
        <f>#REF!</f>
        <v>#REF!</v>
      </c>
      <c r="Y121" s="227" t="e">
        <f>#REF!</f>
        <v>#REF!</v>
      </c>
      <c r="AA121" s="226" t="e">
        <f>#REF!</f>
        <v>#REF!</v>
      </c>
      <c r="AB121" s="226" t="e">
        <f>#REF!</f>
        <v>#REF!</v>
      </c>
      <c r="AC121" s="226" t="e">
        <f>#REF!</f>
        <v>#REF!</v>
      </c>
      <c r="AD121" s="226" t="e">
        <f>#REF!</f>
        <v>#REF!</v>
      </c>
      <c r="AE121" s="226" t="e">
        <f>#REF!</f>
        <v>#REF!</v>
      </c>
      <c r="AF121" s="226" t="e">
        <f>#REF!</f>
        <v>#REF!</v>
      </c>
      <c r="AG121" s="226" t="e">
        <f>#REF!</f>
        <v>#REF!</v>
      </c>
      <c r="AH121" s="226" t="e">
        <f>#REF!</f>
        <v>#REF!</v>
      </c>
      <c r="AI121" s="226" t="e">
        <f>#REF!</f>
        <v>#REF!</v>
      </c>
      <c r="AJ121" s="226" t="e">
        <f>#REF!</f>
        <v>#REF!</v>
      </c>
      <c r="AK121" s="226" t="e">
        <f>#REF!</f>
        <v>#REF!</v>
      </c>
      <c r="AL121" s="226" t="e">
        <f>#REF!</f>
        <v>#REF!</v>
      </c>
      <c r="AM121" s="226" t="e">
        <f>#REF!</f>
        <v>#REF!</v>
      </c>
      <c r="AN121" s="226" t="e">
        <f>#REF!</f>
        <v>#REF!</v>
      </c>
      <c r="AO121" s="226" t="e">
        <f>#REF!</f>
        <v>#REF!</v>
      </c>
      <c r="AP121" s="226" t="e">
        <f>#REF!</f>
        <v>#REF!</v>
      </c>
      <c r="AQ121" s="226" t="e">
        <f>#REF!</f>
        <v>#REF!</v>
      </c>
      <c r="AR121" s="226" t="e">
        <f>#REF!</f>
        <v>#REF!</v>
      </c>
      <c r="AS121" s="226" t="e">
        <f>#REF!</f>
        <v>#REF!</v>
      </c>
      <c r="AT121" s="226" t="e">
        <f>#REF!</f>
        <v>#REF!</v>
      </c>
      <c r="AU121" s="226" t="e">
        <f>#REF!</f>
        <v>#REF!</v>
      </c>
      <c r="AV121" s="226" t="e">
        <f>#REF!</f>
        <v>#REF!</v>
      </c>
      <c r="AW121" s="226" t="e">
        <f>#REF!</f>
        <v>#REF!</v>
      </c>
      <c r="AX121" s="226" t="e">
        <f>#REF!</f>
        <v>#REF!</v>
      </c>
      <c r="AZ121" s="226" t="e">
        <f t="shared" si="77"/>
        <v>#REF!</v>
      </c>
      <c r="BA121" s="226" t="e">
        <f t="shared" si="76"/>
        <v>#REF!</v>
      </c>
      <c r="BB121" s="226" t="e">
        <f t="shared" si="76"/>
        <v>#REF!</v>
      </c>
      <c r="BC121" s="226" t="e">
        <f t="shared" si="76"/>
        <v>#REF!</v>
      </c>
      <c r="BD121" s="226" t="e">
        <f t="shared" si="76"/>
        <v>#REF!</v>
      </c>
      <c r="BE121" s="226" t="e">
        <f t="shared" si="76"/>
        <v>#REF!</v>
      </c>
      <c r="BF121" s="226" t="e">
        <f t="shared" si="76"/>
        <v>#REF!</v>
      </c>
      <c r="BG121" s="226" t="e">
        <f t="shared" si="76"/>
        <v>#REF!</v>
      </c>
      <c r="BH121" s="226" t="e">
        <f t="shared" si="76"/>
        <v>#REF!</v>
      </c>
      <c r="BI121" s="226" t="e">
        <f t="shared" si="76"/>
        <v>#REF!</v>
      </c>
      <c r="BJ121" s="226" t="e">
        <f t="shared" si="76"/>
        <v>#REF!</v>
      </c>
      <c r="BK121" s="226" t="e">
        <f t="shared" si="76"/>
        <v>#REF!</v>
      </c>
      <c r="BL121" s="226" t="e">
        <f t="shared" si="76"/>
        <v>#REF!</v>
      </c>
      <c r="BM121" s="226" t="e">
        <f t="shared" si="76"/>
        <v>#REF!</v>
      </c>
      <c r="BN121" s="226" t="e">
        <f t="shared" si="76"/>
        <v>#REF!</v>
      </c>
      <c r="BO121" s="226" t="e">
        <f t="shared" si="76"/>
        <v>#REF!</v>
      </c>
      <c r="BP121" s="226" t="e">
        <f t="shared" si="76"/>
        <v>#REF!</v>
      </c>
      <c r="BQ121" s="226" t="e">
        <f t="shared" si="76"/>
        <v>#REF!</v>
      </c>
      <c r="BR121" s="226" t="e">
        <f t="shared" si="76"/>
        <v>#REF!</v>
      </c>
      <c r="BS121" s="226" t="e">
        <f t="shared" si="76"/>
        <v>#REF!</v>
      </c>
      <c r="BT121" s="226" t="e">
        <f t="shared" si="76"/>
        <v>#REF!</v>
      </c>
      <c r="BU121" s="226" t="e">
        <f t="shared" si="76"/>
        <v>#REF!</v>
      </c>
      <c r="BV121" s="226" t="e">
        <f t="shared" si="76"/>
        <v>#REF!</v>
      </c>
      <c r="BW121" s="226" t="e">
        <f t="shared" si="76"/>
        <v>#REF!</v>
      </c>
    </row>
    <row r="122" spans="1:75">
      <c r="A122" s="222">
        <v>12</v>
      </c>
      <c r="B122" s="227" t="e">
        <f>#REF!</f>
        <v>#REF!</v>
      </c>
      <c r="C122" s="227" t="e">
        <f>#REF!</f>
        <v>#REF!</v>
      </c>
      <c r="D122" s="227" t="e">
        <f>#REF!</f>
        <v>#REF!</v>
      </c>
      <c r="E122" s="227" t="e">
        <f>#REF!</f>
        <v>#REF!</v>
      </c>
      <c r="F122" s="227" t="e">
        <f>#REF!</f>
        <v>#REF!</v>
      </c>
      <c r="G122" s="227" t="e">
        <f>#REF!</f>
        <v>#REF!</v>
      </c>
      <c r="H122" s="227" t="e">
        <f>#REF!</f>
        <v>#REF!</v>
      </c>
      <c r="I122" s="227" t="e">
        <f>#REF!</f>
        <v>#REF!</v>
      </c>
      <c r="J122" s="227" t="e">
        <f>#REF!</f>
        <v>#REF!</v>
      </c>
      <c r="K122" s="227" t="e">
        <f>#REF!</f>
        <v>#REF!</v>
      </c>
      <c r="L122" s="227" t="e">
        <f>#REF!</f>
        <v>#REF!</v>
      </c>
      <c r="M122" s="227" t="e">
        <f>#REF!</f>
        <v>#REF!</v>
      </c>
      <c r="N122" s="227" t="e">
        <f>#REF!</f>
        <v>#REF!</v>
      </c>
      <c r="O122" s="227" t="e">
        <f>#REF!</f>
        <v>#REF!</v>
      </c>
      <c r="P122" s="227" t="e">
        <f>#REF!</f>
        <v>#REF!</v>
      </c>
      <c r="Q122" s="227" t="e">
        <f>#REF!</f>
        <v>#REF!</v>
      </c>
      <c r="R122" s="227" t="e">
        <f>#REF!</f>
        <v>#REF!</v>
      </c>
      <c r="S122" s="227" t="e">
        <f>#REF!</f>
        <v>#REF!</v>
      </c>
      <c r="T122" s="227" t="e">
        <f>#REF!</f>
        <v>#REF!</v>
      </c>
      <c r="U122" s="227" t="e">
        <f>#REF!</f>
        <v>#REF!</v>
      </c>
      <c r="V122" s="227" t="e">
        <f>#REF!</f>
        <v>#REF!</v>
      </c>
      <c r="W122" s="227" t="e">
        <f>#REF!</f>
        <v>#REF!</v>
      </c>
      <c r="X122" s="227" t="e">
        <f>#REF!</f>
        <v>#REF!</v>
      </c>
      <c r="Y122" s="227" t="e">
        <f>#REF!</f>
        <v>#REF!</v>
      </c>
      <c r="AA122" s="226" t="e">
        <f>#REF!</f>
        <v>#REF!</v>
      </c>
      <c r="AB122" s="226" t="e">
        <f>#REF!</f>
        <v>#REF!</v>
      </c>
      <c r="AC122" s="226" t="e">
        <f>#REF!</f>
        <v>#REF!</v>
      </c>
      <c r="AD122" s="226" t="e">
        <f>#REF!</f>
        <v>#REF!</v>
      </c>
      <c r="AE122" s="226" t="e">
        <f>#REF!</f>
        <v>#REF!</v>
      </c>
      <c r="AF122" s="226" t="e">
        <f>#REF!</f>
        <v>#REF!</v>
      </c>
      <c r="AG122" s="226" t="e">
        <f>#REF!</f>
        <v>#REF!</v>
      </c>
      <c r="AH122" s="226" t="e">
        <f>#REF!</f>
        <v>#REF!</v>
      </c>
      <c r="AI122" s="226" t="e">
        <f>#REF!</f>
        <v>#REF!</v>
      </c>
      <c r="AJ122" s="226" t="e">
        <f>#REF!</f>
        <v>#REF!</v>
      </c>
      <c r="AK122" s="226" t="e">
        <f>#REF!</f>
        <v>#REF!</v>
      </c>
      <c r="AL122" s="226" t="e">
        <f>#REF!</f>
        <v>#REF!</v>
      </c>
      <c r="AM122" s="226" t="e">
        <f>#REF!</f>
        <v>#REF!</v>
      </c>
      <c r="AN122" s="226" t="e">
        <f>#REF!</f>
        <v>#REF!</v>
      </c>
      <c r="AO122" s="226" t="e">
        <f>#REF!</f>
        <v>#REF!</v>
      </c>
      <c r="AP122" s="226" t="e">
        <f>#REF!</f>
        <v>#REF!</v>
      </c>
      <c r="AQ122" s="226" t="e">
        <f>#REF!</f>
        <v>#REF!</v>
      </c>
      <c r="AR122" s="226" t="e">
        <f>#REF!</f>
        <v>#REF!</v>
      </c>
      <c r="AS122" s="226" t="e">
        <f>#REF!</f>
        <v>#REF!</v>
      </c>
      <c r="AT122" s="226" t="e">
        <f>#REF!</f>
        <v>#REF!</v>
      </c>
      <c r="AU122" s="226" t="e">
        <f>#REF!</f>
        <v>#REF!</v>
      </c>
      <c r="AV122" s="226" t="e">
        <f>#REF!</f>
        <v>#REF!</v>
      </c>
      <c r="AW122" s="226" t="e">
        <f>#REF!</f>
        <v>#REF!</v>
      </c>
      <c r="AX122" s="226" t="e">
        <f>#REF!</f>
        <v>#REF!</v>
      </c>
      <c r="AZ122" s="226" t="e">
        <f t="shared" si="77"/>
        <v>#REF!</v>
      </c>
      <c r="BA122" s="226" t="e">
        <f t="shared" si="76"/>
        <v>#REF!</v>
      </c>
      <c r="BB122" s="226" t="e">
        <f t="shared" si="76"/>
        <v>#REF!</v>
      </c>
      <c r="BC122" s="226" t="e">
        <f t="shared" ref="BC122:BC141" si="78">E122-AD122</f>
        <v>#REF!</v>
      </c>
      <c r="BD122" s="226" t="e">
        <f t="shared" ref="BD122:BD141" si="79">F122-AE122</f>
        <v>#REF!</v>
      </c>
      <c r="BE122" s="226" t="e">
        <f t="shared" ref="BE122:BE141" si="80">G122-AF122</f>
        <v>#REF!</v>
      </c>
      <c r="BF122" s="226" t="e">
        <f t="shared" ref="BF122:BF141" si="81">H122-AG122</f>
        <v>#REF!</v>
      </c>
      <c r="BG122" s="226" t="e">
        <f t="shared" ref="BG122:BG141" si="82">I122-AH122</f>
        <v>#REF!</v>
      </c>
      <c r="BH122" s="226" t="e">
        <f t="shared" ref="BH122:BH141" si="83">J122-AI122</f>
        <v>#REF!</v>
      </c>
      <c r="BI122" s="226" t="e">
        <f t="shared" ref="BI122:BI141" si="84">K122-AJ122</f>
        <v>#REF!</v>
      </c>
      <c r="BJ122" s="226" t="e">
        <f t="shared" ref="BJ122:BJ141" si="85">L122-AK122</f>
        <v>#REF!</v>
      </c>
      <c r="BK122" s="226" t="e">
        <f t="shared" ref="BK122:BK141" si="86">M122-AL122</f>
        <v>#REF!</v>
      </c>
      <c r="BL122" s="226" t="e">
        <f t="shared" ref="BL122:BL141" si="87">N122-AM122</f>
        <v>#REF!</v>
      </c>
      <c r="BM122" s="226" t="e">
        <f t="shared" ref="BM122:BM141" si="88">O122-AN122</f>
        <v>#REF!</v>
      </c>
      <c r="BN122" s="226" t="e">
        <f t="shared" ref="BN122:BN141" si="89">P122-AO122</f>
        <v>#REF!</v>
      </c>
      <c r="BO122" s="226" t="e">
        <f t="shared" ref="BO122:BO141" si="90">Q122-AP122</f>
        <v>#REF!</v>
      </c>
      <c r="BP122" s="226" t="e">
        <f t="shared" ref="BP122:BP141" si="91">R122-AQ122</f>
        <v>#REF!</v>
      </c>
      <c r="BQ122" s="226" t="e">
        <f t="shared" ref="BQ122:BQ141" si="92">S122-AR122</f>
        <v>#REF!</v>
      </c>
      <c r="BR122" s="226" t="e">
        <f t="shared" ref="BR122:BR141" si="93">T122-AS122</f>
        <v>#REF!</v>
      </c>
      <c r="BS122" s="226" t="e">
        <f t="shared" ref="BS122:BS141" si="94">U122-AT122</f>
        <v>#REF!</v>
      </c>
      <c r="BT122" s="226" t="e">
        <f t="shared" ref="BT122:BT141" si="95">V122-AU122</f>
        <v>#REF!</v>
      </c>
      <c r="BU122" s="226" t="e">
        <f t="shared" ref="BU122:BU141" si="96">W122-AV122</f>
        <v>#REF!</v>
      </c>
      <c r="BV122" s="226" t="e">
        <f t="shared" ref="BV122:BV141" si="97">X122-AW122</f>
        <v>#REF!</v>
      </c>
      <c r="BW122" s="226" t="e">
        <f t="shared" ref="BW122:BW141" si="98">Y122-AX122</f>
        <v>#REF!</v>
      </c>
    </row>
    <row r="123" spans="1:75">
      <c r="A123" s="222">
        <v>13</v>
      </c>
      <c r="B123" s="227" t="e">
        <f>#REF!</f>
        <v>#REF!</v>
      </c>
      <c r="C123" s="227" t="e">
        <f>#REF!</f>
        <v>#REF!</v>
      </c>
      <c r="D123" s="227" t="e">
        <f>#REF!</f>
        <v>#REF!</v>
      </c>
      <c r="E123" s="227" t="e">
        <f>#REF!</f>
        <v>#REF!</v>
      </c>
      <c r="F123" s="227" t="e">
        <f>#REF!</f>
        <v>#REF!</v>
      </c>
      <c r="G123" s="227" t="e">
        <f>#REF!</f>
        <v>#REF!</v>
      </c>
      <c r="H123" s="227" t="e">
        <f>#REF!</f>
        <v>#REF!</v>
      </c>
      <c r="I123" s="227" t="e">
        <f>#REF!</f>
        <v>#REF!</v>
      </c>
      <c r="J123" s="227" t="e">
        <f>#REF!</f>
        <v>#REF!</v>
      </c>
      <c r="K123" s="227" t="e">
        <f>#REF!</f>
        <v>#REF!</v>
      </c>
      <c r="L123" s="227" t="e">
        <f>#REF!</f>
        <v>#REF!</v>
      </c>
      <c r="M123" s="227" t="e">
        <f>#REF!</f>
        <v>#REF!</v>
      </c>
      <c r="N123" s="227" t="e">
        <f>#REF!</f>
        <v>#REF!</v>
      </c>
      <c r="O123" s="227" t="e">
        <f>#REF!</f>
        <v>#REF!</v>
      </c>
      <c r="P123" s="227" t="e">
        <f>#REF!</f>
        <v>#REF!</v>
      </c>
      <c r="Q123" s="227" t="e">
        <f>#REF!</f>
        <v>#REF!</v>
      </c>
      <c r="R123" s="227" t="e">
        <f>#REF!</f>
        <v>#REF!</v>
      </c>
      <c r="S123" s="227" t="e">
        <f>#REF!</f>
        <v>#REF!</v>
      </c>
      <c r="T123" s="227" t="e">
        <f>#REF!</f>
        <v>#REF!</v>
      </c>
      <c r="U123" s="227" t="e">
        <f>#REF!</f>
        <v>#REF!</v>
      </c>
      <c r="V123" s="227" t="e">
        <f>#REF!</f>
        <v>#REF!</v>
      </c>
      <c r="W123" s="227" t="e">
        <f>#REF!</f>
        <v>#REF!</v>
      </c>
      <c r="X123" s="227" t="e">
        <f>#REF!</f>
        <v>#REF!</v>
      </c>
      <c r="Y123" s="227" t="e">
        <f>#REF!</f>
        <v>#REF!</v>
      </c>
      <c r="AA123" s="226" t="e">
        <f>#REF!</f>
        <v>#REF!</v>
      </c>
      <c r="AB123" s="226" t="e">
        <f>#REF!</f>
        <v>#REF!</v>
      </c>
      <c r="AC123" s="226" t="e">
        <f>#REF!</f>
        <v>#REF!</v>
      </c>
      <c r="AD123" s="226" t="e">
        <f>#REF!</f>
        <v>#REF!</v>
      </c>
      <c r="AE123" s="226" t="e">
        <f>#REF!</f>
        <v>#REF!</v>
      </c>
      <c r="AF123" s="226" t="e">
        <f>#REF!</f>
        <v>#REF!</v>
      </c>
      <c r="AG123" s="226" t="e">
        <f>#REF!</f>
        <v>#REF!</v>
      </c>
      <c r="AH123" s="226" t="e">
        <f>#REF!</f>
        <v>#REF!</v>
      </c>
      <c r="AI123" s="226" t="e">
        <f>#REF!</f>
        <v>#REF!</v>
      </c>
      <c r="AJ123" s="226" t="e">
        <f>#REF!</f>
        <v>#REF!</v>
      </c>
      <c r="AK123" s="226" t="e">
        <f>#REF!</f>
        <v>#REF!</v>
      </c>
      <c r="AL123" s="226" t="e">
        <f>#REF!</f>
        <v>#REF!</v>
      </c>
      <c r="AM123" s="226" t="e">
        <f>#REF!</f>
        <v>#REF!</v>
      </c>
      <c r="AN123" s="226" t="e">
        <f>#REF!</f>
        <v>#REF!</v>
      </c>
      <c r="AO123" s="226" t="e">
        <f>#REF!</f>
        <v>#REF!</v>
      </c>
      <c r="AP123" s="226" t="e">
        <f>#REF!</f>
        <v>#REF!</v>
      </c>
      <c r="AQ123" s="226" t="e">
        <f>#REF!</f>
        <v>#REF!</v>
      </c>
      <c r="AR123" s="226" t="e">
        <f>#REF!</f>
        <v>#REF!</v>
      </c>
      <c r="AS123" s="226" t="e">
        <f>#REF!</f>
        <v>#REF!</v>
      </c>
      <c r="AT123" s="226" t="e">
        <f>#REF!</f>
        <v>#REF!</v>
      </c>
      <c r="AU123" s="226" t="e">
        <f>#REF!</f>
        <v>#REF!</v>
      </c>
      <c r="AV123" s="226" t="e">
        <f>#REF!</f>
        <v>#REF!</v>
      </c>
      <c r="AW123" s="226" t="e">
        <f>#REF!</f>
        <v>#REF!</v>
      </c>
      <c r="AX123" s="226" t="e">
        <f>#REF!</f>
        <v>#REF!</v>
      </c>
      <c r="AZ123" s="226" t="e">
        <f t="shared" si="77"/>
        <v>#REF!</v>
      </c>
      <c r="BA123" s="226" t="e">
        <f t="shared" ref="BA123:BA141" si="99">C123-AB123</f>
        <v>#REF!</v>
      </c>
      <c r="BB123" s="226" t="e">
        <f t="shared" ref="BB123:BB141" si="100">D123-AC123</f>
        <v>#REF!</v>
      </c>
      <c r="BC123" s="226" t="e">
        <f t="shared" si="78"/>
        <v>#REF!</v>
      </c>
      <c r="BD123" s="226" t="e">
        <f t="shared" si="79"/>
        <v>#REF!</v>
      </c>
      <c r="BE123" s="226" t="e">
        <f t="shared" si="80"/>
        <v>#REF!</v>
      </c>
      <c r="BF123" s="226" t="e">
        <f t="shared" si="81"/>
        <v>#REF!</v>
      </c>
      <c r="BG123" s="226" t="e">
        <f t="shared" si="82"/>
        <v>#REF!</v>
      </c>
      <c r="BH123" s="226" t="e">
        <f t="shared" si="83"/>
        <v>#REF!</v>
      </c>
      <c r="BI123" s="226" t="e">
        <f t="shared" si="84"/>
        <v>#REF!</v>
      </c>
      <c r="BJ123" s="226" t="e">
        <f t="shared" si="85"/>
        <v>#REF!</v>
      </c>
      <c r="BK123" s="226" t="e">
        <f t="shared" si="86"/>
        <v>#REF!</v>
      </c>
      <c r="BL123" s="226" t="e">
        <f t="shared" si="87"/>
        <v>#REF!</v>
      </c>
      <c r="BM123" s="226" t="e">
        <f t="shared" si="88"/>
        <v>#REF!</v>
      </c>
      <c r="BN123" s="226" t="e">
        <f t="shared" si="89"/>
        <v>#REF!</v>
      </c>
      <c r="BO123" s="226" t="e">
        <f t="shared" si="90"/>
        <v>#REF!</v>
      </c>
      <c r="BP123" s="226" t="e">
        <f t="shared" si="91"/>
        <v>#REF!</v>
      </c>
      <c r="BQ123" s="226" t="e">
        <f t="shared" si="92"/>
        <v>#REF!</v>
      </c>
      <c r="BR123" s="226" t="e">
        <f t="shared" si="93"/>
        <v>#REF!</v>
      </c>
      <c r="BS123" s="226" t="e">
        <f t="shared" si="94"/>
        <v>#REF!</v>
      </c>
      <c r="BT123" s="226" t="e">
        <f t="shared" si="95"/>
        <v>#REF!</v>
      </c>
      <c r="BU123" s="226" t="e">
        <f t="shared" si="96"/>
        <v>#REF!</v>
      </c>
      <c r="BV123" s="226" t="e">
        <f t="shared" si="97"/>
        <v>#REF!</v>
      </c>
      <c r="BW123" s="226" t="e">
        <f t="shared" si="98"/>
        <v>#REF!</v>
      </c>
    </row>
    <row r="124" spans="1:75">
      <c r="A124" s="222">
        <v>14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77"/>
        <v>#REF!</v>
      </c>
      <c r="BA124" s="226" t="e">
        <f t="shared" si="99"/>
        <v>#REF!</v>
      </c>
      <c r="BB124" s="226" t="e">
        <f t="shared" si="100"/>
        <v>#REF!</v>
      </c>
      <c r="BC124" s="226" t="e">
        <f t="shared" si="78"/>
        <v>#REF!</v>
      </c>
      <c r="BD124" s="226" t="e">
        <f t="shared" si="79"/>
        <v>#REF!</v>
      </c>
      <c r="BE124" s="226" t="e">
        <f t="shared" si="80"/>
        <v>#REF!</v>
      </c>
      <c r="BF124" s="226" t="e">
        <f t="shared" si="81"/>
        <v>#REF!</v>
      </c>
      <c r="BG124" s="226" t="e">
        <f t="shared" si="82"/>
        <v>#REF!</v>
      </c>
      <c r="BH124" s="226" t="e">
        <f t="shared" si="83"/>
        <v>#REF!</v>
      </c>
      <c r="BI124" s="226" t="e">
        <f t="shared" si="84"/>
        <v>#REF!</v>
      </c>
      <c r="BJ124" s="226" t="e">
        <f t="shared" si="85"/>
        <v>#REF!</v>
      </c>
      <c r="BK124" s="226" t="e">
        <f t="shared" si="86"/>
        <v>#REF!</v>
      </c>
      <c r="BL124" s="226" t="e">
        <f t="shared" si="87"/>
        <v>#REF!</v>
      </c>
      <c r="BM124" s="226" t="e">
        <f t="shared" si="88"/>
        <v>#REF!</v>
      </c>
      <c r="BN124" s="226" t="e">
        <f t="shared" si="89"/>
        <v>#REF!</v>
      </c>
      <c r="BO124" s="226" t="e">
        <f t="shared" si="90"/>
        <v>#REF!</v>
      </c>
      <c r="BP124" s="226" t="e">
        <f t="shared" si="91"/>
        <v>#REF!</v>
      </c>
      <c r="BQ124" s="226" t="e">
        <f t="shared" si="92"/>
        <v>#REF!</v>
      </c>
      <c r="BR124" s="226" t="e">
        <f t="shared" si="93"/>
        <v>#REF!</v>
      </c>
      <c r="BS124" s="226" t="e">
        <f t="shared" si="94"/>
        <v>#REF!</v>
      </c>
      <c r="BT124" s="226" t="e">
        <f t="shared" si="95"/>
        <v>#REF!</v>
      </c>
      <c r="BU124" s="226" t="e">
        <f t="shared" si="96"/>
        <v>#REF!</v>
      </c>
      <c r="BV124" s="226" t="e">
        <f t="shared" si="97"/>
        <v>#REF!</v>
      </c>
      <c r="BW124" s="226" t="e">
        <f t="shared" si="98"/>
        <v>#REF!</v>
      </c>
    </row>
    <row r="125" spans="1:75">
      <c r="A125" s="222">
        <v>15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77"/>
        <v>#REF!</v>
      </c>
      <c r="BA125" s="226" t="e">
        <f t="shared" si="99"/>
        <v>#REF!</v>
      </c>
      <c r="BB125" s="226" t="e">
        <f t="shared" si="100"/>
        <v>#REF!</v>
      </c>
      <c r="BC125" s="226" t="e">
        <f t="shared" si="78"/>
        <v>#REF!</v>
      </c>
      <c r="BD125" s="226" t="e">
        <f t="shared" si="79"/>
        <v>#REF!</v>
      </c>
      <c r="BE125" s="226" t="e">
        <f t="shared" si="80"/>
        <v>#REF!</v>
      </c>
      <c r="BF125" s="226" t="e">
        <f t="shared" si="81"/>
        <v>#REF!</v>
      </c>
      <c r="BG125" s="226" t="e">
        <f t="shared" si="82"/>
        <v>#REF!</v>
      </c>
      <c r="BH125" s="226" t="e">
        <f t="shared" si="83"/>
        <v>#REF!</v>
      </c>
      <c r="BI125" s="226" t="e">
        <f t="shared" si="84"/>
        <v>#REF!</v>
      </c>
      <c r="BJ125" s="226" t="e">
        <f t="shared" si="85"/>
        <v>#REF!</v>
      </c>
      <c r="BK125" s="226" t="e">
        <f t="shared" si="86"/>
        <v>#REF!</v>
      </c>
      <c r="BL125" s="226" t="e">
        <f t="shared" si="87"/>
        <v>#REF!</v>
      </c>
      <c r="BM125" s="226" t="e">
        <f t="shared" si="88"/>
        <v>#REF!</v>
      </c>
      <c r="BN125" s="226" t="e">
        <f t="shared" si="89"/>
        <v>#REF!</v>
      </c>
      <c r="BO125" s="226" t="e">
        <f t="shared" si="90"/>
        <v>#REF!</v>
      </c>
      <c r="BP125" s="226" t="e">
        <f t="shared" si="91"/>
        <v>#REF!</v>
      </c>
      <c r="BQ125" s="226" t="e">
        <f t="shared" si="92"/>
        <v>#REF!</v>
      </c>
      <c r="BR125" s="226" t="e">
        <f t="shared" si="93"/>
        <v>#REF!</v>
      </c>
      <c r="BS125" s="226" t="e">
        <f t="shared" si="94"/>
        <v>#REF!</v>
      </c>
      <c r="BT125" s="226" t="e">
        <f t="shared" si="95"/>
        <v>#REF!</v>
      </c>
      <c r="BU125" s="226" t="e">
        <f t="shared" si="96"/>
        <v>#REF!</v>
      </c>
      <c r="BV125" s="226" t="e">
        <f t="shared" si="97"/>
        <v>#REF!</v>
      </c>
      <c r="BW125" s="226" t="e">
        <f t="shared" si="98"/>
        <v>#REF!</v>
      </c>
    </row>
    <row r="126" spans="1:75">
      <c r="A126" s="222">
        <v>16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77"/>
        <v>#REF!</v>
      </c>
      <c r="BA126" s="226" t="e">
        <f t="shared" si="99"/>
        <v>#REF!</v>
      </c>
      <c r="BB126" s="226" t="e">
        <f t="shared" si="100"/>
        <v>#REF!</v>
      </c>
      <c r="BC126" s="226" t="e">
        <f t="shared" si="78"/>
        <v>#REF!</v>
      </c>
      <c r="BD126" s="226" t="e">
        <f t="shared" si="79"/>
        <v>#REF!</v>
      </c>
      <c r="BE126" s="226" t="e">
        <f t="shared" si="80"/>
        <v>#REF!</v>
      </c>
      <c r="BF126" s="226" t="e">
        <f t="shared" si="81"/>
        <v>#REF!</v>
      </c>
      <c r="BG126" s="226" t="e">
        <f t="shared" si="82"/>
        <v>#REF!</v>
      </c>
      <c r="BH126" s="226" t="e">
        <f t="shared" si="83"/>
        <v>#REF!</v>
      </c>
      <c r="BI126" s="226" t="e">
        <f t="shared" si="84"/>
        <v>#REF!</v>
      </c>
      <c r="BJ126" s="226" t="e">
        <f t="shared" si="85"/>
        <v>#REF!</v>
      </c>
      <c r="BK126" s="226" t="e">
        <f t="shared" si="86"/>
        <v>#REF!</v>
      </c>
      <c r="BL126" s="226" t="e">
        <f t="shared" si="87"/>
        <v>#REF!</v>
      </c>
      <c r="BM126" s="226" t="e">
        <f t="shared" si="88"/>
        <v>#REF!</v>
      </c>
      <c r="BN126" s="226" t="e">
        <f t="shared" si="89"/>
        <v>#REF!</v>
      </c>
      <c r="BO126" s="226" t="e">
        <f t="shared" si="90"/>
        <v>#REF!</v>
      </c>
      <c r="BP126" s="226" t="e">
        <f t="shared" si="91"/>
        <v>#REF!</v>
      </c>
      <c r="BQ126" s="226" t="e">
        <f t="shared" si="92"/>
        <v>#REF!</v>
      </c>
      <c r="BR126" s="226" t="e">
        <f t="shared" si="93"/>
        <v>#REF!</v>
      </c>
      <c r="BS126" s="226" t="e">
        <f t="shared" si="94"/>
        <v>#REF!</v>
      </c>
      <c r="BT126" s="226" t="e">
        <f t="shared" si="95"/>
        <v>#REF!</v>
      </c>
      <c r="BU126" s="226" t="e">
        <f t="shared" si="96"/>
        <v>#REF!</v>
      </c>
      <c r="BV126" s="226" t="e">
        <f t="shared" si="97"/>
        <v>#REF!</v>
      </c>
      <c r="BW126" s="226" t="e">
        <f t="shared" si="98"/>
        <v>#REF!</v>
      </c>
    </row>
    <row r="127" spans="1:75">
      <c r="A127" s="222">
        <v>17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77"/>
        <v>#REF!</v>
      </c>
      <c r="BA127" s="226" t="e">
        <f t="shared" si="99"/>
        <v>#REF!</v>
      </c>
      <c r="BB127" s="226" t="e">
        <f t="shared" si="100"/>
        <v>#REF!</v>
      </c>
      <c r="BC127" s="226" t="e">
        <f t="shared" si="78"/>
        <v>#REF!</v>
      </c>
      <c r="BD127" s="226" t="e">
        <f t="shared" si="79"/>
        <v>#REF!</v>
      </c>
      <c r="BE127" s="226" t="e">
        <f t="shared" si="80"/>
        <v>#REF!</v>
      </c>
      <c r="BF127" s="226" t="e">
        <f t="shared" si="81"/>
        <v>#REF!</v>
      </c>
      <c r="BG127" s="226" t="e">
        <f t="shared" si="82"/>
        <v>#REF!</v>
      </c>
      <c r="BH127" s="226" t="e">
        <f t="shared" si="83"/>
        <v>#REF!</v>
      </c>
      <c r="BI127" s="226" t="e">
        <f t="shared" si="84"/>
        <v>#REF!</v>
      </c>
      <c r="BJ127" s="226" t="e">
        <f t="shared" si="85"/>
        <v>#REF!</v>
      </c>
      <c r="BK127" s="226" t="e">
        <f t="shared" si="86"/>
        <v>#REF!</v>
      </c>
      <c r="BL127" s="226" t="e">
        <f t="shared" si="87"/>
        <v>#REF!</v>
      </c>
      <c r="BM127" s="226" t="e">
        <f t="shared" si="88"/>
        <v>#REF!</v>
      </c>
      <c r="BN127" s="226" t="e">
        <f t="shared" si="89"/>
        <v>#REF!</v>
      </c>
      <c r="BO127" s="226" t="e">
        <f t="shared" si="90"/>
        <v>#REF!</v>
      </c>
      <c r="BP127" s="226" t="e">
        <f t="shared" si="91"/>
        <v>#REF!</v>
      </c>
      <c r="BQ127" s="226" t="e">
        <f t="shared" si="92"/>
        <v>#REF!</v>
      </c>
      <c r="BR127" s="226" t="e">
        <f t="shared" si="93"/>
        <v>#REF!</v>
      </c>
      <c r="BS127" s="226" t="e">
        <f t="shared" si="94"/>
        <v>#REF!</v>
      </c>
      <c r="BT127" s="226" t="e">
        <f t="shared" si="95"/>
        <v>#REF!</v>
      </c>
      <c r="BU127" s="226" t="e">
        <f t="shared" si="96"/>
        <v>#REF!</v>
      </c>
      <c r="BV127" s="226" t="e">
        <f t="shared" si="97"/>
        <v>#REF!</v>
      </c>
      <c r="BW127" s="226" t="e">
        <f t="shared" si="98"/>
        <v>#REF!</v>
      </c>
    </row>
    <row r="128" spans="1:75">
      <c r="A128" s="222">
        <v>18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77"/>
        <v>#REF!</v>
      </c>
      <c r="BA128" s="226" t="e">
        <f t="shared" si="99"/>
        <v>#REF!</v>
      </c>
      <c r="BB128" s="226" t="e">
        <f t="shared" si="100"/>
        <v>#REF!</v>
      </c>
      <c r="BC128" s="226" t="e">
        <f t="shared" si="78"/>
        <v>#REF!</v>
      </c>
      <c r="BD128" s="226" t="e">
        <f t="shared" si="79"/>
        <v>#REF!</v>
      </c>
      <c r="BE128" s="226" t="e">
        <f t="shared" si="80"/>
        <v>#REF!</v>
      </c>
      <c r="BF128" s="226" t="e">
        <f t="shared" si="81"/>
        <v>#REF!</v>
      </c>
      <c r="BG128" s="226" t="e">
        <f t="shared" si="82"/>
        <v>#REF!</v>
      </c>
      <c r="BH128" s="226" t="e">
        <f t="shared" si="83"/>
        <v>#REF!</v>
      </c>
      <c r="BI128" s="226" t="e">
        <f t="shared" si="84"/>
        <v>#REF!</v>
      </c>
      <c r="BJ128" s="226" t="e">
        <f t="shared" si="85"/>
        <v>#REF!</v>
      </c>
      <c r="BK128" s="226" t="e">
        <f t="shared" si="86"/>
        <v>#REF!</v>
      </c>
      <c r="BL128" s="226" t="e">
        <f t="shared" si="87"/>
        <v>#REF!</v>
      </c>
      <c r="BM128" s="226" t="e">
        <f t="shared" si="88"/>
        <v>#REF!</v>
      </c>
      <c r="BN128" s="226" t="e">
        <f t="shared" si="89"/>
        <v>#REF!</v>
      </c>
      <c r="BO128" s="226" t="e">
        <f t="shared" si="90"/>
        <v>#REF!</v>
      </c>
      <c r="BP128" s="226" t="e">
        <f t="shared" si="91"/>
        <v>#REF!</v>
      </c>
      <c r="BQ128" s="226" t="e">
        <f t="shared" si="92"/>
        <v>#REF!</v>
      </c>
      <c r="BR128" s="226" t="e">
        <f t="shared" si="93"/>
        <v>#REF!</v>
      </c>
      <c r="BS128" s="226" t="e">
        <f t="shared" si="94"/>
        <v>#REF!</v>
      </c>
      <c r="BT128" s="226" t="e">
        <f t="shared" si="95"/>
        <v>#REF!</v>
      </c>
      <c r="BU128" s="226" t="e">
        <f t="shared" si="96"/>
        <v>#REF!</v>
      </c>
      <c r="BV128" s="226" t="e">
        <f t="shared" si="97"/>
        <v>#REF!</v>
      </c>
      <c r="BW128" s="226" t="e">
        <f t="shared" si="98"/>
        <v>#REF!</v>
      </c>
    </row>
    <row r="129" spans="1:75">
      <c r="A129" s="222">
        <v>19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77"/>
        <v>#REF!</v>
      </c>
      <c r="BA129" s="226" t="e">
        <f t="shared" si="99"/>
        <v>#REF!</v>
      </c>
      <c r="BB129" s="226" t="e">
        <f t="shared" si="100"/>
        <v>#REF!</v>
      </c>
      <c r="BC129" s="226" t="e">
        <f t="shared" si="78"/>
        <v>#REF!</v>
      </c>
      <c r="BD129" s="226" t="e">
        <f t="shared" si="79"/>
        <v>#REF!</v>
      </c>
      <c r="BE129" s="226" t="e">
        <f t="shared" si="80"/>
        <v>#REF!</v>
      </c>
      <c r="BF129" s="226" t="e">
        <f t="shared" si="81"/>
        <v>#REF!</v>
      </c>
      <c r="BG129" s="226" t="e">
        <f t="shared" si="82"/>
        <v>#REF!</v>
      </c>
      <c r="BH129" s="226" t="e">
        <f t="shared" si="83"/>
        <v>#REF!</v>
      </c>
      <c r="BI129" s="226" t="e">
        <f t="shared" si="84"/>
        <v>#REF!</v>
      </c>
      <c r="BJ129" s="226" t="e">
        <f t="shared" si="85"/>
        <v>#REF!</v>
      </c>
      <c r="BK129" s="226" t="e">
        <f t="shared" si="86"/>
        <v>#REF!</v>
      </c>
      <c r="BL129" s="226" t="e">
        <f t="shared" si="87"/>
        <v>#REF!</v>
      </c>
      <c r="BM129" s="226" t="e">
        <f t="shared" si="88"/>
        <v>#REF!</v>
      </c>
      <c r="BN129" s="226" t="e">
        <f t="shared" si="89"/>
        <v>#REF!</v>
      </c>
      <c r="BO129" s="226" t="e">
        <f t="shared" si="90"/>
        <v>#REF!</v>
      </c>
      <c r="BP129" s="226" t="e">
        <f t="shared" si="91"/>
        <v>#REF!</v>
      </c>
      <c r="BQ129" s="226" t="e">
        <f t="shared" si="92"/>
        <v>#REF!</v>
      </c>
      <c r="BR129" s="226" t="e">
        <f t="shared" si="93"/>
        <v>#REF!</v>
      </c>
      <c r="BS129" s="226" t="e">
        <f t="shared" si="94"/>
        <v>#REF!</v>
      </c>
      <c r="BT129" s="226" t="e">
        <f t="shared" si="95"/>
        <v>#REF!</v>
      </c>
      <c r="BU129" s="226" t="e">
        <f t="shared" si="96"/>
        <v>#REF!</v>
      </c>
      <c r="BV129" s="226" t="e">
        <f t="shared" si="97"/>
        <v>#REF!</v>
      </c>
      <c r="BW129" s="226" t="e">
        <f t="shared" si="98"/>
        <v>#REF!</v>
      </c>
    </row>
    <row r="130" spans="1:75">
      <c r="A130" s="222">
        <v>20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77"/>
        <v>#REF!</v>
      </c>
      <c r="BA130" s="226" t="e">
        <f t="shared" si="99"/>
        <v>#REF!</v>
      </c>
      <c r="BB130" s="226" t="e">
        <f t="shared" si="100"/>
        <v>#REF!</v>
      </c>
      <c r="BC130" s="226" t="e">
        <f t="shared" si="78"/>
        <v>#REF!</v>
      </c>
      <c r="BD130" s="226" t="e">
        <f t="shared" si="79"/>
        <v>#REF!</v>
      </c>
      <c r="BE130" s="226" t="e">
        <f t="shared" si="80"/>
        <v>#REF!</v>
      </c>
      <c r="BF130" s="226" t="e">
        <f t="shared" si="81"/>
        <v>#REF!</v>
      </c>
      <c r="BG130" s="226" t="e">
        <f t="shared" si="82"/>
        <v>#REF!</v>
      </c>
      <c r="BH130" s="226" t="e">
        <f t="shared" si="83"/>
        <v>#REF!</v>
      </c>
      <c r="BI130" s="226" t="e">
        <f t="shared" si="84"/>
        <v>#REF!</v>
      </c>
      <c r="BJ130" s="226" t="e">
        <f t="shared" si="85"/>
        <v>#REF!</v>
      </c>
      <c r="BK130" s="226" t="e">
        <f t="shared" si="86"/>
        <v>#REF!</v>
      </c>
      <c r="BL130" s="226" t="e">
        <f t="shared" si="87"/>
        <v>#REF!</v>
      </c>
      <c r="BM130" s="226" t="e">
        <f t="shared" si="88"/>
        <v>#REF!</v>
      </c>
      <c r="BN130" s="226" t="e">
        <f t="shared" si="89"/>
        <v>#REF!</v>
      </c>
      <c r="BO130" s="226" t="e">
        <f t="shared" si="90"/>
        <v>#REF!</v>
      </c>
      <c r="BP130" s="226" t="e">
        <f t="shared" si="91"/>
        <v>#REF!</v>
      </c>
      <c r="BQ130" s="226" t="e">
        <f t="shared" si="92"/>
        <v>#REF!</v>
      </c>
      <c r="BR130" s="226" t="e">
        <f t="shared" si="93"/>
        <v>#REF!</v>
      </c>
      <c r="BS130" s="226" t="e">
        <f t="shared" si="94"/>
        <v>#REF!</v>
      </c>
      <c r="BT130" s="226" t="e">
        <f t="shared" si="95"/>
        <v>#REF!</v>
      </c>
      <c r="BU130" s="226" t="e">
        <f t="shared" si="96"/>
        <v>#REF!</v>
      </c>
      <c r="BV130" s="226" t="e">
        <f t="shared" si="97"/>
        <v>#REF!</v>
      </c>
      <c r="BW130" s="226" t="e">
        <f t="shared" si="98"/>
        <v>#REF!</v>
      </c>
    </row>
    <row r="131" spans="1:75">
      <c r="A131" s="222">
        <v>21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77"/>
        <v>#REF!</v>
      </c>
      <c r="BA131" s="226" t="e">
        <f t="shared" si="99"/>
        <v>#REF!</v>
      </c>
      <c r="BB131" s="226" t="e">
        <f t="shared" si="100"/>
        <v>#REF!</v>
      </c>
      <c r="BC131" s="226" t="e">
        <f t="shared" si="78"/>
        <v>#REF!</v>
      </c>
      <c r="BD131" s="226" t="e">
        <f t="shared" si="79"/>
        <v>#REF!</v>
      </c>
      <c r="BE131" s="226" t="e">
        <f t="shared" si="80"/>
        <v>#REF!</v>
      </c>
      <c r="BF131" s="226" t="e">
        <f t="shared" si="81"/>
        <v>#REF!</v>
      </c>
      <c r="BG131" s="226" t="e">
        <f t="shared" si="82"/>
        <v>#REF!</v>
      </c>
      <c r="BH131" s="226" t="e">
        <f t="shared" si="83"/>
        <v>#REF!</v>
      </c>
      <c r="BI131" s="226" t="e">
        <f t="shared" si="84"/>
        <v>#REF!</v>
      </c>
      <c r="BJ131" s="226" t="e">
        <f t="shared" si="85"/>
        <v>#REF!</v>
      </c>
      <c r="BK131" s="226" t="e">
        <f t="shared" si="86"/>
        <v>#REF!</v>
      </c>
      <c r="BL131" s="226" t="e">
        <f t="shared" si="87"/>
        <v>#REF!</v>
      </c>
      <c r="BM131" s="226" t="e">
        <f t="shared" si="88"/>
        <v>#REF!</v>
      </c>
      <c r="BN131" s="226" t="e">
        <f t="shared" si="89"/>
        <v>#REF!</v>
      </c>
      <c r="BO131" s="226" t="e">
        <f t="shared" si="90"/>
        <v>#REF!</v>
      </c>
      <c r="BP131" s="226" t="e">
        <f t="shared" si="91"/>
        <v>#REF!</v>
      </c>
      <c r="BQ131" s="226" t="e">
        <f t="shared" si="92"/>
        <v>#REF!</v>
      </c>
      <c r="BR131" s="226" t="e">
        <f t="shared" si="93"/>
        <v>#REF!</v>
      </c>
      <c r="BS131" s="226" t="e">
        <f t="shared" si="94"/>
        <v>#REF!</v>
      </c>
      <c r="BT131" s="226" t="e">
        <f t="shared" si="95"/>
        <v>#REF!</v>
      </c>
      <c r="BU131" s="226" t="e">
        <f t="shared" si="96"/>
        <v>#REF!</v>
      </c>
      <c r="BV131" s="226" t="e">
        <f t="shared" si="97"/>
        <v>#REF!</v>
      </c>
      <c r="BW131" s="226" t="e">
        <f t="shared" si="98"/>
        <v>#REF!</v>
      </c>
    </row>
    <row r="132" spans="1:75">
      <c r="A132" s="222">
        <v>22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77"/>
        <v>#REF!</v>
      </c>
      <c r="BA132" s="226" t="e">
        <f t="shared" si="99"/>
        <v>#REF!</v>
      </c>
      <c r="BB132" s="226" t="e">
        <f t="shared" si="100"/>
        <v>#REF!</v>
      </c>
      <c r="BC132" s="226" t="e">
        <f t="shared" si="78"/>
        <v>#REF!</v>
      </c>
      <c r="BD132" s="226" t="e">
        <f t="shared" si="79"/>
        <v>#REF!</v>
      </c>
      <c r="BE132" s="226" t="e">
        <f t="shared" si="80"/>
        <v>#REF!</v>
      </c>
      <c r="BF132" s="226" t="e">
        <f t="shared" si="81"/>
        <v>#REF!</v>
      </c>
      <c r="BG132" s="226" t="e">
        <f t="shared" si="82"/>
        <v>#REF!</v>
      </c>
      <c r="BH132" s="226" t="e">
        <f t="shared" si="83"/>
        <v>#REF!</v>
      </c>
      <c r="BI132" s="226" t="e">
        <f t="shared" si="84"/>
        <v>#REF!</v>
      </c>
      <c r="BJ132" s="226" t="e">
        <f t="shared" si="85"/>
        <v>#REF!</v>
      </c>
      <c r="BK132" s="226" t="e">
        <f t="shared" si="86"/>
        <v>#REF!</v>
      </c>
      <c r="BL132" s="226" t="e">
        <f t="shared" si="87"/>
        <v>#REF!</v>
      </c>
      <c r="BM132" s="226" t="e">
        <f t="shared" si="88"/>
        <v>#REF!</v>
      </c>
      <c r="BN132" s="226" t="e">
        <f t="shared" si="89"/>
        <v>#REF!</v>
      </c>
      <c r="BO132" s="226" t="e">
        <f t="shared" si="90"/>
        <v>#REF!</v>
      </c>
      <c r="BP132" s="226" t="e">
        <f t="shared" si="91"/>
        <v>#REF!</v>
      </c>
      <c r="BQ132" s="226" t="e">
        <f t="shared" si="92"/>
        <v>#REF!</v>
      </c>
      <c r="BR132" s="226" t="e">
        <f t="shared" si="93"/>
        <v>#REF!</v>
      </c>
      <c r="BS132" s="226" t="e">
        <f t="shared" si="94"/>
        <v>#REF!</v>
      </c>
      <c r="BT132" s="226" t="e">
        <f t="shared" si="95"/>
        <v>#REF!</v>
      </c>
      <c r="BU132" s="226" t="e">
        <f t="shared" si="96"/>
        <v>#REF!</v>
      </c>
      <c r="BV132" s="226" t="e">
        <f t="shared" si="97"/>
        <v>#REF!</v>
      </c>
      <c r="BW132" s="226" t="e">
        <f t="shared" si="98"/>
        <v>#REF!</v>
      </c>
    </row>
    <row r="133" spans="1:75">
      <c r="A133" s="222">
        <v>23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77"/>
        <v>#REF!</v>
      </c>
      <c r="BA133" s="226" t="e">
        <f t="shared" si="99"/>
        <v>#REF!</v>
      </c>
      <c r="BB133" s="226" t="e">
        <f t="shared" si="100"/>
        <v>#REF!</v>
      </c>
      <c r="BC133" s="226" t="e">
        <f t="shared" si="78"/>
        <v>#REF!</v>
      </c>
      <c r="BD133" s="226" t="e">
        <f t="shared" si="79"/>
        <v>#REF!</v>
      </c>
      <c r="BE133" s="226" t="e">
        <f t="shared" si="80"/>
        <v>#REF!</v>
      </c>
      <c r="BF133" s="226" t="e">
        <f t="shared" si="81"/>
        <v>#REF!</v>
      </c>
      <c r="BG133" s="226" t="e">
        <f t="shared" si="82"/>
        <v>#REF!</v>
      </c>
      <c r="BH133" s="226" t="e">
        <f t="shared" si="83"/>
        <v>#REF!</v>
      </c>
      <c r="BI133" s="226" t="e">
        <f t="shared" si="84"/>
        <v>#REF!</v>
      </c>
      <c r="BJ133" s="226" t="e">
        <f t="shared" si="85"/>
        <v>#REF!</v>
      </c>
      <c r="BK133" s="226" t="e">
        <f t="shared" si="86"/>
        <v>#REF!</v>
      </c>
      <c r="BL133" s="226" t="e">
        <f t="shared" si="87"/>
        <v>#REF!</v>
      </c>
      <c r="BM133" s="226" t="e">
        <f t="shared" si="88"/>
        <v>#REF!</v>
      </c>
      <c r="BN133" s="226" t="e">
        <f t="shared" si="89"/>
        <v>#REF!</v>
      </c>
      <c r="BO133" s="226" t="e">
        <f t="shared" si="90"/>
        <v>#REF!</v>
      </c>
      <c r="BP133" s="226" t="e">
        <f t="shared" si="91"/>
        <v>#REF!</v>
      </c>
      <c r="BQ133" s="226" t="e">
        <f t="shared" si="92"/>
        <v>#REF!</v>
      </c>
      <c r="BR133" s="226" t="e">
        <f t="shared" si="93"/>
        <v>#REF!</v>
      </c>
      <c r="BS133" s="226" t="e">
        <f t="shared" si="94"/>
        <v>#REF!</v>
      </c>
      <c r="BT133" s="226" t="e">
        <f t="shared" si="95"/>
        <v>#REF!</v>
      </c>
      <c r="BU133" s="226" t="e">
        <f t="shared" si="96"/>
        <v>#REF!</v>
      </c>
      <c r="BV133" s="226" t="e">
        <f t="shared" si="97"/>
        <v>#REF!</v>
      </c>
      <c r="BW133" s="226" t="e">
        <f t="shared" si="98"/>
        <v>#REF!</v>
      </c>
    </row>
    <row r="134" spans="1:75">
      <c r="A134" s="222">
        <v>24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77"/>
        <v>#REF!</v>
      </c>
      <c r="BA134" s="226" t="e">
        <f t="shared" si="99"/>
        <v>#REF!</v>
      </c>
      <c r="BB134" s="226" t="e">
        <f t="shared" si="100"/>
        <v>#REF!</v>
      </c>
      <c r="BC134" s="226" t="e">
        <f t="shared" si="78"/>
        <v>#REF!</v>
      </c>
      <c r="BD134" s="226" t="e">
        <f t="shared" si="79"/>
        <v>#REF!</v>
      </c>
      <c r="BE134" s="226" t="e">
        <f t="shared" si="80"/>
        <v>#REF!</v>
      </c>
      <c r="BF134" s="226" t="e">
        <f t="shared" si="81"/>
        <v>#REF!</v>
      </c>
      <c r="BG134" s="226" t="e">
        <f t="shared" si="82"/>
        <v>#REF!</v>
      </c>
      <c r="BH134" s="226" t="e">
        <f t="shared" si="83"/>
        <v>#REF!</v>
      </c>
      <c r="BI134" s="226" t="e">
        <f t="shared" si="84"/>
        <v>#REF!</v>
      </c>
      <c r="BJ134" s="226" t="e">
        <f t="shared" si="85"/>
        <v>#REF!</v>
      </c>
      <c r="BK134" s="226" t="e">
        <f t="shared" si="86"/>
        <v>#REF!</v>
      </c>
      <c r="BL134" s="226" t="e">
        <f t="shared" si="87"/>
        <v>#REF!</v>
      </c>
      <c r="BM134" s="226" t="e">
        <f t="shared" si="88"/>
        <v>#REF!</v>
      </c>
      <c r="BN134" s="226" t="e">
        <f t="shared" si="89"/>
        <v>#REF!</v>
      </c>
      <c r="BO134" s="226" t="e">
        <f t="shared" si="90"/>
        <v>#REF!</v>
      </c>
      <c r="BP134" s="226" t="e">
        <f t="shared" si="91"/>
        <v>#REF!</v>
      </c>
      <c r="BQ134" s="226" t="e">
        <f t="shared" si="92"/>
        <v>#REF!</v>
      </c>
      <c r="BR134" s="226" t="e">
        <f t="shared" si="93"/>
        <v>#REF!</v>
      </c>
      <c r="BS134" s="226" t="e">
        <f t="shared" si="94"/>
        <v>#REF!</v>
      </c>
      <c r="BT134" s="226" t="e">
        <f t="shared" si="95"/>
        <v>#REF!</v>
      </c>
      <c r="BU134" s="226" t="e">
        <f t="shared" si="96"/>
        <v>#REF!</v>
      </c>
      <c r="BV134" s="226" t="e">
        <f t="shared" si="97"/>
        <v>#REF!</v>
      </c>
      <c r="BW134" s="226" t="e">
        <f t="shared" si="98"/>
        <v>#REF!</v>
      </c>
    </row>
    <row r="135" spans="1:75">
      <c r="A135" s="222">
        <v>25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77"/>
        <v>#REF!</v>
      </c>
      <c r="BA135" s="226" t="e">
        <f t="shared" si="99"/>
        <v>#REF!</v>
      </c>
      <c r="BB135" s="226" t="e">
        <f t="shared" si="100"/>
        <v>#REF!</v>
      </c>
      <c r="BC135" s="226" t="e">
        <f t="shared" si="78"/>
        <v>#REF!</v>
      </c>
      <c r="BD135" s="226" t="e">
        <f t="shared" si="79"/>
        <v>#REF!</v>
      </c>
      <c r="BE135" s="226" t="e">
        <f t="shared" si="80"/>
        <v>#REF!</v>
      </c>
      <c r="BF135" s="226" t="e">
        <f t="shared" si="81"/>
        <v>#REF!</v>
      </c>
      <c r="BG135" s="226" t="e">
        <f t="shared" si="82"/>
        <v>#REF!</v>
      </c>
      <c r="BH135" s="226" t="e">
        <f t="shared" si="83"/>
        <v>#REF!</v>
      </c>
      <c r="BI135" s="226" t="e">
        <f t="shared" si="84"/>
        <v>#REF!</v>
      </c>
      <c r="BJ135" s="226" t="e">
        <f t="shared" si="85"/>
        <v>#REF!</v>
      </c>
      <c r="BK135" s="226" t="e">
        <f t="shared" si="86"/>
        <v>#REF!</v>
      </c>
      <c r="BL135" s="226" t="e">
        <f t="shared" si="87"/>
        <v>#REF!</v>
      </c>
      <c r="BM135" s="226" t="e">
        <f t="shared" si="88"/>
        <v>#REF!</v>
      </c>
      <c r="BN135" s="226" t="e">
        <f t="shared" si="89"/>
        <v>#REF!</v>
      </c>
      <c r="BO135" s="226" t="e">
        <f t="shared" si="90"/>
        <v>#REF!</v>
      </c>
      <c r="BP135" s="226" t="e">
        <f t="shared" si="91"/>
        <v>#REF!</v>
      </c>
      <c r="BQ135" s="226" t="e">
        <f t="shared" si="92"/>
        <v>#REF!</v>
      </c>
      <c r="BR135" s="226" t="e">
        <f t="shared" si="93"/>
        <v>#REF!</v>
      </c>
      <c r="BS135" s="226" t="e">
        <f t="shared" si="94"/>
        <v>#REF!</v>
      </c>
      <c r="BT135" s="226" t="e">
        <f t="shared" si="95"/>
        <v>#REF!</v>
      </c>
      <c r="BU135" s="226" t="e">
        <f t="shared" si="96"/>
        <v>#REF!</v>
      </c>
      <c r="BV135" s="226" t="e">
        <f t="shared" si="97"/>
        <v>#REF!</v>
      </c>
      <c r="BW135" s="226" t="e">
        <f t="shared" si="98"/>
        <v>#REF!</v>
      </c>
    </row>
    <row r="136" spans="1:75">
      <c r="A136" s="222">
        <v>26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77"/>
        <v>#REF!</v>
      </c>
      <c r="BA136" s="226" t="e">
        <f t="shared" si="99"/>
        <v>#REF!</v>
      </c>
      <c r="BB136" s="226" t="e">
        <f t="shared" si="100"/>
        <v>#REF!</v>
      </c>
      <c r="BC136" s="226" t="e">
        <f t="shared" si="78"/>
        <v>#REF!</v>
      </c>
      <c r="BD136" s="226" t="e">
        <f t="shared" si="79"/>
        <v>#REF!</v>
      </c>
      <c r="BE136" s="226" t="e">
        <f t="shared" si="80"/>
        <v>#REF!</v>
      </c>
      <c r="BF136" s="226" t="e">
        <f t="shared" si="81"/>
        <v>#REF!</v>
      </c>
      <c r="BG136" s="226" t="e">
        <f t="shared" si="82"/>
        <v>#REF!</v>
      </c>
      <c r="BH136" s="226" t="e">
        <f t="shared" si="83"/>
        <v>#REF!</v>
      </c>
      <c r="BI136" s="226" t="e">
        <f t="shared" si="84"/>
        <v>#REF!</v>
      </c>
      <c r="BJ136" s="226" t="e">
        <f t="shared" si="85"/>
        <v>#REF!</v>
      </c>
      <c r="BK136" s="226" t="e">
        <f t="shared" si="86"/>
        <v>#REF!</v>
      </c>
      <c r="BL136" s="226" t="e">
        <f t="shared" si="87"/>
        <v>#REF!</v>
      </c>
      <c r="BM136" s="226" t="e">
        <f t="shared" si="88"/>
        <v>#REF!</v>
      </c>
      <c r="BN136" s="226" t="e">
        <f t="shared" si="89"/>
        <v>#REF!</v>
      </c>
      <c r="BO136" s="226" t="e">
        <f t="shared" si="90"/>
        <v>#REF!</v>
      </c>
      <c r="BP136" s="226" t="e">
        <f t="shared" si="91"/>
        <v>#REF!</v>
      </c>
      <c r="BQ136" s="226" t="e">
        <f t="shared" si="92"/>
        <v>#REF!</v>
      </c>
      <c r="BR136" s="226" t="e">
        <f t="shared" si="93"/>
        <v>#REF!</v>
      </c>
      <c r="BS136" s="226" t="e">
        <f t="shared" si="94"/>
        <v>#REF!</v>
      </c>
      <c r="BT136" s="226" t="e">
        <f t="shared" si="95"/>
        <v>#REF!</v>
      </c>
      <c r="BU136" s="226" t="e">
        <f t="shared" si="96"/>
        <v>#REF!</v>
      </c>
      <c r="BV136" s="226" t="e">
        <f t="shared" si="97"/>
        <v>#REF!</v>
      </c>
      <c r="BW136" s="226" t="e">
        <f t="shared" si="98"/>
        <v>#REF!</v>
      </c>
    </row>
    <row r="137" spans="1:75">
      <c r="A137" s="222">
        <v>27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77"/>
        <v>#REF!</v>
      </c>
      <c r="BA137" s="226" t="e">
        <f t="shared" si="99"/>
        <v>#REF!</v>
      </c>
      <c r="BB137" s="226" t="e">
        <f t="shared" si="100"/>
        <v>#REF!</v>
      </c>
      <c r="BC137" s="226" t="e">
        <f t="shared" si="78"/>
        <v>#REF!</v>
      </c>
      <c r="BD137" s="226" t="e">
        <f t="shared" si="79"/>
        <v>#REF!</v>
      </c>
      <c r="BE137" s="226" t="e">
        <f t="shared" si="80"/>
        <v>#REF!</v>
      </c>
      <c r="BF137" s="226" t="e">
        <f t="shared" si="81"/>
        <v>#REF!</v>
      </c>
      <c r="BG137" s="226" t="e">
        <f t="shared" si="82"/>
        <v>#REF!</v>
      </c>
      <c r="BH137" s="226" t="e">
        <f t="shared" si="83"/>
        <v>#REF!</v>
      </c>
      <c r="BI137" s="226" t="e">
        <f t="shared" si="84"/>
        <v>#REF!</v>
      </c>
      <c r="BJ137" s="226" t="e">
        <f t="shared" si="85"/>
        <v>#REF!</v>
      </c>
      <c r="BK137" s="226" t="e">
        <f t="shared" si="86"/>
        <v>#REF!</v>
      </c>
      <c r="BL137" s="226" t="e">
        <f t="shared" si="87"/>
        <v>#REF!</v>
      </c>
      <c r="BM137" s="226" t="e">
        <f t="shared" si="88"/>
        <v>#REF!</v>
      </c>
      <c r="BN137" s="226" t="e">
        <f t="shared" si="89"/>
        <v>#REF!</v>
      </c>
      <c r="BO137" s="226" t="e">
        <f t="shared" si="90"/>
        <v>#REF!</v>
      </c>
      <c r="BP137" s="226" t="e">
        <f t="shared" si="91"/>
        <v>#REF!</v>
      </c>
      <c r="BQ137" s="226" t="e">
        <f t="shared" si="92"/>
        <v>#REF!</v>
      </c>
      <c r="BR137" s="226" t="e">
        <f t="shared" si="93"/>
        <v>#REF!</v>
      </c>
      <c r="BS137" s="226" t="e">
        <f t="shared" si="94"/>
        <v>#REF!</v>
      </c>
      <c r="BT137" s="226" t="e">
        <f t="shared" si="95"/>
        <v>#REF!</v>
      </c>
      <c r="BU137" s="226" t="e">
        <f t="shared" si="96"/>
        <v>#REF!</v>
      </c>
      <c r="BV137" s="226" t="e">
        <f t="shared" si="97"/>
        <v>#REF!</v>
      </c>
      <c r="BW137" s="226" t="e">
        <f t="shared" si="98"/>
        <v>#REF!</v>
      </c>
    </row>
    <row r="138" spans="1:75">
      <c r="A138" s="222">
        <v>28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77"/>
        <v>#REF!</v>
      </c>
      <c r="BA138" s="226" t="e">
        <f t="shared" si="99"/>
        <v>#REF!</v>
      </c>
      <c r="BB138" s="226" t="e">
        <f t="shared" si="100"/>
        <v>#REF!</v>
      </c>
      <c r="BC138" s="226" t="e">
        <f t="shared" si="78"/>
        <v>#REF!</v>
      </c>
      <c r="BD138" s="226" t="e">
        <f t="shared" si="79"/>
        <v>#REF!</v>
      </c>
      <c r="BE138" s="226" t="e">
        <f t="shared" si="80"/>
        <v>#REF!</v>
      </c>
      <c r="BF138" s="226" t="e">
        <f t="shared" si="81"/>
        <v>#REF!</v>
      </c>
      <c r="BG138" s="226" t="e">
        <f t="shared" si="82"/>
        <v>#REF!</v>
      </c>
      <c r="BH138" s="226" t="e">
        <f t="shared" si="83"/>
        <v>#REF!</v>
      </c>
      <c r="BI138" s="226" t="e">
        <f t="shared" si="84"/>
        <v>#REF!</v>
      </c>
      <c r="BJ138" s="226" t="e">
        <f t="shared" si="85"/>
        <v>#REF!</v>
      </c>
      <c r="BK138" s="226" t="e">
        <f t="shared" si="86"/>
        <v>#REF!</v>
      </c>
      <c r="BL138" s="226" t="e">
        <f t="shared" si="87"/>
        <v>#REF!</v>
      </c>
      <c r="BM138" s="226" t="e">
        <f t="shared" si="88"/>
        <v>#REF!</v>
      </c>
      <c r="BN138" s="226" t="e">
        <f t="shared" si="89"/>
        <v>#REF!</v>
      </c>
      <c r="BO138" s="226" t="e">
        <f t="shared" si="90"/>
        <v>#REF!</v>
      </c>
      <c r="BP138" s="226" t="e">
        <f t="shared" si="91"/>
        <v>#REF!</v>
      </c>
      <c r="BQ138" s="226" t="e">
        <f t="shared" si="92"/>
        <v>#REF!</v>
      </c>
      <c r="BR138" s="226" t="e">
        <f t="shared" si="93"/>
        <v>#REF!</v>
      </c>
      <c r="BS138" s="226" t="e">
        <f t="shared" si="94"/>
        <v>#REF!</v>
      </c>
      <c r="BT138" s="226" t="e">
        <f t="shared" si="95"/>
        <v>#REF!</v>
      </c>
      <c r="BU138" s="226" t="e">
        <f t="shared" si="96"/>
        <v>#REF!</v>
      </c>
      <c r="BV138" s="226" t="e">
        <f t="shared" si="97"/>
        <v>#REF!</v>
      </c>
      <c r="BW138" s="226" t="e">
        <f t="shared" si="98"/>
        <v>#REF!</v>
      </c>
    </row>
    <row r="139" spans="1:75">
      <c r="A139" s="222">
        <v>29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77"/>
        <v>#REF!</v>
      </c>
      <c r="BA139" s="226" t="e">
        <f t="shared" si="99"/>
        <v>#REF!</v>
      </c>
      <c r="BB139" s="226" t="e">
        <f t="shared" si="100"/>
        <v>#REF!</v>
      </c>
      <c r="BC139" s="226" t="e">
        <f t="shared" si="78"/>
        <v>#REF!</v>
      </c>
      <c r="BD139" s="226" t="e">
        <f t="shared" si="79"/>
        <v>#REF!</v>
      </c>
      <c r="BE139" s="226" t="e">
        <f t="shared" si="80"/>
        <v>#REF!</v>
      </c>
      <c r="BF139" s="226" t="e">
        <f t="shared" si="81"/>
        <v>#REF!</v>
      </c>
      <c r="BG139" s="226" t="e">
        <f t="shared" si="82"/>
        <v>#REF!</v>
      </c>
      <c r="BH139" s="226" t="e">
        <f t="shared" si="83"/>
        <v>#REF!</v>
      </c>
      <c r="BI139" s="226" t="e">
        <f t="shared" si="84"/>
        <v>#REF!</v>
      </c>
      <c r="BJ139" s="226" t="e">
        <f t="shared" si="85"/>
        <v>#REF!</v>
      </c>
      <c r="BK139" s="226" t="e">
        <f t="shared" si="86"/>
        <v>#REF!</v>
      </c>
      <c r="BL139" s="226" t="e">
        <f t="shared" si="87"/>
        <v>#REF!</v>
      </c>
      <c r="BM139" s="226" t="e">
        <f t="shared" si="88"/>
        <v>#REF!</v>
      </c>
      <c r="BN139" s="226" t="e">
        <f t="shared" si="89"/>
        <v>#REF!</v>
      </c>
      <c r="BO139" s="226" t="e">
        <f t="shared" si="90"/>
        <v>#REF!</v>
      </c>
      <c r="BP139" s="226" t="e">
        <f t="shared" si="91"/>
        <v>#REF!</v>
      </c>
      <c r="BQ139" s="226" t="e">
        <f t="shared" si="92"/>
        <v>#REF!</v>
      </c>
      <c r="BR139" s="226" t="e">
        <f t="shared" si="93"/>
        <v>#REF!</v>
      </c>
      <c r="BS139" s="226" t="e">
        <f t="shared" si="94"/>
        <v>#REF!</v>
      </c>
      <c r="BT139" s="226" t="e">
        <f t="shared" si="95"/>
        <v>#REF!</v>
      </c>
      <c r="BU139" s="226" t="e">
        <f t="shared" si="96"/>
        <v>#REF!</v>
      </c>
      <c r="BV139" s="226" t="e">
        <f t="shared" si="97"/>
        <v>#REF!</v>
      </c>
      <c r="BW139" s="226" t="e">
        <f t="shared" si="98"/>
        <v>#REF!</v>
      </c>
    </row>
    <row r="140" spans="1:75">
      <c r="A140" s="222">
        <v>30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77"/>
        <v>#REF!</v>
      </c>
      <c r="BA140" s="226" t="e">
        <f t="shared" si="99"/>
        <v>#REF!</v>
      </c>
      <c r="BB140" s="226" t="e">
        <f t="shared" si="100"/>
        <v>#REF!</v>
      </c>
      <c r="BC140" s="226" t="e">
        <f t="shared" si="78"/>
        <v>#REF!</v>
      </c>
      <c r="BD140" s="226" t="e">
        <f t="shared" si="79"/>
        <v>#REF!</v>
      </c>
      <c r="BE140" s="226" t="e">
        <f t="shared" si="80"/>
        <v>#REF!</v>
      </c>
      <c r="BF140" s="226" t="e">
        <f t="shared" si="81"/>
        <v>#REF!</v>
      </c>
      <c r="BG140" s="226" t="e">
        <f t="shared" si="82"/>
        <v>#REF!</v>
      </c>
      <c r="BH140" s="226" t="e">
        <f t="shared" si="83"/>
        <v>#REF!</v>
      </c>
      <c r="BI140" s="226" t="e">
        <f t="shared" si="84"/>
        <v>#REF!</v>
      </c>
      <c r="BJ140" s="226" t="e">
        <f t="shared" si="85"/>
        <v>#REF!</v>
      </c>
      <c r="BK140" s="226" t="e">
        <f t="shared" si="86"/>
        <v>#REF!</v>
      </c>
      <c r="BL140" s="226" t="e">
        <f t="shared" si="87"/>
        <v>#REF!</v>
      </c>
      <c r="BM140" s="226" t="e">
        <f t="shared" si="88"/>
        <v>#REF!</v>
      </c>
      <c r="BN140" s="226" t="e">
        <f t="shared" si="89"/>
        <v>#REF!</v>
      </c>
      <c r="BO140" s="226" t="e">
        <f t="shared" si="90"/>
        <v>#REF!</v>
      </c>
      <c r="BP140" s="226" t="e">
        <f t="shared" si="91"/>
        <v>#REF!</v>
      </c>
      <c r="BQ140" s="226" t="e">
        <f t="shared" si="92"/>
        <v>#REF!</v>
      </c>
      <c r="BR140" s="226" t="e">
        <f t="shared" si="93"/>
        <v>#REF!</v>
      </c>
      <c r="BS140" s="226" t="e">
        <f t="shared" si="94"/>
        <v>#REF!</v>
      </c>
      <c r="BT140" s="226" t="e">
        <f t="shared" si="95"/>
        <v>#REF!</v>
      </c>
      <c r="BU140" s="226" t="e">
        <f t="shared" si="96"/>
        <v>#REF!</v>
      </c>
      <c r="BV140" s="226" t="e">
        <f t="shared" si="97"/>
        <v>#REF!</v>
      </c>
      <c r="BW140" s="226" t="e">
        <f t="shared" si="98"/>
        <v>#REF!</v>
      </c>
    </row>
    <row r="141" spans="1:75">
      <c r="A141" s="222">
        <v>31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77"/>
        <v>#REF!</v>
      </c>
      <c r="BA141" s="226" t="e">
        <f t="shared" si="99"/>
        <v>#REF!</v>
      </c>
      <c r="BB141" s="226" t="e">
        <f t="shared" si="100"/>
        <v>#REF!</v>
      </c>
      <c r="BC141" s="226" t="e">
        <f t="shared" si="78"/>
        <v>#REF!</v>
      </c>
      <c r="BD141" s="226" t="e">
        <f t="shared" si="79"/>
        <v>#REF!</v>
      </c>
      <c r="BE141" s="226" t="e">
        <f t="shared" si="80"/>
        <v>#REF!</v>
      </c>
      <c r="BF141" s="226" t="e">
        <f t="shared" si="81"/>
        <v>#REF!</v>
      </c>
      <c r="BG141" s="226" t="e">
        <f t="shared" si="82"/>
        <v>#REF!</v>
      </c>
      <c r="BH141" s="226" t="e">
        <f t="shared" si="83"/>
        <v>#REF!</v>
      </c>
      <c r="BI141" s="226" t="e">
        <f t="shared" si="84"/>
        <v>#REF!</v>
      </c>
      <c r="BJ141" s="226" t="e">
        <f t="shared" si="85"/>
        <v>#REF!</v>
      </c>
      <c r="BK141" s="226" t="e">
        <f t="shared" si="86"/>
        <v>#REF!</v>
      </c>
      <c r="BL141" s="226" t="e">
        <f t="shared" si="87"/>
        <v>#REF!</v>
      </c>
      <c r="BM141" s="226" t="e">
        <f t="shared" si="88"/>
        <v>#REF!</v>
      </c>
      <c r="BN141" s="226" t="e">
        <f t="shared" si="89"/>
        <v>#REF!</v>
      </c>
      <c r="BO141" s="226" t="e">
        <f t="shared" si="90"/>
        <v>#REF!</v>
      </c>
      <c r="BP141" s="226" t="e">
        <f t="shared" si="91"/>
        <v>#REF!</v>
      </c>
      <c r="BQ141" s="226" t="e">
        <f t="shared" si="92"/>
        <v>#REF!</v>
      </c>
      <c r="BR141" s="226" t="e">
        <f t="shared" si="93"/>
        <v>#REF!</v>
      </c>
      <c r="BS141" s="226" t="e">
        <f t="shared" si="94"/>
        <v>#REF!</v>
      </c>
      <c r="BT141" s="226" t="e">
        <f t="shared" si="95"/>
        <v>#REF!</v>
      </c>
      <c r="BU141" s="226" t="e">
        <f t="shared" si="96"/>
        <v>#REF!</v>
      </c>
      <c r="BV141" s="226" t="e">
        <f t="shared" si="97"/>
        <v>#REF!</v>
      </c>
      <c r="BW141" s="226" t="e">
        <f t="shared" si="98"/>
        <v>#REF!</v>
      </c>
    </row>
    <row r="142" spans="1:75">
      <c r="A142" s="235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</row>
    <row r="143" spans="1:75">
      <c r="A143" s="482"/>
      <c r="B143" s="482"/>
      <c r="C143" s="482"/>
      <c r="D143" s="482"/>
      <c r="E143" s="482"/>
      <c r="F143" s="482"/>
      <c r="G143" s="482"/>
      <c r="H143" s="482"/>
      <c r="I143" s="482"/>
      <c r="J143" s="482"/>
      <c r="K143" s="482"/>
      <c r="L143" s="482"/>
      <c r="M143" s="482"/>
      <c r="N143" s="482"/>
      <c r="O143" s="482"/>
      <c r="P143" s="482"/>
      <c r="Q143" s="224"/>
    </row>
    <row r="144" spans="1:75" ht="47.25" customHeight="1">
      <c r="A144" s="483" t="s">
        <v>284</v>
      </c>
      <c r="B144" s="484"/>
      <c r="C144" s="484"/>
      <c r="D144" s="484"/>
      <c r="E144" s="484"/>
      <c r="F144" s="484"/>
      <c r="G144" s="484"/>
      <c r="H144" s="484"/>
      <c r="I144" s="484"/>
      <c r="J144" s="484"/>
      <c r="K144" s="485"/>
      <c r="L144" s="474" t="e">
        <f>#REF!</f>
        <v>#REF!</v>
      </c>
      <c r="M144" s="475"/>
      <c r="N144" s="475"/>
      <c r="O144" s="475"/>
      <c r="P144" s="476"/>
      <c r="Q144" s="224"/>
    </row>
    <row r="145" spans="1:18" ht="48.75" customHeight="1">
      <c r="A145" s="483" t="s">
        <v>285</v>
      </c>
      <c r="B145" s="484"/>
      <c r="C145" s="484"/>
      <c r="D145" s="484"/>
      <c r="E145" s="484"/>
      <c r="F145" s="484"/>
      <c r="G145" s="484"/>
      <c r="H145" s="484"/>
      <c r="I145" s="484"/>
      <c r="J145" s="484"/>
      <c r="K145" s="485"/>
      <c r="L145" s="474" t="e">
        <f>#REF!</f>
        <v>#REF!</v>
      </c>
      <c r="M145" s="475"/>
      <c r="N145" s="475"/>
      <c r="O145" s="475"/>
      <c r="P145" s="476"/>
      <c r="Q145" s="224"/>
    </row>
    <row r="146" spans="1:18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8"/>
      <c r="M146" s="238"/>
      <c r="N146" s="238"/>
      <c r="O146" s="238"/>
      <c r="P146" s="238"/>
      <c r="Q146" s="237"/>
      <c r="R146" s="237"/>
    </row>
    <row r="147" spans="1:18" ht="33.75" customHeight="1">
      <c r="A147" s="471" t="s">
        <v>281</v>
      </c>
      <c r="B147" s="472"/>
      <c r="C147" s="472"/>
      <c r="D147" s="472"/>
      <c r="E147" s="472"/>
      <c r="F147" s="472"/>
      <c r="G147" s="472"/>
      <c r="H147" s="473"/>
      <c r="I147" s="382" t="s">
        <v>282</v>
      </c>
      <c r="J147" s="382"/>
      <c r="K147" s="382"/>
      <c r="L147" s="474" t="e">
        <f>#REF!</f>
        <v>#REF!</v>
      </c>
      <c r="M147" s="475"/>
      <c r="N147" s="475"/>
      <c r="O147" s="475"/>
      <c r="P147" s="476"/>
    </row>
    <row r="150" spans="1:18">
      <c r="M150" s="226"/>
      <c r="N150" s="226"/>
      <c r="O150" s="226"/>
      <c r="P150" s="226"/>
    </row>
    <row r="152" spans="1:18">
      <c r="M152" s="226"/>
      <c r="N152" s="226"/>
      <c r="O152" s="226"/>
      <c r="P152" s="226"/>
      <c r="Q152" s="226"/>
    </row>
  </sheetData>
  <mergeCells count="19"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  <mergeCell ref="A145:K145"/>
    <mergeCell ref="L145:P145"/>
    <mergeCell ref="A147:H147"/>
    <mergeCell ref="I147:K147"/>
    <mergeCell ref="L147:P147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2" customWidth="1"/>
    <col min="2" max="2" width="16.85546875" style="82" customWidth="1"/>
    <col min="3" max="7" width="19.5703125" style="82" customWidth="1"/>
    <col min="8" max="8" width="14" style="82" customWidth="1"/>
    <col min="9" max="11" width="10" style="82" bestFit="1" customWidth="1"/>
    <col min="12" max="16384" width="9.140625" style="82"/>
  </cols>
  <sheetData>
    <row r="2" spans="1:9">
      <c r="A2" s="537" t="s">
        <v>119</v>
      </c>
      <c r="B2" s="537"/>
      <c r="C2" s="537"/>
      <c r="D2" s="537"/>
      <c r="E2" s="537"/>
      <c r="F2" s="537"/>
      <c r="G2" s="537"/>
      <c r="H2" s="537"/>
    </row>
    <row r="4" spans="1:9" ht="51" customHeight="1">
      <c r="A4" s="538" t="s">
        <v>120</v>
      </c>
      <c r="B4" s="538" t="s">
        <v>30</v>
      </c>
      <c r="C4" s="538" t="s">
        <v>121</v>
      </c>
      <c r="D4" s="540" t="s">
        <v>122</v>
      </c>
      <c r="E4" s="540"/>
      <c r="F4" s="540"/>
      <c r="G4" s="540"/>
    </row>
    <row r="5" spans="1:9" ht="25.5">
      <c r="A5" s="539"/>
      <c r="B5" s="539"/>
      <c r="C5" s="539"/>
      <c r="D5" s="83" t="s">
        <v>123</v>
      </c>
      <c r="E5" s="83" t="s">
        <v>124</v>
      </c>
      <c r="F5" s="83" t="s">
        <v>125</v>
      </c>
      <c r="G5" s="83" t="s">
        <v>126</v>
      </c>
    </row>
    <row r="6" spans="1:9">
      <c r="A6" s="84" t="s">
        <v>127</v>
      </c>
      <c r="B6" s="84" t="s">
        <v>128</v>
      </c>
      <c r="C6" s="84">
        <v>1</v>
      </c>
      <c r="D6" s="84">
        <v>2</v>
      </c>
      <c r="E6" s="84">
        <v>3</v>
      </c>
      <c r="F6" s="84">
        <v>4</v>
      </c>
      <c r="G6" s="84">
        <v>5</v>
      </c>
    </row>
    <row r="7" spans="1:9">
      <c r="A7" s="243" t="s">
        <v>127</v>
      </c>
      <c r="B7" s="244" t="s">
        <v>128</v>
      </c>
      <c r="C7" s="244" t="s">
        <v>129</v>
      </c>
      <c r="D7" s="244" t="s">
        <v>130</v>
      </c>
      <c r="E7" s="244" t="s">
        <v>131</v>
      </c>
      <c r="F7" s="244" t="s">
        <v>132</v>
      </c>
      <c r="G7" s="244" t="s">
        <v>133</v>
      </c>
      <c r="H7" s="244" t="s">
        <v>134</v>
      </c>
      <c r="I7" s="245" t="s">
        <v>135</v>
      </c>
    </row>
    <row r="8" spans="1:9">
      <c r="A8" s="246">
        <v>1</v>
      </c>
      <c r="B8" s="247">
        <v>4</v>
      </c>
      <c r="C8" s="248" t="e">
        <f>#REF!</f>
        <v>#REF!</v>
      </c>
      <c r="D8" s="248" t="e">
        <f>#REF!</f>
        <v>#REF!</v>
      </c>
      <c r="E8" s="248" t="e">
        <f>#REF!</f>
        <v>#REF!</v>
      </c>
      <c r="F8" s="248" t="e">
        <f>#REF!</f>
        <v>#REF!</v>
      </c>
      <c r="G8" s="248" t="e">
        <f>#REF!</f>
        <v>#REF!</v>
      </c>
      <c r="H8" s="248" t="s">
        <v>310</v>
      </c>
      <c r="I8" s="249" t="s">
        <v>25</v>
      </c>
    </row>
    <row r="9" spans="1:9">
      <c r="A9" s="246">
        <v>1</v>
      </c>
      <c r="B9" s="247">
        <v>5</v>
      </c>
      <c r="C9" s="248" t="e">
        <f>#REF!</f>
        <v>#REF!</v>
      </c>
      <c r="D9" s="248" t="e">
        <f>#REF!</f>
        <v>#REF!</v>
      </c>
      <c r="E9" s="248" t="e">
        <f>#REF!</f>
        <v>#REF!</v>
      </c>
      <c r="F9" s="248" t="e">
        <f>#REF!</f>
        <v>#REF!</v>
      </c>
      <c r="G9" s="248" t="e">
        <f>#REF!</f>
        <v>#REF!</v>
      </c>
      <c r="H9" s="248" t="s">
        <v>310</v>
      </c>
      <c r="I9" s="249" t="s">
        <v>27</v>
      </c>
    </row>
    <row r="10" spans="1:9">
      <c r="A10" s="246">
        <v>1</v>
      </c>
      <c r="B10" s="247">
        <v>6</v>
      </c>
      <c r="C10" s="248" t="e">
        <f>#REF!</f>
        <v>#REF!</v>
      </c>
      <c r="D10" s="248" t="e">
        <f>#REF!</f>
        <v>#REF!</v>
      </c>
      <c r="E10" s="248" t="e">
        <f>#REF!</f>
        <v>#REF!</v>
      </c>
      <c r="F10" s="248" t="e">
        <f>#REF!</f>
        <v>#REF!</v>
      </c>
      <c r="G10" s="248" t="e">
        <f>#REF!</f>
        <v>#REF!</v>
      </c>
      <c r="H10" s="248" t="s">
        <v>310</v>
      </c>
      <c r="I10" s="249" t="s">
        <v>28</v>
      </c>
    </row>
    <row r="11" spans="1:9">
      <c r="A11" s="250">
        <v>1</v>
      </c>
      <c r="B11" s="251">
        <v>7</v>
      </c>
      <c r="C11" s="252" t="e">
        <f>#REF!</f>
        <v>#REF!</v>
      </c>
      <c r="D11" s="252" t="e">
        <f>#REF!</f>
        <v>#REF!</v>
      </c>
      <c r="E11" s="252" t="e">
        <f>#REF!</f>
        <v>#REF!</v>
      </c>
      <c r="F11" s="252" t="e">
        <f>#REF!</f>
        <v>#REF!</v>
      </c>
      <c r="G11" s="252" t="e">
        <f>#REF!</f>
        <v>#REF!</v>
      </c>
      <c r="H11" s="252" t="s">
        <v>310</v>
      </c>
      <c r="I11" s="253" t="s">
        <v>29</v>
      </c>
    </row>
    <row r="12" spans="1:9" hidden="1">
      <c r="A12" s="85">
        <v>2</v>
      </c>
      <c r="B12" s="85">
        <v>4</v>
      </c>
      <c r="C12" s="86" t="e">
        <f>#REF!</f>
        <v>#REF!</v>
      </c>
      <c r="D12" s="86" t="e">
        <f>#REF!</f>
        <v>#REF!</v>
      </c>
      <c r="E12" s="101" t="e">
        <f>#REF!</f>
        <v>#REF!</v>
      </c>
      <c r="F12" s="101" t="e">
        <f>#REF!</f>
        <v>#REF!</v>
      </c>
      <c r="G12" s="101" t="e">
        <f>#REF!</f>
        <v>#REF!</v>
      </c>
      <c r="H12" s="86" t="s">
        <v>117</v>
      </c>
      <c r="I12" s="86" t="s">
        <v>25</v>
      </c>
    </row>
    <row r="13" spans="1:9" hidden="1">
      <c r="A13" s="85">
        <v>2</v>
      </c>
      <c r="B13" s="85">
        <v>5</v>
      </c>
      <c r="C13" s="86" t="e">
        <f>#REF!</f>
        <v>#REF!</v>
      </c>
      <c r="D13" s="86" t="e">
        <f>#REF!</f>
        <v>#REF!</v>
      </c>
      <c r="E13" s="101" t="e">
        <f>#REF!</f>
        <v>#REF!</v>
      </c>
      <c r="F13" s="101" t="e">
        <f>#REF!</f>
        <v>#REF!</v>
      </c>
      <c r="G13" s="101" t="e">
        <f>#REF!</f>
        <v>#REF!</v>
      </c>
      <c r="H13" s="86" t="s">
        <v>117</v>
      </c>
      <c r="I13" s="86" t="s">
        <v>27</v>
      </c>
    </row>
    <row r="14" spans="1:9" hidden="1">
      <c r="A14" s="85">
        <v>2</v>
      </c>
      <c r="B14" s="85">
        <v>6</v>
      </c>
      <c r="C14" s="86" t="e">
        <f>#REF!</f>
        <v>#REF!</v>
      </c>
      <c r="D14" s="86" t="e">
        <f>#REF!</f>
        <v>#REF!</v>
      </c>
      <c r="E14" s="101" t="e">
        <f>#REF!</f>
        <v>#REF!</v>
      </c>
      <c r="F14" s="101" t="e">
        <f>#REF!</f>
        <v>#REF!</v>
      </c>
      <c r="G14" s="101" t="e">
        <f>#REF!</f>
        <v>#REF!</v>
      </c>
      <c r="H14" s="86" t="s">
        <v>117</v>
      </c>
      <c r="I14" s="86" t="s">
        <v>28</v>
      </c>
    </row>
    <row r="15" spans="1:9" ht="15.75" hidden="1" thickBot="1">
      <c r="A15" s="87">
        <v>2</v>
      </c>
      <c r="B15" s="87">
        <v>7</v>
      </c>
      <c r="C15" s="88" t="e">
        <f>#REF!</f>
        <v>#REF!</v>
      </c>
      <c r="D15" s="88" t="e">
        <f>#REF!</f>
        <v>#REF!</v>
      </c>
      <c r="E15" s="102" t="e">
        <f>#REF!</f>
        <v>#REF!</v>
      </c>
      <c r="F15" s="102" t="e">
        <f>#REF!</f>
        <v>#REF!</v>
      </c>
      <c r="G15" s="102" t="e">
        <f>#REF!</f>
        <v>#REF!</v>
      </c>
      <c r="H15" s="88" t="s">
        <v>117</v>
      </c>
      <c r="I15" s="88" t="s">
        <v>29</v>
      </c>
    </row>
    <row r="16" spans="1:9" hidden="1">
      <c r="A16" s="85">
        <v>3</v>
      </c>
      <c r="B16" s="85">
        <v>4</v>
      </c>
      <c r="C16" s="86" t="e">
        <f>#REF!</f>
        <v>#REF!</v>
      </c>
      <c r="D16" s="86" t="e">
        <f>#REF!</f>
        <v>#REF!</v>
      </c>
      <c r="E16" s="101" t="e">
        <f>#REF!</f>
        <v>#REF!</v>
      </c>
      <c r="F16" s="101" t="e">
        <f>#REF!</f>
        <v>#REF!</v>
      </c>
      <c r="G16" s="101" t="e">
        <f>#REF!</f>
        <v>#REF!</v>
      </c>
      <c r="H16" s="86" t="s">
        <v>136</v>
      </c>
      <c r="I16" s="86" t="s">
        <v>25</v>
      </c>
    </row>
    <row r="17" spans="1:11" hidden="1">
      <c r="A17" s="85">
        <v>3</v>
      </c>
      <c r="B17" s="85">
        <v>5</v>
      </c>
      <c r="C17" s="86" t="e">
        <f>#REF!</f>
        <v>#REF!</v>
      </c>
      <c r="D17" s="86" t="e">
        <f>#REF!</f>
        <v>#REF!</v>
      </c>
      <c r="E17" s="101" t="e">
        <f>#REF!</f>
        <v>#REF!</v>
      </c>
      <c r="F17" s="101" t="e">
        <f>#REF!</f>
        <v>#REF!</v>
      </c>
      <c r="G17" s="101" t="e">
        <f>#REF!</f>
        <v>#REF!</v>
      </c>
      <c r="H17" s="86" t="s">
        <v>136</v>
      </c>
      <c r="I17" s="86" t="s">
        <v>27</v>
      </c>
    </row>
    <row r="18" spans="1:11" hidden="1">
      <c r="A18" s="85">
        <v>3</v>
      </c>
      <c r="B18" s="85">
        <v>6</v>
      </c>
      <c r="C18" s="86" t="e">
        <f>#REF!</f>
        <v>#REF!</v>
      </c>
      <c r="D18" s="86" t="e">
        <f>#REF!</f>
        <v>#REF!</v>
      </c>
      <c r="E18" s="101" t="e">
        <f>#REF!</f>
        <v>#REF!</v>
      </c>
      <c r="F18" s="101" t="e">
        <f>#REF!</f>
        <v>#REF!</v>
      </c>
      <c r="G18" s="101" t="e">
        <f>#REF!</f>
        <v>#REF!</v>
      </c>
      <c r="H18" s="86" t="s">
        <v>136</v>
      </c>
      <c r="I18" s="86" t="s">
        <v>28</v>
      </c>
    </row>
    <row r="19" spans="1:11" hidden="1">
      <c r="A19" s="85">
        <v>3</v>
      </c>
      <c r="B19" s="85">
        <v>7</v>
      </c>
      <c r="C19" s="86" t="e">
        <f>#REF!</f>
        <v>#REF!</v>
      </c>
      <c r="D19" s="86" t="e">
        <f>#REF!</f>
        <v>#REF!</v>
      </c>
      <c r="E19" s="101" t="e">
        <f>#REF!</f>
        <v>#REF!</v>
      </c>
      <c r="F19" s="101" t="e">
        <f>#REF!</f>
        <v>#REF!</v>
      </c>
      <c r="G19" s="101" t="e">
        <f>#REF!</f>
        <v>#REF!</v>
      </c>
      <c r="H19" s="86" t="s">
        <v>136</v>
      </c>
      <c r="I19" s="86" t="s">
        <v>29</v>
      </c>
    </row>
    <row r="21" spans="1:11" ht="29.25">
      <c r="A21" s="89" t="s">
        <v>137</v>
      </c>
      <c r="B21" s="90" t="s">
        <v>79</v>
      </c>
      <c r="C21" s="90" t="s">
        <v>112</v>
      </c>
      <c r="D21" s="90" t="s">
        <v>113</v>
      </c>
      <c r="E21" s="90" t="s">
        <v>114</v>
      </c>
    </row>
    <row r="22" spans="1:11">
      <c r="A22" s="91" t="s">
        <v>310</v>
      </c>
      <c r="B22" s="214" t="e">
        <f>#REF!</f>
        <v>#REF!</v>
      </c>
      <c r="C22" s="214" t="e">
        <f>#REF!</f>
        <v>#REF!</v>
      </c>
      <c r="D22" s="214" t="e">
        <f>#REF!</f>
        <v>#REF!</v>
      </c>
      <c r="E22" s="214" t="e">
        <f>#REF!</f>
        <v>#REF!</v>
      </c>
      <c r="F22" s="92"/>
      <c r="G22" s="92"/>
      <c r="H22" s="93"/>
      <c r="I22" s="93"/>
      <c r="J22" s="93"/>
      <c r="K22" s="93"/>
    </row>
    <row r="23" spans="1:11">
      <c r="A23" s="91" t="s">
        <v>117</v>
      </c>
      <c r="B23" s="92" t="e">
        <f>#REF!</f>
        <v>#REF!</v>
      </c>
      <c r="C23" s="92" t="e">
        <f>#REF!</f>
        <v>#REF!</v>
      </c>
      <c r="D23" s="92" t="e">
        <f>#REF!</f>
        <v>#REF!</v>
      </c>
      <c r="E23" s="92" t="e">
        <f>#REF!</f>
        <v>#REF!</v>
      </c>
      <c r="F23" s="92"/>
      <c r="G23" s="92"/>
      <c r="H23" s="93"/>
      <c r="I23" s="93"/>
      <c r="J23" s="93"/>
      <c r="K23" s="93"/>
    </row>
    <row r="24" spans="1:11">
      <c r="A24" s="213" t="s">
        <v>136</v>
      </c>
      <c r="B24" s="214" t="e">
        <f>#REF!</f>
        <v>#REF!</v>
      </c>
      <c r="C24" s="214" t="e">
        <f>#REF!</f>
        <v>#REF!</v>
      </c>
      <c r="D24" s="214" t="e">
        <f>#REF!</f>
        <v>#REF!</v>
      </c>
      <c r="E24" s="214" t="e">
        <f>#REF!</f>
        <v>#REF!</v>
      </c>
      <c r="F24" s="92"/>
      <c r="G24" s="92"/>
      <c r="H24" s="93"/>
      <c r="I24" s="93"/>
      <c r="J24" s="93"/>
      <c r="K24" s="93"/>
    </row>
    <row r="26" spans="1:11" ht="15.75" thickBot="1">
      <c r="C26" s="92"/>
      <c r="D26" s="92"/>
      <c r="E26" s="92"/>
      <c r="F26" s="92"/>
    </row>
    <row r="27" spans="1:11" ht="57" customHeight="1" thickBot="1">
      <c r="B27" s="533" t="s">
        <v>138</v>
      </c>
      <c r="C27" s="534"/>
      <c r="D27" s="535" t="s">
        <v>139</v>
      </c>
      <c r="E27" s="536"/>
    </row>
    <row r="28" spans="1:11" ht="15.75" thickBot="1">
      <c r="A28" s="94"/>
      <c r="B28" s="95" t="s">
        <v>113</v>
      </c>
      <c r="C28" s="96" t="s">
        <v>114</v>
      </c>
      <c r="D28" s="95" t="s">
        <v>113</v>
      </c>
      <c r="E28" s="96" t="s">
        <v>114</v>
      </c>
    </row>
    <row r="29" spans="1:11">
      <c r="A29" s="215" t="s">
        <v>310</v>
      </c>
      <c r="B29" s="216" t="e">
        <f>#REF!</f>
        <v>#REF!</v>
      </c>
      <c r="C29" s="217" t="e">
        <f>#REF!</f>
        <v>#REF!</v>
      </c>
      <c r="D29" s="216" t="e">
        <f>#REF!</f>
        <v>#REF!</v>
      </c>
      <c r="E29" s="217" t="e">
        <f>#REF!</f>
        <v>#REF!</v>
      </c>
    </row>
    <row r="30" spans="1:11">
      <c r="A30" s="97" t="s">
        <v>117</v>
      </c>
      <c r="B30" s="98" t="e">
        <f>#REF!</f>
        <v>#REF!</v>
      </c>
      <c r="C30" s="99" t="e">
        <f>#REF!</f>
        <v>#REF!</v>
      </c>
      <c r="D30" s="98" t="e">
        <f>#REF!</f>
        <v>#REF!</v>
      </c>
      <c r="E30" s="99" t="e">
        <f>#REF!</f>
        <v>#REF!</v>
      </c>
    </row>
    <row r="31" spans="1:11" ht="15.75" thickBot="1">
      <c r="A31" s="100" t="s">
        <v>136</v>
      </c>
      <c r="B31" s="218" t="e">
        <f>#REF!</f>
        <v>#REF!</v>
      </c>
      <c r="C31" s="219" t="e">
        <f>#REF!</f>
        <v>#REF!</v>
      </c>
      <c r="D31" s="218" t="e">
        <f>#REF!</f>
        <v>#REF!</v>
      </c>
      <c r="E31" s="219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199" t="s">
        <v>299</v>
      </c>
      <c r="B1" s="200"/>
      <c r="C1" s="201"/>
      <c r="D1" s="200"/>
      <c r="E1" s="200"/>
    </row>
    <row r="2" spans="1:6">
      <c r="A2" s="200"/>
      <c r="B2" s="200"/>
      <c r="C2" s="200"/>
      <c r="D2" s="200"/>
      <c r="E2" s="200"/>
    </row>
    <row r="3" spans="1:6">
      <c r="A3" s="378" t="s">
        <v>120</v>
      </c>
      <c r="B3" s="380" t="s">
        <v>300</v>
      </c>
      <c r="C3" s="380"/>
      <c r="D3" s="200"/>
      <c r="E3" s="200"/>
    </row>
    <row r="4" spans="1:6" ht="97.5" customHeight="1">
      <c r="A4" s="379"/>
      <c r="B4" s="202" t="s">
        <v>301</v>
      </c>
      <c r="C4" s="203" t="s">
        <v>302</v>
      </c>
      <c r="D4" s="200"/>
      <c r="E4" s="200"/>
    </row>
    <row r="5" spans="1:6">
      <c r="A5" s="204" t="s">
        <v>127</v>
      </c>
      <c r="B5" s="205">
        <v>1</v>
      </c>
      <c r="C5" s="205">
        <v>2</v>
      </c>
      <c r="D5" s="200"/>
      <c r="E5" s="200"/>
    </row>
    <row r="6" spans="1:6">
      <c r="A6" s="206" t="s">
        <v>127</v>
      </c>
      <c r="B6" s="207" t="s">
        <v>129</v>
      </c>
      <c r="C6" s="208" t="s">
        <v>130</v>
      </c>
      <c r="D6" s="200"/>
      <c r="E6" s="200"/>
    </row>
    <row r="7" spans="1:6">
      <c r="A7" s="209">
        <v>1</v>
      </c>
      <c r="B7" s="212" t="e">
        <f>#REF!</f>
        <v>#REF!</v>
      </c>
      <c r="C7" s="212" t="e">
        <f>#REF!</f>
        <v>#REF!</v>
      </c>
      <c r="D7" s="200"/>
      <c r="E7" s="381" t="s">
        <v>115</v>
      </c>
      <c r="F7" s="381"/>
    </row>
    <row r="8" spans="1:6">
      <c r="A8" s="209">
        <v>2</v>
      </c>
      <c r="B8" s="210" t="e">
        <f>#REF!</f>
        <v>#REF!</v>
      </c>
      <c r="C8" s="210" t="e">
        <f>#REF!</f>
        <v>#REF!</v>
      </c>
      <c r="D8" s="200"/>
      <c r="E8" s="381" t="s">
        <v>116</v>
      </c>
      <c r="F8" s="381"/>
    </row>
    <row r="9" spans="1:6">
      <c r="A9" s="209">
        <v>3</v>
      </c>
      <c r="B9" s="212" t="e">
        <f>#REF!</f>
        <v>#REF!</v>
      </c>
      <c r="C9" s="212" t="e">
        <f>#REF!</f>
        <v>#REF!</v>
      </c>
      <c r="D9" s="200"/>
      <c r="E9" s="381" t="s">
        <v>117</v>
      </c>
      <c r="F9" s="381"/>
    </row>
    <row r="10" spans="1:6">
      <c r="A10" s="205">
        <v>4</v>
      </c>
      <c r="B10" s="211" t="e">
        <f>#REF!</f>
        <v>#REF!</v>
      </c>
      <c r="C10" s="211" t="e">
        <f>#REF!</f>
        <v>#REF!</v>
      </c>
      <c r="D10" s="200"/>
      <c r="E10" s="381" t="s">
        <v>136</v>
      </c>
      <c r="F10" s="381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K1141"/>
  <sheetViews>
    <sheetView tabSelected="1" view="pageBreakPreview" zoomScale="82" zoomScaleNormal="80" zoomScaleSheetLayoutView="82" workbookViewId="0">
      <selection activeCell="N1141" sqref="N1141"/>
    </sheetView>
  </sheetViews>
  <sheetFormatPr defaultColWidth="9.140625" defaultRowHeight="15"/>
  <cols>
    <col min="1" max="1" width="9.140625" style="256"/>
    <col min="2" max="11" width="10.7109375" style="256" customWidth="1"/>
    <col min="12" max="12" width="11.28515625" style="256" bestFit="1" customWidth="1"/>
    <col min="13" max="13" width="14.28515625" style="256" customWidth="1"/>
    <col min="14" max="14" width="13.85546875" style="256" customWidth="1"/>
    <col min="15" max="15" width="12.5703125" style="256" bestFit="1" customWidth="1"/>
    <col min="16" max="16" width="12.5703125" style="256" customWidth="1"/>
    <col min="17" max="18" width="11.28515625" style="256" bestFit="1" customWidth="1"/>
    <col min="19" max="19" width="10.7109375" style="256" customWidth="1"/>
    <col min="20" max="24" width="11.28515625" style="256" bestFit="1" customWidth="1"/>
    <col min="25" max="25" width="12.5703125" style="256" customWidth="1"/>
    <col min="26" max="16384" width="9.140625" style="256"/>
  </cols>
  <sheetData>
    <row r="1" spans="1:25">
      <c r="Y1" s="257" t="s">
        <v>224</v>
      </c>
    </row>
    <row r="2" spans="1:25">
      <c r="Y2" s="257" t="s">
        <v>225</v>
      </c>
    </row>
    <row r="3" spans="1:25">
      <c r="Y3" s="257" t="s">
        <v>226</v>
      </c>
    </row>
    <row r="4" spans="1:25">
      <c r="Y4" s="257" t="s">
        <v>227</v>
      </c>
    </row>
    <row r="5" spans="1:25">
      <c r="Y5" s="257" t="s">
        <v>228</v>
      </c>
    </row>
    <row r="6" spans="1:25" ht="3" customHeight="1">
      <c r="Y6" s="257"/>
    </row>
    <row r="7" spans="1:25">
      <c r="Y7" s="257" t="s">
        <v>229</v>
      </c>
    </row>
    <row r="8" spans="1:25" ht="2.25" customHeight="1"/>
    <row r="9" spans="1:25" ht="16.5" customHeight="1">
      <c r="A9" s="383" t="s">
        <v>230</v>
      </c>
      <c r="B9" s="383"/>
      <c r="C9" s="383"/>
      <c r="D9" s="383"/>
      <c r="E9" s="383"/>
      <c r="F9" s="383"/>
      <c r="G9" s="383"/>
      <c r="H9" s="383"/>
      <c r="I9" s="383"/>
      <c r="J9" s="383"/>
      <c r="K9" s="383"/>
      <c r="L9" s="383"/>
      <c r="M9" s="383"/>
      <c r="N9" s="383"/>
      <c r="O9" s="383"/>
      <c r="P9" s="383"/>
      <c r="Q9" s="383"/>
      <c r="R9" s="383"/>
      <c r="S9" s="383"/>
      <c r="T9" s="383"/>
      <c r="U9" s="383"/>
      <c r="V9" s="383"/>
      <c r="W9" s="383"/>
      <c r="X9" s="383"/>
      <c r="Y9" s="383"/>
    </row>
    <row r="10" spans="1:25">
      <c r="A10" s="384" t="s">
        <v>231</v>
      </c>
      <c r="B10" s="384"/>
      <c r="C10" s="384"/>
      <c r="D10" s="384"/>
      <c r="E10" s="384"/>
      <c r="F10" s="384"/>
      <c r="G10" s="384"/>
      <c r="H10" s="384"/>
      <c r="I10" s="384"/>
      <c r="J10" s="384"/>
      <c r="K10" s="384"/>
      <c r="L10" s="384"/>
      <c r="M10" s="384"/>
      <c r="N10" s="384"/>
      <c r="O10" s="384"/>
      <c r="P10" s="384"/>
      <c r="Q10" s="384"/>
      <c r="R10" s="384"/>
      <c r="S10" s="384"/>
      <c r="T10" s="384"/>
      <c r="U10" s="384"/>
      <c r="V10" s="384"/>
      <c r="W10" s="384"/>
      <c r="X10" s="384"/>
      <c r="Y10" s="384"/>
    </row>
    <row r="11" spans="1:25">
      <c r="A11" s="384" t="s">
        <v>232</v>
      </c>
      <c r="B11" s="384"/>
      <c r="C11" s="384"/>
      <c r="D11" s="384"/>
      <c r="E11" s="384"/>
      <c r="F11" s="384"/>
      <c r="G11" s="384"/>
      <c r="H11" s="384"/>
      <c r="I11" s="384"/>
      <c r="J11" s="384"/>
      <c r="K11" s="384"/>
      <c r="L11" s="384"/>
      <c r="M11" s="384"/>
      <c r="N11" s="384"/>
      <c r="O11" s="384"/>
      <c r="P11" s="384"/>
      <c r="Q11" s="384"/>
      <c r="R11" s="384"/>
      <c r="S11" s="384"/>
      <c r="T11" s="384"/>
      <c r="U11" s="384"/>
      <c r="V11" s="384"/>
      <c r="W11" s="384"/>
      <c r="X11" s="384"/>
      <c r="Y11" s="384"/>
    </row>
    <row r="12" spans="1:25">
      <c r="A12" s="384" t="s">
        <v>318</v>
      </c>
      <c r="B12" s="384"/>
      <c r="C12" s="384"/>
      <c r="D12" s="384"/>
      <c r="E12" s="384"/>
      <c r="F12" s="384"/>
      <c r="G12" s="384"/>
      <c r="H12" s="384"/>
      <c r="I12" s="384"/>
      <c r="J12" s="384"/>
      <c r="K12" s="384"/>
      <c r="L12" s="384"/>
      <c r="M12" s="384"/>
      <c r="N12" s="384"/>
      <c r="O12" s="384"/>
      <c r="P12" s="384"/>
      <c r="Q12" s="384"/>
      <c r="R12" s="384"/>
      <c r="S12" s="384"/>
      <c r="T12" s="384"/>
      <c r="U12" s="384"/>
      <c r="V12" s="384"/>
      <c r="W12" s="384"/>
      <c r="X12" s="384"/>
      <c r="Y12" s="384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385" t="s">
        <v>233</v>
      </c>
      <c r="B14" s="385"/>
      <c r="C14" s="385"/>
      <c r="D14" s="385"/>
      <c r="E14" s="385"/>
      <c r="F14" s="385"/>
      <c r="G14" s="385"/>
      <c r="H14" s="385"/>
      <c r="I14" s="385"/>
      <c r="J14" s="385"/>
      <c r="K14" s="385"/>
      <c r="L14" s="385"/>
      <c r="M14" s="385"/>
      <c r="N14" s="385"/>
      <c r="O14" s="385"/>
      <c r="P14" s="385"/>
      <c r="Q14" s="385"/>
      <c r="R14" s="385"/>
      <c r="S14" s="385"/>
      <c r="T14" s="385"/>
      <c r="U14" s="385"/>
      <c r="V14" s="385"/>
      <c r="W14" s="385"/>
      <c r="X14" s="385"/>
      <c r="Y14" s="385"/>
    </row>
    <row r="15" spans="1:25">
      <c r="A15" s="259"/>
      <c r="B15" s="386" t="s">
        <v>236</v>
      </c>
      <c r="C15" s="386"/>
      <c r="D15" s="386"/>
      <c r="E15" s="386"/>
      <c r="F15" s="386"/>
      <c r="G15" s="386"/>
      <c r="H15" s="386"/>
      <c r="I15" s="386"/>
      <c r="J15" s="386"/>
      <c r="K15" s="386"/>
      <c r="L15" s="386"/>
      <c r="M15" s="386"/>
      <c r="N15" s="386"/>
      <c r="O15" s="386"/>
      <c r="P15" s="260" t="s">
        <v>104</v>
      </c>
      <c r="Q15" s="541" t="s">
        <v>322</v>
      </c>
      <c r="R15" s="541"/>
      <c r="S15" s="541"/>
      <c r="T15" s="541"/>
      <c r="U15" s="261"/>
      <c r="V15" s="261"/>
      <c r="W15" s="262"/>
      <c r="X15" s="262"/>
      <c r="Y15" s="262"/>
    </row>
    <row r="16" spans="1:25">
      <c r="A16" s="258"/>
      <c r="B16" s="389" t="s">
        <v>234</v>
      </c>
      <c r="C16" s="389"/>
      <c r="D16" s="389"/>
      <c r="E16" s="389"/>
      <c r="F16" s="389"/>
      <c r="G16" s="389"/>
      <c r="H16" s="389"/>
      <c r="I16" s="389"/>
      <c r="J16" s="389"/>
      <c r="K16" s="389"/>
      <c r="L16" s="389"/>
      <c r="M16" s="389"/>
      <c r="N16" s="389"/>
      <c r="O16" s="389"/>
      <c r="P16" s="258"/>
      <c r="Q16" s="390" t="s">
        <v>235</v>
      </c>
      <c r="R16" s="390"/>
      <c r="S16" s="390"/>
      <c r="T16" s="390"/>
      <c r="U16" s="263"/>
      <c r="V16" s="263"/>
      <c r="W16" s="263"/>
      <c r="X16" s="263"/>
      <c r="Y16" s="263"/>
    </row>
    <row r="17" spans="1:25">
      <c r="A17" s="258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58"/>
      <c r="Q17" s="264"/>
      <c r="R17" s="264"/>
      <c r="S17" s="264"/>
      <c r="T17" s="264"/>
      <c r="U17" s="263"/>
      <c r="V17" s="263"/>
      <c r="W17" s="263"/>
      <c r="X17" s="263"/>
      <c r="Y17" s="263"/>
    </row>
    <row r="18" spans="1:25" ht="57" customHeight="1">
      <c r="A18" s="391" t="s">
        <v>238</v>
      </c>
      <c r="B18" s="391"/>
      <c r="C18" s="391"/>
      <c r="D18" s="391"/>
      <c r="E18" s="391"/>
      <c r="F18" s="391"/>
      <c r="G18" s="391"/>
      <c r="H18" s="391"/>
      <c r="I18" s="391"/>
      <c r="J18" s="391"/>
      <c r="K18" s="391"/>
      <c r="L18" s="391"/>
      <c r="M18" s="391"/>
      <c r="N18" s="391"/>
      <c r="O18" s="391"/>
      <c r="P18" s="391"/>
      <c r="Q18" s="391"/>
      <c r="R18" s="391"/>
      <c r="S18" s="391"/>
      <c r="T18" s="391"/>
      <c r="U18" s="391"/>
      <c r="V18" s="391"/>
      <c r="W18" s="391"/>
      <c r="X18" s="391"/>
      <c r="Y18" s="391"/>
    </row>
    <row r="19" spans="1:25">
      <c r="A19" s="258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58"/>
      <c r="Q19" s="264"/>
      <c r="R19" s="264"/>
      <c r="S19" s="264"/>
      <c r="T19" s="264"/>
      <c r="U19" s="263"/>
      <c r="V19" s="263"/>
      <c r="W19" s="263"/>
      <c r="X19" s="263"/>
      <c r="Y19" s="263"/>
    </row>
    <row r="20" spans="1:25">
      <c r="A20" s="258"/>
      <c r="B20" s="265" t="s">
        <v>239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58"/>
      <c r="Q20" s="264"/>
      <c r="R20" s="264"/>
      <c r="S20" s="264"/>
      <c r="T20" s="264"/>
      <c r="U20" s="263"/>
      <c r="V20" s="263"/>
      <c r="W20" s="263"/>
      <c r="X20" s="263"/>
      <c r="Y20" s="263"/>
    </row>
    <row r="21" spans="1:25" ht="15" customHeight="1">
      <c r="A21" s="397"/>
      <c r="B21" s="397"/>
      <c r="C21" s="397"/>
      <c r="D21" s="397"/>
      <c r="E21" s="397"/>
      <c r="F21" s="397"/>
      <c r="G21" s="397"/>
      <c r="H21" s="397"/>
      <c r="I21" s="397"/>
      <c r="J21" s="397"/>
      <c r="K21" s="397"/>
      <c r="L21" s="397"/>
      <c r="M21" s="392" t="s">
        <v>240</v>
      </c>
      <c r="N21" s="392"/>
      <c r="O21" s="392"/>
      <c r="P21" s="392"/>
      <c r="Q21" s="398" t="s">
        <v>241</v>
      </c>
      <c r="R21" s="398"/>
      <c r="S21" s="264"/>
      <c r="T21" s="264"/>
      <c r="U21" s="263"/>
      <c r="V21" s="263"/>
      <c r="W21" s="263"/>
      <c r="X21" s="263"/>
      <c r="Y21" s="263"/>
    </row>
    <row r="22" spans="1:25">
      <c r="A22" s="397"/>
      <c r="B22" s="397"/>
      <c r="C22" s="397"/>
      <c r="D22" s="397"/>
      <c r="E22" s="397"/>
      <c r="F22" s="397"/>
      <c r="G22" s="397"/>
      <c r="H22" s="397"/>
      <c r="I22" s="397"/>
      <c r="J22" s="397"/>
      <c r="K22" s="397"/>
      <c r="L22" s="397"/>
      <c r="M22" s="392" t="s">
        <v>30</v>
      </c>
      <c r="N22" s="392"/>
      <c r="O22" s="392"/>
      <c r="P22" s="392"/>
      <c r="Q22" s="398"/>
      <c r="R22" s="398"/>
      <c r="S22" s="264"/>
      <c r="T22" s="264"/>
      <c r="U22" s="263"/>
      <c r="V22" s="263"/>
      <c r="W22" s="263"/>
      <c r="X22" s="263"/>
      <c r="Y22" s="263"/>
    </row>
    <row r="23" spans="1:25">
      <c r="A23" s="397"/>
      <c r="B23" s="397"/>
      <c r="C23" s="397"/>
      <c r="D23" s="397"/>
      <c r="E23" s="397"/>
      <c r="F23" s="397"/>
      <c r="G23" s="397"/>
      <c r="H23" s="397"/>
      <c r="I23" s="397"/>
      <c r="J23" s="397"/>
      <c r="K23" s="397"/>
      <c r="L23" s="397"/>
      <c r="M23" s="266" t="s">
        <v>25</v>
      </c>
      <c r="N23" s="266" t="s">
        <v>27</v>
      </c>
      <c r="O23" s="266" t="s">
        <v>28</v>
      </c>
      <c r="P23" s="266" t="s">
        <v>29</v>
      </c>
      <c r="Q23" s="398"/>
      <c r="R23" s="398"/>
      <c r="S23" s="264"/>
      <c r="T23" s="264"/>
      <c r="U23" s="263"/>
      <c r="V23" s="263"/>
      <c r="W23" s="263"/>
      <c r="X23" s="263"/>
      <c r="Y23" s="263"/>
    </row>
    <row r="24" spans="1:25">
      <c r="A24" s="394" t="s">
        <v>319</v>
      </c>
      <c r="B24" s="395"/>
      <c r="C24" s="395"/>
      <c r="D24" s="395"/>
      <c r="E24" s="395"/>
      <c r="F24" s="395"/>
      <c r="G24" s="395"/>
      <c r="H24" s="395"/>
      <c r="I24" s="395"/>
      <c r="J24" s="395"/>
      <c r="K24" s="395"/>
      <c r="L24" s="396"/>
      <c r="M24" s="267">
        <v>3273.27</v>
      </c>
      <c r="N24" s="267">
        <v>4520.01</v>
      </c>
      <c r="O24" s="267">
        <v>5162.8100000000004</v>
      </c>
      <c r="P24" s="267">
        <v>5442.46</v>
      </c>
      <c r="Q24" s="399">
        <v>2772.67</v>
      </c>
      <c r="R24" s="399"/>
      <c r="S24" s="264"/>
      <c r="T24" s="264"/>
      <c r="U24" s="263"/>
      <c r="V24" s="263"/>
      <c r="W24" s="263"/>
      <c r="X24" s="263"/>
      <c r="Y24" s="263"/>
    </row>
    <row r="25" spans="1:25">
      <c r="A25" s="258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58"/>
      <c r="Q25" s="264"/>
      <c r="R25" s="264"/>
      <c r="S25" s="264"/>
      <c r="T25" s="264"/>
      <c r="U25" s="263"/>
      <c r="V25" s="263"/>
      <c r="W25" s="263"/>
      <c r="X25" s="263"/>
      <c r="Y25" s="263"/>
    </row>
    <row r="26" spans="1:25" ht="33" customHeight="1">
      <c r="A26" s="423" t="s">
        <v>81</v>
      </c>
      <c r="B26" s="423"/>
      <c r="C26" s="423"/>
      <c r="D26" s="423"/>
      <c r="E26" s="423"/>
      <c r="F26" s="423"/>
      <c r="G26" s="423"/>
      <c r="H26" s="423"/>
      <c r="I26" s="423"/>
      <c r="J26" s="423"/>
      <c r="K26" s="422" t="s">
        <v>82</v>
      </c>
      <c r="L26" s="422"/>
      <c r="M26" s="268">
        <v>2191.89</v>
      </c>
      <c r="N26" s="264"/>
      <c r="O26" s="264"/>
      <c r="P26" s="258"/>
      <c r="Q26" s="264"/>
      <c r="R26" s="264"/>
      <c r="S26" s="264"/>
      <c r="T26" s="264"/>
      <c r="U26" s="263"/>
      <c r="V26" s="263"/>
      <c r="W26" s="263"/>
      <c r="X26" s="263"/>
      <c r="Y26" s="263"/>
    </row>
    <row r="27" spans="1:25" s="271" customFormat="1">
      <c r="A27" s="269"/>
      <c r="B27" s="270"/>
      <c r="C27" s="270"/>
      <c r="D27" s="270"/>
      <c r="E27" s="270"/>
      <c r="H27" s="264"/>
      <c r="I27" s="264"/>
      <c r="J27" s="264"/>
      <c r="L27" s="272"/>
      <c r="M27" s="273"/>
      <c r="N27" s="264"/>
      <c r="O27" s="264"/>
      <c r="P27" s="259"/>
      <c r="Q27" s="264"/>
      <c r="R27" s="264"/>
      <c r="S27" s="264"/>
      <c r="T27" s="264"/>
      <c r="U27" s="263"/>
      <c r="V27" s="263"/>
      <c r="W27" s="263"/>
      <c r="X27" s="263"/>
      <c r="Y27" s="263"/>
    </row>
    <row r="28" spans="1:25" ht="31.5" customHeight="1">
      <c r="A28" s="424" t="s">
        <v>83</v>
      </c>
      <c r="B28" s="424"/>
      <c r="C28" s="424"/>
      <c r="D28" s="424"/>
      <c r="E28" s="424"/>
      <c r="F28" s="424"/>
      <c r="G28" s="424"/>
      <c r="H28" s="424"/>
      <c r="I28" s="424"/>
      <c r="J28" s="424"/>
      <c r="K28" s="421" t="s">
        <v>35</v>
      </c>
      <c r="L28" s="421"/>
      <c r="M28" s="255" t="s">
        <v>34</v>
      </c>
      <c r="N28" s="264"/>
      <c r="O28" s="264"/>
      <c r="P28" s="258"/>
      <c r="Q28" s="264"/>
      <c r="R28" s="264"/>
      <c r="S28" s="264"/>
      <c r="T28" s="264"/>
      <c r="U28" s="263"/>
      <c r="V28" s="263"/>
      <c r="W28" s="263"/>
      <c r="X28" s="263"/>
      <c r="Y28" s="263"/>
    </row>
    <row r="29" spans="1:25" ht="15" customHeight="1">
      <c r="A29" s="274" t="s">
        <v>49</v>
      </c>
      <c r="B29" s="393" t="s">
        <v>51</v>
      </c>
      <c r="C29" s="393"/>
      <c r="D29" s="393"/>
      <c r="E29" s="393"/>
      <c r="F29" s="393"/>
      <c r="G29" s="393"/>
      <c r="H29" s="393"/>
      <c r="I29" s="393"/>
      <c r="J29" s="393"/>
      <c r="K29" s="422" t="s">
        <v>84</v>
      </c>
      <c r="L29" s="422"/>
      <c r="M29" s="275">
        <v>1121.6199999999999</v>
      </c>
      <c r="N29" s="264"/>
      <c r="O29" s="264"/>
      <c r="P29" s="258"/>
      <c r="Q29" s="264"/>
      <c r="R29" s="264"/>
      <c r="S29" s="264"/>
      <c r="T29" s="264"/>
      <c r="U29" s="263"/>
      <c r="V29" s="263"/>
      <c r="W29" s="263"/>
      <c r="X29" s="263"/>
      <c r="Y29" s="263"/>
    </row>
    <row r="30" spans="1:25" ht="15.75" customHeight="1">
      <c r="A30" s="274" t="s">
        <v>50</v>
      </c>
      <c r="B30" s="393" t="s">
        <v>52</v>
      </c>
      <c r="C30" s="393"/>
      <c r="D30" s="393"/>
      <c r="E30" s="393"/>
      <c r="F30" s="393"/>
      <c r="G30" s="393"/>
      <c r="H30" s="393"/>
      <c r="I30" s="393"/>
      <c r="J30" s="393"/>
      <c r="K30" s="422" t="s">
        <v>85</v>
      </c>
      <c r="L30" s="422"/>
      <c r="M30" s="275">
        <v>836486.24</v>
      </c>
      <c r="N30" s="264"/>
      <c r="O30" s="264"/>
      <c r="P30" s="258"/>
      <c r="Q30" s="264"/>
      <c r="R30" s="264"/>
      <c r="S30" s="264"/>
      <c r="T30" s="264"/>
      <c r="U30" s="263"/>
      <c r="V30" s="263"/>
      <c r="W30" s="263"/>
      <c r="X30" s="263"/>
      <c r="Y30" s="263"/>
    </row>
    <row r="31" spans="1:25" ht="29.25" customHeight="1">
      <c r="A31" s="274" t="s">
        <v>53</v>
      </c>
      <c r="B31" s="393" t="s">
        <v>86</v>
      </c>
      <c r="C31" s="393"/>
      <c r="D31" s="393"/>
      <c r="E31" s="393"/>
      <c r="F31" s="393"/>
      <c r="G31" s="393"/>
      <c r="H31" s="393"/>
      <c r="I31" s="393"/>
      <c r="J31" s="393"/>
      <c r="K31" s="422" t="s">
        <v>54</v>
      </c>
      <c r="L31" s="422"/>
      <c r="M31" s="276">
        <v>1.2794848399999999E-3</v>
      </c>
      <c r="N31" s="264"/>
      <c r="O31" s="264"/>
      <c r="P31" s="258"/>
      <c r="Q31" s="264"/>
      <c r="R31" s="264"/>
      <c r="S31" s="264"/>
      <c r="T31" s="264"/>
      <c r="U31" s="263"/>
      <c r="V31" s="263"/>
      <c r="W31" s="263"/>
      <c r="X31" s="263"/>
      <c r="Y31" s="263"/>
    </row>
    <row r="32" spans="1:25" ht="16.5" customHeight="1">
      <c r="A32" s="274" t="s">
        <v>55</v>
      </c>
      <c r="B32" s="393" t="s">
        <v>56</v>
      </c>
      <c r="C32" s="393"/>
      <c r="D32" s="393"/>
      <c r="E32" s="393"/>
      <c r="F32" s="393"/>
      <c r="G32" s="393"/>
      <c r="H32" s="393"/>
      <c r="I32" s="393"/>
      <c r="J32" s="393"/>
      <c r="K32" s="422" t="s">
        <v>36</v>
      </c>
      <c r="L32" s="422"/>
      <c r="M32" s="275">
        <v>613.44500000000005</v>
      </c>
      <c r="N32" s="264"/>
      <c r="O32" s="264"/>
      <c r="P32" s="258"/>
      <c r="Q32" s="264"/>
      <c r="R32" s="264"/>
      <c r="S32" s="264"/>
      <c r="T32" s="264"/>
      <c r="U32" s="263"/>
      <c r="V32" s="263"/>
      <c r="W32" s="263"/>
      <c r="X32" s="263"/>
      <c r="Y32" s="263"/>
    </row>
    <row r="33" spans="1:25" ht="31.5" customHeight="1">
      <c r="A33" s="274" t="s">
        <v>57</v>
      </c>
      <c r="B33" s="393" t="s">
        <v>58</v>
      </c>
      <c r="C33" s="393"/>
      <c r="D33" s="393"/>
      <c r="E33" s="393"/>
      <c r="F33" s="393"/>
      <c r="G33" s="393"/>
      <c r="H33" s="393"/>
      <c r="I33" s="393"/>
      <c r="J33" s="393"/>
      <c r="K33" s="422" t="s">
        <v>36</v>
      </c>
      <c r="L33" s="422"/>
      <c r="M33" s="275">
        <v>13.381</v>
      </c>
      <c r="N33" s="264"/>
      <c r="O33" s="264"/>
      <c r="P33" s="258"/>
      <c r="Q33" s="264"/>
      <c r="R33" s="264"/>
      <c r="S33" s="264"/>
      <c r="T33" s="264"/>
      <c r="U33" s="263"/>
      <c r="V33" s="263"/>
      <c r="W33" s="263"/>
      <c r="X33" s="263"/>
      <c r="Y33" s="263"/>
    </row>
    <row r="34" spans="1:25" ht="27.75" customHeight="1">
      <c r="A34" s="274" t="s">
        <v>59</v>
      </c>
      <c r="B34" s="393" t="s">
        <v>60</v>
      </c>
      <c r="C34" s="393"/>
      <c r="D34" s="393"/>
      <c r="E34" s="393"/>
      <c r="F34" s="393"/>
      <c r="G34" s="393"/>
      <c r="H34" s="393"/>
      <c r="I34" s="393"/>
      <c r="J34" s="393"/>
      <c r="K34" s="422" t="s">
        <v>36</v>
      </c>
      <c r="L34" s="422"/>
      <c r="M34" s="275">
        <v>201.43299999999999</v>
      </c>
      <c r="N34" s="264"/>
      <c r="O34" s="264"/>
      <c r="P34" s="258"/>
      <c r="Q34" s="264"/>
      <c r="R34" s="264"/>
      <c r="S34" s="264"/>
      <c r="T34" s="264"/>
      <c r="U34" s="263"/>
      <c r="V34" s="263"/>
      <c r="W34" s="263"/>
      <c r="X34" s="263"/>
      <c r="Y34" s="263"/>
    </row>
    <row r="35" spans="1:25" ht="15" customHeight="1">
      <c r="A35" s="274"/>
      <c r="B35" s="393" t="s">
        <v>37</v>
      </c>
      <c r="C35" s="393"/>
      <c r="D35" s="393"/>
      <c r="E35" s="393"/>
      <c r="F35" s="393"/>
      <c r="G35" s="393"/>
      <c r="H35" s="393"/>
      <c r="I35" s="393"/>
      <c r="J35" s="393"/>
      <c r="K35" s="422" t="s">
        <v>36</v>
      </c>
      <c r="L35" s="422"/>
      <c r="M35" s="275">
        <v>0.39200000000000002</v>
      </c>
      <c r="N35" s="264"/>
      <c r="O35" s="264"/>
      <c r="P35" s="258"/>
      <c r="Q35" s="264"/>
      <c r="R35" s="264"/>
      <c r="S35" s="264"/>
      <c r="T35" s="264"/>
      <c r="U35" s="263"/>
      <c r="V35" s="263"/>
      <c r="W35" s="263"/>
      <c r="X35" s="263"/>
      <c r="Y35" s="263"/>
    </row>
    <row r="36" spans="1:25" ht="15" customHeight="1">
      <c r="A36" s="274"/>
      <c r="B36" s="393" t="s">
        <v>38</v>
      </c>
      <c r="C36" s="393"/>
      <c r="D36" s="393"/>
      <c r="E36" s="393"/>
      <c r="F36" s="393"/>
      <c r="G36" s="393"/>
      <c r="H36" s="393"/>
      <c r="I36" s="393"/>
      <c r="J36" s="393"/>
      <c r="K36" s="422" t="s">
        <v>36</v>
      </c>
      <c r="L36" s="422"/>
      <c r="M36" s="275">
        <v>132.62700000000001</v>
      </c>
      <c r="N36" s="264"/>
      <c r="O36" s="264"/>
      <c r="P36" s="258"/>
      <c r="Q36" s="264"/>
      <c r="R36" s="264"/>
      <c r="S36" s="264"/>
      <c r="T36" s="264"/>
      <c r="U36" s="263"/>
      <c r="V36" s="263"/>
      <c r="W36" s="263"/>
      <c r="X36" s="263"/>
      <c r="Y36" s="263"/>
    </row>
    <row r="37" spans="1:25" ht="15" customHeight="1">
      <c r="A37" s="274"/>
      <c r="B37" s="393" t="s">
        <v>39</v>
      </c>
      <c r="C37" s="393"/>
      <c r="D37" s="393"/>
      <c r="E37" s="393"/>
      <c r="F37" s="393"/>
      <c r="G37" s="393"/>
      <c r="H37" s="393"/>
      <c r="I37" s="393"/>
      <c r="J37" s="393"/>
      <c r="K37" s="422" t="s">
        <v>36</v>
      </c>
      <c r="L37" s="422"/>
      <c r="M37" s="275">
        <v>68.414000000000001</v>
      </c>
      <c r="N37" s="264"/>
      <c r="O37" s="264"/>
      <c r="P37" s="258"/>
      <c r="Q37" s="264"/>
      <c r="R37" s="264"/>
      <c r="S37" s="264"/>
      <c r="T37" s="264"/>
      <c r="U37" s="263"/>
      <c r="V37" s="263"/>
      <c r="W37" s="263"/>
      <c r="X37" s="263"/>
      <c r="Y37" s="263"/>
    </row>
    <row r="38" spans="1:25" ht="15" customHeight="1">
      <c r="A38" s="274"/>
      <c r="B38" s="393" t="s">
        <v>40</v>
      </c>
      <c r="C38" s="393"/>
      <c r="D38" s="393"/>
      <c r="E38" s="393"/>
      <c r="F38" s="393"/>
      <c r="G38" s="393"/>
      <c r="H38" s="393"/>
      <c r="I38" s="393"/>
      <c r="J38" s="393"/>
      <c r="K38" s="422" t="s">
        <v>36</v>
      </c>
      <c r="L38" s="422"/>
      <c r="M38" s="275">
        <v>0</v>
      </c>
      <c r="N38" s="264"/>
      <c r="O38" s="264"/>
      <c r="P38" s="258"/>
      <c r="Q38" s="264"/>
      <c r="R38" s="264"/>
      <c r="S38" s="264"/>
      <c r="T38" s="264"/>
      <c r="U38" s="263"/>
      <c r="V38" s="263"/>
      <c r="W38" s="263"/>
      <c r="X38" s="263"/>
      <c r="Y38" s="263"/>
    </row>
    <row r="39" spans="1:25" ht="15" customHeight="1">
      <c r="A39" s="274"/>
      <c r="B39" s="393" t="s">
        <v>41</v>
      </c>
      <c r="C39" s="393"/>
      <c r="D39" s="393"/>
      <c r="E39" s="393"/>
      <c r="F39" s="393"/>
      <c r="G39" s="393"/>
      <c r="H39" s="393"/>
      <c r="I39" s="393"/>
      <c r="J39" s="393"/>
      <c r="K39" s="422" t="s">
        <v>36</v>
      </c>
      <c r="L39" s="422"/>
      <c r="M39" s="275">
        <v>0</v>
      </c>
      <c r="N39" s="264"/>
      <c r="O39" s="264"/>
      <c r="P39" s="258"/>
      <c r="Q39" s="264"/>
      <c r="R39" s="264"/>
      <c r="S39" s="264"/>
      <c r="T39" s="264"/>
      <c r="U39" s="263"/>
      <c r="V39" s="263"/>
      <c r="W39" s="263"/>
      <c r="X39" s="263"/>
      <c r="Y39" s="263"/>
    </row>
    <row r="40" spans="1:25" ht="12.75" customHeight="1">
      <c r="A40" s="274" t="s">
        <v>63</v>
      </c>
      <c r="B40" s="393" t="s">
        <v>62</v>
      </c>
      <c r="C40" s="393"/>
      <c r="D40" s="393"/>
      <c r="E40" s="393"/>
      <c r="F40" s="393"/>
      <c r="G40" s="393"/>
      <c r="H40" s="393"/>
      <c r="I40" s="393"/>
      <c r="J40" s="393"/>
      <c r="K40" s="422" t="s">
        <v>36</v>
      </c>
      <c r="L40" s="422"/>
      <c r="M40" s="275">
        <v>174.79599999999999</v>
      </c>
      <c r="N40" s="264"/>
      <c r="O40" s="264"/>
      <c r="P40" s="258"/>
      <c r="Q40" s="264"/>
      <c r="R40" s="264"/>
      <c r="S40" s="264"/>
      <c r="T40" s="264"/>
      <c r="U40" s="263"/>
      <c r="V40" s="263"/>
      <c r="W40" s="263"/>
      <c r="X40" s="263"/>
      <c r="Y40" s="263"/>
    </row>
    <row r="41" spans="1:25" ht="29.25" customHeight="1">
      <c r="A41" s="274" t="s">
        <v>61</v>
      </c>
      <c r="B41" s="393" t="s">
        <v>64</v>
      </c>
      <c r="C41" s="393"/>
      <c r="D41" s="393"/>
      <c r="E41" s="393"/>
      <c r="F41" s="393"/>
      <c r="G41" s="393"/>
      <c r="H41" s="393"/>
      <c r="I41" s="393"/>
      <c r="J41" s="393"/>
      <c r="K41" s="422" t="s">
        <v>44</v>
      </c>
      <c r="L41" s="422"/>
      <c r="M41" s="275">
        <v>176.202</v>
      </c>
      <c r="N41" s="264"/>
      <c r="O41" s="264"/>
      <c r="P41" s="258"/>
      <c r="Q41" s="264"/>
      <c r="R41" s="264"/>
      <c r="S41" s="264"/>
      <c r="T41" s="264"/>
      <c r="U41" s="263"/>
      <c r="V41" s="263"/>
      <c r="W41" s="263"/>
      <c r="X41" s="263"/>
      <c r="Y41" s="263"/>
    </row>
    <row r="42" spans="1:25" ht="15" customHeight="1">
      <c r="A42" s="274"/>
      <c r="B42" s="393" t="s">
        <v>42</v>
      </c>
      <c r="C42" s="393"/>
      <c r="D42" s="393"/>
      <c r="E42" s="393"/>
      <c r="F42" s="393"/>
      <c r="G42" s="393"/>
      <c r="H42" s="393"/>
      <c r="I42" s="393"/>
      <c r="J42" s="393"/>
      <c r="K42" s="422" t="s">
        <v>44</v>
      </c>
      <c r="L42" s="422"/>
      <c r="M42" s="275">
        <v>167.024</v>
      </c>
      <c r="N42" s="264"/>
      <c r="O42" s="264"/>
      <c r="P42" s="258"/>
      <c r="Q42" s="264"/>
      <c r="R42" s="264"/>
      <c r="S42" s="264"/>
      <c r="T42" s="264"/>
      <c r="U42" s="263"/>
      <c r="V42" s="263"/>
      <c r="W42" s="263"/>
      <c r="X42" s="263"/>
      <c r="Y42" s="263"/>
    </row>
    <row r="43" spans="1:25" ht="15" customHeight="1">
      <c r="A43" s="274"/>
      <c r="B43" s="393" t="s">
        <v>45</v>
      </c>
      <c r="C43" s="393"/>
      <c r="D43" s="393"/>
      <c r="E43" s="393"/>
      <c r="F43" s="393"/>
      <c r="G43" s="393"/>
      <c r="H43" s="393"/>
      <c r="I43" s="393"/>
      <c r="J43" s="393"/>
      <c r="K43" s="422" t="s">
        <v>44</v>
      </c>
      <c r="L43" s="422"/>
      <c r="M43" s="275">
        <v>63.648000000000003</v>
      </c>
      <c r="N43" s="264"/>
      <c r="O43" s="264"/>
      <c r="P43" s="258"/>
      <c r="Q43" s="264"/>
      <c r="R43" s="264"/>
      <c r="S43" s="264"/>
      <c r="T43" s="264"/>
      <c r="U43" s="263"/>
      <c r="V43" s="263"/>
      <c r="W43" s="263"/>
      <c r="X43" s="263"/>
      <c r="Y43" s="263"/>
    </row>
    <row r="44" spans="1:25" ht="15" customHeight="1">
      <c r="A44" s="274"/>
      <c r="B44" s="393" t="s">
        <v>46</v>
      </c>
      <c r="C44" s="393"/>
      <c r="D44" s="393"/>
      <c r="E44" s="393"/>
      <c r="F44" s="393"/>
      <c r="G44" s="393"/>
      <c r="H44" s="393"/>
      <c r="I44" s="393"/>
      <c r="J44" s="393"/>
      <c r="K44" s="422" t="s">
        <v>44</v>
      </c>
      <c r="L44" s="422"/>
      <c r="M44" s="275">
        <v>55.942</v>
      </c>
      <c r="N44" s="264"/>
      <c r="O44" s="264"/>
      <c r="P44" s="258"/>
      <c r="Q44" s="264"/>
      <c r="R44" s="264"/>
      <c r="S44" s="264"/>
      <c r="T44" s="264"/>
      <c r="U44" s="263"/>
      <c r="V44" s="263"/>
      <c r="W44" s="263"/>
      <c r="X44" s="263"/>
      <c r="Y44" s="263"/>
    </row>
    <row r="45" spans="1:25" ht="15" customHeight="1">
      <c r="A45" s="274"/>
      <c r="B45" s="393" t="s">
        <v>43</v>
      </c>
      <c r="C45" s="393"/>
      <c r="D45" s="393"/>
      <c r="E45" s="393"/>
      <c r="F45" s="393"/>
      <c r="G45" s="393"/>
      <c r="H45" s="393"/>
      <c r="I45" s="393"/>
      <c r="J45" s="393"/>
      <c r="K45" s="422" t="s">
        <v>44</v>
      </c>
      <c r="L45" s="422"/>
      <c r="M45" s="275">
        <v>47.433999999999997</v>
      </c>
      <c r="N45" s="264"/>
      <c r="O45" s="264"/>
      <c r="P45" s="258"/>
      <c r="Q45" s="264"/>
      <c r="R45" s="264"/>
      <c r="S45" s="264"/>
      <c r="T45" s="264"/>
      <c r="U45" s="263"/>
      <c r="V45" s="263"/>
      <c r="W45" s="263"/>
      <c r="X45" s="263"/>
      <c r="Y45" s="263"/>
    </row>
    <row r="46" spans="1:25" ht="15" customHeight="1">
      <c r="A46" s="274"/>
      <c r="B46" s="420" t="s">
        <v>47</v>
      </c>
      <c r="C46" s="420"/>
      <c r="D46" s="420"/>
      <c r="E46" s="420"/>
      <c r="F46" s="420"/>
      <c r="G46" s="420"/>
      <c r="H46" s="420"/>
      <c r="I46" s="420"/>
      <c r="J46" s="420"/>
      <c r="K46" s="422" t="s">
        <v>44</v>
      </c>
      <c r="L46" s="422"/>
      <c r="M46" s="275">
        <v>9.177999999999999</v>
      </c>
      <c r="N46" s="264"/>
      <c r="O46" s="264"/>
      <c r="P46" s="258"/>
      <c r="Q46" s="264"/>
      <c r="R46" s="264"/>
      <c r="S46" s="264"/>
      <c r="T46" s="264"/>
      <c r="U46" s="263"/>
      <c r="V46" s="263"/>
      <c r="W46" s="263"/>
      <c r="X46" s="263"/>
      <c r="Y46" s="263"/>
    </row>
    <row r="47" spans="1:25" ht="15" customHeight="1">
      <c r="A47" s="274"/>
      <c r="B47" s="393" t="s">
        <v>45</v>
      </c>
      <c r="C47" s="393"/>
      <c r="D47" s="393"/>
      <c r="E47" s="393"/>
      <c r="F47" s="393"/>
      <c r="G47" s="393"/>
      <c r="H47" s="393"/>
      <c r="I47" s="393"/>
      <c r="J47" s="393"/>
      <c r="K47" s="422" t="s">
        <v>44</v>
      </c>
      <c r="L47" s="422"/>
      <c r="M47" s="275">
        <v>8.5299999999999994</v>
      </c>
      <c r="N47" s="264"/>
      <c r="O47" s="264"/>
      <c r="P47" s="258"/>
      <c r="Q47" s="264"/>
      <c r="R47" s="264"/>
      <c r="S47" s="264"/>
      <c r="T47" s="264"/>
      <c r="U47" s="263"/>
      <c r="V47" s="263"/>
      <c r="W47" s="263"/>
      <c r="X47" s="263"/>
      <c r="Y47" s="263"/>
    </row>
    <row r="48" spans="1:25" ht="15" customHeight="1">
      <c r="A48" s="274"/>
      <c r="B48" s="393" t="s">
        <v>43</v>
      </c>
      <c r="C48" s="393"/>
      <c r="D48" s="393"/>
      <c r="E48" s="393"/>
      <c r="F48" s="393"/>
      <c r="G48" s="393"/>
      <c r="H48" s="393"/>
      <c r="I48" s="393"/>
      <c r="J48" s="393"/>
      <c r="K48" s="422" t="s">
        <v>44</v>
      </c>
      <c r="L48" s="422"/>
      <c r="M48" s="275">
        <v>0.64800000000000002</v>
      </c>
      <c r="N48" s="264"/>
      <c r="O48" s="264"/>
      <c r="P48" s="258"/>
      <c r="Q48" s="264"/>
      <c r="R48" s="264"/>
      <c r="S48" s="264"/>
      <c r="T48" s="264"/>
      <c r="U48" s="263"/>
      <c r="V48" s="263"/>
      <c r="W48" s="263"/>
      <c r="X48" s="263"/>
      <c r="Y48" s="263"/>
    </row>
    <row r="49" spans="1:25" ht="15" customHeight="1">
      <c r="A49" s="274" t="s">
        <v>65</v>
      </c>
      <c r="B49" s="393" t="s">
        <v>66</v>
      </c>
      <c r="C49" s="393"/>
      <c r="D49" s="393"/>
      <c r="E49" s="393"/>
      <c r="F49" s="393"/>
      <c r="G49" s="393"/>
      <c r="H49" s="393"/>
      <c r="I49" s="393"/>
      <c r="J49" s="393"/>
      <c r="K49" s="422" t="s">
        <v>44</v>
      </c>
      <c r="L49" s="422"/>
      <c r="M49" s="275">
        <v>423268.79300000001</v>
      </c>
      <c r="N49" s="264"/>
      <c r="O49" s="264"/>
      <c r="P49" s="258"/>
      <c r="Q49" s="264"/>
      <c r="R49" s="264"/>
      <c r="S49" s="264"/>
      <c r="T49" s="264"/>
      <c r="U49" s="263"/>
      <c r="V49" s="263"/>
      <c r="W49" s="263"/>
      <c r="X49" s="263"/>
      <c r="Y49" s="263"/>
    </row>
    <row r="50" spans="1:25" ht="28.5" customHeight="1">
      <c r="A50" s="274" t="s">
        <v>67</v>
      </c>
      <c r="B50" s="393" t="s">
        <v>320</v>
      </c>
      <c r="C50" s="393"/>
      <c r="D50" s="393"/>
      <c r="E50" s="393"/>
      <c r="F50" s="393"/>
      <c r="G50" s="393"/>
      <c r="H50" s="393"/>
      <c r="I50" s="393"/>
      <c r="J50" s="393"/>
      <c r="K50" s="422" t="s">
        <v>44</v>
      </c>
      <c r="L50" s="422"/>
      <c r="M50" s="275">
        <v>5290.473</v>
      </c>
      <c r="N50" s="264"/>
      <c r="O50" s="264"/>
      <c r="P50" s="258"/>
      <c r="Q50" s="264"/>
      <c r="R50" s="264"/>
      <c r="S50" s="264"/>
      <c r="T50" s="264"/>
      <c r="U50" s="263"/>
      <c r="V50" s="263"/>
      <c r="W50" s="263"/>
      <c r="X50" s="263"/>
      <c r="Y50" s="263"/>
    </row>
    <row r="51" spans="1:25" s="550" customFormat="1" ht="21.75" customHeight="1">
      <c r="A51" s="542"/>
      <c r="B51" s="543" t="s">
        <v>321</v>
      </c>
      <c r="C51" s="544"/>
      <c r="D51" s="544"/>
      <c r="E51" s="544"/>
      <c r="F51" s="544"/>
      <c r="G51" s="544"/>
      <c r="H51" s="544"/>
      <c r="I51" s="544"/>
      <c r="J51" s="545"/>
      <c r="K51" s="546" t="s">
        <v>44</v>
      </c>
      <c r="L51" s="546"/>
      <c r="M51" s="326">
        <v>0</v>
      </c>
      <c r="N51" s="547"/>
      <c r="O51" s="547"/>
      <c r="P51" s="548"/>
      <c r="Q51" s="547"/>
      <c r="R51" s="547"/>
      <c r="S51" s="547"/>
      <c r="T51" s="547"/>
      <c r="U51" s="549"/>
      <c r="V51" s="549"/>
      <c r="W51" s="549"/>
      <c r="X51" s="549"/>
      <c r="Y51" s="549"/>
    </row>
    <row r="52" spans="1:25" ht="31.5" customHeight="1">
      <c r="A52" s="274" t="s">
        <v>69</v>
      </c>
      <c r="B52" s="393" t="s">
        <v>70</v>
      </c>
      <c r="C52" s="393"/>
      <c r="D52" s="393"/>
      <c r="E52" s="393"/>
      <c r="F52" s="393"/>
      <c r="G52" s="393"/>
      <c r="H52" s="393"/>
      <c r="I52" s="393"/>
      <c r="J52" s="393"/>
      <c r="K52" s="422" t="s">
        <v>44</v>
      </c>
      <c r="L52" s="422"/>
      <c r="M52" s="275">
        <v>136097.93300000002</v>
      </c>
      <c r="N52" s="264"/>
      <c r="O52" s="264"/>
      <c r="P52" s="258"/>
      <c r="Q52" s="264"/>
      <c r="R52" s="264"/>
      <c r="S52" s="264"/>
      <c r="T52" s="264"/>
      <c r="U52" s="263"/>
      <c r="V52" s="263"/>
      <c r="W52" s="263"/>
      <c r="X52" s="263"/>
      <c r="Y52" s="263"/>
    </row>
    <row r="53" spans="1:25" ht="15" customHeight="1">
      <c r="A53" s="274"/>
      <c r="B53" s="393" t="s">
        <v>37</v>
      </c>
      <c r="C53" s="393"/>
      <c r="D53" s="393"/>
      <c r="E53" s="393"/>
      <c r="F53" s="393"/>
      <c r="G53" s="393"/>
      <c r="H53" s="393"/>
      <c r="I53" s="393"/>
      <c r="J53" s="393"/>
      <c r="K53" s="422" t="s">
        <v>44</v>
      </c>
      <c r="L53" s="422"/>
      <c r="M53" s="275">
        <v>176.202</v>
      </c>
      <c r="N53" s="264"/>
      <c r="O53" s="264"/>
      <c r="P53" s="258"/>
      <c r="Q53" s="264"/>
      <c r="R53" s="264"/>
      <c r="S53" s="264"/>
      <c r="T53" s="264"/>
      <c r="U53" s="263"/>
      <c r="V53" s="263"/>
      <c r="W53" s="263"/>
      <c r="X53" s="263"/>
      <c r="Y53" s="263"/>
    </row>
    <row r="54" spans="1:25" ht="15" customHeight="1">
      <c r="A54" s="274"/>
      <c r="B54" s="393" t="s">
        <v>38</v>
      </c>
      <c r="C54" s="393"/>
      <c r="D54" s="393"/>
      <c r="E54" s="393"/>
      <c r="F54" s="393"/>
      <c r="G54" s="393"/>
      <c r="H54" s="393"/>
      <c r="I54" s="393"/>
      <c r="J54" s="393"/>
      <c r="K54" s="422" t="s">
        <v>44</v>
      </c>
      <c r="L54" s="422"/>
      <c r="M54" s="275">
        <v>86122.373999999996</v>
      </c>
      <c r="N54" s="264"/>
      <c r="O54" s="264"/>
      <c r="P54" s="258"/>
      <c r="Q54" s="264"/>
      <c r="R54" s="264"/>
      <c r="S54" s="264"/>
      <c r="T54" s="264"/>
      <c r="U54" s="263"/>
      <c r="V54" s="263"/>
      <c r="W54" s="263"/>
      <c r="X54" s="263"/>
      <c r="Y54" s="263"/>
    </row>
    <row r="55" spans="1:25" ht="15" customHeight="1">
      <c r="A55" s="274"/>
      <c r="B55" s="393" t="s">
        <v>39</v>
      </c>
      <c r="C55" s="393"/>
      <c r="D55" s="393"/>
      <c r="E55" s="393"/>
      <c r="F55" s="393"/>
      <c r="G55" s="393"/>
      <c r="H55" s="393"/>
      <c r="I55" s="393"/>
      <c r="J55" s="393"/>
      <c r="K55" s="422" t="s">
        <v>44</v>
      </c>
      <c r="L55" s="422"/>
      <c r="M55" s="275">
        <v>49799.357000000004</v>
      </c>
      <c r="N55" s="264"/>
      <c r="O55" s="264"/>
      <c r="P55" s="258"/>
      <c r="Q55" s="264"/>
      <c r="R55" s="264"/>
      <c r="S55" s="264"/>
      <c r="T55" s="264"/>
      <c r="U55" s="263"/>
      <c r="V55" s="263"/>
      <c r="W55" s="263"/>
      <c r="X55" s="263"/>
      <c r="Y55" s="263"/>
    </row>
    <row r="56" spans="1:25" ht="15" customHeight="1">
      <c r="A56" s="274"/>
      <c r="B56" s="393" t="s">
        <v>40</v>
      </c>
      <c r="C56" s="393"/>
      <c r="D56" s="393"/>
      <c r="E56" s="393"/>
      <c r="F56" s="393"/>
      <c r="G56" s="393"/>
      <c r="H56" s="393"/>
      <c r="I56" s="393"/>
      <c r="J56" s="393"/>
      <c r="K56" s="422" t="s">
        <v>44</v>
      </c>
      <c r="L56" s="422"/>
      <c r="M56" s="275">
        <v>0</v>
      </c>
      <c r="N56" s="264"/>
      <c r="O56" s="264"/>
      <c r="P56" s="258"/>
      <c r="Q56" s="264"/>
      <c r="R56" s="264"/>
      <c r="S56" s="264"/>
      <c r="T56" s="264"/>
      <c r="U56" s="263"/>
      <c r="V56" s="263"/>
      <c r="W56" s="263"/>
      <c r="X56" s="263"/>
      <c r="Y56" s="263"/>
    </row>
    <row r="57" spans="1:25" ht="15" customHeight="1">
      <c r="A57" s="274"/>
      <c r="B57" s="393" t="s">
        <v>41</v>
      </c>
      <c r="C57" s="393"/>
      <c r="D57" s="393"/>
      <c r="E57" s="393"/>
      <c r="F57" s="393"/>
      <c r="G57" s="393"/>
      <c r="H57" s="393"/>
      <c r="I57" s="393"/>
      <c r="J57" s="393"/>
      <c r="K57" s="422" t="s">
        <v>44</v>
      </c>
      <c r="L57" s="422"/>
      <c r="M57" s="275">
        <v>0</v>
      </c>
      <c r="N57" s="264"/>
      <c r="O57" s="264"/>
      <c r="P57" s="258"/>
      <c r="Q57" s="264"/>
      <c r="R57" s="264"/>
      <c r="S57" s="264"/>
      <c r="T57" s="264"/>
      <c r="U57" s="263"/>
      <c r="V57" s="263"/>
      <c r="W57" s="263"/>
      <c r="X57" s="263"/>
      <c r="Y57" s="263"/>
    </row>
    <row r="58" spans="1:25" ht="16.5" customHeight="1">
      <c r="A58" s="274" t="s">
        <v>71</v>
      </c>
      <c r="B58" s="393" t="s">
        <v>72</v>
      </c>
      <c r="C58" s="393"/>
      <c r="D58" s="393"/>
      <c r="E58" s="393"/>
      <c r="F58" s="393"/>
      <c r="G58" s="393"/>
      <c r="H58" s="393"/>
      <c r="I58" s="393"/>
      <c r="J58" s="393"/>
      <c r="K58" s="422" t="s">
        <v>44</v>
      </c>
      <c r="L58" s="422"/>
      <c r="M58" s="275">
        <v>96603.6</v>
      </c>
      <c r="N58" s="264"/>
      <c r="O58" s="264"/>
      <c r="P58" s="258"/>
      <c r="Q58" s="264"/>
      <c r="R58" s="264"/>
      <c r="S58" s="264"/>
      <c r="T58" s="264"/>
      <c r="U58" s="263"/>
      <c r="V58" s="263"/>
      <c r="W58" s="263"/>
      <c r="X58" s="263"/>
      <c r="Y58" s="263"/>
    </row>
    <row r="59" spans="1:25" ht="32.25" customHeight="1">
      <c r="A59" s="274" t="s">
        <v>73</v>
      </c>
      <c r="B59" s="393" t="s">
        <v>207</v>
      </c>
      <c r="C59" s="393"/>
      <c r="D59" s="393"/>
      <c r="E59" s="393"/>
      <c r="F59" s="393"/>
      <c r="G59" s="393"/>
      <c r="H59" s="393"/>
      <c r="I59" s="393"/>
      <c r="J59" s="393"/>
      <c r="K59" s="422" t="s">
        <v>84</v>
      </c>
      <c r="L59" s="422"/>
      <c r="M59" s="275">
        <v>0</v>
      </c>
      <c r="N59" s="264"/>
      <c r="O59" s="264"/>
      <c r="P59" s="258"/>
      <c r="Q59" s="264"/>
      <c r="R59" s="264"/>
      <c r="S59" s="264"/>
      <c r="T59" s="264"/>
      <c r="U59" s="263"/>
      <c r="V59" s="263"/>
      <c r="W59" s="263"/>
      <c r="X59" s="263"/>
      <c r="Y59" s="263"/>
    </row>
    <row r="60" spans="1:25" ht="22.5" customHeight="1">
      <c r="A60" s="300"/>
      <c r="B60" s="425"/>
      <c r="C60" s="425"/>
      <c r="D60" s="425"/>
      <c r="E60" s="425"/>
      <c r="F60" s="425"/>
      <c r="G60" s="425"/>
      <c r="H60" s="425"/>
      <c r="I60" s="425"/>
      <c r="J60" s="425"/>
      <c r="K60" s="425"/>
      <c r="L60" s="425"/>
      <c r="M60" s="425"/>
      <c r="N60" s="321"/>
      <c r="O60" s="321"/>
      <c r="P60" s="258"/>
      <c r="Q60" s="321"/>
      <c r="R60" s="321"/>
      <c r="S60" s="321"/>
      <c r="T60" s="321"/>
      <c r="U60" s="263"/>
      <c r="V60" s="263"/>
      <c r="W60" s="263"/>
      <c r="X60" s="263"/>
      <c r="Y60" s="263"/>
    </row>
    <row r="61" spans="1:25">
      <c r="A61" s="258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58"/>
      <c r="Q61" s="264"/>
      <c r="R61" s="264"/>
      <c r="S61" s="264"/>
      <c r="T61" s="264"/>
      <c r="U61" s="263"/>
      <c r="V61" s="263"/>
      <c r="W61" s="263"/>
      <c r="X61" s="263"/>
      <c r="Y61" s="263"/>
    </row>
    <row r="62" spans="1:25" ht="57" customHeight="1">
      <c r="A62" s="391" t="s">
        <v>242</v>
      </c>
      <c r="B62" s="391"/>
      <c r="C62" s="391"/>
      <c r="D62" s="391"/>
      <c r="E62" s="391"/>
      <c r="F62" s="391"/>
      <c r="G62" s="391"/>
      <c r="H62" s="391"/>
      <c r="I62" s="391"/>
      <c r="J62" s="391"/>
      <c r="K62" s="391"/>
      <c r="L62" s="391"/>
      <c r="M62" s="391"/>
      <c r="N62" s="391"/>
      <c r="O62" s="391"/>
      <c r="P62" s="391"/>
      <c r="Q62" s="391"/>
      <c r="R62" s="391"/>
      <c r="S62" s="391"/>
      <c r="T62" s="391"/>
      <c r="U62" s="391"/>
      <c r="V62" s="391"/>
      <c r="W62" s="391"/>
      <c r="X62" s="391"/>
      <c r="Y62" s="391"/>
    </row>
    <row r="63" spans="1:25">
      <c r="A63" s="258"/>
      <c r="B63" s="264"/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58"/>
      <c r="Q63" s="264"/>
      <c r="R63" s="264"/>
      <c r="S63" s="264"/>
      <c r="T63" s="264"/>
      <c r="U63" s="263"/>
      <c r="V63" s="263"/>
      <c r="W63" s="263"/>
      <c r="X63" s="263"/>
      <c r="Y63" s="263"/>
    </row>
    <row r="64" spans="1:25">
      <c r="A64" s="258"/>
      <c r="B64" s="265" t="s">
        <v>75</v>
      </c>
      <c r="C64" s="264"/>
      <c r="D64" s="264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58"/>
      <c r="Q64" s="264"/>
      <c r="R64" s="264"/>
      <c r="S64" s="264"/>
      <c r="T64" s="264"/>
      <c r="U64" s="263"/>
      <c r="V64" s="263"/>
      <c r="W64" s="263"/>
      <c r="X64" s="263"/>
      <c r="Y64" s="263"/>
    </row>
    <row r="65" spans="1:25" ht="15.75" customHeight="1">
      <c r="A65" s="392" t="s">
        <v>243</v>
      </c>
      <c r="B65" s="392"/>
      <c r="C65" s="392"/>
      <c r="D65" s="392"/>
      <c r="E65" s="392"/>
      <c r="F65" s="392"/>
      <c r="G65" s="392"/>
      <c r="H65" s="392"/>
      <c r="I65" s="392"/>
      <c r="J65" s="392"/>
      <c r="K65" s="392"/>
      <c r="L65" s="392"/>
      <c r="M65" s="392" t="s">
        <v>240</v>
      </c>
      <c r="N65" s="392"/>
      <c r="O65" s="392"/>
      <c r="P65" s="392"/>
      <c r="Q65" s="398" t="s">
        <v>241</v>
      </c>
      <c r="R65" s="398"/>
      <c r="S65" s="264"/>
      <c r="T65" s="264"/>
      <c r="U65" s="263"/>
      <c r="V65" s="263"/>
      <c r="W65" s="263"/>
      <c r="X65" s="263"/>
      <c r="Y65" s="263"/>
    </row>
    <row r="66" spans="1:25">
      <c r="A66" s="392"/>
      <c r="B66" s="392"/>
      <c r="C66" s="392"/>
      <c r="D66" s="392"/>
      <c r="E66" s="392"/>
      <c r="F66" s="392"/>
      <c r="G66" s="392"/>
      <c r="H66" s="392"/>
      <c r="I66" s="392"/>
      <c r="J66" s="392"/>
      <c r="K66" s="392"/>
      <c r="L66" s="392"/>
      <c r="M66" s="392" t="s">
        <v>30</v>
      </c>
      <c r="N66" s="392"/>
      <c r="O66" s="392"/>
      <c r="P66" s="392"/>
      <c r="Q66" s="398"/>
      <c r="R66" s="398"/>
      <c r="S66" s="264"/>
      <c r="T66" s="264"/>
      <c r="U66" s="263"/>
      <c r="V66" s="263"/>
      <c r="W66" s="263"/>
      <c r="X66" s="263"/>
      <c r="Y66" s="263"/>
    </row>
    <row r="67" spans="1:25">
      <c r="A67" s="392"/>
      <c r="B67" s="392"/>
      <c r="C67" s="392"/>
      <c r="D67" s="392"/>
      <c r="E67" s="392"/>
      <c r="F67" s="392"/>
      <c r="G67" s="392"/>
      <c r="H67" s="392"/>
      <c r="I67" s="392"/>
      <c r="J67" s="392"/>
      <c r="K67" s="392"/>
      <c r="L67" s="392"/>
      <c r="M67" s="266" t="s">
        <v>25</v>
      </c>
      <c r="N67" s="266" t="s">
        <v>27</v>
      </c>
      <c r="O67" s="266" t="s">
        <v>28</v>
      </c>
      <c r="P67" s="266" t="s">
        <v>29</v>
      </c>
      <c r="Q67" s="398"/>
      <c r="R67" s="398"/>
      <c r="S67" s="264"/>
      <c r="T67" s="264"/>
      <c r="U67" s="263"/>
      <c r="V67" s="263"/>
      <c r="W67" s="263"/>
      <c r="X67" s="263"/>
      <c r="Y67" s="263"/>
    </row>
    <row r="68" spans="1:25">
      <c r="A68" s="394" t="s">
        <v>244</v>
      </c>
      <c r="B68" s="395"/>
      <c r="C68" s="395"/>
      <c r="D68" s="395"/>
      <c r="E68" s="395"/>
      <c r="F68" s="395"/>
      <c r="G68" s="395"/>
      <c r="H68" s="395"/>
      <c r="I68" s="395"/>
      <c r="J68" s="395"/>
      <c r="K68" s="395"/>
      <c r="L68" s="396"/>
      <c r="M68" s="319">
        <v>1920.09</v>
      </c>
      <c r="N68" s="319">
        <v>3166.83</v>
      </c>
      <c r="O68" s="319">
        <v>3809.63</v>
      </c>
      <c r="P68" s="319">
        <v>4089.28</v>
      </c>
      <c r="Q68" s="387">
        <v>1419.49</v>
      </c>
      <c r="R68" s="387"/>
      <c r="S68" s="264"/>
      <c r="T68" s="264"/>
      <c r="U68" s="263"/>
      <c r="V68" s="263"/>
      <c r="W68" s="263"/>
      <c r="X68" s="263"/>
      <c r="Y68" s="263"/>
    </row>
    <row r="69" spans="1:25">
      <c r="A69" s="394" t="s">
        <v>245</v>
      </c>
      <c r="B69" s="395"/>
      <c r="C69" s="395"/>
      <c r="D69" s="395"/>
      <c r="E69" s="395"/>
      <c r="F69" s="395"/>
      <c r="G69" s="395"/>
      <c r="H69" s="395"/>
      <c r="I69" s="395"/>
      <c r="J69" s="395"/>
      <c r="K69" s="395"/>
      <c r="L69" s="396"/>
      <c r="M69" s="320">
        <v>3428.69</v>
      </c>
      <c r="N69" s="320">
        <v>4675.43</v>
      </c>
      <c r="O69" s="320">
        <v>5318.23</v>
      </c>
      <c r="P69" s="320">
        <v>5597.88</v>
      </c>
      <c r="Q69" s="388">
        <v>2928.09</v>
      </c>
      <c r="R69" s="388"/>
      <c r="S69" s="264"/>
      <c r="T69" s="264"/>
      <c r="U69" s="263"/>
      <c r="V69" s="263"/>
      <c r="W69" s="263"/>
      <c r="X69" s="263"/>
      <c r="Y69" s="263"/>
    </row>
    <row r="70" spans="1:25">
      <c r="A70" s="394" t="s">
        <v>246</v>
      </c>
      <c r="B70" s="395"/>
      <c r="C70" s="395"/>
      <c r="D70" s="395"/>
      <c r="E70" s="395"/>
      <c r="F70" s="395"/>
      <c r="G70" s="395"/>
      <c r="H70" s="395"/>
      <c r="I70" s="395"/>
      <c r="J70" s="395"/>
      <c r="K70" s="395"/>
      <c r="L70" s="396"/>
      <c r="M70" s="320">
        <v>7919.05</v>
      </c>
      <c r="N70" s="320">
        <v>9165.7900000000009</v>
      </c>
      <c r="O70" s="320">
        <v>9808.59</v>
      </c>
      <c r="P70" s="320">
        <v>10088.24</v>
      </c>
      <c r="Q70" s="388">
        <v>7418.45</v>
      </c>
      <c r="R70" s="388"/>
      <c r="S70" s="264"/>
      <c r="T70" s="264"/>
      <c r="U70" s="263"/>
      <c r="V70" s="263"/>
      <c r="W70" s="263"/>
      <c r="X70" s="263"/>
      <c r="Y70" s="263"/>
    </row>
    <row r="71" spans="1:25">
      <c r="A71" s="258"/>
      <c r="B71" s="264"/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58"/>
      <c r="Q71" s="264"/>
      <c r="R71" s="264"/>
      <c r="S71" s="264"/>
      <c r="T71" s="264"/>
      <c r="U71" s="263"/>
      <c r="V71" s="263"/>
      <c r="W71" s="263"/>
      <c r="X71" s="263"/>
      <c r="Y71" s="263"/>
    </row>
    <row r="72" spans="1:25">
      <c r="A72" s="258"/>
      <c r="B72" s="265" t="s">
        <v>247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58"/>
      <c r="Q72" s="264"/>
      <c r="R72" s="264"/>
      <c r="S72" s="264"/>
      <c r="T72" s="264"/>
      <c r="U72" s="263"/>
      <c r="V72" s="263"/>
      <c r="W72" s="263"/>
      <c r="X72" s="263"/>
      <c r="Y72" s="263"/>
    </row>
    <row r="73" spans="1:25" ht="15.75" customHeight="1">
      <c r="A73" s="392" t="s">
        <v>243</v>
      </c>
      <c r="B73" s="392"/>
      <c r="C73" s="392"/>
      <c r="D73" s="392"/>
      <c r="E73" s="392"/>
      <c r="F73" s="392"/>
      <c r="G73" s="392"/>
      <c r="H73" s="392"/>
      <c r="I73" s="392"/>
      <c r="J73" s="392"/>
      <c r="K73" s="392"/>
      <c r="L73" s="392"/>
      <c r="M73" s="392" t="s">
        <v>240</v>
      </c>
      <c r="N73" s="392"/>
      <c r="O73" s="392"/>
      <c r="P73" s="392"/>
      <c r="Q73" s="398" t="s">
        <v>241</v>
      </c>
      <c r="R73" s="398"/>
      <c r="S73" s="264"/>
      <c r="T73" s="264"/>
      <c r="U73" s="263"/>
      <c r="V73" s="263"/>
      <c r="W73" s="263"/>
      <c r="X73" s="263"/>
      <c r="Y73" s="263"/>
    </row>
    <row r="74" spans="1:25">
      <c r="A74" s="392"/>
      <c r="B74" s="392"/>
      <c r="C74" s="392"/>
      <c r="D74" s="392"/>
      <c r="E74" s="392"/>
      <c r="F74" s="392"/>
      <c r="G74" s="392"/>
      <c r="H74" s="392"/>
      <c r="I74" s="392"/>
      <c r="J74" s="392"/>
      <c r="K74" s="392"/>
      <c r="L74" s="392"/>
      <c r="M74" s="392" t="s">
        <v>30</v>
      </c>
      <c r="N74" s="392"/>
      <c r="O74" s="392"/>
      <c r="P74" s="392"/>
      <c r="Q74" s="398"/>
      <c r="R74" s="398"/>
      <c r="S74" s="264"/>
      <c r="T74" s="264"/>
      <c r="U74" s="263"/>
      <c r="V74" s="263"/>
      <c r="W74" s="263"/>
      <c r="X74" s="263"/>
      <c r="Y74" s="263"/>
    </row>
    <row r="75" spans="1:25">
      <c r="A75" s="392"/>
      <c r="B75" s="392"/>
      <c r="C75" s="392"/>
      <c r="D75" s="392"/>
      <c r="E75" s="392"/>
      <c r="F75" s="392"/>
      <c r="G75" s="392"/>
      <c r="H75" s="392"/>
      <c r="I75" s="392"/>
      <c r="J75" s="392"/>
      <c r="K75" s="392"/>
      <c r="L75" s="392"/>
      <c r="M75" s="266" t="s">
        <v>25</v>
      </c>
      <c r="N75" s="266" t="s">
        <v>27</v>
      </c>
      <c r="O75" s="266" t="s">
        <v>28</v>
      </c>
      <c r="P75" s="266" t="s">
        <v>29</v>
      </c>
      <c r="Q75" s="398"/>
      <c r="R75" s="398"/>
      <c r="S75" s="264"/>
      <c r="T75" s="264"/>
      <c r="U75" s="263"/>
      <c r="V75" s="263"/>
      <c r="W75" s="263"/>
      <c r="X75" s="263"/>
      <c r="Y75" s="263"/>
    </row>
    <row r="76" spans="1:25">
      <c r="A76" s="394" t="s">
        <v>244</v>
      </c>
      <c r="B76" s="395"/>
      <c r="C76" s="395"/>
      <c r="D76" s="395"/>
      <c r="E76" s="395"/>
      <c r="F76" s="395"/>
      <c r="G76" s="395"/>
      <c r="H76" s="395"/>
      <c r="I76" s="395"/>
      <c r="J76" s="395"/>
      <c r="K76" s="395"/>
      <c r="L76" s="396"/>
      <c r="M76" s="319">
        <v>1920.09</v>
      </c>
      <c r="N76" s="319">
        <v>3166.83</v>
      </c>
      <c r="O76" s="319">
        <v>3809.63</v>
      </c>
      <c r="P76" s="319">
        <v>4089.28</v>
      </c>
      <c r="Q76" s="387">
        <v>1419.49</v>
      </c>
      <c r="R76" s="387"/>
      <c r="S76" s="264"/>
      <c r="T76" s="264"/>
      <c r="U76" s="263"/>
      <c r="V76" s="263"/>
      <c r="W76" s="263"/>
      <c r="X76" s="263"/>
      <c r="Y76" s="263"/>
    </row>
    <row r="77" spans="1:25">
      <c r="A77" s="394" t="s">
        <v>248</v>
      </c>
      <c r="B77" s="395"/>
      <c r="C77" s="395"/>
      <c r="D77" s="395"/>
      <c r="E77" s="395"/>
      <c r="F77" s="395"/>
      <c r="G77" s="395"/>
      <c r="H77" s="395"/>
      <c r="I77" s="395"/>
      <c r="J77" s="395"/>
      <c r="K77" s="395"/>
      <c r="L77" s="396"/>
      <c r="M77" s="320">
        <v>5702.75</v>
      </c>
      <c r="N77" s="320">
        <v>6949.49</v>
      </c>
      <c r="O77" s="320">
        <v>7592.29</v>
      </c>
      <c r="P77" s="320">
        <v>7871.94</v>
      </c>
      <c r="Q77" s="388">
        <v>5202.1499999999996</v>
      </c>
      <c r="R77" s="388"/>
      <c r="S77" s="264"/>
      <c r="T77" s="264"/>
      <c r="U77" s="263"/>
      <c r="V77" s="263"/>
      <c r="W77" s="263"/>
      <c r="X77" s="263"/>
      <c r="Y77" s="263"/>
    </row>
    <row r="79" spans="1:25" ht="56.25" customHeight="1">
      <c r="A79" s="391" t="s">
        <v>208</v>
      </c>
      <c r="B79" s="391"/>
      <c r="C79" s="391"/>
      <c r="D79" s="391"/>
      <c r="E79" s="391"/>
      <c r="F79" s="391"/>
      <c r="G79" s="391"/>
      <c r="H79" s="391"/>
      <c r="I79" s="391"/>
      <c r="J79" s="391"/>
      <c r="K79" s="391"/>
      <c r="L79" s="391"/>
      <c r="M79" s="391"/>
      <c r="N79" s="391"/>
      <c r="O79" s="391"/>
      <c r="P79" s="391"/>
      <c r="Q79" s="391"/>
      <c r="R79" s="391"/>
      <c r="S79" s="391"/>
      <c r="T79" s="391"/>
      <c r="U79" s="391"/>
      <c r="V79" s="391"/>
      <c r="W79" s="391"/>
      <c r="X79" s="391"/>
      <c r="Y79" s="391"/>
    </row>
    <row r="80" spans="1:25" s="277" customFormat="1" ht="21.75" customHeight="1">
      <c r="B80" s="265" t="s">
        <v>210</v>
      </c>
    </row>
    <row r="81" spans="1:25" ht="18" customHeight="1">
      <c r="A81" s="418" t="s">
        <v>209</v>
      </c>
      <c r="B81" s="419" t="s">
        <v>92</v>
      </c>
      <c r="C81" s="419"/>
      <c r="D81" s="419"/>
      <c r="E81" s="419"/>
      <c r="F81" s="419"/>
      <c r="G81" s="419"/>
      <c r="H81" s="419"/>
      <c r="I81" s="419"/>
      <c r="J81" s="419"/>
      <c r="K81" s="419"/>
      <c r="L81" s="419"/>
      <c r="M81" s="419"/>
      <c r="N81" s="419"/>
      <c r="O81" s="419"/>
      <c r="P81" s="419"/>
      <c r="Q81" s="419"/>
      <c r="R81" s="419"/>
      <c r="S81" s="419"/>
      <c r="T81" s="419"/>
      <c r="U81" s="419"/>
      <c r="V81" s="419"/>
      <c r="W81" s="419"/>
      <c r="X81" s="419"/>
      <c r="Y81" s="419"/>
    </row>
    <row r="82" spans="1:25" ht="30">
      <c r="A82" s="418"/>
      <c r="B82" s="278" t="s">
        <v>1</v>
      </c>
      <c r="C82" s="278" t="s">
        <v>2</v>
      </c>
      <c r="D82" s="278" t="s">
        <v>3</v>
      </c>
      <c r="E82" s="278" t="s">
        <v>4</v>
      </c>
      <c r="F82" s="278" t="s">
        <v>5</v>
      </c>
      <c r="G82" s="278" t="s">
        <v>6</v>
      </c>
      <c r="H82" s="278" t="s">
        <v>7</v>
      </c>
      <c r="I82" s="278" t="s">
        <v>8</v>
      </c>
      <c r="J82" s="278" t="s">
        <v>9</v>
      </c>
      <c r="K82" s="278" t="s">
        <v>10</v>
      </c>
      <c r="L82" s="278" t="s">
        <v>11</v>
      </c>
      <c r="M82" s="278" t="s">
        <v>12</v>
      </c>
      <c r="N82" s="278" t="s">
        <v>13</v>
      </c>
      <c r="O82" s="278" t="s">
        <v>14</v>
      </c>
      <c r="P82" s="278" t="s">
        <v>15</v>
      </c>
      <c r="Q82" s="278" t="s">
        <v>16</v>
      </c>
      <c r="R82" s="278" t="s">
        <v>17</v>
      </c>
      <c r="S82" s="278" t="s">
        <v>18</v>
      </c>
      <c r="T82" s="278" t="s">
        <v>19</v>
      </c>
      <c r="U82" s="278" t="s">
        <v>20</v>
      </c>
      <c r="V82" s="278" t="s">
        <v>21</v>
      </c>
      <c r="W82" s="278" t="s">
        <v>22</v>
      </c>
      <c r="X82" s="278" t="s">
        <v>23</v>
      </c>
      <c r="Y82" s="278" t="s">
        <v>24</v>
      </c>
    </row>
    <row r="83" spans="1:25">
      <c r="A83" s="316">
        <v>1</v>
      </c>
      <c r="B83" s="279">
        <v>1457.55</v>
      </c>
      <c r="C83" s="279">
        <v>1438.82</v>
      </c>
      <c r="D83" s="279">
        <v>1438.61</v>
      </c>
      <c r="E83" s="279">
        <v>1389.12</v>
      </c>
      <c r="F83" s="279">
        <v>1361.75</v>
      </c>
      <c r="G83" s="279">
        <v>1364.84</v>
      </c>
      <c r="H83" s="279">
        <v>1375.54</v>
      </c>
      <c r="I83" s="279">
        <v>1374.46</v>
      </c>
      <c r="J83" s="279">
        <v>1267.08</v>
      </c>
      <c r="K83" s="279">
        <v>1298.6099999999999</v>
      </c>
      <c r="L83" s="279">
        <v>1363.79</v>
      </c>
      <c r="M83" s="279">
        <v>1399.62</v>
      </c>
      <c r="N83" s="279">
        <v>1427.46</v>
      </c>
      <c r="O83" s="279">
        <v>1437.12</v>
      </c>
      <c r="P83" s="279">
        <v>1438.66</v>
      </c>
      <c r="Q83" s="279">
        <v>1445.31</v>
      </c>
      <c r="R83" s="279">
        <v>1445.18</v>
      </c>
      <c r="S83" s="279">
        <v>1462.37</v>
      </c>
      <c r="T83" s="279">
        <v>1465.18</v>
      </c>
      <c r="U83" s="279">
        <v>1463.56</v>
      </c>
      <c r="V83" s="279">
        <v>1462.2</v>
      </c>
      <c r="W83" s="279">
        <v>1458.71</v>
      </c>
      <c r="X83" s="279">
        <v>1440.2</v>
      </c>
      <c r="Y83" s="279">
        <v>1397.72</v>
      </c>
    </row>
    <row r="84" spans="1:25">
      <c r="A84" s="316">
        <v>2</v>
      </c>
      <c r="B84" s="279">
        <v>1349.61</v>
      </c>
      <c r="C84" s="279">
        <v>1313.67</v>
      </c>
      <c r="D84" s="279">
        <v>1284.33</v>
      </c>
      <c r="E84" s="279">
        <v>1253.5899999999999</v>
      </c>
      <c r="F84" s="279">
        <v>1293.83</v>
      </c>
      <c r="G84" s="279">
        <v>1311.02</v>
      </c>
      <c r="H84" s="279">
        <v>1334.03</v>
      </c>
      <c r="I84" s="279">
        <v>1392.63</v>
      </c>
      <c r="J84" s="279">
        <v>1505.2</v>
      </c>
      <c r="K84" s="279">
        <v>1626.49</v>
      </c>
      <c r="L84" s="279">
        <v>1702.04</v>
      </c>
      <c r="M84" s="279">
        <v>1727.03</v>
      </c>
      <c r="N84" s="279">
        <v>1730.17</v>
      </c>
      <c r="O84" s="279">
        <v>1719.2</v>
      </c>
      <c r="P84" s="279">
        <v>1739.51</v>
      </c>
      <c r="Q84" s="279">
        <v>1731.27</v>
      </c>
      <c r="R84" s="279">
        <v>1754.99</v>
      </c>
      <c r="S84" s="279">
        <v>1773.21</v>
      </c>
      <c r="T84" s="279">
        <v>1767.74</v>
      </c>
      <c r="U84" s="279">
        <v>1766.52</v>
      </c>
      <c r="V84" s="279">
        <v>1767.63</v>
      </c>
      <c r="W84" s="279">
        <v>1740.05</v>
      </c>
      <c r="X84" s="279">
        <v>1597.67</v>
      </c>
      <c r="Y84" s="279">
        <v>1468.25</v>
      </c>
    </row>
    <row r="85" spans="1:25">
      <c r="A85" s="316">
        <v>3</v>
      </c>
      <c r="B85" s="279">
        <v>917.71</v>
      </c>
      <c r="C85" s="279">
        <v>606.39</v>
      </c>
      <c r="D85" s="279">
        <v>1295.45</v>
      </c>
      <c r="E85" s="279">
        <v>1289.67</v>
      </c>
      <c r="F85" s="279">
        <v>1317.41</v>
      </c>
      <c r="G85" s="279">
        <v>1328.34</v>
      </c>
      <c r="H85" s="279">
        <v>1354.35</v>
      </c>
      <c r="I85" s="279">
        <v>1414.03</v>
      </c>
      <c r="J85" s="279">
        <v>1572.6</v>
      </c>
      <c r="K85" s="279">
        <v>1670.55</v>
      </c>
      <c r="L85" s="279">
        <v>1728.98</v>
      </c>
      <c r="M85" s="279">
        <v>1731.77</v>
      </c>
      <c r="N85" s="279">
        <v>1745.72</v>
      </c>
      <c r="O85" s="279">
        <v>1743.9</v>
      </c>
      <c r="P85" s="279">
        <v>1746.23</v>
      </c>
      <c r="Q85" s="279">
        <v>1727.36</v>
      </c>
      <c r="R85" s="279">
        <v>1740.48</v>
      </c>
      <c r="S85" s="279">
        <v>1766.33</v>
      </c>
      <c r="T85" s="279">
        <v>1766.6</v>
      </c>
      <c r="U85" s="279">
        <v>1748.3</v>
      </c>
      <c r="V85" s="279">
        <v>1748.42</v>
      </c>
      <c r="W85" s="279">
        <v>1707.17</v>
      </c>
      <c r="X85" s="279">
        <v>1572.51</v>
      </c>
      <c r="Y85" s="279">
        <v>1427.9</v>
      </c>
    </row>
    <row r="86" spans="1:25">
      <c r="A86" s="316">
        <v>4</v>
      </c>
      <c r="B86" s="279">
        <v>1380.85</v>
      </c>
      <c r="C86" s="279">
        <v>1319.7</v>
      </c>
      <c r="D86" s="279">
        <v>1268.4000000000001</v>
      </c>
      <c r="E86" s="279">
        <v>1241.07</v>
      </c>
      <c r="F86" s="279">
        <v>1255.93</v>
      </c>
      <c r="G86" s="279">
        <v>1287.6400000000001</v>
      </c>
      <c r="H86" s="279">
        <v>1323.9</v>
      </c>
      <c r="I86" s="279">
        <v>1420.07</v>
      </c>
      <c r="J86" s="279">
        <v>1586.38</v>
      </c>
      <c r="K86" s="279">
        <v>1688.18</v>
      </c>
      <c r="L86" s="279">
        <v>1726.38</v>
      </c>
      <c r="M86" s="279">
        <v>1768.86</v>
      </c>
      <c r="N86" s="279">
        <v>1760.4</v>
      </c>
      <c r="O86" s="279">
        <v>1749.74</v>
      </c>
      <c r="P86" s="279">
        <v>1738.05</v>
      </c>
      <c r="Q86" s="279">
        <v>1731.19</v>
      </c>
      <c r="R86" s="279">
        <v>1759.73</v>
      </c>
      <c r="S86" s="279">
        <v>1781.92</v>
      </c>
      <c r="T86" s="279">
        <v>1777.24</v>
      </c>
      <c r="U86" s="279">
        <v>1773.99</v>
      </c>
      <c r="V86" s="279">
        <v>1760.43</v>
      </c>
      <c r="W86" s="279">
        <v>1717.63</v>
      </c>
      <c r="X86" s="279">
        <v>1585.92</v>
      </c>
      <c r="Y86" s="279">
        <v>1442.21</v>
      </c>
    </row>
    <row r="87" spans="1:25">
      <c r="A87" s="316">
        <v>5</v>
      </c>
      <c r="B87" s="279">
        <v>1445.4</v>
      </c>
      <c r="C87" s="279">
        <v>1393.96</v>
      </c>
      <c r="D87" s="279">
        <v>1346.37</v>
      </c>
      <c r="E87" s="279">
        <v>1325.28</v>
      </c>
      <c r="F87" s="279">
        <v>1345.86</v>
      </c>
      <c r="G87" s="279">
        <v>1378.21</v>
      </c>
      <c r="H87" s="279">
        <v>1402.41</v>
      </c>
      <c r="I87" s="279">
        <v>1452.86</v>
      </c>
      <c r="J87" s="279">
        <v>1663.49</v>
      </c>
      <c r="K87" s="279">
        <v>1718.29</v>
      </c>
      <c r="L87" s="279">
        <v>1800.11</v>
      </c>
      <c r="M87" s="279">
        <v>1834.43</v>
      </c>
      <c r="N87" s="279">
        <v>1832.63</v>
      </c>
      <c r="O87" s="279">
        <v>1838.11</v>
      </c>
      <c r="P87" s="279">
        <v>1837.68</v>
      </c>
      <c r="Q87" s="279">
        <v>1826.5</v>
      </c>
      <c r="R87" s="279">
        <v>1854.11</v>
      </c>
      <c r="S87" s="279">
        <v>1874.98</v>
      </c>
      <c r="T87" s="279">
        <v>1859.6</v>
      </c>
      <c r="U87" s="279">
        <v>1859.56</v>
      </c>
      <c r="V87" s="279">
        <v>1834.18</v>
      </c>
      <c r="W87" s="279">
        <v>1735.21</v>
      </c>
      <c r="X87" s="279">
        <v>1602.41</v>
      </c>
      <c r="Y87" s="279">
        <v>1454.22</v>
      </c>
    </row>
    <row r="88" spans="1:25">
      <c r="A88" s="316">
        <v>6</v>
      </c>
      <c r="B88" s="279">
        <v>1439.41</v>
      </c>
      <c r="C88" s="279">
        <v>1393.78</v>
      </c>
      <c r="D88" s="279">
        <v>1339.78</v>
      </c>
      <c r="E88" s="279">
        <v>1331.92</v>
      </c>
      <c r="F88" s="279">
        <v>1345.63</v>
      </c>
      <c r="G88" s="279">
        <v>1381.71</v>
      </c>
      <c r="H88" s="279">
        <v>1393.12</v>
      </c>
      <c r="I88" s="279">
        <v>1441.29</v>
      </c>
      <c r="J88" s="279">
        <v>1670.78</v>
      </c>
      <c r="K88" s="279">
        <v>1722.92</v>
      </c>
      <c r="L88" s="279">
        <v>1816.87</v>
      </c>
      <c r="M88" s="279">
        <v>1848.7</v>
      </c>
      <c r="N88" s="279">
        <v>1854.61</v>
      </c>
      <c r="O88" s="279">
        <v>1869.31</v>
      </c>
      <c r="P88" s="279">
        <v>1845.46</v>
      </c>
      <c r="Q88" s="279">
        <v>1852.82</v>
      </c>
      <c r="R88" s="279">
        <v>1879.22</v>
      </c>
      <c r="S88" s="279">
        <v>1903.98</v>
      </c>
      <c r="T88" s="279">
        <v>1900.79</v>
      </c>
      <c r="U88" s="279">
        <v>1898.18</v>
      </c>
      <c r="V88" s="279">
        <v>1880.32</v>
      </c>
      <c r="W88" s="279">
        <v>1802.11</v>
      </c>
      <c r="X88" s="279">
        <v>1736.27</v>
      </c>
      <c r="Y88" s="279">
        <v>1515.48</v>
      </c>
    </row>
    <row r="89" spans="1:25">
      <c r="A89" s="316">
        <v>7</v>
      </c>
      <c r="B89" s="279">
        <v>1546.35</v>
      </c>
      <c r="C89" s="279">
        <v>1414.49</v>
      </c>
      <c r="D89" s="279">
        <v>1379.74</v>
      </c>
      <c r="E89" s="279">
        <v>1349.79</v>
      </c>
      <c r="F89" s="279">
        <v>1370.14</v>
      </c>
      <c r="G89" s="279">
        <v>1398.08</v>
      </c>
      <c r="H89" s="279">
        <v>1423.12</v>
      </c>
      <c r="I89" s="279">
        <v>1542.37</v>
      </c>
      <c r="J89" s="279">
        <v>1678.61</v>
      </c>
      <c r="K89" s="279">
        <v>1725.31</v>
      </c>
      <c r="L89" s="279">
        <v>1821.38</v>
      </c>
      <c r="M89" s="279">
        <v>1850.77</v>
      </c>
      <c r="N89" s="279">
        <v>1851.86</v>
      </c>
      <c r="O89" s="279">
        <v>1859.35</v>
      </c>
      <c r="P89" s="279">
        <v>1871.26</v>
      </c>
      <c r="Q89" s="279">
        <v>1862.68</v>
      </c>
      <c r="R89" s="279">
        <v>1897.35</v>
      </c>
      <c r="S89" s="279">
        <v>1924.28</v>
      </c>
      <c r="T89" s="279">
        <v>1913.97</v>
      </c>
      <c r="U89" s="279">
        <v>1907.15</v>
      </c>
      <c r="V89" s="279">
        <v>1896.45</v>
      </c>
      <c r="W89" s="279">
        <v>1830.89</v>
      </c>
      <c r="X89" s="279">
        <v>1734.06</v>
      </c>
      <c r="Y89" s="279">
        <v>1591.77</v>
      </c>
    </row>
    <row r="90" spans="1:25">
      <c r="A90" s="316">
        <v>8</v>
      </c>
      <c r="B90" s="279">
        <v>1532.46</v>
      </c>
      <c r="C90" s="279">
        <v>1445.66</v>
      </c>
      <c r="D90" s="279">
        <v>1389.11</v>
      </c>
      <c r="E90" s="279">
        <v>1387.12</v>
      </c>
      <c r="F90" s="279">
        <v>1411.38</v>
      </c>
      <c r="G90" s="279">
        <v>1427.36</v>
      </c>
      <c r="H90" s="279">
        <v>1451.21</v>
      </c>
      <c r="I90" s="279">
        <v>1528.8</v>
      </c>
      <c r="J90" s="279">
        <v>1727.23</v>
      </c>
      <c r="K90" s="279">
        <v>1824.78</v>
      </c>
      <c r="L90" s="279">
        <v>1876.51</v>
      </c>
      <c r="M90" s="279">
        <v>1882.94</v>
      </c>
      <c r="N90" s="279">
        <v>1897.29</v>
      </c>
      <c r="O90" s="279">
        <v>1893.92</v>
      </c>
      <c r="P90" s="279">
        <v>1893.39</v>
      </c>
      <c r="Q90" s="279">
        <v>1880.89</v>
      </c>
      <c r="R90" s="279">
        <v>1928.7</v>
      </c>
      <c r="S90" s="279">
        <v>1976.46</v>
      </c>
      <c r="T90" s="279">
        <v>1991.98</v>
      </c>
      <c r="U90" s="279">
        <v>1929.32</v>
      </c>
      <c r="V90" s="279">
        <v>1901.68</v>
      </c>
      <c r="W90" s="279">
        <v>1870.68</v>
      </c>
      <c r="X90" s="279">
        <v>1773.77</v>
      </c>
      <c r="Y90" s="279">
        <v>1544.3</v>
      </c>
    </row>
    <row r="91" spans="1:25">
      <c r="A91" s="316">
        <v>9</v>
      </c>
      <c r="B91" s="279">
        <v>1439.69</v>
      </c>
      <c r="C91" s="279">
        <v>1363.27</v>
      </c>
      <c r="D91" s="279">
        <v>1317.99</v>
      </c>
      <c r="E91" s="279">
        <v>1304.6600000000001</v>
      </c>
      <c r="F91" s="279">
        <v>1298.9000000000001</v>
      </c>
      <c r="G91" s="279">
        <v>1318.83</v>
      </c>
      <c r="H91" s="279">
        <v>1332.83</v>
      </c>
      <c r="I91" s="279">
        <v>1402.09</v>
      </c>
      <c r="J91" s="279">
        <v>1588.45</v>
      </c>
      <c r="K91" s="279">
        <v>1715.72</v>
      </c>
      <c r="L91" s="279">
        <v>1810.52</v>
      </c>
      <c r="M91" s="279">
        <v>1837.58</v>
      </c>
      <c r="N91" s="279">
        <v>1837.58</v>
      </c>
      <c r="O91" s="279">
        <v>1845.89</v>
      </c>
      <c r="P91" s="279">
        <v>1843.93</v>
      </c>
      <c r="Q91" s="279">
        <v>1853.98</v>
      </c>
      <c r="R91" s="279">
        <v>1869.11</v>
      </c>
      <c r="S91" s="279">
        <v>1888.68</v>
      </c>
      <c r="T91" s="279">
        <v>1886.49</v>
      </c>
      <c r="U91" s="279">
        <v>1873</v>
      </c>
      <c r="V91" s="279">
        <v>1841.34</v>
      </c>
      <c r="W91" s="279">
        <v>1791.16</v>
      </c>
      <c r="X91" s="279">
        <v>1590.53</v>
      </c>
      <c r="Y91" s="279">
        <v>1430.4</v>
      </c>
    </row>
    <row r="92" spans="1:25">
      <c r="A92" s="316">
        <v>10</v>
      </c>
      <c r="B92" s="279">
        <v>1384.87</v>
      </c>
      <c r="C92" s="279">
        <v>1319.68</v>
      </c>
      <c r="D92" s="279">
        <v>1267.48</v>
      </c>
      <c r="E92" s="279">
        <v>1265.55</v>
      </c>
      <c r="F92" s="279">
        <v>1305.6199999999999</v>
      </c>
      <c r="G92" s="279">
        <v>1371.31</v>
      </c>
      <c r="H92" s="279">
        <v>1465.36</v>
      </c>
      <c r="I92" s="279">
        <v>1671.32</v>
      </c>
      <c r="J92" s="279">
        <v>1852.93</v>
      </c>
      <c r="K92" s="279">
        <v>1881.91</v>
      </c>
      <c r="L92" s="279">
        <v>1893.92</v>
      </c>
      <c r="M92" s="279">
        <v>1910.62</v>
      </c>
      <c r="N92" s="279">
        <v>1903.5</v>
      </c>
      <c r="O92" s="279">
        <v>1910.84</v>
      </c>
      <c r="P92" s="279">
        <v>1904.76</v>
      </c>
      <c r="Q92" s="279">
        <v>1885.11</v>
      </c>
      <c r="R92" s="279">
        <v>1887.74</v>
      </c>
      <c r="S92" s="279">
        <v>1890.95</v>
      </c>
      <c r="T92" s="279">
        <v>1897.81</v>
      </c>
      <c r="U92" s="279">
        <v>1921.36</v>
      </c>
      <c r="V92" s="279">
        <v>1867.22</v>
      </c>
      <c r="W92" s="279">
        <v>1802.79</v>
      </c>
      <c r="X92" s="279">
        <v>1599.15</v>
      </c>
      <c r="Y92" s="279">
        <v>1451.96</v>
      </c>
    </row>
    <row r="93" spans="1:25">
      <c r="A93" s="316">
        <v>11</v>
      </c>
      <c r="B93" s="279">
        <v>1456.31</v>
      </c>
      <c r="C93" s="279">
        <v>1398.03</v>
      </c>
      <c r="D93" s="279">
        <v>1372.34</v>
      </c>
      <c r="E93" s="279">
        <v>1379.91</v>
      </c>
      <c r="F93" s="279">
        <v>1416.41</v>
      </c>
      <c r="G93" s="279">
        <v>1473.54</v>
      </c>
      <c r="H93" s="279">
        <v>1646.64</v>
      </c>
      <c r="I93" s="279">
        <v>1914.84</v>
      </c>
      <c r="J93" s="279">
        <v>2022.73</v>
      </c>
      <c r="K93" s="279">
        <v>2031.41</v>
      </c>
      <c r="L93" s="279">
        <v>2047.82</v>
      </c>
      <c r="M93" s="279">
        <v>2060.54</v>
      </c>
      <c r="N93" s="279">
        <v>2036.78</v>
      </c>
      <c r="O93" s="279">
        <v>2037.07</v>
      </c>
      <c r="P93" s="279">
        <v>2034.68</v>
      </c>
      <c r="Q93" s="279">
        <v>2028.97</v>
      </c>
      <c r="R93" s="279">
        <v>2070.0700000000002</v>
      </c>
      <c r="S93" s="279">
        <v>2070.5300000000002</v>
      </c>
      <c r="T93" s="279">
        <v>2049.29</v>
      </c>
      <c r="U93" s="279">
        <v>2063.96</v>
      </c>
      <c r="V93" s="279">
        <v>1974.78</v>
      </c>
      <c r="W93" s="279">
        <v>1907.16</v>
      </c>
      <c r="X93" s="279">
        <v>1742.44</v>
      </c>
      <c r="Y93" s="279">
        <v>1505.56</v>
      </c>
    </row>
    <row r="94" spans="1:25">
      <c r="A94" s="316">
        <v>12</v>
      </c>
      <c r="B94" s="279">
        <v>1446.18</v>
      </c>
      <c r="C94" s="279">
        <v>1382.85</v>
      </c>
      <c r="D94" s="279">
        <v>1343.06</v>
      </c>
      <c r="E94" s="279">
        <v>1342.01</v>
      </c>
      <c r="F94" s="279">
        <v>1362.86</v>
      </c>
      <c r="G94" s="279">
        <v>1448.7</v>
      </c>
      <c r="H94" s="279">
        <v>1610.55</v>
      </c>
      <c r="I94" s="279">
        <v>1873.06</v>
      </c>
      <c r="J94" s="279">
        <v>1974.71</v>
      </c>
      <c r="K94" s="279">
        <v>2018.04</v>
      </c>
      <c r="L94" s="279">
        <v>2036.67</v>
      </c>
      <c r="M94" s="279">
        <v>2060.64</v>
      </c>
      <c r="N94" s="279">
        <v>2049.7199999999998</v>
      </c>
      <c r="O94" s="279">
        <v>2047.54</v>
      </c>
      <c r="P94" s="279">
        <v>2037.06</v>
      </c>
      <c r="Q94" s="279">
        <v>2015.67</v>
      </c>
      <c r="R94" s="279">
        <v>2042.37</v>
      </c>
      <c r="S94" s="279">
        <v>2036.99</v>
      </c>
      <c r="T94" s="279">
        <v>2032.32</v>
      </c>
      <c r="U94" s="279">
        <v>2032.07</v>
      </c>
      <c r="V94" s="279">
        <v>1957.71</v>
      </c>
      <c r="W94" s="279">
        <v>1896.87</v>
      </c>
      <c r="X94" s="279">
        <v>1745.39</v>
      </c>
      <c r="Y94" s="279">
        <v>1558.81</v>
      </c>
    </row>
    <row r="95" spans="1:25">
      <c r="A95" s="316">
        <v>13</v>
      </c>
      <c r="B95" s="279">
        <v>1455.97</v>
      </c>
      <c r="C95" s="279">
        <v>1387.17</v>
      </c>
      <c r="D95" s="279">
        <v>1327.02</v>
      </c>
      <c r="E95" s="279">
        <v>1305.79</v>
      </c>
      <c r="F95" s="279">
        <v>1362.46</v>
      </c>
      <c r="G95" s="279">
        <v>1415.34</v>
      </c>
      <c r="H95" s="279">
        <v>1627.85</v>
      </c>
      <c r="I95" s="279">
        <v>1851.46</v>
      </c>
      <c r="J95" s="279">
        <v>1923.18</v>
      </c>
      <c r="K95" s="279">
        <v>1943.65</v>
      </c>
      <c r="L95" s="279">
        <v>1964.35</v>
      </c>
      <c r="M95" s="279">
        <v>1963.61</v>
      </c>
      <c r="N95" s="279">
        <v>1945.58</v>
      </c>
      <c r="O95" s="279">
        <v>1960.51</v>
      </c>
      <c r="P95" s="279">
        <v>1961.14</v>
      </c>
      <c r="Q95" s="279">
        <v>1944.49</v>
      </c>
      <c r="R95" s="279">
        <v>1950.42</v>
      </c>
      <c r="S95" s="279">
        <v>1949.56</v>
      </c>
      <c r="T95" s="279">
        <v>1953.15</v>
      </c>
      <c r="U95" s="279">
        <v>1963.46</v>
      </c>
      <c r="V95" s="279">
        <v>1911.47</v>
      </c>
      <c r="W95" s="279">
        <v>1818.39</v>
      </c>
      <c r="X95" s="279">
        <v>1730.55</v>
      </c>
      <c r="Y95" s="279">
        <v>1491.62</v>
      </c>
    </row>
    <row r="96" spans="1:25">
      <c r="A96" s="316">
        <v>14</v>
      </c>
      <c r="B96" s="279">
        <v>1439.64</v>
      </c>
      <c r="C96" s="279">
        <v>1379.39</v>
      </c>
      <c r="D96" s="279">
        <v>1341.74</v>
      </c>
      <c r="E96" s="279">
        <v>1344.47</v>
      </c>
      <c r="F96" s="279">
        <v>1376.16</v>
      </c>
      <c r="G96" s="279">
        <v>1462.31</v>
      </c>
      <c r="H96" s="279">
        <v>1620.48</v>
      </c>
      <c r="I96" s="279">
        <v>1870.31</v>
      </c>
      <c r="J96" s="279">
        <v>1927.13</v>
      </c>
      <c r="K96" s="279">
        <v>1945.85</v>
      </c>
      <c r="L96" s="279">
        <v>1956.44</v>
      </c>
      <c r="M96" s="279">
        <v>1963.06</v>
      </c>
      <c r="N96" s="279">
        <v>1938.15</v>
      </c>
      <c r="O96" s="279">
        <v>1947.39</v>
      </c>
      <c r="P96" s="279">
        <v>1947.44</v>
      </c>
      <c r="Q96" s="279">
        <v>1924.66</v>
      </c>
      <c r="R96" s="279">
        <v>1928.25</v>
      </c>
      <c r="S96" s="279">
        <v>1917.48</v>
      </c>
      <c r="T96" s="279">
        <v>1925.38</v>
      </c>
      <c r="U96" s="279">
        <v>1930.26</v>
      </c>
      <c r="V96" s="279">
        <v>1881.26</v>
      </c>
      <c r="W96" s="279">
        <v>1884.94</v>
      </c>
      <c r="X96" s="279">
        <v>1726.31</v>
      </c>
      <c r="Y96" s="279">
        <v>1596.73</v>
      </c>
    </row>
    <row r="97" spans="1:25">
      <c r="A97" s="316">
        <v>15</v>
      </c>
      <c r="B97" s="279">
        <v>1591.77</v>
      </c>
      <c r="C97" s="279">
        <v>1499.38</v>
      </c>
      <c r="D97" s="279">
        <v>1481.92</v>
      </c>
      <c r="E97" s="279">
        <v>1471.32</v>
      </c>
      <c r="F97" s="279">
        <v>1491.65</v>
      </c>
      <c r="G97" s="279">
        <v>1538.75</v>
      </c>
      <c r="H97" s="279">
        <v>1595.73</v>
      </c>
      <c r="I97" s="279">
        <v>1745.32</v>
      </c>
      <c r="J97" s="279">
        <v>1933.32</v>
      </c>
      <c r="K97" s="279">
        <v>1979.59</v>
      </c>
      <c r="L97" s="279">
        <v>2016.05</v>
      </c>
      <c r="M97" s="279">
        <v>2032.88</v>
      </c>
      <c r="N97" s="279">
        <v>2022.36</v>
      </c>
      <c r="O97" s="279">
        <v>2037.31</v>
      </c>
      <c r="P97" s="279">
        <v>2047.01</v>
      </c>
      <c r="Q97" s="279">
        <v>2008.81</v>
      </c>
      <c r="R97" s="279">
        <v>2034.57</v>
      </c>
      <c r="S97" s="279">
        <v>2047.3</v>
      </c>
      <c r="T97" s="279">
        <v>2050.67</v>
      </c>
      <c r="U97" s="279">
        <v>2013.19</v>
      </c>
      <c r="V97" s="279">
        <v>1982.24</v>
      </c>
      <c r="W97" s="279">
        <v>1954.18</v>
      </c>
      <c r="X97" s="279">
        <v>1817.65</v>
      </c>
      <c r="Y97" s="279">
        <v>1603.49</v>
      </c>
    </row>
    <row r="98" spans="1:25">
      <c r="A98" s="316">
        <v>16</v>
      </c>
      <c r="B98" s="279">
        <v>1555.43</v>
      </c>
      <c r="C98" s="279">
        <v>1482.93</v>
      </c>
      <c r="D98" s="279">
        <v>1473.96</v>
      </c>
      <c r="E98" s="279">
        <v>1467.18</v>
      </c>
      <c r="F98" s="279">
        <v>1466.39</v>
      </c>
      <c r="G98" s="279">
        <v>1474.65</v>
      </c>
      <c r="H98" s="279">
        <v>1485.83</v>
      </c>
      <c r="I98" s="279">
        <v>1568.27</v>
      </c>
      <c r="J98" s="279">
        <v>1730.05</v>
      </c>
      <c r="K98" s="279">
        <v>1892.05</v>
      </c>
      <c r="L98" s="279">
        <v>1938.06</v>
      </c>
      <c r="M98" s="279">
        <v>1946.35</v>
      </c>
      <c r="N98" s="279">
        <v>1951.95</v>
      </c>
      <c r="O98" s="279">
        <v>1948.78</v>
      </c>
      <c r="P98" s="279">
        <v>1951.49</v>
      </c>
      <c r="Q98" s="279">
        <v>1957.43</v>
      </c>
      <c r="R98" s="279">
        <v>1961.75</v>
      </c>
      <c r="S98" s="279">
        <v>2008.27</v>
      </c>
      <c r="T98" s="279">
        <v>2007.89</v>
      </c>
      <c r="U98" s="279">
        <v>1994.59</v>
      </c>
      <c r="V98" s="279">
        <v>1965.62</v>
      </c>
      <c r="W98" s="279">
        <v>1944.51</v>
      </c>
      <c r="X98" s="279">
        <v>1814.18</v>
      </c>
      <c r="Y98" s="279">
        <v>1618.85</v>
      </c>
    </row>
    <row r="99" spans="1:25">
      <c r="A99" s="316">
        <v>17</v>
      </c>
      <c r="B99" s="279">
        <v>1500.85</v>
      </c>
      <c r="C99" s="279">
        <v>1439.95</v>
      </c>
      <c r="D99" s="279">
        <v>1397.45</v>
      </c>
      <c r="E99" s="279">
        <v>1393.05</v>
      </c>
      <c r="F99" s="279">
        <v>1413.03</v>
      </c>
      <c r="G99" s="279">
        <v>1452.49</v>
      </c>
      <c r="H99" s="279">
        <v>1609.99</v>
      </c>
      <c r="I99" s="279">
        <v>1881.95</v>
      </c>
      <c r="J99" s="279">
        <v>1931.8</v>
      </c>
      <c r="K99" s="279">
        <v>1947.58</v>
      </c>
      <c r="L99" s="279">
        <v>1965.24</v>
      </c>
      <c r="M99" s="279">
        <v>1987.72</v>
      </c>
      <c r="N99" s="279">
        <v>1952.75</v>
      </c>
      <c r="O99" s="279">
        <v>1964.91</v>
      </c>
      <c r="P99" s="279">
        <v>1952.16</v>
      </c>
      <c r="Q99" s="279">
        <v>1939.8</v>
      </c>
      <c r="R99" s="279">
        <v>1936.62</v>
      </c>
      <c r="S99" s="279">
        <v>1918.44</v>
      </c>
      <c r="T99" s="279">
        <v>1926.59</v>
      </c>
      <c r="U99" s="279">
        <v>1939.8</v>
      </c>
      <c r="V99" s="279">
        <v>1913.47</v>
      </c>
      <c r="W99" s="279">
        <v>1856.72</v>
      </c>
      <c r="X99" s="279">
        <v>1625.22</v>
      </c>
      <c r="Y99" s="279">
        <v>1475.13</v>
      </c>
    </row>
    <row r="100" spans="1:25">
      <c r="A100" s="316">
        <v>18</v>
      </c>
      <c r="B100" s="279">
        <v>1457.84</v>
      </c>
      <c r="C100" s="279">
        <v>1391.54</v>
      </c>
      <c r="D100" s="279">
        <v>1363.03</v>
      </c>
      <c r="E100" s="279">
        <v>1366.64</v>
      </c>
      <c r="F100" s="279">
        <v>1377.34</v>
      </c>
      <c r="G100" s="279">
        <v>1467.16</v>
      </c>
      <c r="H100" s="279">
        <v>1618.59</v>
      </c>
      <c r="I100" s="279">
        <v>1895.95</v>
      </c>
      <c r="J100" s="279">
        <v>1976.66</v>
      </c>
      <c r="K100" s="279">
        <v>1993.13</v>
      </c>
      <c r="L100" s="279">
        <v>2025.94</v>
      </c>
      <c r="M100" s="279">
        <v>2044.88</v>
      </c>
      <c r="N100" s="279">
        <v>2018.42</v>
      </c>
      <c r="O100" s="279">
        <v>2032.32</v>
      </c>
      <c r="P100" s="279">
        <v>2027.7</v>
      </c>
      <c r="Q100" s="279">
        <v>1987.86</v>
      </c>
      <c r="R100" s="279">
        <v>1990.64</v>
      </c>
      <c r="S100" s="279">
        <v>1982.81</v>
      </c>
      <c r="T100" s="279">
        <v>1996.05</v>
      </c>
      <c r="U100" s="279">
        <v>2008.99</v>
      </c>
      <c r="V100" s="279">
        <v>1939.61</v>
      </c>
      <c r="W100" s="279">
        <v>1893.56</v>
      </c>
      <c r="X100" s="279">
        <v>1711.42</v>
      </c>
      <c r="Y100" s="279">
        <v>1488.42</v>
      </c>
    </row>
    <row r="101" spans="1:25">
      <c r="A101" s="316">
        <v>19</v>
      </c>
      <c r="B101" s="279">
        <v>1470.94</v>
      </c>
      <c r="C101" s="279">
        <v>1404.09</v>
      </c>
      <c r="D101" s="279">
        <v>1368.88</v>
      </c>
      <c r="E101" s="279">
        <v>1345.6</v>
      </c>
      <c r="F101" s="279">
        <v>1372.57</v>
      </c>
      <c r="G101" s="279">
        <v>1451.15</v>
      </c>
      <c r="H101" s="279">
        <v>1630.9</v>
      </c>
      <c r="I101" s="279">
        <v>1876.81</v>
      </c>
      <c r="J101" s="279">
        <v>1916.44</v>
      </c>
      <c r="K101" s="279">
        <v>1944.92</v>
      </c>
      <c r="L101" s="279">
        <v>1976.94</v>
      </c>
      <c r="M101" s="279">
        <v>2003.45</v>
      </c>
      <c r="N101" s="279">
        <v>1956.42</v>
      </c>
      <c r="O101" s="279">
        <v>1953.38</v>
      </c>
      <c r="P101" s="279">
        <v>1960.84</v>
      </c>
      <c r="Q101" s="279">
        <v>1941.03</v>
      </c>
      <c r="R101" s="279">
        <v>1935.53</v>
      </c>
      <c r="S101" s="279">
        <v>1944.61</v>
      </c>
      <c r="T101" s="279">
        <v>1961.62</v>
      </c>
      <c r="U101" s="279">
        <v>1961.43</v>
      </c>
      <c r="V101" s="279">
        <v>1910.05</v>
      </c>
      <c r="W101" s="279">
        <v>1913.54</v>
      </c>
      <c r="X101" s="279">
        <v>1767.27</v>
      </c>
      <c r="Y101" s="279">
        <v>1613.97</v>
      </c>
    </row>
    <row r="102" spans="1:25">
      <c r="A102" s="316">
        <v>20</v>
      </c>
      <c r="B102" s="279">
        <v>1500.85</v>
      </c>
      <c r="C102" s="279">
        <v>1436.9</v>
      </c>
      <c r="D102" s="279">
        <v>1402.49</v>
      </c>
      <c r="E102" s="279">
        <v>1379.59</v>
      </c>
      <c r="F102" s="279">
        <v>1408.47</v>
      </c>
      <c r="G102" s="279">
        <v>1486.32</v>
      </c>
      <c r="H102" s="279">
        <v>1666.89</v>
      </c>
      <c r="I102" s="279">
        <v>1849.66</v>
      </c>
      <c r="J102" s="279">
        <v>1896.89</v>
      </c>
      <c r="K102" s="279">
        <v>1928.54</v>
      </c>
      <c r="L102" s="279">
        <v>1962.14</v>
      </c>
      <c r="M102" s="279">
        <v>1990.97</v>
      </c>
      <c r="N102" s="279">
        <v>1945.42</v>
      </c>
      <c r="O102" s="279">
        <v>1960.57</v>
      </c>
      <c r="P102" s="279">
        <v>1955.73</v>
      </c>
      <c r="Q102" s="279">
        <v>1934.18</v>
      </c>
      <c r="R102" s="279">
        <v>1934.1</v>
      </c>
      <c r="S102" s="279">
        <v>1935.71</v>
      </c>
      <c r="T102" s="279">
        <v>1951.44</v>
      </c>
      <c r="U102" s="279">
        <v>1961.28</v>
      </c>
      <c r="V102" s="279">
        <v>1895.69</v>
      </c>
      <c r="W102" s="279">
        <v>1885.64</v>
      </c>
      <c r="X102" s="279">
        <v>1728.11</v>
      </c>
      <c r="Y102" s="279">
        <v>1583.6</v>
      </c>
    </row>
    <row r="103" spans="1:25">
      <c r="A103" s="316">
        <v>21</v>
      </c>
      <c r="B103" s="279">
        <v>1454.84</v>
      </c>
      <c r="C103" s="279">
        <v>1377.82</v>
      </c>
      <c r="D103" s="279">
        <v>1376.42</v>
      </c>
      <c r="E103" s="279">
        <v>1381.89</v>
      </c>
      <c r="F103" s="279">
        <v>1396.07</v>
      </c>
      <c r="G103" s="279">
        <v>1484.91</v>
      </c>
      <c r="H103" s="279">
        <v>1604.12</v>
      </c>
      <c r="I103" s="279">
        <v>1845.57</v>
      </c>
      <c r="J103" s="279">
        <v>1936.48</v>
      </c>
      <c r="K103" s="279">
        <v>1970.22</v>
      </c>
      <c r="L103" s="279">
        <v>1998.52</v>
      </c>
      <c r="M103" s="279">
        <v>2024.28</v>
      </c>
      <c r="N103" s="279">
        <v>1988.13</v>
      </c>
      <c r="O103" s="279">
        <v>1990.69</v>
      </c>
      <c r="P103" s="279">
        <v>1983.36</v>
      </c>
      <c r="Q103" s="279">
        <v>1959.99</v>
      </c>
      <c r="R103" s="279">
        <v>1960.97</v>
      </c>
      <c r="S103" s="279">
        <v>1964.88</v>
      </c>
      <c r="T103" s="279">
        <v>1969.63</v>
      </c>
      <c r="U103" s="279">
        <v>2007.26</v>
      </c>
      <c r="V103" s="279">
        <v>1934.86</v>
      </c>
      <c r="W103" s="279">
        <v>1934.99</v>
      </c>
      <c r="X103" s="279">
        <v>1787.46</v>
      </c>
      <c r="Y103" s="279">
        <v>1602.73</v>
      </c>
    </row>
    <row r="104" spans="1:25">
      <c r="A104" s="316">
        <v>22</v>
      </c>
      <c r="B104" s="279">
        <v>1607.49</v>
      </c>
      <c r="C104" s="279">
        <v>1504.41</v>
      </c>
      <c r="D104" s="279">
        <v>1454.69</v>
      </c>
      <c r="E104" s="279">
        <v>1457.18</v>
      </c>
      <c r="F104" s="279">
        <v>1454.07</v>
      </c>
      <c r="G104" s="279">
        <v>1502.09</v>
      </c>
      <c r="H104" s="279">
        <v>1585.73</v>
      </c>
      <c r="I104" s="279">
        <v>1698.14</v>
      </c>
      <c r="J104" s="279">
        <v>1802.69</v>
      </c>
      <c r="K104" s="279">
        <v>1921.74</v>
      </c>
      <c r="L104" s="279">
        <v>1987.54</v>
      </c>
      <c r="M104" s="279">
        <v>1999.79</v>
      </c>
      <c r="N104" s="279">
        <v>1992.5</v>
      </c>
      <c r="O104" s="279">
        <v>1995.71</v>
      </c>
      <c r="P104" s="279">
        <v>2003.55</v>
      </c>
      <c r="Q104" s="279">
        <v>2002.51</v>
      </c>
      <c r="R104" s="279">
        <v>2022.77</v>
      </c>
      <c r="S104" s="279">
        <v>2069.73</v>
      </c>
      <c r="T104" s="279">
        <v>2082.1999999999998</v>
      </c>
      <c r="U104" s="279">
        <v>2023.76</v>
      </c>
      <c r="V104" s="279">
        <v>2004.02</v>
      </c>
      <c r="W104" s="279">
        <v>1958.07</v>
      </c>
      <c r="X104" s="279">
        <v>1827.51</v>
      </c>
      <c r="Y104" s="279">
        <v>1753.37</v>
      </c>
    </row>
    <row r="105" spans="1:25">
      <c r="A105" s="316">
        <v>23</v>
      </c>
      <c r="B105" s="279">
        <v>1603.99</v>
      </c>
      <c r="C105" s="279">
        <v>1506.51</v>
      </c>
      <c r="D105" s="279">
        <v>1460.45</v>
      </c>
      <c r="E105" s="279">
        <v>1457.67</v>
      </c>
      <c r="F105" s="279">
        <v>1454.64</v>
      </c>
      <c r="G105" s="279">
        <v>1459.42</v>
      </c>
      <c r="H105" s="279">
        <v>1485.45</v>
      </c>
      <c r="I105" s="279">
        <v>1547.3</v>
      </c>
      <c r="J105" s="279">
        <v>1683.75</v>
      </c>
      <c r="K105" s="279">
        <v>1778.56</v>
      </c>
      <c r="L105" s="279">
        <v>1843.85</v>
      </c>
      <c r="M105" s="279">
        <v>1880.45</v>
      </c>
      <c r="N105" s="279">
        <v>1873.42</v>
      </c>
      <c r="O105" s="279">
        <v>1877.97</v>
      </c>
      <c r="P105" s="279">
        <v>1880.46</v>
      </c>
      <c r="Q105" s="279">
        <v>1855.99</v>
      </c>
      <c r="R105" s="279">
        <v>1889.5</v>
      </c>
      <c r="S105" s="279">
        <v>1914.01</v>
      </c>
      <c r="T105" s="279">
        <v>1921.68</v>
      </c>
      <c r="U105" s="279">
        <v>1908.49</v>
      </c>
      <c r="V105" s="279">
        <v>1896.9</v>
      </c>
      <c r="W105" s="279">
        <v>1866.43</v>
      </c>
      <c r="X105" s="279">
        <v>1753.67</v>
      </c>
      <c r="Y105" s="279">
        <v>1601.14</v>
      </c>
    </row>
    <row r="106" spans="1:25">
      <c r="A106" s="316">
        <v>24</v>
      </c>
      <c r="B106" s="279">
        <v>1479.65</v>
      </c>
      <c r="C106" s="279">
        <v>1408.01</v>
      </c>
      <c r="D106" s="279">
        <v>1332.57</v>
      </c>
      <c r="E106" s="279">
        <v>1324.2</v>
      </c>
      <c r="F106" s="279">
        <v>1340.53</v>
      </c>
      <c r="G106" s="279">
        <v>1420.99</v>
      </c>
      <c r="H106" s="279">
        <v>1562.93</v>
      </c>
      <c r="I106" s="279">
        <v>1690.06</v>
      </c>
      <c r="J106" s="279">
        <v>1782.29</v>
      </c>
      <c r="K106" s="279">
        <v>1800.79</v>
      </c>
      <c r="L106" s="279">
        <v>1823.94</v>
      </c>
      <c r="M106" s="279">
        <v>1844.93</v>
      </c>
      <c r="N106" s="279">
        <v>1804.6</v>
      </c>
      <c r="O106" s="279">
        <v>1804.24</v>
      </c>
      <c r="P106" s="279">
        <v>1804.8</v>
      </c>
      <c r="Q106" s="279">
        <v>1794.56</v>
      </c>
      <c r="R106" s="279">
        <v>1784.72</v>
      </c>
      <c r="S106" s="279">
        <v>1890.14</v>
      </c>
      <c r="T106" s="279">
        <v>1872.52</v>
      </c>
      <c r="U106" s="279">
        <v>1891.83</v>
      </c>
      <c r="V106" s="279">
        <v>1375.99</v>
      </c>
      <c r="W106" s="279">
        <v>1779.61</v>
      </c>
      <c r="X106" s="279">
        <v>1680.95</v>
      </c>
      <c r="Y106" s="279">
        <v>1470.08</v>
      </c>
    </row>
    <row r="107" spans="1:25">
      <c r="A107" s="316">
        <v>25</v>
      </c>
      <c r="B107" s="279">
        <v>1437.83</v>
      </c>
      <c r="C107" s="279">
        <v>1375.04</v>
      </c>
      <c r="D107" s="279">
        <v>1306.93</v>
      </c>
      <c r="E107" s="279">
        <v>1315.97</v>
      </c>
      <c r="F107" s="279">
        <v>1349.62</v>
      </c>
      <c r="G107" s="279">
        <v>1408.42</v>
      </c>
      <c r="H107" s="279">
        <v>1588.11</v>
      </c>
      <c r="I107" s="279">
        <v>1705.17</v>
      </c>
      <c r="J107" s="279">
        <v>1809.77</v>
      </c>
      <c r="K107" s="279">
        <v>1796.4</v>
      </c>
      <c r="L107" s="279">
        <v>1816.1</v>
      </c>
      <c r="M107" s="279">
        <v>1812.98</v>
      </c>
      <c r="N107" s="279">
        <v>1791.22</v>
      </c>
      <c r="O107" s="279">
        <v>1804.79</v>
      </c>
      <c r="P107" s="279">
        <v>1789.82</v>
      </c>
      <c r="Q107" s="279">
        <v>1782.58</v>
      </c>
      <c r="R107" s="279">
        <v>1782.81</v>
      </c>
      <c r="S107" s="279">
        <v>1895.4</v>
      </c>
      <c r="T107" s="279">
        <v>1891.99</v>
      </c>
      <c r="U107" s="279">
        <v>1916.57</v>
      </c>
      <c r="V107" s="279">
        <v>1840.72</v>
      </c>
      <c r="W107" s="279">
        <v>1792.88</v>
      </c>
      <c r="X107" s="279">
        <v>1586.54</v>
      </c>
      <c r="Y107" s="279">
        <v>1477.9</v>
      </c>
    </row>
    <row r="108" spans="1:25">
      <c r="A108" s="316">
        <v>26</v>
      </c>
      <c r="B108" s="279">
        <v>1455.83</v>
      </c>
      <c r="C108" s="279">
        <v>1399.45</v>
      </c>
      <c r="D108" s="279">
        <v>1391.92</v>
      </c>
      <c r="E108" s="279">
        <v>1391.99</v>
      </c>
      <c r="F108" s="279">
        <v>1421.41</v>
      </c>
      <c r="G108" s="279">
        <v>1468.68</v>
      </c>
      <c r="H108" s="279">
        <v>1629.38</v>
      </c>
      <c r="I108" s="279">
        <v>1795.47</v>
      </c>
      <c r="J108" s="279">
        <v>1871.13</v>
      </c>
      <c r="K108" s="279">
        <v>1915.59</v>
      </c>
      <c r="L108" s="279">
        <v>1954.79</v>
      </c>
      <c r="M108" s="279">
        <v>1965.09</v>
      </c>
      <c r="N108" s="279">
        <v>1932.15</v>
      </c>
      <c r="O108" s="279">
        <v>1943.27</v>
      </c>
      <c r="P108" s="279">
        <v>1926.33</v>
      </c>
      <c r="Q108" s="279">
        <v>1864.4</v>
      </c>
      <c r="R108" s="279">
        <v>1864.95</v>
      </c>
      <c r="S108" s="279">
        <v>1885.32</v>
      </c>
      <c r="T108" s="279">
        <v>1868.34</v>
      </c>
      <c r="U108" s="279">
        <v>1902.57</v>
      </c>
      <c r="V108" s="279">
        <v>1820.73</v>
      </c>
      <c r="W108" s="279">
        <v>1752.33</v>
      </c>
      <c r="X108" s="279">
        <v>1617.49</v>
      </c>
      <c r="Y108" s="279">
        <v>1439.67</v>
      </c>
    </row>
    <row r="109" spans="1:25">
      <c r="A109" s="316">
        <v>27</v>
      </c>
      <c r="B109" s="279">
        <v>1377.05</v>
      </c>
      <c r="C109" s="279">
        <v>1329.2</v>
      </c>
      <c r="D109" s="279">
        <v>1321.38</v>
      </c>
      <c r="E109" s="279">
        <v>1320.96</v>
      </c>
      <c r="F109" s="279">
        <v>1326.79</v>
      </c>
      <c r="G109" s="279">
        <v>1383.66</v>
      </c>
      <c r="H109" s="279">
        <v>1525.13</v>
      </c>
      <c r="I109" s="279">
        <v>1706.7</v>
      </c>
      <c r="J109" s="279">
        <v>1851.19</v>
      </c>
      <c r="K109" s="279">
        <v>1929.32</v>
      </c>
      <c r="L109" s="279">
        <v>1932.83</v>
      </c>
      <c r="M109" s="279">
        <v>1949.02</v>
      </c>
      <c r="N109" s="279">
        <v>1919.75</v>
      </c>
      <c r="O109" s="279">
        <v>1922.55</v>
      </c>
      <c r="P109" s="279">
        <v>1894.53</v>
      </c>
      <c r="Q109" s="279">
        <v>1902.28</v>
      </c>
      <c r="R109" s="279">
        <v>1887.8</v>
      </c>
      <c r="S109" s="279">
        <v>1902.09</v>
      </c>
      <c r="T109" s="279">
        <v>1913.37</v>
      </c>
      <c r="U109" s="279">
        <v>1915.51</v>
      </c>
      <c r="V109" s="279">
        <v>1806.67</v>
      </c>
      <c r="W109" s="279">
        <v>1723.87</v>
      </c>
      <c r="X109" s="279">
        <v>1579.43</v>
      </c>
      <c r="Y109" s="279">
        <v>1421.21</v>
      </c>
    </row>
    <row r="110" spans="1:25">
      <c r="A110" s="316">
        <v>28</v>
      </c>
      <c r="B110" s="279">
        <v>1377.92</v>
      </c>
      <c r="C110" s="279">
        <v>1331.1</v>
      </c>
      <c r="D110" s="279">
        <v>1320.3</v>
      </c>
      <c r="E110" s="279">
        <v>1318.43</v>
      </c>
      <c r="F110" s="279">
        <v>1336.77</v>
      </c>
      <c r="G110" s="279">
        <v>1390.89</v>
      </c>
      <c r="H110" s="279">
        <v>1527.28</v>
      </c>
      <c r="I110" s="279">
        <v>1706</v>
      </c>
      <c r="J110" s="279">
        <v>1784.94</v>
      </c>
      <c r="K110" s="279">
        <v>1817.83</v>
      </c>
      <c r="L110" s="279">
        <v>1838.18</v>
      </c>
      <c r="M110" s="279">
        <v>1873.28</v>
      </c>
      <c r="N110" s="279">
        <v>1848.48</v>
      </c>
      <c r="O110" s="279">
        <v>1858.44</v>
      </c>
      <c r="P110" s="279">
        <v>1823.39</v>
      </c>
      <c r="Q110" s="279">
        <v>1825.68</v>
      </c>
      <c r="R110" s="279">
        <v>1815.48</v>
      </c>
      <c r="S110" s="279">
        <v>1810.39</v>
      </c>
      <c r="T110" s="279">
        <v>1829.72</v>
      </c>
      <c r="U110" s="279">
        <v>1868.33</v>
      </c>
      <c r="V110" s="279">
        <v>1841.33</v>
      </c>
      <c r="W110" s="279">
        <v>1832.44</v>
      </c>
      <c r="X110" s="279">
        <v>1712.59</v>
      </c>
      <c r="Y110" s="279">
        <v>1622.37</v>
      </c>
    </row>
    <row r="111" spans="1:25">
      <c r="A111" s="316">
        <v>29</v>
      </c>
      <c r="B111" s="279">
        <v>1508.67</v>
      </c>
      <c r="C111" s="279">
        <v>1420.72</v>
      </c>
      <c r="D111" s="279">
        <v>1372.67</v>
      </c>
      <c r="E111" s="279">
        <v>1350.28</v>
      </c>
      <c r="F111" s="279">
        <v>1353.03</v>
      </c>
      <c r="G111" s="279">
        <v>1390.12</v>
      </c>
      <c r="H111" s="279">
        <v>1480.94</v>
      </c>
      <c r="I111" s="279">
        <v>1527.94</v>
      </c>
      <c r="J111" s="279">
        <v>1649.88</v>
      </c>
      <c r="K111" s="279">
        <v>1748.37</v>
      </c>
      <c r="L111" s="279">
        <v>1780.46</v>
      </c>
      <c r="M111" s="279">
        <v>1779.69</v>
      </c>
      <c r="N111" s="279">
        <v>1777.81</v>
      </c>
      <c r="O111" s="279">
        <v>1775.23</v>
      </c>
      <c r="P111" s="279">
        <v>1777.4</v>
      </c>
      <c r="Q111" s="279">
        <v>1775.03</v>
      </c>
      <c r="R111" s="279">
        <v>1794.46</v>
      </c>
      <c r="S111" s="279">
        <v>1808.56</v>
      </c>
      <c r="T111" s="279">
        <v>1824.66</v>
      </c>
      <c r="U111" s="279">
        <v>1807.82</v>
      </c>
      <c r="V111" s="279">
        <v>1792.6</v>
      </c>
      <c r="W111" s="279">
        <v>1797.03</v>
      </c>
      <c r="X111" s="279">
        <v>1658.21</v>
      </c>
      <c r="Y111" s="279">
        <v>1475.75</v>
      </c>
    </row>
    <row r="112" spans="1:25">
      <c r="A112" s="316">
        <v>30</v>
      </c>
      <c r="B112" s="279">
        <v>1428.96</v>
      </c>
      <c r="C112" s="279">
        <v>1377.36</v>
      </c>
      <c r="D112" s="279">
        <v>1334.37</v>
      </c>
      <c r="E112" s="279">
        <v>1322.71</v>
      </c>
      <c r="F112" s="279">
        <v>1318.77</v>
      </c>
      <c r="G112" s="279">
        <v>1352.27</v>
      </c>
      <c r="H112" s="279">
        <v>1357.88</v>
      </c>
      <c r="I112" s="279">
        <v>1440.49</v>
      </c>
      <c r="J112" s="279">
        <v>1555.61</v>
      </c>
      <c r="K112" s="279">
        <v>1600.16</v>
      </c>
      <c r="L112" s="279">
        <v>1703.08</v>
      </c>
      <c r="M112" s="279">
        <v>1736.32</v>
      </c>
      <c r="N112" s="279">
        <v>1744.18</v>
      </c>
      <c r="O112" s="279">
        <v>1745.16</v>
      </c>
      <c r="P112" s="279">
        <v>1753</v>
      </c>
      <c r="Q112" s="279">
        <v>1727.39</v>
      </c>
      <c r="R112" s="279">
        <v>1712.14</v>
      </c>
      <c r="S112" s="279">
        <v>1757.21</v>
      </c>
      <c r="T112" s="279">
        <v>1782.58</v>
      </c>
      <c r="U112" s="279">
        <v>1807.26</v>
      </c>
      <c r="V112" s="279">
        <v>1813.98</v>
      </c>
      <c r="W112" s="279">
        <v>1761.4</v>
      </c>
      <c r="X112" s="279">
        <v>1648.41</v>
      </c>
      <c r="Y112" s="279">
        <v>1486.37</v>
      </c>
    </row>
    <row r="113" spans="1:25">
      <c r="A113" s="316">
        <v>31</v>
      </c>
      <c r="B113" s="279">
        <v>1437.46</v>
      </c>
      <c r="C113" s="279">
        <v>1377.58</v>
      </c>
      <c r="D113" s="279">
        <v>1359</v>
      </c>
      <c r="E113" s="279">
        <v>1352.44</v>
      </c>
      <c r="F113" s="279">
        <v>1383.96</v>
      </c>
      <c r="G113" s="279">
        <v>1473.64</v>
      </c>
      <c r="H113" s="279">
        <v>1579.04</v>
      </c>
      <c r="I113" s="279">
        <v>1790.94</v>
      </c>
      <c r="J113" s="279">
        <v>1855.81</v>
      </c>
      <c r="K113" s="279">
        <v>1859.37</v>
      </c>
      <c r="L113" s="279">
        <v>1888.75</v>
      </c>
      <c r="M113" s="279">
        <v>1883.61</v>
      </c>
      <c r="N113" s="279">
        <v>1877.37</v>
      </c>
      <c r="O113" s="279">
        <v>1883.73</v>
      </c>
      <c r="P113" s="279">
        <v>1856.7</v>
      </c>
      <c r="Q113" s="279">
        <v>1851.06</v>
      </c>
      <c r="R113" s="279">
        <v>1845.49</v>
      </c>
      <c r="S113" s="279">
        <v>1843.05</v>
      </c>
      <c r="T113" s="279">
        <v>1871.62</v>
      </c>
      <c r="U113" s="279">
        <v>1891.38</v>
      </c>
      <c r="V113" s="279">
        <v>1819.81</v>
      </c>
      <c r="W113" s="279">
        <v>1792.8</v>
      </c>
      <c r="X113" s="279">
        <v>1655.31</v>
      </c>
      <c r="Y113" s="279">
        <v>1445.66</v>
      </c>
    </row>
    <row r="114" spans="1:25">
      <c r="A114" s="305"/>
      <c r="B114" s="305"/>
      <c r="C114" s="305"/>
      <c r="D114" s="305"/>
      <c r="E114" s="305"/>
      <c r="F114" s="305"/>
      <c r="G114" s="305"/>
      <c r="H114" s="305"/>
      <c r="I114" s="305"/>
      <c r="J114" s="305"/>
      <c r="K114" s="305"/>
      <c r="L114" s="305"/>
      <c r="M114" s="305"/>
      <c r="N114" s="305"/>
      <c r="O114" s="305"/>
      <c r="P114" s="305"/>
      <c r="Q114" s="305"/>
      <c r="R114" s="305"/>
      <c r="S114" s="305"/>
      <c r="T114" s="305"/>
      <c r="U114" s="305"/>
      <c r="V114" s="305"/>
      <c r="W114" s="305"/>
      <c r="X114" s="305"/>
      <c r="Y114" s="305"/>
    </row>
    <row r="115" spans="1:25" ht="18" customHeight="1">
      <c r="A115" s="404" t="s">
        <v>209</v>
      </c>
      <c r="B115" s="405" t="s">
        <v>211</v>
      </c>
      <c r="C115" s="405"/>
      <c r="D115" s="405"/>
      <c r="E115" s="405"/>
      <c r="F115" s="405"/>
      <c r="G115" s="405"/>
      <c r="H115" s="405"/>
      <c r="I115" s="405"/>
      <c r="J115" s="405"/>
      <c r="K115" s="405"/>
      <c r="L115" s="405"/>
      <c r="M115" s="405"/>
      <c r="N115" s="405"/>
      <c r="O115" s="405"/>
      <c r="P115" s="405"/>
      <c r="Q115" s="405"/>
      <c r="R115" s="405"/>
      <c r="S115" s="405"/>
      <c r="T115" s="405"/>
      <c r="U115" s="405"/>
      <c r="V115" s="405"/>
      <c r="W115" s="405"/>
      <c r="X115" s="405"/>
      <c r="Y115" s="405"/>
    </row>
    <row r="116" spans="1:25" ht="30">
      <c r="A116" s="404"/>
      <c r="B116" s="306" t="s">
        <v>1</v>
      </c>
      <c r="C116" s="306" t="s">
        <v>2</v>
      </c>
      <c r="D116" s="306" t="s">
        <v>3</v>
      </c>
      <c r="E116" s="306" t="s">
        <v>4</v>
      </c>
      <c r="F116" s="306" t="s">
        <v>5</v>
      </c>
      <c r="G116" s="306" t="s">
        <v>6</v>
      </c>
      <c r="H116" s="306" t="s">
        <v>7</v>
      </c>
      <c r="I116" s="306" t="s">
        <v>8</v>
      </c>
      <c r="J116" s="306" t="s">
        <v>9</v>
      </c>
      <c r="K116" s="306" t="s">
        <v>10</v>
      </c>
      <c r="L116" s="306" t="s">
        <v>11</v>
      </c>
      <c r="M116" s="306" t="s">
        <v>12</v>
      </c>
      <c r="N116" s="306" t="s">
        <v>13</v>
      </c>
      <c r="O116" s="306" t="s">
        <v>14</v>
      </c>
      <c r="P116" s="306" t="s">
        <v>15</v>
      </c>
      <c r="Q116" s="306" t="s">
        <v>16</v>
      </c>
      <c r="R116" s="306" t="s">
        <v>17</v>
      </c>
      <c r="S116" s="306" t="s">
        <v>18</v>
      </c>
      <c r="T116" s="306" t="s">
        <v>19</v>
      </c>
      <c r="U116" s="306" t="s">
        <v>20</v>
      </c>
      <c r="V116" s="306" t="s">
        <v>21</v>
      </c>
      <c r="W116" s="306" t="s">
        <v>22</v>
      </c>
      <c r="X116" s="306" t="s">
        <v>23</v>
      </c>
      <c r="Y116" s="306" t="s">
        <v>24</v>
      </c>
    </row>
    <row r="117" spans="1:25">
      <c r="A117" s="316">
        <v>1</v>
      </c>
      <c r="B117" s="279">
        <v>1958.15</v>
      </c>
      <c r="C117" s="279">
        <v>1939.42</v>
      </c>
      <c r="D117" s="279">
        <v>1939.21</v>
      </c>
      <c r="E117" s="279">
        <v>1889.72</v>
      </c>
      <c r="F117" s="279">
        <v>1862.35</v>
      </c>
      <c r="G117" s="279">
        <v>1865.44</v>
      </c>
      <c r="H117" s="279">
        <v>1876.14</v>
      </c>
      <c r="I117" s="279">
        <v>1875.06</v>
      </c>
      <c r="J117" s="279">
        <v>1767.68</v>
      </c>
      <c r="K117" s="279">
        <v>1799.21</v>
      </c>
      <c r="L117" s="279">
        <v>1864.39</v>
      </c>
      <c r="M117" s="279">
        <v>1900.22</v>
      </c>
      <c r="N117" s="279">
        <v>1928.06</v>
      </c>
      <c r="O117" s="279">
        <v>1937.72</v>
      </c>
      <c r="P117" s="279">
        <v>1939.26</v>
      </c>
      <c r="Q117" s="279">
        <v>1945.91</v>
      </c>
      <c r="R117" s="279">
        <v>1945.78</v>
      </c>
      <c r="S117" s="279">
        <v>1962.97</v>
      </c>
      <c r="T117" s="279">
        <v>1965.78</v>
      </c>
      <c r="U117" s="279">
        <v>1964.16</v>
      </c>
      <c r="V117" s="279">
        <v>1962.8</v>
      </c>
      <c r="W117" s="279">
        <v>1959.31</v>
      </c>
      <c r="X117" s="279">
        <v>1940.8</v>
      </c>
      <c r="Y117" s="279">
        <v>1898.32</v>
      </c>
    </row>
    <row r="118" spans="1:25">
      <c r="A118" s="316">
        <v>2</v>
      </c>
      <c r="B118" s="279">
        <v>1850.21</v>
      </c>
      <c r="C118" s="279">
        <v>1814.27</v>
      </c>
      <c r="D118" s="279">
        <v>1784.93</v>
      </c>
      <c r="E118" s="279">
        <v>1754.19</v>
      </c>
      <c r="F118" s="279">
        <v>1794.43</v>
      </c>
      <c r="G118" s="279">
        <v>1811.62</v>
      </c>
      <c r="H118" s="279">
        <v>1834.63</v>
      </c>
      <c r="I118" s="279">
        <v>1893.23</v>
      </c>
      <c r="J118" s="279">
        <v>2005.8</v>
      </c>
      <c r="K118" s="279">
        <v>2127.09</v>
      </c>
      <c r="L118" s="279">
        <v>2202.64</v>
      </c>
      <c r="M118" s="279">
        <v>2227.63</v>
      </c>
      <c r="N118" s="279">
        <v>2230.77</v>
      </c>
      <c r="O118" s="279">
        <v>2219.8000000000002</v>
      </c>
      <c r="P118" s="279">
        <v>2240.11</v>
      </c>
      <c r="Q118" s="279">
        <v>2231.87</v>
      </c>
      <c r="R118" s="279">
        <v>2255.59</v>
      </c>
      <c r="S118" s="279">
        <v>2273.81</v>
      </c>
      <c r="T118" s="279">
        <v>2268.34</v>
      </c>
      <c r="U118" s="279">
        <v>2267.12</v>
      </c>
      <c r="V118" s="279">
        <v>2268.23</v>
      </c>
      <c r="W118" s="279">
        <v>2240.65</v>
      </c>
      <c r="X118" s="279">
        <v>2098.27</v>
      </c>
      <c r="Y118" s="279">
        <v>1968.85</v>
      </c>
    </row>
    <row r="119" spans="1:25">
      <c r="A119" s="316">
        <v>3</v>
      </c>
      <c r="B119" s="279">
        <v>1418.31</v>
      </c>
      <c r="C119" s="279">
        <v>1106.99</v>
      </c>
      <c r="D119" s="279">
        <v>1796.05</v>
      </c>
      <c r="E119" s="279">
        <v>1790.27</v>
      </c>
      <c r="F119" s="279">
        <v>1818.01</v>
      </c>
      <c r="G119" s="279">
        <v>1828.94</v>
      </c>
      <c r="H119" s="279">
        <v>1854.95</v>
      </c>
      <c r="I119" s="279">
        <v>1914.63</v>
      </c>
      <c r="J119" s="279">
        <v>2073.1999999999998</v>
      </c>
      <c r="K119" s="279">
        <v>2171.15</v>
      </c>
      <c r="L119" s="279">
        <v>2229.58</v>
      </c>
      <c r="M119" s="279">
        <v>2232.37</v>
      </c>
      <c r="N119" s="279">
        <v>2246.3200000000002</v>
      </c>
      <c r="O119" s="279">
        <v>2244.5</v>
      </c>
      <c r="P119" s="279">
        <v>2246.83</v>
      </c>
      <c r="Q119" s="279">
        <v>2227.96</v>
      </c>
      <c r="R119" s="279">
        <v>2241.08</v>
      </c>
      <c r="S119" s="279">
        <v>2266.9299999999998</v>
      </c>
      <c r="T119" s="279">
        <v>2267.1999999999998</v>
      </c>
      <c r="U119" s="279">
        <v>2248.9</v>
      </c>
      <c r="V119" s="279">
        <v>2249.02</v>
      </c>
      <c r="W119" s="279">
        <v>2207.77</v>
      </c>
      <c r="X119" s="279">
        <v>2073.11</v>
      </c>
      <c r="Y119" s="279">
        <v>1928.5</v>
      </c>
    </row>
    <row r="120" spans="1:25">
      <c r="A120" s="316">
        <v>4</v>
      </c>
      <c r="B120" s="279">
        <v>1881.45</v>
      </c>
      <c r="C120" s="279">
        <v>1820.3</v>
      </c>
      <c r="D120" s="279">
        <v>1769</v>
      </c>
      <c r="E120" s="279">
        <v>1741.67</v>
      </c>
      <c r="F120" s="279">
        <v>1756.53</v>
      </c>
      <c r="G120" s="279">
        <v>1788.24</v>
      </c>
      <c r="H120" s="279">
        <v>1824.5</v>
      </c>
      <c r="I120" s="279">
        <v>1920.67</v>
      </c>
      <c r="J120" s="279">
        <v>2086.98</v>
      </c>
      <c r="K120" s="279">
        <v>2188.7800000000002</v>
      </c>
      <c r="L120" s="279">
        <v>2226.98</v>
      </c>
      <c r="M120" s="279">
        <v>2269.46</v>
      </c>
      <c r="N120" s="279">
        <v>2261</v>
      </c>
      <c r="O120" s="279">
        <v>2250.34</v>
      </c>
      <c r="P120" s="279">
        <v>2238.65</v>
      </c>
      <c r="Q120" s="279">
        <v>2231.79</v>
      </c>
      <c r="R120" s="279">
        <v>2260.33</v>
      </c>
      <c r="S120" s="279">
        <v>2282.52</v>
      </c>
      <c r="T120" s="279">
        <v>2277.84</v>
      </c>
      <c r="U120" s="279">
        <v>2274.59</v>
      </c>
      <c r="V120" s="279">
        <v>2261.0300000000002</v>
      </c>
      <c r="W120" s="279">
        <v>2218.23</v>
      </c>
      <c r="X120" s="279">
        <v>2086.52</v>
      </c>
      <c r="Y120" s="279">
        <v>1942.81</v>
      </c>
    </row>
    <row r="121" spans="1:25">
      <c r="A121" s="316">
        <v>5</v>
      </c>
      <c r="B121" s="279">
        <v>1946</v>
      </c>
      <c r="C121" s="279">
        <v>1894.56</v>
      </c>
      <c r="D121" s="279">
        <v>1846.97</v>
      </c>
      <c r="E121" s="279">
        <v>1825.88</v>
      </c>
      <c r="F121" s="279">
        <v>1846.46</v>
      </c>
      <c r="G121" s="279">
        <v>1878.81</v>
      </c>
      <c r="H121" s="279">
        <v>1903.01</v>
      </c>
      <c r="I121" s="279">
        <v>1953.46</v>
      </c>
      <c r="J121" s="279">
        <v>2164.09</v>
      </c>
      <c r="K121" s="279">
        <v>2218.89</v>
      </c>
      <c r="L121" s="279">
        <v>2300.71</v>
      </c>
      <c r="M121" s="279">
        <v>2335.0300000000002</v>
      </c>
      <c r="N121" s="279">
        <v>2333.23</v>
      </c>
      <c r="O121" s="279">
        <v>2338.71</v>
      </c>
      <c r="P121" s="279">
        <v>2338.2800000000002</v>
      </c>
      <c r="Q121" s="279">
        <v>2327.1</v>
      </c>
      <c r="R121" s="279">
        <v>2354.71</v>
      </c>
      <c r="S121" s="279">
        <v>2375.58</v>
      </c>
      <c r="T121" s="279">
        <v>2360.1999999999998</v>
      </c>
      <c r="U121" s="279">
        <v>2360.16</v>
      </c>
      <c r="V121" s="279">
        <v>2334.7800000000002</v>
      </c>
      <c r="W121" s="279">
        <v>2235.81</v>
      </c>
      <c r="X121" s="279">
        <v>2103.0100000000002</v>
      </c>
      <c r="Y121" s="279">
        <v>1954.82</v>
      </c>
    </row>
    <row r="122" spans="1:25">
      <c r="A122" s="316">
        <v>6</v>
      </c>
      <c r="B122" s="279">
        <v>1940.01</v>
      </c>
      <c r="C122" s="279">
        <v>1894.38</v>
      </c>
      <c r="D122" s="279">
        <v>1840.38</v>
      </c>
      <c r="E122" s="279">
        <v>1832.52</v>
      </c>
      <c r="F122" s="279">
        <v>1846.23</v>
      </c>
      <c r="G122" s="279">
        <v>1882.31</v>
      </c>
      <c r="H122" s="279">
        <v>1893.72</v>
      </c>
      <c r="I122" s="279">
        <v>1941.89</v>
      </c>
      <c r="J122" s="279">
        <v>2171.38</v>
      </c>
      <c r="K122" s="279">
        <v>2223.52</v>
      </c>
      <c r="L122" s="279">
        <v>2317.4699999999998</v>
      </c>
      <c r="M122" s="279">
        <v>2349.3000000000002</v>
      </c>
      <c r="N122" s="279">
        <v>2355.21</v>
      </c>
      <c r="O122" s="279">
        <v>2369.91</v>
      </c>
      <c r="P122" s="279">
        <v>2346.06</v>
      </c>
      <c r="Q122" s="279">
        <v>2353.42</v>
      </c>
      <c r="R122" s="279">
        <v>2379.8200000000002</v>
      </c>
      <c r="S122" s="279">
        <v>2404.58</v>
      </c>
      <c r="T122" s="279">
        <v>2401.39</v>
      </c>
      <c r="U122" s="279">
        <v>2398.7800000000002</v>
      </c>
      <c r="V122" s="279">
        <v>2380.92</v>
      </c>
      <c r="W122" s="279">
        <v>2302.71</v>
      </c>
      <c r="X122" s="279">
        <v>2236.87</v>
      </c>
      <c r="Y122" s="279">
        <v>2016.08</v>
      </c>
    </row>
    <row r="123" spans="1:25">
      <c r="A123" s="316">
        <v>7</v>
      </c>
      <c r="B123" s="279">
        <v>2046.95</v>
      </c>
      <c r="C123" s="279">
        <v>1915.09</v>
      </c>
      <c r="D123" s="279">
        <v>1880.34</v>
      </c>
      <c r="E123" s="279">
        <v>1850.39</v>
      </c>
      <c r="F123" s="279">
        <v>1870.74</v>
      </c>
      <c r="G123" s="279">
        <v>1898.68</v>
      </c>
      <c r="H123" s="279">
        <v>1923.72</v>
      </c>
      <c r="I123" s="279">
        <v>2042.97</v>
      </c>
      <c r="J123" s="279">
        <v>2179.21</v>
      </c>
      <c r="K123" s="279">
        <v>2225.91</v>
      </c>
      <c r="L123" s="279">
        <v>2321.98</v>
      </c>
      <c r="M123" s="279">
        <v>2351.37</v>
      </c>
      <c r="N123" s="279">
        <v>2352.46</v>
      </c>
      <c r="O123" s="279">
        <v>2359.9499999999998</v>
      </c>
      <c r="P123" s="279">
        <v>2371.86</v>
      </c>
      <c r="Q123" s="279">
        <v>2363.2800000000002</v>
      </c>
      <c r="R123" s="279">
        <v>2397.9499999999998</v>
      </c>
      <c r="S123" s="279">
        <v>2424.88</v>
      </c>
      <c r="T123" s="279">
        <v>2414.5700000000002</v>
      </c>
      <c r="U123" s="279">
        <v>2407.75</v>
      </c>
      <c r="V123" s="279">
        <v>2397.0500000000002</v>
      </c>
      <c r="W123" s="279">
        <v>2331.4899999999998</v>
      </c>
      <c r="X123" s="279">
        <v>2234.66</v>
      </c>
      <c r="Y123" s="279">
        <v>2092.37</v>
      </c>
    </row>
    <row r="124" spans="1:25">
      <c r="A124" s="316">
        <v>8</v>
      </c>
      <c r="B124" s="279">
        <v>2033.06</v>
      </c>
      <c r="C124" s="279">
        <v>1946.26</v>
      </c>
      <c r="D124" s="279">
        <v>1889.71</v>
      </c>
      <c r="E124" s="279">
        <v>1887.72</v>
      </c>
      <c r="F124" s="279">
        <v>1911.98</v>
      </c>
      <c r="G124" s="279">
        <v>1927.96</v>
      </c>
      <c r="H124" s="279">
        <v>1951.81</v>
      </c>
      <c r="I124" s="279">
        <v>2029.4</v>
      </c>
      <c r="J124" s="279">
        <v>2227.83</v>
      </c>
      <c r="K124" s="279">
        <v>2325.38</v>
      </c>
      <c r="L124" s="279">
        <v>2377.11</v>
      </c>
      <c r="M124" s="279">
        <v>2383.54</v>
      </c>
      <c r="N124" s="279">
        <v>2397.89</v>
      </c>
      <c r="O124" s="279">
        <v>2394.52</v>
      </c>
      <c r="P124" s="279">
        <v>2393.9899999999998</v>
      </c>
      <c r="Q124" s="279">
        <v>2381.4899999999998</v>
      </c>
      <c r="R124" s="279">
        <v>2429.3000000000002</v>
      </c>
      <c r="S124" s="279">
        <v>2477.06</v>
      </c>
      <c r="T124" s="279">
        <v>2492.58</v>
      </c>
      <c r="U124" s="279">
        <v>2429.92</v>
      </c>
      <c r="V124" s="279">
        <v>2402.2800000000002</v>
      </c>
      <c r="W124" s="279">
        <v>2371.2800000000002</v>
      </c>
      <c r="X124" s="279">
        <v>2274.37</v>
      </c>
      <c r="Y124" s="279">
        <v>2044.9</v>
      </c>
    </row>
    <row r="125" spans="1:25">
      <c r="A125" s="316">
        <v>9</v>
      </c>
      <c r="B125" s="279">
        <v>1940.29</v>
      </c>
      <c r="C125" s="279">
        <v>1863.87</v>
      </c>
      <c r="D125" s="279">
        <v>1818.59</v>
      </c>
      <c r="E125" s="279">
        <v>1805.26</v>
      </c>
      <c r="F125" s="279">
        <v>1799.5</v>
      </c>
      <c r="G125" s="279">
        <v>1819.43</v>
      </c>
      <c r="H125" s="279">
        <v>1833.43</v>
      </c>
      <c r="I125" s="279">
        <v>1902.69</v>
      </c>
      <c r="J125" s="279">
        <v>2089.0500000000002</v>
      </c>
      <c r="K125" s="279">
        <v>2216.3200000000002</v>
      </c>
      <c r="L125" s="279">
        <v>2311.12</v>
      </c>
      <c r="M125" s="279">
        <v>2338.1799999999998</v>
      </c>
      <c r="N125" s="279">
        <v>2338.1799999999998</v>
      </c>
      <c r="O125" s="279">
        <v>2346.4899999999998</v>
      </c>
      <c r="P125" s="279">
        <v>2344.5300000000002</v>
      </c>
      <c r="Q125" s="279">
        <v>2354.58</v>
      </c>
      <c r="R125" s="279">
        <v>2369.71</v>
      </c>
      <c r="S125" s="279">
        <v>2389.2800000000002</v>
      </c>
      <c r="T125" s="279">
        <v>2387.09</v>
      </c>
      <c r="U125" s="279">
        <v>2373.6</v>
      </c>
      <c r="V125" s="279">
        <v>2341.94</v>
      </c>
      <c r="W125" s="279">
        <v>2291.7600000000002</v>
      </c>
      <c r="X125" s="279">
        <v>2091.13</v>
      </c>
      <c r="Y125" s="279">
        <v>1931</v>
      </c>
    </row>
    <row r="126" spans="1:25">
      <c r="A126" s="316">
        <v>10</v>
      </c>
      <c r="B126" s="279">
        <v>1885.47</v>
      </c>
      <c r="C126" s="279">
        <v>1820.28</v>
      </c>
      <c r="D126" s="279">
        <v>1768.08</v>
      </c>
      <c r="E126" s="279">
        <v>1766.15</v>
      </c>
      <c r="F126" s="279">
        <v>1806.22</v>
      </c>
      <c r="G126" s="279">
        <v>1871.91</v>
      </c>
      <c r="H126" s="279">
        <v>1965.96</v>
      </c>
      <c r="I126" s="279">
        <v>2171.92</v>
      </c>
      <c r="J126" s="279">
        <v>2353.5300000000002</v>
      </c>
      <c r="K126" s="279">
        <v>2382.5100000000002</v>
      </c>
      <c r="L126" s="279">
        <v>2394.52</v>
      </c>
      <c r="M126" s="279">
        <v>2411.2199999999998</v>
      </c>
      <c r="N126" s="279">
        <v>2404.1</v>
      </c>
      <c r="O126" s="279">
        <v>2411.44</v>
      </c>
      <c r="P126" s="279">
        <v>2405.36</v>
      </c>
      <c r="Q126" s="279">
        <v>2385.71</v>
      </c>
      <c r="R126" s="279">
        <v>2388.34</v>
      </c>
      <c r="S126" s="279">
        <v>2391.5500000000002</v>
      </c>
      <c r="T126" s="279">
        <v>2398.41</v>
      </c>
      <c r="U126" s="279">
        <v>2421.96</v>
      </c>
      <c r="V126" s="279">
        <v>2367.8200000000002</v>
      </c>
      <c r="W126" s="279">
        <v>2303.39</v>
      </c>
      <c r="X126" s="279">
        <v>2099.75</v>
      </c>
      <c r="Y126" s="279">
        <v>1952.56</v>
      </c>
    </row>
    <row r="127" spans="1:25">
      <c r="A127" s="316">
        <v>11</v>
      </c>
      <c r="B127" s="279">
        <v>1956.91</v>
      </c>
      <c r="C127" s="279">
        <v>1898.63</v>
      </c>
      <c r="D127" s="279">
        <v>1872.94</v>
      </c>
      <c r="E127" s="279">
        <v>1880.51</v>
      </c>
      <c r="F127" s="279">
        <v>1917.01</v>
      </c>
      <c r="G127" s="279">
        <v>1974.14</v>
      </c>
      <c r="H127" s="279">
        <v>2147.2399999999998</v>
      </c>
      <c r="I127" s="279">
        <v>2415.44</v>
      </c>
      <c r="J127" s="279">
        <v>2523.33</v>
      </c>
      <c r="K127" s="279">
        <v>2532.0100000000002</v>
      </c>
      <c r="L127" s="279">
        <v>2548.42</v>
      </c>
      <c r="M127" s="279">
        <v>2561.14</v>
      </c>
      <c r="N127" s="279">
        <v>2537.38</v>
      </c>
      <c r="O127" s="279">
        <v>2537.67</v>
      </c>
      <c r="P127" s="279">
        <v>2535.2800000000002</v>
      </c>
      <c r="Q127" s="279">
        <v>2529.5700000000002</v>
      </c>
      <c r="R127" s="279">
        <v>2570.67</v>
      </c>
      <c r="S127" s="279">
        <v>2571.13</v>
      </c>
      <c r="T127" s="279">
        <v>2549.89</v>
      </c>
      <c r="U127" s="279">
        <v>2564.56</v>
      </c>
      <c r="V127" s="279">
        <v>2475.38</v>
      </c>
      <c r="W127" s="279">
        <v>2407.7600000000002</v>
      </c>
      <c r="X127" s="279">
        <v>2243.04</v>
      </c>
      <c r="Y127" s="279">
        <v>2006.16</v>
      </c>
    </row>
    <row r="128" spans="1:25">
      <c r="A128" s="316">
        <v>12</v>
      </c>
      <c r="B128" s="279">
        <v>1946.78</v>
      </c>
      <c r="C128" s="279">
        <v>1883.45</v>
      </c>
      <c r="D128" s="279">
        <v>1843.66</v>
      </c>
      <c r="E128" s="279">
        <v>1842.61</v>
      </c>
      <c r="F128" s="279">
        <v>1863.46</v>
      </c>
      <c r="G128" s="279">
        <v>1949.3</v>
      </c>
      <c r="H128" s="279">
        <v>2111.15</v>
      </c>
      <c r="I128" s="279">
        <v>2373.66</v>
      </c>
      <c r="J128" s="279">
        <v>2475.31</v>
      </c>
      <c r="K128" s="279">
        <v>2518.64</v>
      </c>
      <c r="L128" s="279">
        <v>2537.27</v>
      </c>
      <c r="M128" s="279">
        <v>2561.2399999999998</v>
      </c>
      <c r="N128" s="279">
        <v>2550.3200000000002</v>
      </c>
      <c r="O128" s="279">
        <v>2548.14</v>
      </c>
      <c r="P128" s="279">
        <v>2537.66</v>
      </c>
      <c r="Q128" s="279">
        <v>2516.27</v>
      </c>
      <c r="R128" s="279">
        <v>2542.9699999999998</v>
      </c>
      <c r="S128" s="279">
        <v>2537.59</v>
      </c>
      <c r="T128" s="279">
        <v>2532.92</v>
      </c>
      <c r="U128" s="279">
        <v>2532.67</v>
      </c>
      <c r="V128" s="279">
        <v>2458.31</v>
      </c>
      <c r="W128" s="279">
        <v>2397.4699999999998</v>
      </c>
      <c r="X128" s="279">
        <v>2245.9899999999998</v>
      </c>
      <c r="Y128" s="279">
        <v>2059.41</v>
      </c>
    </row>
    <row r="129" spans="1:25">
      <c r="A129" s="316">
        <v>13</v>
      </c>
      <c r="B129" s="279">
        <v>1956.57</v>
      </c>
      <c r="C129" s="279">
        <v>1887.77</v>
      </c>
      <c r="D129" s="279">
        <v>1827.62</v>
      </c>
      <c r="E129" s="279">
        <v>1806.39</v>
      </c>
      <c r="F129" s="279">
        <v>1863.06</v>
      </c>
      <c r="G129" s="279">
        <v>1915.94</v>
      </c>
      <c r="H129" s="279">
        <v>2128.4499999999998</v>
      </c>
      <c r="I129" s="279">
        <v>2352.06</v>
      </c>
      <c r="J129" s="279">
        <v>2423.7800000000002</v>
      </c>
      <c r="K129" s="279">
        <v>2444.25</v>
      </c>
      <c r="L129" s="279">
        <v>2464.9499999999998</v>
      </c>
      <c r="M129" s="279">
        <v>2464.21</v>
      </c>
      <c r="N129" s="279">
        <v>2446.1799999999998</v>
      </c>
      <c r="O129" s="279">
        <v>2461.11</v>
      </c>
      <c r="P129" s="279">
        <v>2461.7399999999998</v>
      </c>
      <c r="Q129" s="279">
        <v>2445.09</v>
      </c>
      <c r="R129" s="279">
        <v>2451.02</v>
      </c>
      <c r="S129" s="279">
        <v>2450.16</v>
      </c>
      <c r="T129" s="279">
        <v>2453.75</v>
      </c>
      <c r="U129" s="279">
        <v>2464.06</v>
      </c>
      <c r="V129" s="279">
        <v>2412.0700000000002</v>
      </c>
      <c r="W129" s="279">
        <v>2318.9899999999998</v>
      </c>
      <c r="X129" s="279">
        <v>2231.15</v>
      </c>
      <c r="Y129" s="279">
        <v>1992.22</v>
      </c>
    </row>
    <row r="130" spans="1:25">
      <c r="A130" s="316">
        <v>14</v>
      </c>
      <c r="B130" s="279">
        <v>1940.24</v>
      </c>
      <c r="C130" s="279">
        <v>1879.99</v>
      </c>
      <c r="D130" s="279">
        <v>1842.34</v>
      </c>
      <c r="E130" s="279">
        <v>1845.07</v>
      </c>
      <c r="F130" s="279">
        <v>1876.76</v>
      </c>
      <c r="G130" s="279">
        <v>1962.91</v>
      </c>
      <c r="H130" s="279">
        <v>2121.08</v>
      </c>
      <c r="I130" s="279">
        <v>2370.91</v>
      </c>
      <c r="J130" s="279">
        <v>2427.73</v>
      </c>
      <c r="K130" s="279">
        <v>2446.4499999999998</v>
      </c>
      <c r="L130" s="279">
        <v>2457.04</v>
      </c>
      <c r="M130" s="279">
        <v>2463.66</v>
      </c>
      <c r="N130" s="279">
        <v>2438.75</v>
      </c>
      <c r="O130" s="279">
        <v>2447.9899999999998</v>
      </c>
      <c r="P130" s="279">
        <v>2448.04</v>
      </c>
      <c r="Q130" s="279">
        <v>2425.2600000000002</v>
      </c>
      <c r="R130" s="279">
        <v>2428.85</v>
      </c>
      <c r="S130" s="279">
        <v>2418.08</v>
      </c>
      <c r="T130" s="279">
        <v>2425.98</v>
      </c>
      <c r="U130" s="279">
        <v>2430.86</v>
      </c>
      <c r="V130" s="279">
        <v>2381.86</v>
      </c>
      <c r="W130" s="279">
        <v>2385.54</v>
      </c>
      <c r="X130" s="279">
        <v>2226.91</v>
      </c>
      <c r="Y130" s="279">
        <v>2097.33</v>
      </c>
    </row>
    <row r="131" spans="1:25">
      <c r="A131" s="316">
        <v>15</v>
      </c>
      <c r="B131" s="279">
        <v>2092.37</v>
      </c>
      <c r="C131" s="279">
        <v>1999.98</v>
      </c>
      <c r="D131" s="279">
        <v>1982.52</v>
      </c>
      <c r="E131" s="279">
        <v>1971.92</v>
      </c>
      <c r="F131" s="279">
        <v>1992.25</v>
      </c>
      <c r="G131" s="279">
        <v>2039.35</v>
      </c>
      <c r="H131" s="279">
        <v>2096.33</v>
      </c>
      <c r="I131" s="279">
        <v>2245.92</v>
      </c>
      <c r="J131" s="279">
        <v>2433.92</v>
      </c>
      <c r="K131" s="279">
        <v>2480.19</v>
      </c>
      <c r="L131" s="279">
        <v>2516.65</v>
      </c>
      <c r="M131" s="279">
        <v>2533.48</v>
      </c>
      <c r="N131" s="279">
        <v>2522.96</v>
      </c>
      <c r="O131" s="279">
        <v>2537.91</v>
      </c>
      <c r="P131" s="279">
        <v>2547.61</v>
      </c>
      <c r="Q131" s="279">
        <v>2509.41</v>
      </c>
      <c r="R131" s="279">
        <v>2535.17</v>
      </c>
      <c r="S131" s="279">
        <v>2547.9</v>
      </c>
      <c r="T131" s="279">
        <v>2551.27</v>
      </c>
      <c r="U131" s="279">
        <v>2513.79</v>
      </c>
      <c r="V131" s="279">
        <v>2482.84</v>
      </c>
      <c r="W131" s="279">
        <v>2454.7800000000002</v>
      </c>
      <c r="X131" s="279">
        <v>2318.25</v>
      </c>
      <c r="Y131" s="279">
        <v>2104.09</v>
      </c>
    </row>
    <row r="132" spans="1:25">
      <c r="A132" s="316">
        <v>16</v>
      </c>
      <c r="B132" s="279">
        <v>2056.0300000000002</v>
      </c>
      <c r="C132" s="279">
        <v>1983.53</v>
      </c>
      <c r="D132" s="279">
        <v>1974.56</v>
      </c>
      <c r="E132" s="279">
        <v>1967.78</v>
      </c>
      <c r="F132" s="279">
        <v>1966.99</v>
      </c>
      <c r="G132" s="279">
        <v>1975.25</v>
      </c>
      <c r="H132" s="279">
        <v>1986.43</v>
      </c>
      <c r="I132" s="279">
        <v>2068.87</v>
      </c>
      <c r="J132" s="279">
        <v>2230.65</v>
      </c>
      <c r="K132" s="279">
        <v>2392.65</v>
      </c>
      <c r="L132" s="279">
        <v>2438.66</v>
      </c>
      <c r="M132" s="279">
        <v>2446.9499999999998</v>
      </c>
      <c r="N132" s="279">
        <v>2452.5500000000002</v>
      </c>
      <c r="O132" s="279">
        <v>2449.38</v>
      </c>
      <c r="P132" s="279">
        <v>2452.09</v>
      </c>
      <c r="Q132" s="279">
        <v>2458.0300000000002</v>
      </c>
      <c r="R132" s="279">
        <v>2462.35</v>
      </c>
      <c r="S132" s="279">
        <v>2508.87</v>
      </c>
      <c r="T132" s="279">
        <v>2508.4899999999998</v>
      </c>
      <c r="U132" s="279">
        <v>2495.19</v>
      </c>
      <c r="V132" s="279">
        <v>2466.2199999999998</v>
      </c>
      <c r="W132" s="279">
        <v>2445.11</v>
      </c>
      <c r="X132" s="279">
        <v>2314.7800000000002</v>
      </c>
      <c r="Y132" s="279">
        <v>2119.4499999999998</v>
      </c>
    </row>
    <row r="133" spans="1:25">
      <c r="A133" s="316">
        <v>17</v>
      </c>
      <c r="B133" s="279">
        <v>2001.45</v>
      </c>
      <c r="C133" s="279">
        <v>1940.55</v>
      </c>
      <c r="D133" s="279">
        <v>1898.05</v>
      </c>
      <c r="E133" s="279">
        <v>1893.65</v>
      </c>
      <c r="F133" s="279">
        <v>1913.63</v>
      </c>
      <c r="G133" s="279">
        <v>1953.09</v>
      </c>
      <c r="H133" s="279">
        <v>2110.59</v>
      </c>
      <c r="I133" s="279">
        <v>2382.5500000000002</v>
      </c>
      <c r="J133" s="279">
        <v>2432.4</v>
      </c>
      <c r="K133" s="279">
        <v>2448.1799999999998</v>
      </c>
      <c r="L133" s="279">
        <v>2465.84</v>
      </c>
      <c r="M133" s="279">
        <v>2488.3200000000002</v>
      </c>
      <c r="N133" s="279">
        <v>2453.35</v>
      </c>
      <c r="O133" s="279">
        <v>2465.5100000000002</v>
      </c>
      <c r="P133" s="279">
        <v>2452.7600000000002</v>
      </c>
      <c r="Q133" s="279">
        <v>2440.4</v>
      </c>
      <c r="R133" s="279">
        <v>2437.2199999999998</v>
      </c>
      <c r="S133" s="279">
        <v>2419.04</v>
      </c>
      <c r="T133" s="279">
        <v>2427.19</v>
      </c>
      <c r="U133" s="279">
        <v>2440.4</v>
      </c>
      <c r="V133" s="279">
        <v>2414.0700000000002</v>
      </c>
      <c r="W133" s="279">
        <v>2357.3200000000002</v>
      </c>
      <c r="X133" s="279">
        <v>2125.8200000000002</v>
      </c>
      <c r="Y133" s="279">
        <v>1975.73</v>
      </c>
    </row>
    <row r="134" spans="1:25">
      <c r="A134" s="316">
        <v>18</v>
      </c>
      <c r="B134" s="279">
        <v>1958.44</v>
      </c>
      <c r="C134" s="279">
        <v>1892.14</v>
      </c>
      <c r="D134" s="279">
        <v>1863.63</v>
      </c>
      <c r="E134" s="279">
        <v>1867.24</v>
      </c>
      <c r="F134" s="279">
        <v>1877.94</v>
      </c>
      <c r="G134" s="279">
        <v>1967.76</v>
      </c>
      <c r="H134" s="279">
        <v>2119.19</v>
      </c>
      <c r="I134" s="279">
        <v>2396.5500000000002</v>
      </c>
      <c r="J134" s="279">
        <v>2477.2600000000002</v>
      </c>
      <c r="K134" s="279">
        <v>2493.73</v>
      </c>
      <c r="L134" s="279">
        <v>2526.54</v>
      </c>
      <c r="M134" s="279">
        <v>2545.48</v>
      </c>
      <c r="N134" s="279">
        <v>2519.02</v>
      </c>
      <c r="O134" s="279">
        <v>2532.92</v>
      </c>
      <c r="P134" s="279">
        <v>2528.3000000000002</v>
      </c>
      <c r="Q134" s="279">
        <v>2488.46</v>
      </c>
      <c r="R134" s="279">
        <v>2491.2399999999998</v>
      </c>
      <c r="S134" s="279">
        <v>2483.41</v>
      </c>
      <c r="T134" s="279">
        <v>2496.65</v>
      </c>
      <c r="U134" s="279">
        <v>2509.59</v>
      </c>
      <c r="V134" s="279">
        <v>2440.21</v>
      </c>
      <c r="W134" s="279">
        <v>2394.16</v>
      </c>
      <c r="X134" s="279">
        <v>2212.02</v>
      </c>
      <c r="Y134" s="279">
        <v>1989.02</v>
      </c>
    </row>
    <row r="135" spans="1:25">
      <c r="A135" s="316">
        <v>19</v>
      </c>
      <c r="B135" s="279">
        <v>1971.54</v>
      </c>
      <c r="C135" s="279">
        <v>1904.69</v>
      </c>
      <c r="D135" s="279">
        <v>1869.48</v>
      </c>
      <c r="E135" s="279">
        <v>1846.2</v>
      </c>
      <c r="F135" s="279">
        <v>1873.17</v>
      </c>
      <c r="G135" s="279">
        <v>1951.75</v>
      </c>
      <c r="H135" s="279">
        <v>2131.5</v>
      </c>
      <c r="I135" s="279">
        <v>2377.41</v>
      </c>
      <c r="J135" s="279">
        <v>2417.04</v>
      </c>
      <c r="K135" s="279">
        <v>2445.52</v>
      </c>
      <c r="L135" s="279">
        <v>2477.54</v>
      </c>
      <c r="M135" s="279">
        <v>2504.0500000000002</v>
      </c>
      <c r="N135" s="279">
        <v>2457.02</v>
      </c>
      <c r="O135" s="279">
        <v>2453.98</v>
      </c>
      <c r="P135" s="279">
        <v>2461.44</v>
      </c>
      <c r="Q135" s="279">
        <v>2441.63</v>
      </c>
      <c r="R135" s="279">
        <v>2436.13</v>
      </c>
      <c r="S135" s="279">
        <v>2445.21</v>
      </c>
      <c r="T135" s="279">
        <v>2462.2199999999998</v>
      </c>
      <c r="U135" s="279">
        <v>2462.0300000000002</v>
      </c>
      <c r="V135" s="279">
        <v>2410.65</v>
      </c>
      <c r="W135" s="279">
        <v>2414.14</v>
      </c>
      <c r="X135" s="279">
        <v>2267.87</v>
      </c>
      <c r="Y135" s="279">
        <v>2114.5700000000002</v>
      </c>
    </row>
    <row r="136" spans="1:25">
      <c r="A136" s="316">
        <v>20</v>
      </c>
      <c r="B136" s="279">
        <v>2001.45</v>
      </c>
      <c r="C136" s="279">
        <v>1937.5</v>
      </c>
      <c r="D136" s="279">
        <v>1903.09</v>
      </c>
      <c r="E136" s="279">
        <v>1880.19</v>
      </c>
      <c r="F136" s="279">
        <v>1909.07</v>
      </c>
      <c r="G136" s="279">
        <v>1986.92</v>
      </c>
      <c r="H136" s="279">
        <v>2167.4899999999998</v>
      </c>
      <c r="I136" s="279">
        <v>2350.2600000000002</v>
      </c>
      <c r="J136" s="279">
        <v>2397.4899999999998</v>
      </c>
      <c r="K136" s="279">
        <v>2429.14</v>
      </c>
      <c r="L136" s="279">
        <v>2462.7399999999998</v>
      </c>
      <c r="M136" s="279">
        <v>2491.5700000000002</v>
      </c>
      <c r="N136" s="279">
        <v>2446.02</v>
      </c>
      <c r="O136" s="279">
        <v>2461.17</v>
      </c>
      <c r="P136" s="279">
        <v>2456.33</v>
      </c>
      <c r="Q136" s="279">
        <v>2434.7800000000002</v>
      </c>
      <c r="R136" s="279">
        <v>2434.6999999999998</v>
      </c>
      <c r="S136" s="279">
        <v>2436.31</v>
      </c>
      <c r="T136" s="279">
        <v>2452.04</v>
      </c>
      <c r="U136" s="279">
        <v>2461.88</v>
      </c>
      <c r="V136" s="279">
        <v>2396.29</v>
      </c>
      <c r="W136" s="279">
        <v>2386.2399999999998</v>
      </c>
      <c r="X136" s="279">
        <v>2228.71</v>
      </c>
      <c r="Y136" s="279">
        <v>2084.1999999999998</v>
      </c>
    </row>
    <row r="137" spans="1:25">
      <c r="A137" s="316">
        <v>21</v>
      </c>
      <c r="B137" s="279">
        <v>1955.44</v>
      </c>
      <c r="C137" s="279">
        <v>1878.42</v>
      </c>
      <c r="D137" s="279">
        <v>1877.02</v>
      </c>
      <c r="E137" s="279">
        <v>1882.49</v>
      </c>
      <c r="F137" s="279">
        <v>1896.67</v>
      </c>
      <c r="G137" s="279">
        <v>1985.51</v>
      </c>
      <c r="H137" s="279">
        <v>2104.7199999999998</v>
      </c>
      <c r="I137" s="279">
        <v>2346.17</v>
      </c>
      <c r="J137" s="279">
        <v>2437.08</v>
      </c>
      <c r="K137" s="279">
        <v>2470.8200000000002</v>
      </c>
      <c r="L137" s="279">
        <v>2499.12</v>
      </c>
      <c r="M137" s="279">
        <v>2524.88</v>
      </c>
      <c r="N137" s="279">
        <v>2488.73</v>
      </c>
      <c r="O137" s="279">
        <v>2491.29</v>
      </c>
      <c r="P137" s="279">
        <v>2483.96</v>
      </c>
      <c r="Q137" s="279">
        <v>2460.59</v>
      </c>
      <c r="R137" s="279">
        <v>2461.5700000000002</v>
      </c>
      <c r="S137" s="279">
        <v>2465.48</v>
      </c>
      <c r="T137" s="279">
        <v>2470.23</v>
      </c>
      <c r="U137" s="279">
        <v>2507.86</v>
      </c>
      <c r="V137" s="279">
        <v>2435.46</v>
      </c>
      <c r="W137" s="279">
        <v>2435.59</v>
      </c>
      <c r="X137" s="279">
        <v>2288.06</v>
      </c>
      <c r="Y137" s="279">
        <v>2103.33</v>
      </c>
    </row>
    <row r="138" spans="1:25">
      <c r="A138" s="316">
        <v>22</v>
      </c>
      <c r="B138" s="279">
        <v>2108.09</v>
      </c>
      <c r="C138" s="279">
        <v>2005.01</v>
      </c>
      <c r="D138" s="279">
        <v>1955.29</v>
      </c>
      <c r="E138" s="279">
        <v>1957.78</v>
      </c>
      <c r="F138" s="279">
        <v>1954.67</v>
      </c>
      <c r="G138" s="279">
        <v>2002.69</v>
      </c>
      <c r="H138" s="279">
        <v>2086.33</v>
      </c>
      <c r="I138" s="279">
        <v>2198.7399999999998</v>
      </c>
      <c r="J138" s="279">
        <v>2303.29</v>
      </c>
      <c r="K138" s="279">
        <v>2422.34</v>
      </c>
      <c r="L138" s="279">
        <v>2488.14</v>
      </c>
      <c r="M138" s="279">
        <v>2500.39</v>
      </c>
      <c r="N138" s="279">
        <v>2493.1</v>
      </c>
      <c r="O138" s="279">
        <v>2496.31</v>
      </c>
      <c r="P138" s="279">
        <v>2504.15</v>
      </c>
      <c r="Q138" s="279">
        <v>2503.11</v>
      </c>
      <c r="R138" s="279">
        <v>2523.37</v>
      </c>
      <c r="S138" s="279">
        <v>2570.33</v>
      </c>
      <c r="T138" s="279">
        <v>2582.8000000000002</v>
      </c>
      <c r="U138" s="279">
        <v>2524.36</v>
      </c>
      <c r="V138" s="279">
        <v>2504.62</v>
      </c>
      <c r="W138" s="279">
        <v>2458.67</v>
      </c>
      <c r="X138" s="279">
        <v>2328.11</v>
      </c>
      <c r="Y138" s="279">
        <v>2253.9699999999998</v>
      </c>
    </row>
    <row r="139" spans="1:25">
      <c r="A139" s="316">
        <v>23</v>
      </c>
      <c r="B139" s="279">
        <v>2104.59</v>
      </c>
      <c r="C139" s="279">
        <v>2007.11</v>
      </c>
      <c r="D139" s="279">
        <v>1961.05</v>
      </c>
      <c r="E139" s="279">
        <v>1958.27</v>
      </c>
      <c r="F139" s="279">
        <v>1955.24</v>
      </c>
      <c r="G139" s="279">
        <v>1960.02</v>
      </c>
      <c r="H139" s="279">
        <v>1986.05</v>
      </c>
      <c r="I139" s="279">
        <v>2047.9</v>
      </c>
      <c r="J139" s="279">
        <v>2184.35</v>
      </c>
      <c r="K139" s="279">
        <v>2279.16</v>
      </c>
      <c r="L139" s="279">
        <v>2344.4499999999998</v>
      </c>
      <c r="M139" s="279">
        <v>2381.0500000000002</v>
      </c>
      <c r="N139" s="279">
        <v>2374.02</v>
      </c>
      <c r="O139" s="279">
        <v>2378.5700000000002</v>
      </c>
      <c r="P139" s="279">
        <v>2381.06</v>
      </c>
      <c r="Q139" s="279">
        <v>2356.59</v>
      </c>
      <c r="R139" s="279">
        <v>2390.1</v>
      </c>
      <c r="S139" s="279">
        <v>2414.61</v>
      </c>
      <c r="T139" s="279">
        <v>2422.2800000000002</v>
      </c>
      <c r="U139" s="279">
        <v>2409.09</v>
      </c>
      <c r="V139" s="279">
        <v>2397.5</v>
      </c>
      <c r="W139" s="279">
        <v>2367.0300000000002</v>
      </c>
      <c r="X139" s="279">
        <v>2254.27</v>
      </c>
      <c r="Y139" s="279">
        <v>2101.7399999999998</v>
      </c>
    </row>
    <row r="140" spans="1:25">
      <c r="A140" s="316">
        <v>24</v>
      </c>
      <c r="B140" s="279">
        <v>1980.25</v>
      </c>
      <c r="C140" s="279">
        <v>1908.61</v>
      </c>
      <c r="D140" s="279">
        <v>1833.17</v>
      </c>
      <c r="E140" s="279">
        <v>1824.8</v>
      </c>
      <c r="F140" s="279">
        <v>1841.13</v>
      </c>
      <c r="G140" s="279">
        <v>1921.59</v>
      </c>
      <c r="H140" s="279">
        <v>2063.5300000000002</v>
      </c>
      <c r="I140" s="279">
        <v>2190.66</v>
      </c>
      <c r="J140" s="279">
        <v>2282.89</v>
      </c>
      <c r="K140" s="279">
        <v>2301.39</v>
      </c>
      <c r="L140" s="279">
        <v>2324.54</v>
      </c>
      <c r="M140" s="279">
        <v>2345.5300000000002</v>
      </c>
      <c r="N140" s="279">
        <v>2305.1999999999998</v>
      </c>
      <c r="O140" s="279">
        <v>2304.84</v>
      </c>
      <c r="P140" s="279">
        <v>2305.4</v>
      </c>
      <c r="Q140" s="279">
        <v>2295.16</v>
      </c>
      <c r="R140" s="279">
        <v>2285.3200000000002</v>
      </c>
      <c r="S140" s="279">
        <v>2390.7399999999998</v>
      </c>
      <c r="T140" s="279">
        <v>2373.12</v>
      </c>
      <c r="U140" s="279">
        <v>2392.4299999999998</v>
      </c>
      <c r="V140" s="279">
        <v>1876.59</v>
      </c>
      <c r="W140" s="279">
        <v>2280.21</v>
      </c>
      <c r="X140" s="279">
        <v>2181.5500000000002</v>
      </c>
      <c r="Y140" s="279">
        <v>1970.68</v>
      </c>
    </row>
    <row r="141" spans="1:25">
      <c r="A141" s="316">
        <v>25</v>
      </c>
      <c r="B141" s="279">
        <v>1938.43</v>
      </c>
      <c r="C141" s="279">
        <v>1875.64</v>
      </c>
      <c r="D141" s="279">
        <v>1807.53</v>
      </c>
      <c r="E141" s="279">
        <v>1816.57</v>
      </c>
      <c r="F141" s="279">
        <v>1850.22</v>
      </c>
      <c r="G141" s="279">
        <v>1909.02</v>
      </c>
      <c r="H141" s="279">
        <v>2088.71</v>
      </c>
      <c r="I141" s="279">
        <v>2205.77</v>
      </c>
      <c r="J141" s="279">
        <v>2310.37</v>
      </c>
      <c r="K141" s="279">
        <v>2297</v>
      </c>
      <c r="L141" s="279">
        <v>2316.6999999999998</v>
      </c>
      <c r="M141" s="279">
        <v>2313.58</v>
      </c>
      <c r="N141" s="279">
        <v>2291.8200000000002</v>
      </c>
      <c r="O141" s="279">
        <v>2305.39</v>
      </c>
      <c r="P141" s="279">
        <v>2290.42</v>
      </c>
      <c r="Q141" s="279">
        <v>2283.1799999999998</v>
      </c>
      <c r="R141" s="279">
        <v>2283.41</v>
      </c>
      <c r="S141" s="279">
        <v>2396</v>
      </c>
      <c r="T141" s="279">
        <v>2392.59</v>
      </c>
      <c r="U141" s="279">
        <v>2417.17</v>
      </c>
      <c r="V141" s="279">
        <v>2341.3200000000002</v>
      </c>
      <c r="W141" s="279">
        <v>2293.48</v>
      </c>
      <c r="X141" s="279">
        <v>2087.14</v>
      </c>
      <c r="Y141" s="279">
        <v>1978.5</v>
      </c>
    </row>
    <row r="142" spans="1:25">
      <c r="A142" s="316">
        <v>26</v>
      </c>
      <c r="B142" s="279">
        <v>1956.43</v>
      </c>
      <c r="C142" s="279">
        <v>1900.05</v>
      </c>
      <c r="D142" s="279">
        <v>1892.52</v>
      </c>
      <c r="E142" s="279">
        <v>1892.59</v>
      </c>
      <c r="F142" s="279">
        <v>1922.01</v>
      </c>
      <c r="G142" s="279">
        <v>1969.28</v>
      </c>
      <c r="H142" s="279">
        <v>2129.98</v>
      </c>
      <c r="I142" s="279">
        <v>2296.0700000000002</v>
      </c>
      <c r="J142" s="279">
        <v>2371.73</v>
      </c>
      <c r="K142" s="279">
        <v>2416.19</v>
      </c>
      <c r="L142" s="279">
        <v>2455.39</v>
      </c>
      <c r="M142" s="279">
        <v>2465.69</v>
      </c>
      <c r="N142" s="279">
        <v>2432.75</v>
      </c>
      <c r="O142" s="279">
        <v>2443.87</v>
      </c>
      <c r="P142" s="279">
        <v>2426.9299999999998</v>
      </c>
      <c r="Q142" s="279">
        <v>2365</v>
      </c>
      <c r="R142" s="279">
        <v>2365.5500000000002</v>
      </c>
      <c r="S142" s="279">
        <v>2385.92</v>
      </c>
      <c r="T142" s="279">
        <v>2368.94</v>
      </c>
      <c r="U142" s="279">
        <v>2403.17</v>
      </c>
      <c r="V142" s="279">
        <v>2321.33</v>
      </c>
      <c r="W142" s="279">
        <v>2252.9299999999998</v>
      </c>
      <c r="X142" s="279">
        <v>2118.09</v>
      </c>
      <c r="Y142" s="279">
        <v>1940.27</v>
      </c>
    </row>
    <row r="143" spans="1:25">
      <c r="A143" s="316">
        <v>27</v>
      </c>
      <c r="B143" s="279">
        <v>1877.65</v>
      </c>
      <c r="C143" s="279">
        <v>1829.8</v>
      </c>
      <c r="D143" s="279">
        <v>1821.98</v>
      </c>
      <c r="E143" s="279">
        <v>1821.56</v>
      </c>
      <c r="F143" s="279">
        <v>1827.39</v>
      </c>
      <c r="G143" s="279">
        <v>1884.26</v>
      </c>
      <c r="H143" s="279">
        <v>2025.73</v>
      </c>
      <c r="I143" s="279">
        <v>2207.3000000000002</v>
      </c>
      <c r="J143" s="279">
        <v>2351.79</v>
      </c>
      <c r="K143" s="279">
        <v>2429.92</v>
      </c>
      <c r="L143" s="279">
        <v>2433.4299999999998</v>
      </c>
      <c r="M143" s="279">
        <v>2449.62</v>
      </c>
      <c r="N143" s="279">
        <v>2420.35</v>
      </c>
      <c r="O143" s="279">
        <v>2423.15</v>
      </c>
      <c r="P143" s="279">
        <v>2395.13</v>
      </c>
      <c r="Q143" s="279">
        <v>2402.88</v>
      </c>
      <c r="R143" s="279">
        <v>2388.4</v>
      </c>
      <c r="S143" s="279">
        <v>2402.69</v>
      </c>
      <c r="T143" s="279">
        <v>2413.9699999999998</v>
      </c>
      <c r="U143" s="279">
        <v>2416.11</v>
      </c>
      <c r="V143" s="279">
        <v>2307.27</v>
      </c>
      <c r="W143" s="279">
        <v>2224.4699999999998</v>
      </c>
      <c r="X143" s="279">
        <v>2080.0300000000002</v>
      </c>
      <c r="Y143" s="279">
        <v>1921.81</v>
      </c>
    </row>
    <row r="144" spans="1:25">
      <c r="A144" s="316">
        <v>28</v>
      </c>
      <c r="B144" s="279">
        <v>1878.52</v>
      </c>
      <c r="C144" s="279">
        <v>1831.7</v>
      </c>
      <c r="D144" s="279">
        <v>1820.9</v>
      </c>
      <c r="E144" s="279">
        <v>1819.03</v>
      </c>
      <c r="F144" s="279">
        <v>1837.37</v>
      </c>
      <c r="G144" s="279">
        <v>1891.49</v>
      </c>
      <c r="H144" s="279">
        <v>2027.88</v>
      </c>
      <c r="I144" s="279">
        <v>2206.6</v>
      </c>
      <c r="J144" s="279">
        <v>2285.54</v>
      </c>
      <c r="K144" s="279">
        <v>2318.4299999999998</v>
      </c>
      <c r="L144" s="279">
        <v>2338.7800000000002</v>
      </c>
      <c r="M144" s="279">
        <v>2373.88</v>
      </c>
      <c r="N144" s="279">
        <v>2349.08</v>
      </c>
      <c r="O144" s="279">
        <v>2359.04</v>
      </c>
      <c r="P144" s="279">
        <v>2323.9899999999998</v>
      </c>
      <c r="Q144" s="279">
        <v>2326.2800000000002</v>
      </c>
      <c r="R144" s="279">
        <v>2316.08</v>
      </c>
      <c r="S144" s="279">
        <v>2310.9899999999998</v>
      </c>
      <c r="T144" s="279">
        <v>2330.3200000000002</v>
      </c>
      <c r="U144" s="279">
        <v>2368.9299999999998</v>
      </c>
      <c r="V144" s="279">
        <v>2341.9299999999998</v>
      </c>
      <c r="W144" s="279">
        <v>2333.04</v>
      </c>
      <c r="X144" s="279">
        <v>2213.19</v>
      </c>
      <c r="Y144" s="279">
        <v>2122.9699999999998</v>
      </c>
    </row>
    <row r="145" spans="1:25">
      <c r="A145" s="316">
        <v>29</v>
      </c>
      <c r="B145" s="279">
        <v>2009.27</v>
      </c>
      <c r="C145" s="279">
        <v>1921.32</v>
      </c>
      <c r="D145" s="279">
        <v>1873.27</v>
      </c>
      <c r="E145" s="279">
        <v>1850.88</v>
      </c>
      <c r="F145" s="279">
        <v>1853.63</v>
      </c>
      <c r="G145" s="279">
        <v>1890.72</v>
      </c>
      <c r="H145" s="279">
        <v>1981.54</v>
      </c>
      <c r="I145" s="279">
        <v>2028.54</v>
      </c>
      <c r="J145" s="279">
        <v>2150.48</v>
      </c>
      <c r="K145" s="279">
        <v>2248.9699999999998</v>
      </c>
      <c r="L145" s="279">
        <v>2281.06</v>
      </c>
      <c r="M145" s="279">
        <v>2280.29</v>
      </c>
      <c r="N145" s="279">
        <v>2278.41</v>
      </c>
      <c r="O145" s="279">
        <v>2275.83</v>
      </c>
      <c r="P145" s="279">
        <v>2278</v>
      </c>
      <c r="Q145" s="279">
        <v>2275.63</v>
      </c>
      <c r="R145" s="279">
        <v>2295.06</v>
      </c>
      <c r="S145" s="279">
        <v>2309.16</v>
      </c>
      <c r="T145" s="279">
        <v>2325.2600000000002</v>
      </c>
      <c r="U145" s="279">
        <v>2308.42</v>
      </c>
      <c r="V145" s="279">
        <v>2293.1999999999998</v>
      </c>
      <c r="W145" s="279">
        <v>2297.63</v>
      </c>
      <c r="X145" s="279">
        <v>2158.81</v>
      </c>
      <c r="Y145" s="279">
        <v>1976.35</v>
      </c>
    </row>
    <row r="146" spans="1:25">
      <c r="A146" s="316">
        <v>30</v>
      </c>
      <c r="B146" s="279">
        <v>1929.56</v>
      </c>
      <c r="C146" s="279">
        <v>1877.96</v>
      </c>
      <c r="D146" s="279">
        <v>1834.97</v>
      </c>
      <c r="E146" s="279">
        <v>1823.31</v>
      </c>
      <c r="F146" s="279">
        <v>1819.37</v>
      </c>
      <c r="G146" s="279">
        <v>1852.87</v>
      </c>
      <c r="H146" s="279">
        <v>1858.48</v>
      </c>
      <c r="I146" s="279">
        <v>1941.09</v>
      </c>
      <c r="J146" s="279">
        <v>2056.21</v>
      </c>
      <c r="K146" s="279">
        <v>2100.7600000000002</v>
      </c>
      <c r="L146" s="279">
        <v>2203.6799999999998</v>
      </c>
      <c r="M146" s="279">
        <v>2236.92</v>
      </c>
      <c r="N146" s="279">
        <v>2244.7800000000002</v>
      </c>
      <c r="O146" s="279">
        <v>2245.7600000000002</v>
      </c>
      <c r="P146" s="279">
        <v>2253.6</v>
      </c>
      <c r="Q146" s="279">
        <v>2227.9899999999998</v>
      </c>
      <c r="R146" s="279">
        <v>2212.7399999999998</v>
      </c>
      <c r="S146" s="279">
        <v>2257.81</v>
      </c>
      <c r="T146" s="279">
        <v>2283.1799999999998</v>
      </c>
      <c r="U146" s="279">
        <v>2307.86</v>
      </c>
      <c r="V146" s="279">
        <v>2314.58</v>
      </c>
      <c r="W146" s="279">
        <v>2262</v>
      </c>
      <c r="X146" s="279">
        <v>2149.0100000000002</v>
      </c>
      <c r="Y146" s="279">
        <v>1986.97</v>
      </c>
    </row>
    <row r="147" spans="1:25">
      <c r="A147" s="316">
        <v>31</v>
      </c>
      <c r="B147" s="279">
        <v>1938.06</v>
      </c>
      <c r="C147" s="279">
        <v>1878.18</v>
      </c>
      <c r="D147" s="279">
        <v>1859.6</v>
      </c>
      <c r="E147" s="279">
        <v>1853.04</v>
      </c>
      <c r="F147" s="279">
        <v>1884.56</v>
      </c>
      <c r="G147" s="279">
        <v>1974.24</v>
      </c>
      <c r="H147" s="279">
        <v>2079.64</v>
      </c>
      <c r="I147" s="279">
        <v>2291.54</v>
      </c>
      <c r="J147" s="279">
        <v>2356.41</v>
      </c>
      <c r="K147" s="279">
        <v>2359.9699999999998</v>
      </c>
      <c r="L147" s="279">
        <v>2389.35</v>
      </c>
      <c r="M147" s="279">
        <v>2384.21</v>
      </c>
      <c r="N147" s="279">
        <v>2377.9699999999998</v>
      </c>
      <c r="O147" s="279">
        <v>2384.33</v>
      </c>
      <c r="P147" s="279">
        <v>2357.3000000000002</v>
      </c>
      <c r="Q147" s="279">
        <v>2351.66</v>
      </c>
      <c r="R147" s="279">
        <v>2346.09</v>
      </c>
      <c r="S147" s="279">
        <v>2343.65</v>
      </c>
      <c r="T147" s="279">
        <v>2372.2199999999998</v>
      </c>
      <c r="U147" s="279">
        <v>2391.98</v>
      </c>
      <c r="V147" s="279">
        <v>2320.41</v>
      </c>
      <c r="W147" s="279">
        <v>2293.4</v>
      </c>
      <c r="X147" s="279">
        <v>2155.91</v>
      </c>
      <c r="Y147" s="279">
        <v>1946.26</v>
      </c>
    </row>
    <row r="148" spans="1:25">
      <c r="A148" s="305"/>
      <c r="B148" s="305"/>
      <c r="C148" s="305"/>
      <c r="D148" s="305"/>
      <c r="E148" s="305"/>
      <c r="F148" s="305"/>
      <c r="G148" s="305"/>
      <c r="H148" s="305"/>
      <c r="I148" s="305"/>
      <c r="J148" s="305"/>
      <c r="K148" s="305"/>
      <c r="L148" s="305"/>
      <c r="M148" s="305"/>
      <c r="N148" s="305"/>
      <c r="O148" s="305"/>
      <c r="P148" s="305"/>
      <c r="Q148" s="305"/>
      <c r="R148" s="305"/>
      <c r="S148" s="305"/>
      <c r="T148" s="305"/>
      <c r="U148" s="305"/>
      <c r="V148" s="305"/>
      <c r="W148" s="305"/>
      <c r="X148" s="305"/>
      <c r="Y148" s="305"/>
    </row>
    <row r="149" spans="1:25">
      <c r="A149" s="404" t="s">
        <v>209</v>
      </c>
      <c r="B149" s="405" t="s">
        <v>212</v>
      </c>
      <c r="C149" s="405"/>
      <c r="D149" s="405"/>
      <c r="E149" s="405"/>
      <c r="F149" s="405"/>
      <c r="G149" s="405"/>
      <c r="H149" s="405"/>
      <c r="I149" s="405"/>
      <c r="J149" s="405"/>
      <c r="K149" s="405"/>
      <c r="L149" s="405"/>
      <c r="M149" s="405"/>
      <c r="N149" s="405"/>
      <c r="O149" s="405"/>
      <c r="P149" s="405"/>
      <c r="Q149" s="405"/>
      <c r="R149" s="405"/>
      <c r="S149" s="405"/>
      <c r="T149" s="405"/>
      <c r="U149" s="405"/>
      <c r="V149" s="405"/>
      <c r="W149" s="405"/>
      <c r="X149" s="405"/>
      <c r="Y149" s="405"/>
    </row>
    <row r="150" spans="1:25" ht="30">
      <c r="A150" s="404"/>
      <c r="B150" s="306" t="s">
        <v>1</v>
      </c>
      <c r="C150" s="306" t="s">
        <v>2</v>
      </c>
      <c r="D150" s="306" t="s">
        <v>3</v>
      </c>
      <c r="E150" s="306" t="s">
        <v>4</v>
      </c>
      <c r="F150" s="306" t="s">
        <v>5</v>
      </c>
      <c r="G150" s="306" t="s">
        <v>6</v>
      </c>
      <c r="H150" s="306" t="s">
        <v>7</v>
      </c>
      <c r="I150" s="306" t="s">
        <v>8</v>
      </c>
      <c r="J150" s="306" t="s">
        <v>9</v>
      </c>
      <c r="K150" s="306" t="s">
        <v>10</v>
      </c>
      <c r="L150" s="306" t="s">
        <v>11</v>
      </c>
      <c r="M150" s="306" t="s">
        <v>12</v>
      </c>
      <c r="N150" s="306" t="s">
        <v>13</v>
      </c>
      <c r="O150" s="306" t="s">
        <v>14</v>
      </c>
      <c r="P150" s="306" t="s">
        <v>15</v>
      </c>
      <c r="Q150" s="306" t="s">
        <v>16</v>
      </c>
      <c r="R150" s="306" t="s">
        <v>17</v>
      </c>
      <c r="S150" s="306" t="s">
        <v>18</v>
      </c>
      <c r="T150" s="306" t="s">
        <v>19</v>
      </c>
      <c r="U150" s="306" t="s">
        <v>20</v>
      </c>
      <c r="V150" s="306" t="s">
        <v>21</v>
      </c>
      <c r="W150" s="306" t="s">
        <v>22</v>
      </c>
      <c r="X150" s="306" t="s">
        <v>23</v>
      </c>
      <c r="Y150" s="306" t="s">
        <v>24</v>
      </c>
    </row>
    <row r="151" spans="1:25">
      <c r="A151" s="316">
        <v>1</v>
      </c>
      <c r="B151" s="279">
        <v>3204.89</v>
      </c>
      <c r="C151" s="279">
        <v>3186.16</v>
      </c>
      <c r="D151" s="279">
        <v>3185.95</v>
      </c>
      <c r="E151" s="279">
        <v>3136.46</v>
      </c>
      <c r="F151" s="279">
        <v>3109.09</v>
      </c>
      <c r="G151" s="279">
        <v>3112.18</v>
      </c>
      <c r="H151" s="279">
        <v>3122.88</v>
      </c>
      <c r="I151" s="279">
        <v>3121.8</v>
      </c>
      <c r="J151" s="279">
        <v>3014.42</v>
      </c>
      <c r="K151" s="279">
        <v>3045.95</v>
      </c>
      <c r="L151" s="279">
        <v>3111.13</v>
      </c>
      <c r="M151" s="279">
        <v>3146.96</v>
      </c>
      <c r="N151" s="279">
        <v>3174.8</v>
      </c>
      <c r="O151" s="279">
        <v>3184.46</v>
      </c>
      <c r="P151" s="279">
        <v>3186</v>
      </c>
      <c r="Q151" s="279">
        <v>3192.65</v>
      </c>
      <c r="R151" s="279">
        <v>3192.52</v>
      </c>
      <c r="S151" s="279">
        <v>3209.71</v>
      </c>
      <c r="T151" s="279">
        <v>3212.52</v>
      </c>
      <c r="U151" s="279">
        <v>3210.9</v>
      </c>
      <c r="V151" s="279">
        <v>3209.54</v>
      </c>
      <c r="W151" s="279">
        <v>3206.05</v>
      </c>
      <c r="X151" s="279">
        <v>3187.54</v>
      </c>
      <c r="Y151" s="279">
        <v>3145.06</v>
      </c>
    </row>
    <row r="152" spans="1:25">
      <c r="A152" s="316">
        <v>2</v>
      </c>
      <c r="B152" s="279">
        <v>3096.95</v>
      </c>
      <c r="C152" s="279">
        <v>3061.01</v>
      </c>
      <c r="D152" s="279">
        <v>3031.67</v>
      </c>
      <c r="E152" s="279">
        <v>3000.93</v>
      </c>
      <c r="F152" s="279">
        <v>3041.17</v>
      </c>
      <c r="G152" s="279">
        <v>3058.36</v>
      </c>
      <c r="H152" s="279">
        <v>3081.37</v>
      </c>
      <c r="I152" s="279">
        <v>3139.97</v>
      </c>
      <c r="J152" s="279">
        <v>3252.54</v>
      </c>
      <c r="K152" s="279">
        <v>3373.83</v>
      </c>
      <c r="L152" s="279">
        <v>3449.38</v>
      </c>
      <c r="M152" s="279">
        <v>3474.37</v>
      </c>
      <c r="N152" s="279">
        <v>3477.51</v>
      </c>
      <c r="O152" s="279">
        <v>3466.54</v>
      </c>
      <c r="P152" s="279">
        <v>3486.85</v>
      </c>
      <c r="Q152" s="279">
        <v>3478.61</v>
      </c>
      <c r="R152" s="279">
        <v>3502.33</v>
      </c>
      <c r="S152" s="279">
        <v>3520.55</v>
      </c>
      <c r="T152" s="279">
        <v>3515.08</v>
      </c>
      <c r="U152" s="279">
        <v>3513.86</v>
      </c>
      <c r="V152" s="279">
        <v>3514.97</v>
      </c>
      <c r="W152" s="279">
        <v>3487.39</v>
      </c>
      <c r="X152" s="279">
        <v>3345.01</v>
      </c>
      <c r="Y152" s="279">
        <v>3215.59</v>
      </c>
    </row>
    <row r="153" spans="1:25">
      <c r="A153" s="316">
        <v>3</v>
      </c>
      <c r="B153" s="279">
        <v>2665.05</v>
      </c>
      <c r="C153" s="279">
        <v>2353.73</v>
      </c>
      <c r="D153" s="279">
        <v>3042.79</v>
      </c>
      <c r="E153" s="279">
        <v>3037.01</v>
      </c>
      <c r="F153" s="279">
        <v>3064.75</v>
      </c>
      <c r="G153" s="279">
        <v>3075.68</v>
      </c>
      <c r="H153" s="279">
        <v>3101.69</v>
      </c>
      <c r="I153" s="279">
        <v>3161.37</v>
      </c>
      <c r="J153" s="279">
        <v>3319.94</v>
      </c>
      <c r="K153" s="279">
        <v>3417.89</v>
      </c>
      <c r="L153" s="279">
        <v>3476.32</v>
      </c>
      <c r="M153" s="279">
        <v>3479.11</v>
      </c>
      <c r="N153" s="279">
        <v>3493.06</v>
      </c>
      <c r="O153" s="279">
        <v>3491.24</v>
      </c>
      <c r="P153" s="279">
        <v>3493.57</v>
      </c>
      <c r="Q153" s="279">
        <v>3474.7</v>
      </c>
      <c r="R153" s="279">
        <v>3487.82</v>
      </c>
      <c r="S153" s="279">
        <v>3513.67</v>
      </c>
      <c r="T153" s="279">
        <v>3513.94</v>
      </c>
      <c r="U153" s="279">
        <v>3495.64</v>
      </c>
      <c r="V153" s="279">
        <v>3495.76</v>
      </c>
      <c r="W153" s="279">
        <v>3454.51</v>
      </c>
      <c r="X153" s="279">
        <v>3319.85</v>
      </c>
      <c r="Y153" s="279">
        <v>3175.24</v>
      </c>
    </row>
    <row r="154" spans="1:25">
      <c r="A154" s="316">
        <v>4</v>
      </c>
      <c r="B154" s="279">
        <v>3128.19</v>
      </c>
      <c r="C154" s="279">
        <v>3067.04</v>
      </c>
      <c r="D154" s="279">
        <v>3015.74</v>
      </c>
      <c r="E154" s="279">
        <v>2988.41</v>
      </c>
      <c r="F154" s="279">
        <v>3003.27</v>
      </c>
      <c r="G154" s="279">
        <v>3034.98</v>
      </c>
      <c r="H154" s="279">
        <v>3071.24</v>
      </c>
      <c r="I154" s="279">
        <v>3167.41</v>
      </c>
      <c r="J154" s="279">
        <v>3333.72</v>
      </c>
      <c r="K154" s="279">
        <v>3435.52</v>
      </c>
      <c r="L154" s="279">
        <v>3473.72</v>
      </c>
      <c r="M154" s="279">
        <v>3516.2</v>
      </c>
      <c r="N154" s="279">
        <v>3507.74</v>
      </c>
      <c r="O154" s="279">
        <v>3497.08</v>
      </c>
      <c r="P154" s="279">
        <v>3485.39</v>
      </c>
      <c r="Q154" s="279">
        <v>3478.53</v>
      </c>
      <c r="R154" s="279">
        <v>3507.07</v>
      </c>
      <c r="S154" s="279">
        <v>3529.26</v>
      </c>
      <c r="T154" s="279">
        <v>3524.58</v>
      </c>
      <c r="U154" s="279">
        <v>3521.33</v>
      </c>
      <c r="V154" s="279">
        <v>3507.77</v>
      </c>
      <c r="W154" s="279">
        <v>3464.97</v>
      </c>
      <c r="X154" s="279">
        <v>3333.26</v>
      </c>
      <c r="Y154" s="279">
        <v>3189.55</v>
      </c>
    </row>
    <row r="155" spans="1:25">
      <c r="A155" s="316">
        <v>5</v>
      </c>
      <c r="B155" s="279">
        <v>3192.74</v>
      </c>
      <c r="C155" s="279">
        <v>3141.3</v>
      </c>
      <c r="D155" s="279">
        <v>3093.71</v>
      </c>
      <c r="E155" s="279">
        <v>3072.62</v>
      </c>
      <c r="F155" s="279">
        <v>3093.2</v>
      </c>
      <c r="G155" s="279">
        <v>3125.55</v>
      </c>
      <c r="H155" s="279">
        <v>3149.75</v>
      </c>
      <c r="I155" s="279">
        <v>3200.2</v>
      </c>
      <c r="J155" s="279">
        <v>3410.83</v>
      </c>
      <c r="K155" s="279">
        <v>3465.63</v>
      </c>
      <c r="L155" s="279">
        <v>3547.45</v>
      </c>
      <c r="M155" s="279">
        <v>3581.77</v>
      </c>
      <c r="N155" s="279">
        <v>3579.97</v>
      </c>
      <c r="O155" s="279">
        <v>3585.45</v>
      </c>
      <c r="P155" s="279">
        <v>3585.02</v>
      </c>
      <c r="Q155" s="279">
        <v>3573.84</v>
      </c>
      <c r="R155" s="279">
        <v>3601.45</v>
      </c>
      <c r="S155" s="279">
        <v>3622.32</v>
      </c>
      <c r="T155" s="279">
        <v>3606.94</v>
      </c>
      <c r="U155" s="279">
        <v>3606.9</v>
      </c>
      <c r="V155" s="279">
        <v>3581.52</v>
      </c>
      <c r="W155" s="279">
        <v>3482.55</v>
      </c>
      <c r="X155" s="279">
        <v>3349.75</v>
      </c>
      <c r="Y155" s="279">
        <v>3201.56</v>
      </c>
    </row>
    <row r="156" spans="1:25">
      <c r="A156" s="316">
        <v>6</v>
      </c>
      <c r="B156" s="279">
        <v>3186.75</v>
      </c>
      <c r="C156" s="279">
        <v>3141.12</v>
      </c>
      <c r="D156" s="279">
        <v>3087.12</v>
      </c>
      <c r="E156" s="279">
        <v>3079.26</v>
      </c>
      <c r="F156" s="279">
        <v>3092.97</v>
      </c>
      <c r="G156" s="279">
        <v>3129.05</v>
      </c>
      <c r="H156" s="279">
        <v>3140.46</v>
      </c>
      <c r="I156" s="279">
        <v>3188.63</v>
      </c>
      <c r="J156" s="279">
        <v>3418.12</v>
      </c>
      <c r="K156" s="279">
        <v>3470.26</v>
      </c>
      <c r="L156" s="279">
        <v>3564.21</v>
      </c>
      <c r="M156" s="279">
        <v>3596.04</v>
      </c>
      <c r="N156" s="279">
        <v>3601.95</v>
      </c>
      <c r="O156" s="279">
        <v>3616.65</v>
      </c>
      <c r="P156" s="279">
        <v>3592.8</v>
      </c>
      <c r="Q156" s="279">
        <v>3600.16</v>
      </c>
      <c r="R156" s="279">
        <v>3626.56</v>
      </c>
      <c r="S156" s="279">
        <v>3651.32</v>
      </c>
      <c r="T156" s="279">
        <v>3648.13</v>
      </c>
      <c r="U156" s="279">
        <v>3645.52</v>
      </c>
      <c r="V156" s="279">
        <v>3627.66</v>
      </c>
      <c r="W156" s="279">
        <v>3549.45</v>
      </c>
      <c r="X156" s="279">
        <v>3483.61</v>
      </c>
      <c r="Y156" s="279">
        <v>3262.82</v>
      </c>
    </row>
    <row r="157" spans="1:25">
      <c r="A157" s="316">
        <v>7</v>
      </c>
      <c r="B157" s="279">
        <v>3293.69</v>
      </c>
      <c r="C157" s="279">
        <v>3161.83</v>
      </c>
      <c r="D157" s="279">
        <v>3127.08</v>
      </c>
      <c r="E157" s="279">
        <v>3097.13</v>
      </c>
      <c r="F157" s="279">
        <v>3117.48</v>
      </c>
      <c r="G157" s="279">
        <v>3145.42</v>
      </c>
      <c r="H157" s="279">
        <v>3170.46</v>
      </c>
      <c r="I157" s="279">
        <v>3289.71</v>
      </c>
      <c r="J157" s="279">
        <v>3425.95</v>
      </c>
      <c r="K157" s="279">
        <v>3472.65</v>
      </c>
      <c r="L157" s="279">
        <v>3568.72</v>
      </c>
      <c r="M157" s="279">
        <v>3598.11</v>
      </c>
      <c r="N157" s="279">
        <v>3599.2</v>
      </c>
      <c r="O157" s="279">
        <v>3606.69</v>
      </c>
      <c r="P157" s="279">
        <v>3618.6</v>
      </c>
      <c r="Q157" s="279">
        <v>3610.02</v>
      </c>
      <c r="R157" s="279">
        <v>3644.69</v>
      </c>
      <c r="S157" s="279">
        <v>3671.62</v>
      </c>
      <c r="T157" s="279">
        <v>3661.31</v>
      </c>
      <c r="U157" s="279">
        <v>3654.49</v>
      </c>
      <c r="V157" s="279">
        <v>3643.79</v>
      </c>
      <c r="W157" s="279">
        <v>3578.23</v>
      </c>
      <c r="X157" s="279">
        <v>3481.4</v>
      </c>
      <c r="Y157" s="279">
        <v>3339.11</v>
      </c>
    </row>
    <row r="158" spans="1:25">
      <c r="A158" s="316">
        <v>8</v>
      </c>
      <c r="B158" s="279">
        <v>3279.8</v>
      </c>
      <c r="C158" s="279">
        <v>3193</v>
      </c>
      <c r="D158" s="279">
        <v>3136.45</v>
      </c>
      <c r="E158" s="279">
        <v>3134.46</v>
      </c>
      <c r="F158" s="279">
        <v>3158.72</v>
      </c>
      <c r="G158" s="279">
        <v>3174.7</v>
      </c>
      <c r="H158" s="279">
        <v>3198.55</v>
      </c>
      <c r="I158" s="279">
        <v>3276.14</v>
      </c>
      <c r="J158" s="279">
        <v>3474.57</v>
      </c>
      <c r="K158" s="279">
        <v>3572.12</v>
      </c>
      <c r="L158" s="279">
        <v>3623.85</v>
      </c>
      <c r="M158" s="279">
        <v>3630.28</v>
      </c>
      <c r="N158" s="279">
        <v>3644.63</v>
      </c>
      <c r="O158" s="279">
        <v>3641.26</v>
      </c>
      <c r="P158" s="279">
        <v>3640.73</v>
      </c>
      <c r="Q158" s="279">
        <v>3628.23</v>
      </c>
      <c r="R158" s="279">
        <v>3676.04</v>
      </c>
      <c r="S158" s="279">
        <v>3723.8</v>
      </c>
      <c r="T158" s="279">
        <v>3739.32</v>
      </c>
      <c r="U158" s="279">
        <v>3676.66</v>
      </c>
      <c r="V158" s="279">
        <v>3649.02</v>
      </c>
      <c r="W158" s="279">
        <v>3618.02</v>
      </c>
      <c r="X158" s="279">
        <v>3521.11</v>
      </c>
      <c r="Y158" s="279">
        <v>3291.64</v>
      </c>
    </row>
    <row r="159" spans="1:25">
      <c r="A159" s="316">
        <v>9</v>
      </c>
      <c r="B159" s="279">
        <v>3187.03</v>
      </c>
      <c r="C159" s="279">
        <v>3110.61</v>
      </c>
      <c r="D159" s="279">
        <v>3065.33</v>
      </c>
      <c r="E159" s="279">
        <v>3052</v>
      </c>
      <c r="F159" s="279">
        <v>3046.24</v>
      </c>
      <c r="G159" s="279">
        <v>3066.17</v>
      </c>
      <c r="H159" s="279">
        <v>3080.17</v>
      </c>
      <c r="I159" s="279">
        <v>3149.43</v>
      </c>
      <c r="J159" s="279">
        <v>3335.79</v>
      </c>
      <c r="K159" s="279">
        <v>3463.06</v>
      </c>
      <c r="L159" s="279">
        <v>3557.86</v>
      </c>
      <c r="M159" s="279">
        <v>3584.92</v>
      </c>
      <c r="N159" s="279">
        <v>3584.92</v>
      </c>
      <c r="O159" s="279">
        <v>3593.23</v>
      </c>
      <c r="P159" s="279">
        <v>3591.27</v>
      </c>
      <c r="Q159" s="279">
        <v>3601.32</v>
      </c>
      <c r="R159" s="279">
        <v>3616.45</v>
      </c>
      <c r="S159" s="279">
        <v>3636.02</v>
      </c>
      <c r="T159" s="279">
        <v>3633.83</v>
      </c>
      <c r="U159" s="279">
        <v>3620.34</v>
      </c>
      <c r="V159" s="279">
        <v>3588.68</v>
      </c>
      <c r="W159" s="279">
        <v>3538.5</v>
      </c>
      <c r="X159" s="279">
        <v>3337.87</v>
      </c>
      <c r="Y159" s="279">
        <v>3177.74</v>
      </c>
    </row>
    <row r="160" spans="1:25">
      <c r="A160" s="316">
        <v>10</v>
      </c>
      <c r="B160" s="279">
        <v>3132.21</v>
      </c>
      <c r="C160" s="279">
        <v>3067.02</v>
      </c>
      <c r="D160" s="279">
        <v>3014.82</v>
      </c>
      <c r="E160" s="279">
        <v>3012.89</v>
      </c>
      <c r="F160" s="279">
        <v>3052.96</v>
      </c>
      <c r="G160" s="279">
        <v>3118.65</v>
      </c>
      <c r="H160" s="279">
        <v>3212.7</v>
      </c>
      <c r="I160" s="279">
        <v>3418.66</v>
      </c>
      <c r="J160" s="279">
        <v>3600.27</v>
      </c>
      <c r="K160" s="279">
        <v>3629.25</v>
      </c>
      <c r="L160" s="279">
        <v>3641.26</v>
      </c>
      <c r="M160" s="279">
        <v>3657.96</v>
      </c>
      <c r="N160" s="279">
        <v>3650.84</v>
      </c>
      <c r="O160" s="279">
        <v>3658.18</v>
      </c>
      <c r="P160" s="279">
        <v>3652.1</v>
      </c>
      <c r="Q160" s="279">
        <v>3632.45</v>
      </c>
      <c r="R160" s="279">
        <v>3635.08</v>
      </c>
      <c r="S160" s="279">
        <v>3638.29</v>
      </c>
      <c r="T160" s="279">
        <v>3645.15</v>
      </c>
      <c r="U160" s="279">
        <v>3668.7</v>
      </c>
      <c r="V160" s="279">
        <v>3614.56</v>
      </c>
      <c r="W160" s="279">
        <v>3550.13</v>
      </c>
      <c r="X160" s="279">
        <v>3346.49</v>
      </c>
      <c r="Y160" s="279">
        <v>3199.3</v>
      </c>
    </row>
    <row r="161" spans="1:25">
      <c r="A161" s="316">
        <v>11</v>
      </c>
      <c r="B161" s="279">
        <v>3203.65</v>
      </c>
      <c r="C161" s="279">
        <v>3145.37</v>
      </c>
      <c r="D161" s="279">
        <v>3119.68</v>
      </c>
      <c r="E161" s="279">
        <v>3127.25</v>
      </c>
      <c r="F161" s="279">
        <v>3163.75</v>
      </c>
      <c r="G161" s="279">
        <v>3220.88</v>
      </c>
      <c r="H161" s="279">
        <v>3393.98</v>
      </c>
      <c r="I161" s="279">
        <v>3662.18</v>
      </c>
      <c r="J161" s="279">
        <v>3770.07</v>
      </c>
      <c r="K161" s="279">
        <v>3778.75</v>
      </c>
      <c r="L161" s="279">
        <v>3795.16</v>
      </c>
      <c r="M161" s="279">
        <v>3807.88</v>
      </c>
      <c r="N161" s="279">
        <v>3784.12</v>
      </c>
      <c r="O161" s="279">
        <v>3784.41</v>
      </c>
      <c r="P161" s="279">
        <v>3782.02</v>
      </c>
      <c r="Q161" s="279">
        <v>3776.31</v>
      </c>
      <c r="R161" s="279">
        <v>3817.41</v>
      </c>
      <c r="S161" s="279">
        <v>3817.87</v>
      </c>
      <c r="T161" s="279">
        <v>3796.63</v>
      </c>
      <c r="U161" s="279">
        <v>3811.3</v>
      </c>
      <c r="V161" s="279">
        <v>3722.12</v>
      </c>
      <c r="W161" s="279">
        <v>3654.5</v>
      </c>
      <c r="X161" s="279">
        <v>3489.78</v>
      </c>
      <c r="Y161" s="279">
        <v>3252.9</v>
      </c>
    </row>
    <row r="162" spans="1:25">
      <c r="A162" s="316">
        <v>12</v>
      </c>
      <c r="B162" s="279">
        <v>3193.52</v>
      </c>
      <c r="C162" s="279">
        <v>3130.19</v>
      </c>
      <c r="D162" s="279">
        <v>3090.4</v>
      </c>
      <c r="E162" s="279">
        <v>3089.35</v>
      </c>
      <c r="F162" s="279">
        <v>3110.2</v>
      </c>
      <c r="G162" s="279">
        <v>3196.04</v>
      </c>
      <c r="H162" s="279">
        <v>3357.89</v>
      </c>
      <c r="I162" s="279">
        <v>3620.4</v>
      </c>
      <c r="J162" s="279">
        <v>3722.05</v>
      </c>
      <c r="K162" s="279">
        <v>3765.38</v>
      </c>
      <c r="L162" s="279">
        <v>3784.01</v>
      </c>
      <c r="M162" s="279">
        <v>3807.98</v>
      </c>
      <c r="N162" s="279">
        <v>3797.06</v>
      </c>
      <c r="O162" s="279">
        <v>3794.88</v>
      </c>
      <c r="P162" s="279">
        <v>3784.4</v>
      </c>
      <c r="Q162" s="279">
        <v>3763.01</v>
      </c>
      <c r="R162" s="279">
        <v>3789.71</v>
      </c>
      <c r="S162" s="279">
        <v>3784.33</v>
      </c>
      <c r="T162" s="279">
        <v>3779.66</v>
      </c>
      <c r="U162" s="279">
        <v>3779.41</v>
      </c>
      <c r="V162" s="279">
        <v>3705.05</v>
      </c>
      <c r="W162" s="279">
        <v>3644.21</v>
      </c>
      <c r="X162" s="279">
        <v>3492.73</v>
      </c>
      <c r="Y162" s="279">
        <v>3306.15</v>
      </c>
    </row>
    <row r="163" spans="1:25">
      <c r="A163" s="316">
        <v>13</v>
      </c>
      <c r="B163" s="279">
        <v>3203.31</v>
      </c>
      <c r="C163" s="279">
        <v>3134.51</v>
      </c>
      <c r="D163" s="279">
        <v>3074.36</v>
      </c>
      <c r="E163" s="279">
        <v>3053.13</v>
      </c>
      <c r="F163" s="279">
        <v>3109.8</v>
      </c>
      <c r="G163" s="279">
        <v>3162.68</v>
      </c>
      <c r="H163" s="279">
        <v>3375.19</v>
      </c>
      <c r="I163" s="279">
        <v>3598.8</v>
      </c>
      <c r="J163" s="279">
        <v>3670.52</v>
      </c>
      <c r="K163" s="279">
        <v>3690.99</v>
      </c>
      <c r="L163" s="279">
        <v>3711.69</v>
      </c>
      <c r="M163" s="279">
        <v>3710.95</v>
      </c>
      <c r="N163" s="279">
        <v>3692.92</v>
      </c>
      <c r="O163" s="279">
        <v>3707.85</v>
      </c>
      <c r="P163" s="279">
        <v>3708.48</v>
      </c>
      <c r="Q163" s="279">
        <v>3691.83</v>
      </c>
      <c r="R163" s="279">
        <v>3697.76</v>
      </c>
      <c r="S163" s="279">
        <v>3696.9</v>
      </c>
      <c r="T163" s="279">
        <v>3700.49</v>
      </c>
      <c r="U163" s="279">
        <v>3710.8</v>
      </c>
      <c r="V163" s="279">
        <v>3658.81</v>
      </c>
      <c r="W163" s="279">
        <v>3565.73</v>
      </c>
      <c r="X163" s="279">
        <v>3477.89</v>
      </c>
      <c r="Y163" s="279">
        <v>3238.96</v>
      </c>
    </row>
    <row r="164" spans="1:25">
      <c r="A164" s="316">
        <v>14</v>
      </c>
      <c r="B164" s="279">
        <v>3186.98</v>
      </c>
      <c r="C164" s="279">
        <v>3126.73</v>
      </c>
      <c r="D164" s="279">
        <v>3089.08</v>
      </c>
      <c r="E164" s="279">
        <v>3091.81</v>
      </c>
      <c r="F164" s="279">
        <v>3123.5</v>
      </c>
      <c r="G164" s="279">
        <v>3209.65</v>
      </c>
      <c r="H164" s="279">
        <v>3367.82</v>
      </c>
      <c r="I164" s="279">
        <v>3617.65</v>
      </c>
      <c r="J164" s="279">
        <v>3674.47</v>
      </c>
      <c r="K164" s="279">
        <v>3693.19</v>
      </c>
      <c r="L164" s="279">
        <v>3703.78</v>
      </c>
      <c r="M164" s="279">
        <v>3710.4</v>
      </c>
      <c r="N164" s="279">
        <v>3685.49</v>
      </c>
      <c r="O164" s="279">
        <v>3694.73</v>
      </c>
      <c r="P164" s="279">
        <v>3694.78</v>
      </c>
      <c r="Q164" s="279">
        <v>3672</v>
      </c>
      <c r="R164" s="279">
        <v>3675.59</v>
      </c>
      <c r="S164" s="279">
        <v>3664.82</v>
      </c>
      <c r="T164" s="279">
        <v>3672.72</v>
      </c>
      <c r="U164" s="279">
        <v>3677.6</v>
      </c>
      <c r="V164" s="279">
        <v>3628.6</v>
      </c>
      <c r="W164" s="279">
        <v>3632.28</v>
      </c>
      <c r="X164" s="279">
        <v>3473.65</v>
      </c>
      <c r="Y164" s="279">
        <v>3344.07</v>
      </c>
    </row>
    <row r="165" spans="1:25">
      <c r="A165" s="316">
        <v>15</v>
      </c>
      <c r="B165" s="279">
        <v>3339.11</v>
      </c>
      <c r="C165" s="279">
        <v>3246.72</v>
      </c>
      <c r="D165" s="279">
        <v>3229.26</v>
      </c>
      <c r="E165" s="279">
        <v>3218.66</v>
      </c>
      <c r="F165" s="279">
        <v>3238.99</v>
      </c>
      <c r="G165" s="279">
        <v>3286.09</v>
      </c>
      <c r="H165" s="279">
        <v>3343.07</v>
      </c>
      <c r="I165" s="279">
        <v>3492.66</v>
      </c>
      <c r="J165" s="279">
        <v>3680.66</v>
      </c>
      <c r="K165" s="279">
        <v>3726.93</v>
      </c>
      <c r="L165" s="279">
        <v>3763.39</v>
      </c>
      <c r="M165" s="279">
        <v>3780.22</v>
      </c>
      <c r="N165" s="279">
        <v>3769.7</v>
      </c>
      <c r="O165" s="279">
        <v>3784.65</v>
      </c>
      <c r="P165" s="279">
        <v>3794.35</v>
      </c>
      <c r="Q165" s="279">
        <v>3756.15</v>
      </c>
      <c r="R165" s="279">
        <v>3781.91</v>
      </c>
      <c r="S165" s="279">
        <v>3794.64</v>
      </c>
      <c r="T165" s="279">
        <v>3798.01</v>
      </c>
      <c r="U165" s="279">
        <v>3760.53</v>
      </c>
      <c r="V165" s="279">
        <v>3729.58</v>
      </c>
      <c r="W165" s="279">
        <v>3701.52</v>
      </c>
      <c r="X165" s="279">
        <v>3564.99</v>
      </c>
      <c r="Y165" s="279">
        <v>3350.83</v>
      </c>
    </row>
    <row r="166" spans="1:25">
      <c r="A166" s="316">
        <v>16</v>
      </c>
      <c r="B166" s="279">
        <v>3302.77</v>
      </c>
      <c r="C166" s="279">
        <v>3230.27</v>
      </c>
      <c r="D166" s="279">
        <v>3221.3</v>
      </c>
      <c r="E166" s="279">
        <v>3214.52</v>
      </c>
      <c r="F166" s="279">
        <v>3213.73</v>
      </c>
      <c r="G166" s="279">
        <v>3221.99</v>
      </c>
      <c r="H166" s="279">
        <v>3233.17</v>
      </c>
      <c r="I166" s="279">
        <v>3315.61</v>
      </c>
      <c r="J166" s="279">
        <v>3477.39</v>
      </c>
      <c r="K166" s="279">
        <v>3639.39</v>
      </c>
      <c r="L166" s="279">
        <v>3685.4</v>
      </c>
      <c r="M166" s="279">
        <v>3693.69</v>
      </c>
      <c r="N166" s="279">
        <v>3699.29</v>
      </c>
      <c r="O166" s="279">
        <v>3696.12</v>
      </c>
      <c r="P166" s="279">
        <v>3698.83</v>
      </c>
      <c r="Q166" s="279">
        <v>3704.77</v>
      </c>
      <c r="R166" s="279">
        <v>3709.09</v>
      </c>
      <c r="S166" s="279">
        <v>3755.61</v>
      </c>
      <c r="T166" s="279">
        <v>3755.23</v>
      </c>
      <c r="U166" s="279">
        <v>3741.93</v>
      </c>
      <c r="V166" s="279">
        <v>3712.96</v>
      </c>
      <c r="W166" s="279">
        <v>3691.85</v>
      </c>
      <c r="X166" s="279">
        <v>3561.52</v>
      </c>
      <c r="Y166" s="279">
        <v>3366.19</v>
      </c>
    </row>
    <row r="167" spans="1:25">
      <c r="A167" s="316">
        <v>17</v>
      </c>
      <c r="B167" s="279">
        <v>3248.19</v>
      </c>
      <c r="C167" s="279">
        <v>3187.29</v>
      </c>
      <c r="D167" s="279">
        <v>3144.79</v>
      </c>
      <c r="E167" s="279">
        <v>3140.39</v>
      </c>
      <c r="F167" s="279">
        <v>3160.37</v>
      </c>
      <c r="G167" s="279">
        <v>3199.83</v>
      </c>
      <c r="H167" s="279">
        <v>3357.33</v>
      </c>
      <c r="I167" s="279">
        <v>3629.29</v>
      </c>
      <c r="J167" s="279">
        <v>3679.14</v>
      </c>
      <c r="K167" s="279">
        <v>3694.92</v>
      </c>
      <c r="L167" s="279">
        <v>3712.58</v>
      </c>
      <c r="M167" s="279">
        <v>3735.06</v>
      </c>
      <c r="N167" s="279">
        <v>3700.09</v>
      </c>
      <c r="O167" s="279">
        <v>3712.25</v>
      </c>
      <c r="P167" s="279">
        <v>3699.5</v>
      </c>
      <c r="Q167" s="279">
        <v>3687.14</v>
      </c>
      <c r="R167" s="279">
        <v>3683.96</v>
      </c>
      <c r="S167" s="279">
        <v>3665.78</v>
      </c>
      <c r="T167" s="279">
        <v>3673.93</v>
      </c>
      <c r="U167" s="279">
        <v>3687.14</v>
      </c>
      <c r="V167" s="279">
        <v>3660.81</v>
      </c>
      <c r="W167" s="279">
        <v>3604.06</v>
      </c>
      <c r="X167" s="279">
        <v>3372.56</v>
      </c>
      <c r="Y167" s="279">
        <v>3222.47</v>
      </c>
    </row>
    <row r="168" spans="1:25">
      <c r="A168" s="316">
        <v>18</v>
      </c>
      <c r="B168" s="279">
        <v>3205.18</v>
      </c>
      <c r="C168" s="279">
        <v>3138.88</v>
      </c>
      <c r="D168" s="279">
        <v>3110.37</v>
      </c>
      <c r="E168" s="279">
        <v>3113.98</v>
      </c>
      <c r="F168" s="279">
        <v>3124.68</v>
      </c>
      <c r="G168" s="279">
        <v>3214.5</v>
      </c>
      <c r="H168" s="279">
        <v>3365.93</v>
      </c>
      <c r="I168" s="279">
        <v>3643.29</v>
      </c>
      <c r="J168" s="279">
        <v>3724</v>
      </c>
      <c r="K168" s="279">
        <v>3740.47</v>
      </c>
      <c r="L168" s="279">
        <v>3773.28</v>
      </c>
      <c r="M168" s="279">
        <v>3792.22</v>
      </c>
      <c r="N168" s="279">
        <v>3765.76</v>
      </c>
      <c r="O168" s="279">
        <v>3779.66</v>
      </c>
      <c r="P168" s="279">
        <v>3775.04</v>
      </c>
      <c r="Q168" s="279">
        <v>3735.2</v>
      </c>
      <c r="R168" s="279">
        <v>3737.98</v>
      </c>
      <c r="S168" s="279">
        <v>3730.15</v>
      </c>
      <c r="T168" s="279">
        <v>3743.39</v>
      </c>
      <c r="U168" s="279">
        <v>3756.33</v>
      </c>
      <c r="V168" s="279">
        <v>3686.95</v>
      </c>
      <c r="W168" s="279">
        <v>3640.9</v>
      </c>
      <c r="X168" s="279">
        <v>3458.76</v>
      </c>
      <c r="Y168" s="279">
        <v>3235.76</v>
      </c>
    </row>
    <row r="169" spans="1:25">
      <c r="A169" s="316">
        <v>19</v>
      </c>
      <c r="B169" s="279">
        <v>3218.28</v>
      </c>
      <c r="C169" s="279">
        <v>3151.43</v>
      </c>
      <c r="D169" s="279">
        <v>3116.22</v>
      </c>
      <c r="E169" s="279">
        <v>3092.94</v>
      </c>
      <c r="F169" s="279">
        <v>3119.91</v>
      </c>
      <c r="G169" s="279">
        <v>3198.49</v>
      </c>
      <c r="H169" s="279">
        <v>3378.24</v>
      </c>
      <c r="I169" s="279">
        <v>3624.15</v>
      </c>
      <c r="J169" s="279">
        <v>3663.78</v>
      </c>
      <c r="K169" s="279">
        <v>3692.26</v>
      </c>
      <c r="L169" s="279">
        <v>3724.28</v>
      </c>
      <c r="M169" s="279">
        <v>3750.79</v>
      </c>
      <c r="N169" s="279">
        <v>3703.76</v>
      </c>
      <c r="O169" s="279">
        <v>3700.72</v>
      </c>
      <c r="P169" s="279">
        <v>3708.18</v>
      </c>
      <c r="Q169" s="279">
        <v>3688.37</v>
      </c>
      <c r="R169" s="279">
        <v>3682.87</v>
      </c>
      <c r="S169" s="279">
        <v>3691.95</v>
      </c>
      <c r="T169" s="279">
        <v>3708.96</v>
      </c>
      <c r="U169" s="279">
        <v>3708.77</v>
      </c>
      <c r="V169" s="279">
        <v>3657.39</v>
      </c>
      <c r="W169" s="279">
        <v>3660.88</v>
      </c>
      <c r="X169" s="279">
        <v>3514.61</v>
      </c>
      <c r="Y169" s="279">
        <v>3361.31</v>
      </c>
    </row>
    <row r="170" spans="1:25">
      <c r="A170" s="316">
        <v>20</v>
      </c>
      <c r="B170" s="279">
        <v>3248.19</v>
      </c>
      <c r="C170" s="279">
        <v>3184.24</v>
      </c>
      <c r="D170" s="279">
        <v>3149.83</v>
      </c>
      <c r="E170" s="279">
        <v>3126.93</v>
      </c>
      <c r="F170" s="279">
        <v>3155.81</v>
      </c>
      <c r="G170" s="279">
        <v>3233.66</v>
      </c>
      <c r="H170" s="279">
        <v>3414.23</v>
      </c>
      <c r="I170" s="279">
        <v>3597</v>
      </c>
      <c r="J170" s="279">
        <v>3644.23</v>
      </c>
      <c r="K170" s="279">
        <v>3675.88</v>
      </c>
      <c r="L170" s="279">
        <v>3709.48</v>
      </c>
      <c r="M170" s="279">
        <v>3738.31</v>
      </c>
      <c r="N170" s="279">
        <v>3692.76</v>
      </c>
      <c r="O170" s="279">
        <v>3707.91</v>
      </c>
      <c r="P170" s="279">
        <v>3703.07</v>
      </c>
      <c r="Q170" s="279">
        <v>3681.52</v>
      </c>
      <c r="R170" s="279">
        <v>3681.44</v>
      </c>
      <c r="S170" s="279">
        <v>3683.05</v>
      </c>
      <c r="T170" s="279">
        <v>3698.78</v>
      </c>
      <c r="U170" s="279">
        <v>3708.62</v>
      </c>
      <c r="V170" s="279">
        <v>3643.03</v>
      </c>
      <c r="W170" s="279">
        <v>3632.98</v>
      </c>
      <c r="X170" s="279">
        <v>3475.45</v>
      </c>
      <c r="Y170" s="279">
        <v>3330.94</v>
      </c>
    </row>
    <row r="171" spans="1:25">
      <c r="A171" s="316">
        <v>21</v>
      </c>
      <c r="B171" s="279">
        <v>3202.18</v>
      </c>
      <c r="C171" s="279">
        <v>3125.16</v>
      </c>
      <c r="D171" s="279">
        <v>3123.76</v>
      </c>
      <c r="E171" s="279">
        <v>3129.23</v>
      </c>
      <c r="F171" s="279">
        <v>3143.41</v>
      </c>
      <c r="G171" s="279">
        <v>3232.25</v>
      </c>
      <c r="H171" s="279">
        <v>3351.46</v>
      </c>
      <c r="I171" s="279">
        <v>3592.91</v>
      </c>
      <c r="J171" s="279">
        <v>3683.82</v>
      </c>
      <c r="K171" s="279">
        <v>3717.56</v>
      </c>
      <c r="L171" s="279">
        <v>3745.86</v>
      </c>
      <c r="M171" s="279">
        <v>3771.62</v>
      </c>
      <c r="N171" s="279">
        <v>3735.47</v>
      </c>
      <c r="O171" s="279">
        <v>3738.03</v>
      </c>
      <c r="P171" s="279">
        <v>3730.7</v>
      </c>
      <c r="Q171" s="279">
        <v>3707.33</v>
      </c>
      <c r="R171" s="279">
        <v>3708.31</v>
      </c>
      <c r="S171" s="279">
        <v>3712.22</v>
      </c>
      <c r="T171" s="279">
        <v>3716.97</v>
      </c>
      <c r="U171" s="279">
        <v>3754.6</v>
      </c>
      <c r="V171" s="279">
        <v>3682.2</v>
      </c>
      <c r="W171" s="279">
        <v>3682.33</v>
      </c>
      <c r="X171" s="279">
        <v>3534.8</v>
      </c>
      <c r="Y171" s="279">
        <v>3350.07</v>
      </c>
    </row>
    <row r="172" spans="1:25">
      <c r="A172" s="316">
        <v>22</v>
      </c>
      <c r="B172" s="279">
        <v>3354.83</v>
      </c>
      <c r="C172" s="279">
        <v>3251.75</v>
      </c>
      <c r="D172" s="279">
        <v>3202.03</v>
      </c>
      <c r="E172" s="279">
        <v>3204.52</v>
      </c>
      <c r="F172" s="279">
        <v>3201.41</v>
      </c>
      <c r="G172" s="279">
        <v>3249.43</v>
      </c>
      <c r="H172" s="279">
        <v>3333.07</v>
      </c>
      <c r="I172" s="279">
        <v>3445.48</v>
      </c>
      <c r="J172" s="279">
        <v>3550.03</v>
      </c>
      <c r="K172" s="279">
        <v>3669.08</v>
      </c>
      <c r="L172" s="279">
        <v>3734.88</v>
      </c>
      <c r="M172" s="279">
        <v>3747.13</v>
      </c>
      <c r="N172" s="279">
        <v>3739.84</v>
      </c>
      <c r="O172" s="279">
        <v>3743.05</v>
      </c>
      <c r="P172" s="279">
        <v>3750.89</v>
      </c>
      <c r="Q172" s="279">
        <v>3749.85</v>
      </c>
      <c r="R172" s="279">
        <v>3770.11</v>
      </c>
      <c r="S172" s="279">
        <v>3817.07</v>
      </c>
      <c r="T172" s="279">
        <v>3829.54</v>
      </c>
      <c r="U172" s="279">
        <v>3771.1</v>
      </c>
      <c r="V172" s="279">
        <v>3751.36</v>
      </c>
      <c r="W172" s="279">
        <v>3705.41</v>
      </c>
      <c r="X172" s="279">
        <v>3574.85</v>
      </c>
      <c r="Y172" s="279">
        <v>3500.71</v>
      </c>
    </row>
    <row r="173" spans="1:25">
      <c r="A173" s="316">
        <v>23</v>
      </c>
      <c r="B173" s="279">
        <v>3351.33</v>
      </c>
      <c r="C173" s="279">
        <v>3253.85</v>
      </c>
      <c r="D173" s="279">
        <v>3207.79</v>
      </c>
      <c r="E173" s="279">
        <v>3205.01</v>
      </c>
      <c r="F173" s="279">
        <v>3201.98</v>
      </c>
      <c r="G173" s="279">
        <v>3206.76</v>
      </c>
      <c r="H173" s="279">
        <v>3232.79</v>
      </c>
      <c r="I173" s="279">
        <v>3294.64</v>
      </c>
      <c r="J173" s="279">
        <v>3431.09</v>
      </c>
      <c r="K173" s="279">
        <v>3525.9</v>
      </c>
      <c r="L173" s="279">
        <v>3591.19</v>
      </c>
      <c r="M173" s="279">
        <v>3627.79</v>
      </c>
      <c r="N173" s="279">
        <v>3620.76</v>
      </c>
      <c r="O173" s="279">
        <v>3625.31</v>
      </c>
      <c r="P173" s="279">
        <v>3627.8</v>
      </c>
      <c r="Q173" s="279">
        <v>3603.33</v>
      </c>
      <c r="R173" s="279">
        <v>3636.84</v>
      </c>
      <c r="S173" s="279">
        <v>3661.35</v>
      </c>
      <c r="T173" s="279">
        <v>3669.02</v>
      </c>
      <c r="U173" s="279">
        <v>3655.83</v>
      </c>
      <c r="V173" s="279">
        <v>3644.24</v>
      </c>
      <c r="W173" s="279">
        <v>3613.77</v>
      </c>
      <c r="X173" s="279">
        <v>3501.01</v>
      </c>
      <c r="Y173" s="279">
        <v>3348.48</v>
      </c>
    </row>
    <row r="174" spans="1:25">
      <c r="A174" s="316">
        <v>24</v>
      </c>
      <c r="B174" s="279">
        <v>3226.99</v>
      </c>
      <c r="C174" s="279">
        <v>3155.35</v>
      </c>
      <c r="D174" s="279">
        <v>3079.91</v>
      </c>
      <c r="E174" s="279">
        <v>3071.54</v>
      </c>
      <c r="F174" s="279">
        <v>3087.87</v>
      </c>
      <c r="G174" s="279">
        <v>3168.33</v>
      </c>
      <c r="H174" s="279">
        <v>3310.27</v>
      </c>
      <c r="I174" s="279">
        <v>3437.4</v>
      </c>
      <c r="J174" s="279">
        <v>3529.63</v>
      </c>
      <c r="K174" s="279">
        <v>3548.13</v>
      </c>
      <c r="L174" s="279">
        <v>3571.28</v>
      </c>
      <c r="M174" s="279">
        <v>3592.27</v>
      </c>
      <c r="N174" s="279">
        <v>3551.94</v>
      </c>
      <c r="O174" s="279">
        <v>3551.58</v>
      </c>
      <c r="P174" s="279">
        <v>3552.14</v>
      </c>
      <c r="Q174" s="279">
        <v>3541.9</v>
      </c>
      <c r="R174" s="279">
        <v>3532.06</v>
      </c>
      <c r="S174" s="279">
        <v>3637.48</v>
      </c>
      <c r="T174" s="279">
        <v>3619.86</v>
      </c>
      <c r="U174" s="279">
        <v>3639.17</v>
      </c>
      <c r="V174" s="279">
        <v>3123.33</v>
      </c>
      <c r="W174" s="279">
        <v>3526.95</v>
      </c>
      <c r="X174" s="279">
        <v>3428.29</v>
      </c>
      <c r="Y174" s="279">
        <v>3217.42</v>
      </c>
    </row>
    <row r="175" spans="1:25">
      <c r="A175" s="316">
        <v>25</v>
      </c>
      <c r="B175" s="279">
        <v>3185.17</v>
      </c>
      <c r="C175" s="279">
        <v>3122.38</v>
      </c>
      <c r="D175" s="279">
        <v>3054.27</v>
      </c>
      <c r="E175" s="279">
        <v>3063.31</v>
      </c>
      <c r="F175" s="279">
        <v>3096.96</v>
      </c>
      <c r="G175" s="279">
        <v>3155.76</v>
      </c>
      <c r="H175" s="279">
        <v>3335.45</v>
      </c>
      <c r="I175" s="279">
        <v>3452.51</v>
      </c>
      <c r="J175" s="279">
        <v>3557.11</v>
      </c>
      <c r="K175" s="279">
        <v>3543.74</v>
      </c>
      <c r="L175" s="279">
        <v>3563.44</v>
      </c>
      <c r="M175" s="279">
        <v>3560.32</v>
      </c>
      <c r="N175" s="279">
        <v>3538.56</v>
      </c>
      <c r="O175" s="279">
        <v>3552.13</v>
      </c>
      <c r="P175" s="279">
        <v>3537.16</v>
      </c>
      <c r="Q175" s="279">
        <v>3529.92</v>
      </c>
      <c r="R175" s="279">
        <v>3530.15</v>
      </c>
      <c r="S175" s="279">
        <v>3642.74</v>
      </c>
      <c r="T175" s="279">
        <v>3639.33</v>
      </c>
      <c r="U175" s="279">
        <v>3663.91</v>
      </c>
      <c r="V175" s="279">
        <v>3588.06</v>
      </c>
      <c r="W175" s="279">
        <v>3540.22</v>
      </c>
      <c r="X175" s="279">
        <v>3333.88</v>
      </c>
      <c r="Y175" s="279">
        <v>3225.24</v>
      </c>
    </row>
    <row r="176" spans="1:25">
      <c r="A176" s="316">
        <v>26</v>
      </c>
      <c r="B176" s="279">
        <v>3203.17</v>
      </c>
      <c r="C176" s="279">
        <v>3146.79</v>
      </c>
      <c r="D176" s="279">
        <v>3139.26</v>
      </c>
      <c r="E176" s="279">
        <v>3139.33</v>
      </c>
      <c r="F176" s="279">
        <v>3168.75</v>
      </c>
      <c r="G176" s="279">
        <v>3216.02</v>
      </c>
      <c r="H176" s="279">
        <v>3376.72</v>
      </c>
      <c r="I176" s="279">
        <v>3542.81</v>
      </c>
      <c r="J176" s="279">
        <v>3618.47</v>
      </c>
      <c r="K176" s="279">
        <v>3662.93</v>
      </c>
      <c r="L176" s="279">
        <v>3702.13</v>
      </c>
      <c r="M176" s="279">
        <v>3712.43</v>
      </c>
      <c r="N176" s="279">
        <v>3679.49</v>
      </c>
      <c r="O176" s="279">
        <v>3690.61</v>
      </c>
      <c r="P176" s="279">
        <v>3673.67</v>
      </c>
      <c r="Q176" s="279">
        <v>3611.74</v>
      </c>
      <c r="R176" s="279">
        <v>3612.29</v>
      </c>
      <c r="S176" s="279">
        <v>3632.66</v>
      </c>
      <c r="T176" s="279">
        <v>3615.68</v>
      </c>
      <c r="U176" s="279">
        <v>3649.91</v>
      </c>
      <c r="V176" s="279">
        <v>3568.07</v>
      </c>
      <c r="W176" s="279">
        <v>3499.67</v>
      </c>
      <c r="X176" s="279">
        <v>3364.83</v>
      </c>
      <c r="Y176" s="279">
        <v>3187.01</v>
      </c>
    </row>
    <row r="177" spans="1:25">
      <c r="A177" s="316">
        <v>27</v>
      </c>
      <c r="B177" s="279">
        <v>3124.39</v>
      </c>
      <c r="C177" s="279">
        <v>3076.54</v>
      </c>
      <c r="D177" s="279">
        <v>3068.72</v>
      </c>
      <c r="E177" s="279">
        <v>3068.3</v>
      </c>
      <c r="F177" s="279">
        <v>3074.13</v>
      </c>
      <c r="G177" s="279">
        <v>3131</v>
      </c>
      <c r="H177" s="279">
        <v>3272.47</v>
      </c>
      <c r="I177" s="279">
        <v>3454.04</v>
      </c>
      <c r="J177" s="279">
        <v>3598.53</v>
      </c>
      <c r="K177" s="279">
        <v>3676.66</v>
      </c>
      <c r="L177" s="279">
        <v>3680.17</v>
      </c>
      <c r="M177" s="279">
        <v>3696.36</v>
      </c>
      <c r="N177" s="279">
        <v>3667.09</v>
      </c>
      <c r="O177" s="279">
        <v>3669.89</v>
      </c>
      <c r="P177" s="279">
        <v>3641.87</v>
      </c>
      <c r="Q177" s="279">
        <v>3649.62</v>
      </c>
      <c r="R177" s="279">
        <v>3635.14</v>
      </c>
      <c r="S177" s="279">
        <v>3649.43</v>
      </c>
      <c r="T177" s="279">
        <v>3660.71</v>
      </c>
      <c r="U177" s="279">
        <v>3662.85</v>
      </c>
      <c r="V177" s="279">
        <v>3554.01</v>
      </c>
      <c r="W177" s="279">
        <v>3471.21</v>
      </c>
      <c r="X177" s="279">
        <v>3326.77</v>
      </c>
      <c r="Y177" s="279">
        <v>3168.55</v>
      </c>
    </row>
    <row r="178" spans="1:25">
      <c r="A178" s="316">
        <v>28</v>
      </c>
      <c r="B178" s="279">
        <v>3125.26</v>
      </c>
      <c r="C178" s="279">
        <v>3078.44</v>
      </c>
      <c r="D178" s="279">
        <v>3067.64</v>
      </c>
      <c r="E178" s="279">
        <v>3065.77</v>
      </c>
      <c r="F178" s="279">
        <v>3084.11</v>
      </c>
      <c r="G178" s="279">
        <v>3138.23</v>
      </c>
      <c r="H178" s="279">
        <v>3274.62</v>
      </c>
      <c r="I178" s="279">
        <v>3453.34</v>
      </c>
      <c r="J178" s="279">
        <v>3532.28</v>
      </c>
      <c r="K178" s="279">
        <v>3565.17</v>
      </c>
      <c r="L178" s="279">
        <v>3585.52</v>
      </c>
      <c r="M178" s="279">
        <v>3620.62</v>
      </c>
      <c r="N178" s="279">
        <v>3595.82</v>
      </c>
      <c r="O178" s="279">
        <v>3605.78</v>
      </c>
      <c r="P178" s="279">
        <v>3570.73</v>
      </c>
      <c r="Q178" s="279">
        <v>3573.02</v>
      </c>
      <c r="R178" s="279">
        <v>3562.82</v>
      </c>
      <c r="S178" s="279">
        <v>3557.73</v>
      </c>
      <c r="T178" s="279">
        <v>3577.06</v>
      </c>
      <c r="U178" s="279">
        <v>3615.67</v>
      </c>
      <c r="V178" s="279">
        <v>3588.67</v>
      </c>
      <c r="W178" s="279">
        <v>3579.78</v>
      </c>
      <c r="X178" s="279">
        <v>3459.93</v>
      </c>
      <c r="Y178" s="279">
        <v>3369.71</v>
      </c>
    </row>
    <row r="179" spans="1:25">
      <c r="A179" s="316">
        <v>29</v>
      </c>
      <c r="B179" s="279">
        <v>3256.01</v>
      </c>
      <c r="C179" s="279">
        <v>3168.06</v>
      </c>
      <c r="D179" s="279">
        <v>3120.01</v>
      </c>
      <c r="E179" s="279">
        <v>3097.62</v>
      </c>
      <c r="F179" s="279">
        <v>3100.37</v>
      </c>
      <c r="G179" s="279">
        <v>3137.46</v>
      </c>
      <c r="H179" s="279">
        <v>3228.28</v>
      </c>
      <c r="I179" s="279">
        <v>3275.28</v>
      </c>
      <c r="J179" s="279">
        <v>3397.22</v>
      </c>
      <c r="K179" s="279">
        <v>3495.71</v>
      </c>
      <c r="L179" s="279">
        <v>3527.8</v>
      </c>
      <c r="M179" s="279">
        <v>3527.03</v>
      </c>
      <c r="N179" s="279">
        <v>3525.15</v>
      </c>
      <c r="O179" s="279">
        <v>3522.57</v>
      </c>
      <c r="P179" s="279">
        <v>3524.74</v>
      </c>
      <c r="Q179" s="279">
        <v>3522.37</v>
      </c>
      <c r="R179" s="279">
        <v>3541.8</v>
      </c>
      <c r="S179" s="279">
        <v>3555.9</v>
      </c>
      <c r="T179" s="279">
        <v>3572</v>
      </c>
      <c r="U179" s="279">
        <v>3555.16</v>
      </c>
      <c r="V179" s="279">
        <v>3539.94</v>
      </c>
      <c r="W179" s="279">
        <v>3544.37</v>
      </c>
      <c r="X179" s="279">
        <v>3405.55</v>
      </c>
      <c r="Y179" s="279">
        <v>3223.09</v>
      </c>
    </row>
    <row r="180" spans="1:25">
      <c r="A180" s="316">
        <v>30</v>
      </c>
      <c r="B180" s="279">
        <v>3176.3</v>
      </c>
      <c r="C180" s="279">
        <v>3124.7</v>
      </c>
      <c r="D180" s="279">
        <v>3081.71</v>
      </c>
      <c r="E180" s="279">
        <v>3070.05</v>
      </c>
      <c r="F180" s="279">
        <v>3066.11</v>
      </c>
      <c r="G180" s="279">
        <v>3099.61</v>
      </c>
      <c r="H180" s="279">
        <v>3105.22</v>
      </c>
      <c r="I180" s="279">
        <v>3187.83</v>
      </c>
      <c r="J180" s="279">
        <v>3302.95</v>
      </c>
      <c r="K180" s="279">
        <v>3347.5</v>
      </c>
      <c r="L180" s="279">
        <v>3450.42</v>
      </c>
      <c r="M180" s="279">
        <v>3483.66</v>
      </c>
      <c r="N180" s="279">
        <v>3491.52</v>
      </c>
      <c r="O180" s="279">
        <v>3492.5</v>
      </c>
      <c r="P180" s="279">
        <v>3500.34</v>
      </c>
      <c r="Q180" s="279">
        <v>3474.73</v>
      </c>
      <c r="R180" s="279">
        <v>3459.48</v>
      </c>
      <c r="S180" s="279">
        <v>3504.55</v>
      </c>
      <c r="T180" s="279">
        <v>3529.92</v>
      </c>
      <c r="U180" s="279">
        <v>3554.6</v>
      </c>
      <c r="V180" s="279">
        <v>3561.32</v>
      </c>
      <c r="W180" s="279">
        <v>3508.74</v>
      </c>
      <c r="X180" s="279">
        <v>3395.75</v>
      </c>
      <c r="Y180" s="279">
        <v>3233.71</v>
      </c>
    </row>
    <row r="181" spans="1:25">
      <c r="A181" s="316">
        <v>31</v>
      </c>
      <c r="B181" s="279">
        <v>3184.8</v>
      </c>
      <c r="C181" s="279">
        <v>3124.92</v>
      </c>
      <c r="D181" s="279">
        <v>3106.34</v>
      </c>
      <c r="E181" s="279">
        <v>3099.78</v>
      </c>
      <c r="F181" s="279">
        <v>3131.3</v>
      </c>
      <c r="G181" s="279">
        <v>3220.98</v>
      </c>
      <c r="H181" s="279">
        <v>3326.38</v>
      </c>
      <c r="I181" s="279">
        <v>3538.28</v>
      </c>
      <c r="J181" s="279">
        <v>3603.15</v>
      </c>
      <c r="K181" s="279">
        <v>3606.71</v>
      </c>
      <c r="L181" s="279">
        <v>3636.09</v>
      </c>
      <c r="M181" s="279">
        <v>3630.95</v>
      </c>
      <c r="N181" s="279">
        <v>3624.71</v>
      </c>
      <c r="O181" s="279">
        <v>3631.07</v>
      </c>
      <c r="P181" s="279">
        <v>3604.04</v>
      </c>
      <c r="Q181" s="279">
        <v>3598.4</v>
      </c>
      <c r="R181" s="279">
        <v>3592.83</v>
      </c>
      <c r="S181" s="279">
        <v>3590.39</v>
      </c>
      <c r="T181" s="279">
        <v>3618.96</v>
      </c>
      <c r="U181" s="279">
        <v>3638.72</v>
      </c>
      <c r="V181" s="279">
        <v>3567.15</v>
      </c>
      <c r="W181" s="279">
        <v>3540.14</v>
      </c>
      <c r="X181" s="279">
        <v>3402.65</v>
      </c>
      <c r="Y181" s="279">
        <v>3193</v>
      </c>
    </row>
    <row r="182" spans="1:25">
      <c r="A182" s="305"/>
      <c r="B182" s="305"/>
      <c r="C182" s="305"/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  <c r="O182" s="305"/>
      <c r="P182" s="305"/>
      <c r="Q182" s="305"/>
      <c r="R182" s="305"/>
      <c r="S182" s="305"/>
      <c r="T182" s="305"/>
      <c r="U182" s="305"/>
      <c r="V182" s="305"/>
      <c r="W182" s="305"/>
      <c r="X182" s="305"/>
      <c r="Y182" s="305"/>
    </row>
    <row r="183" spans="1:25" ht="18" customHeight="1">
      <c r="A183" s="404" t="s">
        <v>209</v>
      </c>
      <c r="B183" s="405" t="s">
        <v>213</v>
      </c>
      <c r="C183" s="405"/>
      <c r="D183" s="405"/>
      <c r="E183" s="405"/>
      <c r="F183" s="405"/>
      <c r="G183" s="405"/>
      <c r="H183" s="405"/>
      <c r="I183" s="405"/>
      <c r="J183" s="405"/>
      <c r="K183" s="405"/>
      <c r="L183" s="405"/>
      <c r="M183" s="405"/>
      <c r="N183" s="405"/>
      <c r="O183" s="405"/>
      <c r="P183" s="405"/>
      <c r="Q183" s="405"/>
      <c r="R183" s="405"/>
      <c r="S183" s="405"/>
      <c r="T183" s="405"/>
      <c r="U183" s="405"/>
      <c r="V183" s="405"/>
      <c r="W183" s="405"/>
      <c r="X183" s="405"/>
      <c r="Y183" s="405"/>
    </row>
    <row r="184" spans="1:25" ht="30">
      <c r="A184" s="404"/>
      <c r="B184" s="306" t="s">
        <v>1</v>
      </c>
      <c r="C184" s="306" t="s">
        <v>2</v>
      </c>
      <c r="D184" s="306" t="s">
        <v>3</v>
      </c>
      <c r="E184" s="306" t="s">
        <v>4</v>
      </c>
      <c r="F184" s="306" t="s">
        <v>5</v>
      </c>
      <c r="G184" s="306" t="s">
        <v>6</v>
      </c>
      <c r="H184" s="306" t="s">
        <v>7</v>
      </c>
      <c r="I184" s="306" t="s">
        <v>8</v>
      </c>
      <c r="J184" s="306" t="s">
        <v>9</v>
      </c>
      <c r="K184" s="306" t="s">
        <v>10</v>
      </c>
      <c r="L184" s="306" t="s">
        <v>11</v>
      </c>
      <c r="M184" s="306" t="s">
        <v>12</v>
      </c>
      <c r="N184" s="306" t="s">
        <v>13</v>
      </c>
      <c r="O184" s="306" t="s">
        <v>14</v>
      </c>
      <c r="P184" s="306" t="s">
        <v>15</v>
      </c>
      <c r="Q184" s="306" t="s">
        <v>16</v>
      </c>
      <c r="R184" s="306" t="s">
        <v>17</v>
      </c>
      <c r="S184" s="306" t="s">
        <v>18</v>
      </c>
      <c r="T184" s="306" t="s">
        <v>19</v>
      </c>
      <c r="U184" s="306" t="s">
        <v>20</v>
      </c>
      <c r="V184" s="306" t="s">
        <v>21</v>
      </c>
      <c r="W184" s="306" t="s">
        <v>22</v>
      </c>
      <c r="X184" s="306" t="s">
        <v>23</v>
      </c>
      <c r="Y184" s="306" t="s">
        <v>24</v>
      </c>
    </row>
    <row r="185" spans="1:25">
      <c r="A185" s="316">
        <v>1</v>
      </c>
      <c r="B185" s="279">
        <v>3847.69</v>
      </c>
      <c r="C185" s="279">
        <v>3828.96</v>
      </c>
      <c r="D185" s="279">
        <v>3828.75</v>
      </c>
      <c r="E185" s="279">
        <v>3779.26</v>
      </c>
      <c r="F185" s="279">
        <v>3751.89</v>
      </c>
      <c r="G185" s="279">
        <v>3754.98</v>
      </c>
      <c r="H185" s="279">
        <v>3765.68</v>
      </c>
      <c r="I185" s="279">
        <v>3764.6</v>
      </c>
      <c r="J185" s="279">
        <v>3657.22</v>
      </c>
      <c r="K185" s="279">
        <v>3688.75</v>
      </c>
      <c r="L185" s="279">
        <v>3753.93</v>
      </c>
      <c r="M185" s="279">
        <v>3789.76</v>
      </c>
      <c r="N185" s="279">
        <v>3817.6</v>
      </c>
      <c r="O185" s="279">
        <v>3827.26</v>
      </c>
      <c r="P185" s="279">
        <v>3828.8</v>
      </c>
      <c r="Q185" s="279">
        <v>3835.45</v>
      </c>
      <c r="R185" s="279">
        <v>3835.32</v>
      </c>
      <c r="S185" s="279">
        <v>3852.51</v>
      </c>
      <c r="T185" s="279">
        <v>3855.32</v>
      </c>
      <c r="U185" s="279">
        <v>3853.7</v>
      </c>
      <c r="V185" s="279">
        <v>3852.34</v>
      </c>
      <c r="W185" s="279">
        <v>3848.85</v>
      </c>
      <c r="X185" s="279">
        <v>3830.34</v>
      </c>
      <c r="Y185" s="279">
        <v>3787.86</v>
      </c>
    </row>
    <row r="186" spans="1:25">
      <c r="A186" s="316">
        <v>2</v>
      </c>
      <c r="B186" s="279">
        <v>3739.75</v>
      </c>
      <c r="C186" s="279">
        <v>3703.81</v>
      </c>
      <c r="D186" s="279">
        <v>3674.47</v>
      </c>
      <c r="E186" s="279">
        <v>3643.73</v>
      </c>
      <c r="F186" s="279">
        <v>3683.97</v>
      </c>
      <c r="G186" s="279">
        <v>3701.16</v>
      </c>
      <c r="H186" s="279">
        <v>3724.17</v>
      </c>
      <c r="I186" s="279">
        <v>3782.77</v>
      </c>
      <c r="J186" s="279">
        <v>3895.34</v>
      </c>
      <c r="K186" s="279">
        <v>4016.63</v>
      </c>
      <c r="L186" s="279">
        <v>4092.18</v>
      </c>
      <c r="M186" s="279">
        <v>4117.17</v>
      </c>
      <c r="N186" s="279">
        <v>4120.3100000000004</v>
      </c>
      <c r="O186" s="279">
        <v>4109.34</v>
      </c>
      <c r="P186" s="279">
        <v>4129.6499999999996</v>
      </c>
      <c r="Q186" s="279">
        <v>4121.41</v>
      </c>
      <c r="R186" s="279">
        <v>4145.13</v>
      </c>
      <c r="S186" s="279">
        <v>4163.3500000000004</v>
      </c>
      <c r="T186" s="279">
        <v>4157.88</v>
      </c>
      <c r="U186" s="279">
        <v>4156.66</v>
      </c>
      <c r="V186" s="279">
        <v>4157.7700000000004</v>
      </c>
      <c r="W186" s="279">
        <v>4130.1899999999996</v>
      </c>
      <c r="X186" s="279">
        <v>3987.81</v>
      </c>
      <c r="Y186" s="279">
        <v>3858.39</v>
      </c>
    </row>
    <row r="187" spans="1:25">
      <c r="A187" s="316">
        <v>3</v>
      </c>
      <c r="B187" s="279">
        <v>3307.85</v>
      </c>
      <c r="C187" s="279">
        <v>2996.53</v>
      </c>
      <c r="D187" s="279">
        <v>3685.59</v>
      </c>
      <c r="E187" s="279">
        <v>3679.81</v>
      </c>
      <c r="F187" s="279">
        <v>3707.55</v>
      </c>
      <c r="G187" s="279">
        <v>3718.48</v>
      </c>
      <c r="H187" s="279">
        <v>3744.49</v>
      </c>
      <c r="I187" s="279">
        <v>3804.17</v>
      </c>
      <c r="J187" s="279">
        <v>3962.74</v>
      </c>
      <c r="K187" s="279">
        <v>4060.69</v>
      </c>
      <c r="L187" s="279">
        <v>4119.12</v>
      </c>
      <c r="M187" s="279">
        <v>4121.91</v>
      </c>
      <c r="N187" s="279">
        <v>4135.8599999999997</v>
      </c>
      <c r="O187" s="279">
        <v>4134.04</v>
      </c>
      <c r="P187" s="279">
        <v>4136.37</v>
      </c>
      <c r="Q187" s="279">
        <v>4117.5</v>
      </c>
      <c r="R187" s="279">
        <v>4130.62</v>
      </c>
      <c r="S187" s="279">
        <v>4156.47</v>
      </c>
      <c r="T187" s="279">
        <v>4156.74</v>
      </c>
      <c r="U187" s="279">
        <v>4138.4399999999996</v>
      </c>
      <c r="V187" s="279">
        <v>4138.5600000000004</v>
      </c>
      <c r="W187" s="279">
        <v>4097.3100000000004</v>
      </c>
      <c r="X187" s="279">
        <v>3962.65</v>
      </c>
      <c r="Y187" s="279">
        <v>3818.04</v>
      </c>
    </row>
    <row r="188" spans="1:25">
      <c r="A188" s="316">
        <v>4</v>
      </c>
      <c r="B188" s="279">
        <v>3770.99</v>
      </c>
      <c r="C188" s="279">
        <v>3709.84</v>
      </c>
      <c r="D188" s="279">
        <v>3658.54</v>
      </c>
      <c r="E188" s="279">
        <v>3631.21</v>
      </c>
      <c r="F188" s="279">
        <v>3646.07</v>
      </c>
      <c r="G188" s="279">
        <v>3677.78</v>
      </c>
      <c r="H188" s="279">
        <v>3714.04</v>
      </c>
      <c r="I188" s="279">
        <v>3810.21</v>
      </c>
      <c r="J188" s="279">
        <v>3976.52</v>
      </c>
      <c r="K188" s="279">
        <v>4078.32</v>
      </c>
      <c r="L188" s="279">
        <v>4116.5200000000004</v>
      </c>
      <c r="M188" s="279">
        <v>4159</v>
      </c>
      <c r="N188" s="279">
        <v>4150.54</v>
      </c>
      <c r="O188" s="279">
        <v>4139.88</v>
      </c>
      <c r="P188" s="279">
        <v>4128.1899999999996</v>
      </c>
      <c r="Q188" s="279">
        <v>4121.33</v>
      </c>
      <c r="R188" s="279">
        <v>4149.87</v>
      </c>
      <c r="S188" s="279">
        <v>4172.0600000000004</v>
      </c>
      <c r="T188" s="279">
        <v>4167.38</v>
      </c>
      <c r="U188" s="279">
        <v>4164.13</v>
      </c>
      <c r="V188" s="279">
        <v>4150.57</v>
      </c>
      <c r="W188" s="279">
        <v>4107.7700000000004</v>
      </c>
      <c r="X188" s="279">
        <v>3976.06</v>
      </c>
      <c r="Y188" s="279">
        <v>3832.35</v>
      </c>
    </row>
    <row r="189" spans="1:25">
      <c r="A189" s="316">
        <v>5</v>
      </c>
      <c r="B189" s="279">
        <v>3835.54</v>
      </c>
      <c r="C189" s="279">
        <v>3784.1</v>
      </c>
      <c r="D189" s="279">
        <v>3736.51</v>
      </c>
      <c r="E189" s="279">
        <v>3715.42</v>
      </c>
      <c r="F189" s="279">
        <v>3736</v>
      </c>
      <c r="G189" s="279">
        <v>3768.35</v>
      </c>
      <c r="H189" s="279">
        <v>3792.55</v>
      </c>
      <c r="I189" s="279">
        <v>3843</v>
      </c>
      <c r="J189" s="279">
        <v>4053.63</v>
      </c>
      <c r="K189" s="279">
        <v>4108.43</v>
      </c>
      <c r="L189" s="279">
        <v>4190.25</v>
      </c>
      <c r="M189" s="279">
        <v>4224.57</v>
      </c>
      <c r="N189" s="279">
        <v>4222.7700000000004</v>
      </c>
      <c r="O189" s="279">
        <v>4228.25</v>
      </c>
      <c r="P189" s="279">
        <v>4227.82</v>
      </c>
      <c r="Q189" s="279">
        <v>4216.6400000000003</v>
      </c>
      <c r="R189" s="279">
        <v>4244.25</v>
      </c>
      <c r="S189" s="279">
        <v>4265.12</v>
      </c>
      <c r="T189" s="279">
        <v>4249.74</v>
      </c>
      <c r="U189" s="279">
        <v>4249.7</v>
      </c>
      <c r="V189" s="279">
        <v>4224.32</v>
      </c>
      <c r="W189" s="279">
        <v>4125.3500000000004</v>
      </c>
      <c r="X189" s="279">
        <v>3992.55</v>
      </c>
      <c r="Y189" s="279">
        <v>3844.36</v>
      </c>
    </row>
    <row r="190" spans="1:25">
      <c r="A190" s="316">
        <v>6</v>
      </c>
      <c r="B190" s="279">
        <v>3829.55</v>
      </c>
      <c r="C190" s="279">
        <v>3783.92</v>
      </c>
      <c r="D190" s="279">
        <v>3729.92</v>
      </c>
      <c r="E190" s="279">
        <v>3722.06</v>
      </c>
      <c r="F190" s="279">
        <v>3735.77</v>
      </c>
      <c r="G190" s="279">
        <v>3771.85</v>
      </c>
      <c r="H190" s="279">
        <v>3783.26</v>
      </c>
      <c r="I190" s="279">
        <v>3831.43</v>
      </c>
      <c r="J190" s="279">
        <v>4060.92</v>
      </c>
      <c r="K190" s="279">
        <v>4113.0600000000004</v>
      </c>
      <c r="L190" s="279">
        <v>4207.01</v>
      </c>
      <c r="M190" s="279">
        <v>4238.84</v>
      </c>
      <c r="N190" s="279">
        <v>4244.75</v>
      </c>
      <c r="O190" s="279">
        <v>4259.45</v>
      </c>
      <c r="P190" s="279">
        <v>4235.6000000000004</v>
      </c>
      <c r="Q190" s="279">
        <v>4242.96</v>
      </c>
      <c r="R190" s="279">
        <v>4269.3599999999997</v>
      </c>
      <c r="S190" s="279">
        <v>4294.12</v>
      </c>
      <c r="T190" s="279">
        <v>4290.93</v>
      </c>
      <c r="U190" s="279">
        <v>4288.32</v>
      </c>
      <c r="V190" s="279">
        <v>4270.46</v>
      </c>
      <c r="W190" s="279">
        <v>4192.25</v>
      </c>
      <c r="X190" s="279">
        <v>4126.41</v>
      </c>
      <c r="Y190" s="279">
        <v>3905.62</v>
      </c>
    </row>
    <row r="191" spans="1:25">
      <c r="A191" s="316">
        <v>7</v>
      </c>
      <c r="B191" s="279">
        <v>3936.49</v>
      </c>
      <c r="C191" s="279">
        <v>3804.63</v>
      </c>
      <c r="D191" s="279">
        <v>3769.88</v>
      </c>
      <c r="E191" s="279">
        <v>3739.93</v>
      </c>
      <c r="F191" s="279">
        <v>3760.28</v>
      </c>
      <c r="G191" s="279">
        <v>3788.22</v>
      </c>
      <c r="H191" s="279">
        <v>3813.26</v>
      </c>
      <c r="I191" s="279">
        <v>3932.51</v>
      </c>
      <c r="J191" s="279">
        <v>4068.75</v>
      </c>
      <c r="K191" s="279">
        <v>4115.45</v>
      </c>
      <c r="L191" s="279">
        <v>4211.5200000000004</v>
      </c>
      <c r="M191" s="279">
        <v>4240.91</v>
      </c>
      <c r="N191" s="279">
        <v>4242</v>
      </c>
      <c r="O191" s="279">
        <v>4249.49</v>
      </c>
      <c r="P191" s="279">
        <v>4261.3999999999996</v>
      </c>
      <c r="Q191" s="279">
        <v>4252.82</v>
      </c>
      <c r="R191" s="279">
        <v>4287.49</v>
      </c>
      <c r="S191" s="279">
        <v>4314.42</v>
      </c>
      <c r="T191" s="279">
        <v>4304.1099999999997</v>
      </c>
      <c r="U191" s="279">
        <v>4297.29</v>
      </c>
      <c r="V191" s="279">
        <v>4286.59</v>
      </c>
      <c r="W191" s="279">
        <v>4221.03</v>
      </c>
      <c r="X191" s="279">
        <v>4124.2</v>
      </c>
      <c r="Y191" s="279">
        <v>3981.91</v>
      </c>
    </row>
    <row r="192" spans="1:25">
      <c r="A192" s="316">
        <v>8</v>
      </c>
      <c r="B192" s="279">
        <v>3922.6</v>
      </c>
      <c r="C192" s="279">
        <v>3835.8</v>
      </c>
      <c r="D192" s="279">
        <v>3779.25</v>
      </c>
      <c r="E192" s="279">
        <v>3777.26</v>
      </c>
      <c r="F192" s="279">
        <v>3801.52</v>
      </c>
      <c r="G192" s="279">
        <v>3817.5</v>
      </c>
      <c r="H192" s="279">
        <v>3841.35</v>
      </c>
      <c r="I192" s="279">
        <v>3918.94</v>
      </c>
      <c r="J192" s="279">
        <v>4117.37</v>
      </c>
      <c r="K192" s="279">
        <v>4214.92</v>
      </c>
      <c r="L192" s="279">
        <v>4266.6499999999996</v>
      </c>
      <c r="M192" s="279">
        <v>4273.08</v>
      </c>
      <c r="N192" s="279">
        <v>4287.43</v>
      </c>
      <c r="O192" s="279">
        <v>4284.0600000000004</v>
      </c>
      <c r="P192" s="279">
        <v>4283.53</v>
      </c>
      <c r="Q192" s="279">
        <v>4271.03</v>
      </c>
      <c r="R192" s="279">
        <v>4318.84</v>
      </c>
      <c r="S192" s="279">
        <v>4366.6000000000004</v>
      </c>
      <c r="T192" s="279">
        <v>4382.12</v>
      </c>
      <c r="U192" s="279">
        <v>4319.46</v>
      </c>
      <c r="V192" s="279">
        <v>4291.82</v>
      </c>
      <c r="W192" s="279">
        <v>4260.82</v>
      </c>
      <c r="X192" s="279">
        <v>4163.91</v>
      </c>
      <c r="Y192" s="279">
        <v>3934.44</v>
      </c>
    </row>
    <row r="193" spans="1:25">
      <c r="A193" s="316">
        <v>9</v>
      </c>
      <c r="B193" s="279">
        <v>3829.83</v>
      </c>
      <c r="C193" s="279">
        <v>3753.41</v>
      </c>
      <c r="D193" s="279">
        <v>3708.13</v>
      </c>
      <c r="E193" s="279">
        <v>3694.8</v>
      </c>
      <c r="F193" s="279">
        <v>3689.04</v>
      </c>
      <c r="G193" s="279">
        <v>3708.97</v>
      </c>
      <c r="H193" s="279">
        <v>3722.97</v>
      </c>
      <c r="I193" s="279">
        <v>3792.23</v>
      </c>
      <c r="J193" s="279">
        <v>3978.59</v>
      </c>
      <c r="K193" s="279">
        <v>4105.8599999999997</v>
      </c>
      <c r="L193" s="279">
        <v>4200.66</v>
      </c>
      <c r="M193" s="279">
        <v>4227.72</v>
      </c>
      <c r="N193" s="279">
        <v>4227.72</v>
      </c>
      <c r="O193" s="279">
        <v>4236.03</v>
      </c>
      <c r="P193" s="279">
        <v>4234.07</v>
      </c>
      <c r="Q193" s="279">
        <v>4244.12</v>
      </c>
      <c r="R193" s="279">
        <v>4259.25</v>
      </c>
      <c r="S193" s="279">
        <v>4278.82</v>
      </c>
      <c r="T193" s="279">
        <v>4276.63</v>
      </c>
      <c r="U193" s="279">
        <v>4263.1400000000003</v>
      </c>
      <c r="V193" s="279">
        <v>4231.4799999999996</v>
      </c>
      <c r="W193" s="279">
        <v>4181.3</v>
      </c>
      <c r="X193" s="279">
        <v>3980.67</v>
      </c>
      <c r="Y193" s="279">
        <v>3820.54</v>
      </c>
    </row>
    <row r="194" spans="1:25">
      <c r="A194" s="316">
        <v>10</v>
      </c>
      <c r="B194" s="279">
        <v>3775.01</v>
      </c>
      <c r="C194" s="279">
        <v>3709.82</v>
      </c>
      <c r="D194" s="279">
        <v>3657.62</v>
      </c>
      <c r="E194" s="279">
        <v>3655.69</v>
      </c>
      <c r="F194" s="279">
        <v>3695.76</v>
      </c>
      <c r="G194" s="279">
        <v>3761.45</v>
      </c>
      <c r="H194" s="279">
        <v>3855.5</v>
      </c>
      <c r="I194" s="279">
        <v>4061.46</v>
      </c>
      <c r="J194" s="279">
        <v>4243.07</v>
      </c>
      <c r="K194" s="279">
        <v>4272.05</v>
      </c>
      <c r="L194" s="279">
        <v>4284.0600000000004</v>
      </c>
      <c r="M194" s="279">
        <v>4300.76</v>
      </c>
      <c r="N194" s="279">
        <v>4293.6400000000003</v>
      </c>
      <c r="O194" s="279">
        <v>4300.9799999999996</v>
      </c>
      <c r="P194" s="279">
        <v>4294.8999999999996</v>
      </c>
      <c r="Q194" s="279">
        <v>4275.25</v>
      </c>
      <c r="R194" s="279">
        <v>4277.88</v>
      </c>
      <c r="S194" s="279">
        <v>4281.09</v>
      </c>
      <c r="T194" s="279">
        <v>4287.95</v>
      </c>
      <c r="U194" s="279">
        <v>4311.5</v>
      </c>
      <c r="V194" s="279">
        <v>4257.3599999999997</v>
      </c>
      <c r="W194" s="279">
        <v>4192.93</v>
      </c>
      <c r="X194" s="279">
        <v>3989.29</v>
      </c>
      <c r="Y194" s="279">
        <v>3842.1</v>
      </c>
    </row>
    <row r="195" spans="1:25">
      <c r="A195" s="316">
        <v>11</v>
      </c>
      <c r="B195" s="279">
        <v>3846.45</v>
      </c>
      <c r="C195" s="279">
        <v>3788.17</v>
      </c>
      <c r="D195" s="279">
        <v>3762.48</v>
      </c>
      <c r="E195" s="279">
        <v>3770.05</v>
      </c>
      <c r="F195" s="279">
        <v>3806.55</v>
      </c>
      <c r="G195" s="279">
        <v>3863.68</v>
      </c>
      <c r="H195" s="279">
        <v>4036.78</v>
      </c>
      <c r="I195" s="279">
        <v>4304.9799999999996</v>
      </c>
      <c r="J195" s="279">
        <v>4412.87</v>
      </c>
      <c r="K195" s="279">
        <v>4421.55</v>
      </c>
      <c r="L195" s="279">
        <v>4437.96</v>
      </c>
      <c r="M195" s="279">
        <v>4450.68</v>
      </c>
      <c r="N195" s="279">
        <v>4426.92</v>
      </c>
      <c r="O195" s="279">
        <v>4427.21</v>
      </c>
      <c r="P195" s="279">
        <v>4424.82</v>
      </c>
      <c r="Q195" s="279">
        <v>4419.1099999999997</v>
      </c>
      <c r="R195" s="279">
        <v>4460.21</v>
      </c>
      <c r="S195" s="279">
        <v>4460.67</v>
      </c>
      <c r="T195" s="279">
        <v>4439.43</v>
      </c>
      <c r="U195" s="279">
        <v>4454.1000000000004</v>
      </c>
      <c r="V195" s="279">
        <v>4364.92</v>
      </c>
      <c r="W195" s="279">
        <v>4297.3</v>
      </c>
      <c r="X195" s="279">
        <v>4132.58</v>
      </c>
      <c r="Y195" s="279">
        <v>3895.7</v>
      </c>
    </row>
    <row r="196" spans="1:25">
      <c r="A196" s="316">
        <v>12</v>
      </c>
      <c r="B196" s="279">
        <v>3836.32</v>
      </c>
      <c r="C196" s="279">
        <v>3772.99</v>
      </c>
      <c r="D196" s="279">
        <v>3733.2</v>
      </c>
      <c r="E196" s="279">
        <v>3732.15</v>
      </c>
      <c r="F196" s="279">
        <v>3753</v>
      </c>
      <c r="G196" s="279">
        <v>3838.84</v>
      </c>
      <c r="H196" s="279">
        <v>4000.69</v>
      </c>
      <c r="I196" s="279">
        <v>4263.2</v>
      </c>
      <c r="J196" s="279">
        <v>4364.8500000000004</v>
      </c>
      <c r="K196" s="279">
        <v>4408.18</v>
      </c>
      <c r="L196" s="279">
        <v>4426.8100000000004</v>
      </c>
      <c r="M196" s="279">
        <v>4450.78</v>
      </c>
      <c r="N196" s="279">
        <v>4439.8599999999997</v>
      </c>
      <c r="O196" s="279">
        <v>4437.68</v>
      </c>
      <c r="P196" s="279">
        <v>4427.2</v>
      </c>
      <c r="Q196" s="279">
        <v>4405.8100000000004</v>
      </c>
      <c r="R196" s="279">
        <v>4432.51</v>
      </c>
      <c r="S196" s="279">
        <v>4427.13</v>
      </c>
      <c r="T196" s="279">
        <v>4422.46</v>
      </c>
      <c r="U196" s="279">
        <v>4422.21</v>
      </c>
      <c r="V196" s="279">
        <v>4347.8500000000004</v>
      </c>
      <c r="W196" s="279">
        <v>4287.01</v>
      </c>
      <c r="X196" s="279">
        <v>4135.53</v>
      </c>
      <c r="Y196" s="279">
        <v>3948.95</v>
      </c>
    </row>
    <row r="197" spans="1:25">
      <c r="A197" s="316">
        <v>13</v>
      </c>
      <c r="B197" s="279">
        <v>3846.11</v>
      </c>
      <c r="C197" s="279">
        <v>3777.31</v>
      </c>
      <c r="D197" s="279">
        <v>3717.16</v>
      </c>
      <c r="E197" s="279">
        <v>3695.93</v>
      </c>
      <c r="F197" s="279">
        <v>3752.6</v>
      </c>
      <c r="G197" s="279">
        <v>3805.48</v>
      </c>
      <c r="H197" s="279">
        <v>4017.99</v>
      </c>
      <c r="I197" s="279">
        <v>4241.6000000000004</v>
      </c>
      <c r="J197" s="279">
        <v>4313.32</v>
      </c>
      <c r="K197" s="279">
        <v>4333.79</v>
      </c>
      <c r="L197" s="279">
        <v>4354.49</v>
      </c>
      <c r="M197" s="279">
        <v>4353.75</v>
      </c>
      <c r="N197" s="279">
        <v>4335.72</v>
      </c>
      <c r="O197" s="279">
        <v>4350.6499999999996</v>
      </c>
      <c r="P197" s="279">
        <v>4351.28</v>
      </c>
      <c r="Q197" s="279">
        <v>4334.63</v>
      </c>
      <c r="R197" s="279">
        <v>4340.5600000000004</v>
      </c>
      <c r="S197" s="279">
        <v>4339.7</v>
      </c>
      <c r="T197" s="279">
        <v>4343.29</v>
      </c>
      <c r="U197" s="279">
        <v>4353.6000000000004</v>
      </c>
      <c r="V197" s="279">
        <v>4301.6099999999997</v>
      </c>
      <c r="W197" s="279">
        <v>4208.53</v>
      </c>
      <c r="X197" s="279">
        <v>4120.6899999999996</v>
      </c>
      <c r="Y197" s="279">
        <v>3881.76</v>
      </c>
    </row>
    <row r="198" spans="1:25">
      <c r="A198" s="316">
        <v>14</v>
      </c>
      <c r="B198" s="279">
        <v>3829.78</v>
      </c>
      <c r="C198" s="279">
        <v>3769.53</v>
      </c>
      <c r="D198" s="279">
        <v>3731.88</v>
      </c>
      <c r="E198" s="279">
        <v>3734.61</v>
      </c>
      <c r="F198" s="279">
        <v>3766.3</v>
      </c>
      <c r="G198" s="279">
        <v>3852.45</v>
      </c>
      <c r="H198" s="279">
        <v>4010.62</v>
      </c>
      <c r="I198" s="279">
        <v>4260.45</v>
      </c>
      <c r="J198" s="279">
        <v>4317.2700000000004</v>
      </c>
      <c r="K198" s="279">
        <v>4335.99</v>
      </c>
      <c r="L198" s="279">
        <v>4346.58</v>
      </c>
      <c r="M198" s="279">
        <v>4353.2</v>
      </c>
      <c r="N198" s="279">
        <v>4328.29</v>
      </c>
      <c r="O198" s="279">
        <v>4337.53</v>
      </c>
      <c r="P198" s="279">
        <v>4337.58</v>
      </c>
      <c r="Q198" s="279">
        <v>4314.8</v>
      </c>
      <c r="R198" s="279">
        <v>4318.3900000000003</v>
      </c>
      <c r="S198" s="279">
        <v>4307.62</v>
      </c>
      <c r="T198" s="279">
        <v>4315.5200000000004</v>
      </c>
      <c r="U198" s="279">
        <v>4320.3999999999996</v>
      </c>
      <c r="V198" s="279">
        <v>4271.3999999999996</v>
      </c>
      <c r="W198" s="279">
        <v>4275.08</v>
      </c>
      <c r="X198" s="279">
        <v>4116.45</v>
      </c>
      <c r="Y198" s="279">
        <v>3986.87</v>
      </c>
    </row>
    <row r="199" spans="1:25">
      <c r="A199" s="316">
        <v>15</v>
      </c>
      <c r="B199" s="279">
        <v>3981.91</v>
      </c>
      <c r="C199" s="279">
        <v>3889.52</v>
      </c>
      <c r="D199" s="279">
        <v>3872.06</v>
      </c>
      <c r="E199" s="279">
        <v>3861.46</v>
      </c>
      <c r="F199" s="279">
        <v>3881.79</v>
      </c>
      <c r="G199" s="279">
        <v>3928.89</v>
      </c>
      <c r="H199" s="279">
        <v>3985.87</v>
      </c>
      <c r="I199" s="279">
        <v>4135.46</v>
      </c>
      <c r="J199" s="279">
        <v>4323.46</v>
      </c>
      <c r="K199" s="279">
        <v>4369.7299999999996</v>
      </c>
      <c r="L199" s="279">
        <v>4406.1899999999996</v>
      </c>
      <c r="M199" s="279">
        <v>4423.0200000000004</v>
      </c>
      <c r="N199" s="279">
        <v>4412.5</v>
      </c>
      <c r="O199" s="279">
        <v>4427.45</v>
      </c>
      <c r="P199" s="279">
        <v>4437.1499999999996</v>
      </c>
      <c r="Q199" s="279">
        <v>4398.95</v>
      </c>
      <c r="R199" s="279">
        <v>4424.71</v>
      </c>
      <c r="S199" s="279">
        <v>4437.4399999999996</v>
      </c>
      <c r="T199" s="279">
        <v>4440.8100000000004</v>
      </c>
      <c r="U199" s="279">
        <v>4403.33</v>
      </c>
      <c r="V199" s="279">
        <v>4372.38</v>
      </c>
      <c r="W199" s="279">
        <v>4344.32</v>
      </c>
      <c r="X199" s="279">
        <v>4207.79</v>
      </c>
      <c r="Y199" s="279">
        <v>3993.63</v>
      </c>
    </row>
    <row r="200" spans="1:25">
      <c r="A200" s="316">
        <v>16</v>
      </c>
      <c r="B200" s="279">
        <v>3945.57</v>
      </c>
      <c r="C200" s="279">
        <v>3873.07</v>
      </c>
      <c r="D200" s="279">
        <v>3864.1</v>
      </c>
      <c r="E200" s="279">
        <v>3857.32</v>
      </c>
      <c r="F200" s="279">
        <v>3856.53</v>
      </c>
      <c r="G200" s="279">
        <v>3864.79</v>
      </c>
      <c r="H200" s="279">
        <v>3875.97</v>
      </c>
      <c r="I200" s="279">
        <v>3958.41</v>
      </c>
      <c r="J200" s="279">
        <v>4120.1899999999996</v>
      </c>
      <c r="K200" s="279">
        <v>4282.1899999999996</v>
      </c>
      <c r="L200" s="279">
        <v>4328.2</v>
      </c>
      <c r="M200" s="279">
        <v>4336.49</v>
      </c>
      <c r="N200" s="279">
        <v>4342.09</v>
      </c>
      <c r="O200" s="279">
        <v>4338.92</v>
      </c>
      <c r="P200" s="279">
        <v>4341.63</v>
      </c>
      <c r="Q200" s="279">
        <v>4347.57</v>
      </c>
      <c r="R200" s="279">
        <v>4351.8900000000003</v>
      </c>
      <c r="S200" s="279">
        <v>4398.41</v>
      </c>
      <c r="T200" s="279">
        <v>4398.03</v>
      </c>
      <c r="U200" s="279">
        <v>4384.7299999999996</v>
      </c>
      <c r="V200" s="279">
        <v>4355.76</v>
      </c>
      <c r="W200" s="279">
        <v>4334.6499999999996</v>
      </c>
      <c r="X200" s="279">
        <v>4204.32</v>
      </c>
      <c r="Y200" s="279">
        <v>4008.99</v>
      </c>
    </row>
    <row r="201" spans="1:25">
      <c r="A201" s="316">
        <v>17</v>
      </c>
      <c r="B201" s="279">
        <v>3890.99</v>
      </c>
      <c r="C201" s="279">
        <v>3830.09</v>
      </c>
      <c r="D201" s="279">
        <v>3787.59</v>
      </c>
      <c r="E201" s="279">
        <v>3783.19</v>
      </c>
      <c r="F201" s="279">
        <v>3803.17</v>
      </c>
      <c r="G201" s="279">
        <v>3842.63</v>
      </c>
      <c r="H201" s="279">
        <v>4000.13</v>
      </c>
      <c r="I201" s="279">
        <v>4272.09</v>
      </c>
      <c r="J201" s="279">
        <v>4321.9399999999996</v>
      </c>
      <c r="K201" s="279">
        <v>4337.72</v>
      </c>
      <c r="L201" s="279">
        <v>4355.38</v>
      </c>
      <c r="M201" s="279">
        <v>4377.8599999999997</v>
      </c>
      <c r="N201" s="279">
        <v>4342.8900000000003</v>
      </c>
      <c r="O201" s="279">
        <v>4355.05</v>
      </c>
      <c r="P201" s="279">
        <v>4342.3</v>
      </c>
      <c r="Q201" s="279">
        <v>4329.9399999999996</v>
      </c>
      <c r="R201" s="279">
        <v>4326.76</v>
      </c>
      <c r="S201" s="279">
        <v>4308.58</v>
      </c>
      <c r="T201" s="279">
        <v>4316.7299999999996</v>
      </c>
      <c r="U201" s="279">
        <v>4329.9399999999996</v>
      </c>
      <c r="V201" s="279">
        <v>4303.6099999999997</v>
      </c>
      <c r="W201" s="279">
        <v>4246.8599999999997</v>
      </c>
      <c r="X201" s="279">
        <v>4015.36</v>
      </c>
      <c r="Y201" s="279">
        <v>3865.27</v>
      </c>
    </row>
    <row r="202" spans="1:25">
      <c r="A202" s="316">
        <v>18</v>
      </c>
      <c r="B202" s="279">
        <v>3847.98</v>
      </c>
      <c r="C202" s="279">
        <v>3781.68</v>
      </c>
      <c r="D202" s="279">
        <v>3753.17</v>
      </c>
      <c r="E202" s="279">
        <v>3756.78</v>
      </c>
      <c r="F202" s="279">
        <v>3767.48</v>
      </c>
      <c r="G202" s="279">
        <v>3857.3</v>
      </c>
      <c r="H202" s="279">
        <v>4008.73</v>
      </c>
      <c r="I202" s="279">
        <v>4286.09</v>
      </c>
      <c r="J202" s="279">
        <v>4366.8</v>
      </c>
      <c r="K202" s="279">
        <v>4383.2700000000004</v>
      </c>
      <c r="L202" s="279">
        <v>4416.08</v>
      </c>
      <c r="M202" s="279">
        <v>4435.0200000000004</v>
      </c>
      <c r="N202" s="279">
        <v>4408.5600000000004</v>
      </c>
      <c r="O202" s="279">
        <v>4422.46</v>
      </c>
      <c r="P202" s="279">
        <v>4417.84</v>
      </c>
      <c r="Q202" s="279">
        <v>4378</v>
      </c>
      <c r="R202" s="279">
        <v>4380.78</v>
      </c>
      <c r="S202" s="279">
        <v>4372.95</v>
      </c>
      <c r="T202" s="279">
        <v>4386.1899999999996</v>
      </c>
      <c r="U202" s="279">
        <v>4399.13</v>
      </c>
      <c r="V202" s="279">
        <v>4329.75</v>
      </c>
      <c r="W202" s="279">
        <v>4283.7</v>
      </c>
      <c r="X202" s="279">
        <v>4101.5600000000004</v>
      </c>
      <c r="Y202" s="279">
        <v>3878.56</v>
      </c>
    </row>
    <row r="203" spans="1:25">
      <c r="A203" s="316">
        <v>19</v>
      </c>
      <c r="B203" s="279">
        <v>3861.08</v>
      </c>
      <c r="C203" s="279">
        <v>3794.23</v>
      </c>
      <c r="D203" s="279">
        <v>3759.02</v>
      </c>
      <c r="E203" s="279">
        <v>3735.74</v>
      </c>
      <c r="F203" s="279">
        <v>3762.71</v>
      </c>
      <c r="G203" s="279">
        <v>3841.29</v>
      </c>
      <c r="H203" s="279">
        <v>4021.04</v>
      </c>
      <c r="I203" s="279">
        <v>4266.95</v>
      </c>
      <c r="J203" s="279">
        <v>4306.58</v>
      </c>
      <c r="K203" s="279">
        <v>4335.0600000000004</v>
      </c>
      <c r="L203" s="279">
        <v>4367.08</v>
      </c>
      <c r="M203" s="279">
        <v>4393.59</v>
      </c>
      <c r="N203" s="279">
        <v>4346.5600000000004</v>
      </c>
      <c r="O203" s="279">
        <v>4343.5200000000004</v>
      </c>
      <c r="P203" s="279">
        <v>4350.9799999999996</v>
      </c>
      <c r="Q203" s="279">
        <v>4331.17</v>
      </c>
      <c r="R203" s="279">
        <v>4325.67</v>
      </c>
      <c r="S203" s="279">
        <v>4334.75</v>
      </c>
      <c r="T203" s="279">
        <v>4351.76</v>
      </c>
      <c r="U203" s="279">
        <v>4351.57</v>
      </c>
      <c r="V203" s="279">
        <v>4300.1899999999996</v>
      </c>
      <c r="W203" s="279">
        <v>4303.68</v>
      </c>
      <c r="X203" s="279">
        <v>4157.41</v>
      </c>
      <c r="Y203" s="279">
        <v>4004.11</v>
      </c>
    </row>
    <row r="204" spans="1:25">
      <c r="A204" s="316">
        <v>20</v>
      </c>
      <c r="B204" s="279">
        <v>3890.99</v>
      </c>
      <c r="C204" s="279">
        <v>3827.04</v>
      </c>
      <c r="D204" s="279">
        <v>3792.63</v>
      </c>
      <c r="E204" s="279">
        <v>3769.73</v>
      </c>
      <c r="F204" s="279">
        <v>3798.61</v>
      </c>
      <c r="G204" s="279">
        <v>3876.46</v>
      </c>
      <c r="H204" s="279">
        <v>4057.03</v>
      </c>
      <c r="I204" s="279">
        <v>4239.8</v>
      </c>
      <c r="J204" s="279">
        <v>4287.03</v>
      </c>
      <c r="K204" s="279">
        <v>4318.68</v>
      </c>
      <c r="L204" s="279">
        <v>4352.28</v>
      </c>
      <c r="M204" s="279">
        <v>4381.1099999999997</v>
      </c>
      <c r="N204" s="279">
        <v>4335.5600000000004</v>
      </c>
      <c r="O204" s="279">
        <v>4350.71</v>
      </c>
      <c r="P204" s="279">
        <v>4345.87</v>
      </c>
      <c r="Q204" s="279">
        <v>4324.32</v>
      </c>
      <c r="R204" s="279">
        <v>4324.24</v>
      </c>
      <c r="S204" s="279">
        <v>4325.8500000000004</v>
      </c>
      <c r="T204" s="279">
        <v>4341.58</v>
      </c>
      <c r="U204" s="279">
        <v>4351.42</v>
      </c>
      <c r="V204" s="279">
        <v>4285.83</v>
      </c>
      <c r="W204" s="279">
        <v>4275.78</v>
      </c>
      <c r="X204" s="279">
        <v>4118.25</v>
      </c>
      <c r="Y204" s="279">
        <v>3973.74</v>
      </c>
    </row>
    <row r="205" spans="1:25">
      <c r="A205" s="316">
        <v>21</v>
      </c>
      <c r="B205" s="279">
        <v>3844.98</v>
      </c>
      <c r="C205" s="279">
        <v>3767.96</v>
      </c>
      <c r="D205" s="279">
        <v>3766.56</v>
      </c>
      <c r="E205" s="279">
        <v>3772.03</v>
      </c>
      <c r="F205" s="279">
        <v>3786.21</v>
      </c>
      <c r="G205" s="279">
        <v>3875.05</v>
      </c>
      <c r="H205" s="279">
        <v>3994.26</v>
      </c>
      <c r="I205" s="279">
        <v>4235.71</v>
      </c>
      <c r="J205" s="279">
        <v>4326.62</v>
      </c>
      <c r="K205" s="279">
        <v>4360.3599999999997</v>
      </c>
      <c r="L205" s="279">
        <v>4388.66</v>
      </c>
      <c r="M205" s="279">
        <v>4414.42</v>
      </c>
      <c r="N205" s="279">
        <v>4378.2700000000004</v>
      </c>
      <c r="O205" s="279">
        <v>4380.83</v>
      </c>
      <c r="P205" s="279">
        <v>4373.5</v>
      </c>
      <c r="Q205" s="279">
        <v>4350.13</v>
      </c>
      <c r="R205" s="279">
        <v>4351.1099999999997</v>
      </c>
      <c r="S205" s="279">
        <v>4355.0200000000004</v>
      </c>
      <c r="T205" s="279">
        <v>4359.7700000000004</v>
      </c>
      <c r="U205" s="279">
        <v>4397.3999999999996</v>
      </c>
      <c r="V205" s="279">
        <v>4325</v>
      </c>
      <c r="W205" s="279">
        <v>4325.13</v>
      </c>
      <c r="X205" s="279">
        <v>4177.6000000000004</v>
      </c>
      <c r="Y205" s="279">
        <v>3992.87</v>
      </c>
    </row>
    <row r="206" spans="1:25">
      <c r="A206" s="316">
        <v>22</v>
      </c>
      <c r="B206" s="279">
        <v>3997.63</v>
      </c>
      <c r="C206" s="279">
        <v>3894.55</v>
      </c>
      <c r="D206" s="279">
        <v>3844.83</v>
      </c>
      <c r="E206" s="279">
        <v>3847.32</v>
      </c>
      <c r="F206" s="279">
        <v>3844.21</v>
      </c>
      <c r="G206" s="279">
        <v>3892.23</v>
      </c>
      <c r="H206" s="279">
        <v>3975.87</v>
      </c>
      <c r="I206" s="279">
        <v>4088.28</v>
      </c>
      <c r="J206" s="279">
        <v>4192.83</v>
      </c>
      <c r="K206" s="279">
        <v>4311.88</v>
      </c>
      <c r="L206" s="279">
        <v>4377.68</v>
      </c>
      <c r="M206" s="279">
        <v>4389.93</v>
      </c>
      <c r="N206" s="279">
        <v>4382.6400000000003</v>
      </c>
      <c r="O206" s="279">
        <v>4385.8500000000004</v>
      </c>
      <c r="P206" s="279">
        <v>4393.6899999999996</v>
      </c>
      <c r="Q206" s="279">
        <v>4392.6499999999996</v>
      </c>
      <c r="R206" s="279">
        <v>4412.91</v>
      </c>
      <c r="S206" s="279">
        <v>4459.87</v>
      </c>
      <c r="T206" s="279">
        <v>4472.34</v>
      </c>
      <c r="U206" s="279">
        <v>4413.8999999999996</v>
      </c>
      <c r="V206" s="279">
        <v>4394.16</v>
      </c>
      <c r="W206" s="279">
        <v>4348.21</v>
      </c>
      <c r="X206" s="279">
        <v>4217.6499999999996</v>
      </c>
      <c r="Y206" s="279">
        <v>4143.51</v>
      </c>
    </row>
    <row r="207" spans="1:25">
      <c r="A207" s="316">
        <v>23</v>
      </c>
      <c r="B207" s="279">
        <v>3994.13</v>
      </c>
      <c r="C207" s="279">
        <v>3896.65</v>
      </c>
      <c r="D207" s="279">
        <v>3850.59</v>
      </c>
      <c r="E207" s="279">
        <v>3847.81</v>
      </c>
      <c r="F207" s="279">
        <v>3844.78</v>
      </c>
      <c r="G207" s="279">
        <v>3849.56</v>
      </c>
      <c r="H207" s="279">
        <v>3875.59</v>
      </c>
      <c r="I207" s="279">
        <v>3937.44</v>
      </c>
      <c r="J207" s="279">
        <v>4073.89</v>
      </c>
      <c r="K207" s="279">
        <v>4168.7</v>
      </c>
      <c r="L207" s="279">
        <v>4233.99</v>
      </c>
      <c r="M207" s="279">
        <v>4270.59</v>
      </c>
      <c r="N207" s="279">
        <v>4263.5600000000004</v>
      </c>
      <c r="O207" s="279">
        <v>4268.1099999999997</v>
      </c>
      <c r="P207" s="279">
        <v>4270.6000000000004</v>
      </c>
      <c r="Q207" s="279">
        <v>4246.13</v>
      </c>
      <c r="R207" s="279">
        <v>4279.6400000000003</v>
      </c>
      <c r="S207" s="279">
        <v>4304.1499999999996</v>
      </c>
      <c r="T207" s="279">
        <v>4311.82</v>
      </c>
      <c r="U207" s="279">
        <v>4298.63</v>
      </c>
      <c r="V207" s="279">
        <v>4287.04</v>
      </c>
      <c r="W207" s="279">
        <v>4256.57</v>
      </c>
      <c r="X207" s="279">
        <v>4143.8100000000004</v>
      </c>
      <c r="Y207" s="279">
        <v>3991.28</v>
      </c>
    </row>
    <row r="208" spans="1:25">
      <c r="A208" s="316">
        <v>24</v>
      </c>
      <c r="B208" s="279">
        <v>3869.79</v>
      </c>
      <c r="C208" s="279">
        <v>3798.15</v>
      </c>
      <c r="D208" s="279">
        <v>3722.71</v>
      </c>
      <c r="E208" s="279">
        <v>3714.34</v>
      </c>
      <c r="F208" s="279">
        <v>3730.67</v>
      </c>
      <c r="G208" s="279">
        <v>3811.13</v>
      </c>
      <c r="H208" s="279">
        <v>3953.07</v>
      </c>
      <c r="I208" s="279">
        <v>4080.2</v>
      </c>
      <c r="J208" s="279">
        <v>4172.43</v>
      </c>
      <c r="K208" s="279">
        <v>4190.93</v>
      </c>
      <c r="L208" s="279">
        <v>4214.08</v>
      </c>
      <c r="M208" s="279">
        <v>4235.07</v>
      </c>
      <c r="N208" s="279">
        <v>4194.74</v>
      </c>
      <c r="O208" s="279">
        <v>4194.38</v>
      </c>
      <c r="P208" s="279">
        <v>4194.9399999999996</v>
      </c>
      <c r="Q208" s="279">
        <v>4184.7</v>
      </c>
      <c r="R208" s="279">
        <v>4174.8599999999997</v>
      </c>
      <c r="S208" s="279">
        <v>4280.28</v>
      </c>
      <c r="T208" s="279">
        <v>4262.66</v>
      </c>
      <c r="U208" s="279">
        <v>4281.97</v>
      </c>
      <c r="V208" s="279">
        <v>3766.13</v>
      </c>
      <c r="W208" s="279">
        <v>4169.75</v>
      </c>
      <c r="X208" s="279">
        <v>4071.09</v>
      </c>
      <c r="Y208" s="279">
        <v>3860.22</v>
      </c>
    </row>
    <row r="209" spans="1:25">
      <c r="A209" s="316">
        <v>25</v>
      </c>
      <c r="B209" s="279">
        <v>3827.97</v>
      </c>
      <c r="C209" s="279">
        <v>3765.18</v>
      </c>
      <c r="D209" s="279">
        <v>3697.07</v>
      </c>
      <c r="E209" s="279">
        <v>3706.11</v>
      </c>
      <c r="F209" s="279">
        <v>3739.76</v>
      </c>
      <c r="G209" s="279">
        <v>3798.56</v>
      </c>
      <c r="H209" s="279">
        <v>3978.25</v>
      </c>
      <c r="I209" s="279">
        <v>4095.31</v>
      </c>
      <c r="J209" s="279">
        <v>4199.91</v>
      </c>
      <c r="K209" s="279">
        <v>4186.54</v>
      </c>
      <c r="L209" s="279">
        <v>4206.24</v>
      </c>
      <c r="M209" s="279">
        <v>4203.12</v>
      </c>
      <c r="N209" s="279">
        <v>4181.3599999999997</v>
      </c>
      <c r="O209" s="279">
        <v>4194.93</v>
      </c>
      <c r="P209" s="279">
        <v>4179.96</v>
      </c>
      <c r="Q209" s="279">
        <v>4172.72</v>
      </c>
      <c r="R209" s="279">
        <v>4172.95</v>
      </c>
      <c r="S209" s="279">
        <v>4285.54</v>
      </c>
      <c r="T209" s="279">
        <v>4282.13</v>
      </c>
      <c r="U209" s="279">
        <v>4306.71</v>
      </c>
      <c r="V209" s="279">
        <v>4230.8599999999997</v>
      </c>
      <c r="W209" s="279">
        <v>4183.0200000000004</v>
      </c>
      <c r="X209" s="279">
        <v>3976.68</v>
      </c>
      <c r="Y209" s="279">
        <v>3868.04</v>
      </c>
    </row>
    <row r="210" spans="1:25">
      <c r="A210" s="316">
        <v>26</v>
      </c>
      <c r="B210" s="279">
        <v>3845.97</v>
      </c>
      <c r="C210" s="279">
        <v>3789.59</v>
      </c>
      <c r="D210" s="279">
        <v>3782.06</v>
      </c>
      <c r="E210" s="279">
        <v>3782.13</v>
      </c>
      <c r="F210" s="279">
        <v>3811.55</v>
      </c>
      <c r="G210" s="279">
        <v>3858.82</v>
      </c>
      <c r="H210" s="279">
        <v>4019.52</v>
      </c>
      <c r="I210" s="279">
        <v>4185.6099999999997</v>
      </c>
      <c r="J210" s="279">
        <v>4261.2700000000004</v>
      </c>
      <c r="K210" s="279">
        <v>4305.7299999999996</v>
      </c>
      <c r="L210" s="279">
        <v>4344.93</v>
      </c>
      <c r="M210" s="279">
        <v>4355.2299999999996</v>
      </c>
      <c r="N210" s="279">
        <v>4322.29</v>
      </c>
      <c r="O210" s="279">
        <v>4333.41</v>
      </c>
      <c r="P210" s="279">
        <v>4316.47</v>
      </c>
      <c r="Q210" s="279">
        <v>4254.54</v>
      </c>
      <c r="R210" s="279">
        <v>4255.09</v>
      </c>
      <c r="S210" s="279">
        <v>4275.46</v>
      </c>
      <c r="T210" s="279">
        <v>4258.4799999999996</v>
      </c>
      <c r="U210" s="279">
        <v>4292.71</v>
      </c>
      <c r="V210" s="279">
        <v>4210.87</v>
      </c>
      <c r="W210" s="279">
        <v>4142.47</v>
      </c>
      <c r="X210" s="279">
        <v>4007.63</v>
      </c>
      <c r="Y210" s="279">
        <v>3829.81</v>
      </c>
    </row>
    <row r="211" spans="1:25">
      <c r="A211" s="316">
        <v>27</v>
      </c>
      <c r="B211" s="279">
        <v>3767.19</v>
      </c>
      <c r="C211" s="279">
        <v>3719.34</v>
      </c>
      <c r="D211" s="279">
        <v>3711.52</v>
      </c>
      <c r="E211" s="279">
        <v>3711.1</v>
      </c>
      <c r="F211" s="279">
        <v>3716.93</v>
      </c>
      <c r="G211" s="279">
        <v>3773.8</v>
      </c>
      <c r="H211" s="279">
        <v>3915.27</v>
      </c>
      <c r="I211" s="279">
        <v>4096.84</v>
      </c>
      <c r="J211" s="279">
        <v>4241.33</v>
      </c>
      <c r="K211" s="279">
        <v>4319.46</v>
      </c>
      <c r="L211" s="279">
        <v>4322.97</v>
      </c>
      <c r="M211" s="279">
        <v>4339.16</v>
      </c>
      <c r="N211" s="279">
        <v>4309.8900000000003</v>
      </c>
      <c r="O211" s="279">
        <v>4312.6899999999996</v>
      </c>
      <c r="P211" s="279">
        <v>4284.67</v>
      </c>
      <c r="Q211" s="279">
        <v>4292.42</v>
      </c>
      <c r="R211" s="279">
        <v>4277.9399999999996</v>
      </c>
      <c r="S211" s="279">
        <v>4292.2299999999996</v>
      </c>
      <c r="T211" s="279">
        <v>4303.51</v>
      </c>
      <c r="U211" s="279">
        <v>4305.6499999999996</v>
      </c>
      <c r="V211" s="279">
        <v>4196.8100000000004</v>
      </c>
      <c r="W211" s="279">
        <v>4114.01</v>
      </c>
      <c r="X211" s="279">
        <v>3969.57</v>
      </c>
      <c r="Y211" s="279">
        <v>3811.35</v>
      </c>
    </row>
    <row r="212" spans="1:25">
      <c r="A212" s="316">
        <v>28</v>
      </c>
      <c r="B212" s="279">
        <v>3768.06</v>
      </c>
      <c r="C212" s="279">
        <v>3721.24</v>
      </c>
      <c r="D212" s="279">
        <v>3710.44</v>
      </c>
      <c r="E212" s="279">
        <v>3708.57</v>
      </c>
      <c r="F212" s="279">
        <v>3726.91</v>
      </c>
      <c r="G212" s="279">
        <v>3781.03</v>
      </c>
      <c r="H212" s="279">
        <v>3917.42</v>
      </c>
      <c r="I212" s="279">
        <v>4096.1400000000003</v>
      </c>
      <c r="J212" s="279">
        <v>4175.08</v>
      </c>
      <c r="K212" s="279">
        <v>4207.97</v>
      </c>
      <c r="L212" s="279">
        <v>4228.32</v>
      </c>
      <c r="M212" s="279">
        <v>4263.42</v>
      </c>
      <c r="N212" s="279">
        <v>4238.62</v>
      </c>
      <c r="O212" s="279">
        <v>4248.58</v>
      </c>
      <c r="P212" s="279">
        <v>4213.53</v>
      </c>
      <c r="Q212" s="279">
        <v>4215.82</v>
      </c>
      <c r="R212" s="279">
        <v>4205.62</v>
      </c>
      <c r="S212" s="279">
        <v>4200.53</v>
      </c>
      <c r="T212" s="279">
        <v>4219.8599999999997</v>
      </c>
      <c r="U212" s="279">
        <v>4258.47</v>
      </c>
      <c r="V212" s="279">
        <v>4231.47</v>
      </c>
      <c r="W212" s="279">
        <v>4222.58</v>
      </c>
      <c r="X212" s="279">
        <v>4102.7299999999996</v>
      </c>
      <c r="Y212" s="279">
        <v>4012.51</v>
      </c>
    </row>
    <row r="213" spans="1:25">
      <c r="A213" s="316">
        <v>29</v>
      </c>
      <c r="B213" s="279">
        <v>3898.81</v>
      </c>
      <c r="C213" s="279">
        <v>3810.86</v>
      </c>
      <c r="D213" s="279">
        <v>3762.81</v>
      </c>
      <c r="E213" s="279">
        <v>3740.42</v>
      </c>
      <c r="F213" s="279">
        <v>3743.17</v>
      </c>
      <c r="G213" s="279">
        <v>3780.26</v>
      </c>
      <c r="H213" s="279">
        <v>3871.08</v>
      </c>
      <c r="I213" s="279">
        <v>3918.08</v>
      </c>
      <c r="J213" s="279">
        <v>4040.02</v>
      </c>
      <c r="K213" s="279">
        <v>4138.51</v>
      </c>
      <c r="L213" s="279">
        <v>4170.6000000000004</v>
      </c>
      <c r="M213" s="279">
        <v>4169.83</v>
      </c>
      <c r="N213" s="279">
        <v>4167.95</v>
      </c>
      <c r="O213" s="279">
        <v>4165.37</v>
      </c>
      <c r="P213" s="279">
        <v>4167.54</v>
      </c>
      <c r="Q213" s="279">
        <v>4165.17</v>
      </c>
      <c r="R213" s="279">
        <v>4184.6000000000004</v>
      </c>
      <c r="S213" s="279">
        <v>4198.7</v>
      </c>
      <c r="T213" s="279">
        <v>4214.8</v>
      </c>
      <c r="U213" s="279">
        <v>4197.96</v>
      </c>
      <c r="V213" s="279">
        <v>4182.74</v>
      </c>
      <c r="W213" s="279">
        <v>4187.17</v>
      </c>
      <c r="X213" s="279">
        <v>4048.35</v>
      </c>
      <c r="Y213" s="279">
        <v>3865.89</v>
      </c>
    </row>
    <row r="214" spans="1:25">
      <c r="A214" s="316">
        <v>30</v>
      </c>
      <c r="B214" s="279">
        <v>3819.1</v>
      </c>
      <c r="C214" s="279">
        <v>3767.5</v>
      </c>
      <c r="D214" s="279">
        <v>3724.51</v>
      </c>
      <c r="E214" s="279">
        <v>3712.85</v>
      </c>
      <c r="F214" s="279">
        <v>3708.91</v>
      </c>
      <c r="G214" s="279">
        <v>3742.41</v>
      </c>
      <c r="H214" s="279">
        <v>3748.02</v>
      </c>
      <c r="I214" s="279">
        <v>3830.63</v>
      </c>
      <c r="J214" s="279">
        <v>3945.75</v>
      </c>
      <c r="K214" s="279">
        <v>3990.3</v>
      </c>
      <c r="L214" s="279">
        <v>4093.22</v>
      </c>
      <c r="M214" s="279">
        <v>4126.46</v>
      </c>
      <c r="N214" s="279">
        <v>4134.32</v>
      </c>
      <c r="O214" s="279">
        <v>4135.3</v>
      </c>
      <c r="P214" s="279">
        <v>4143.1400000000003</v>
      </c>
      <c r="Q214" s="279">
        <v>4117.53</v>
      </c>
      <c r="R214" s="279">
        <v>4102.28</v>
      </c>
      <c r="S214" s="279">
        <v>4147.3500000000004</v>
      </c>
      <c r="T214" s="279">
        <v>4172.72</v>
      </c>
      <c r="U214" s="279">
        <v>4197.3999999999996</v>
      </c>
      <c r="V214" s="279">
        <v>4204.12</v>
      </c>
      <c r="W214" s="279">
        <v>4151.54</v>
      </c>
      <c r="X214" s="279">
        <v>4038.55</v>
      </c>
      <c r="Y214" s="279">
        <v>3876.51</v>
      </c>
    </row>
    <row r="215" spans="1:25">
      <c r="A215" s="316">
        <v>31</v>
      </c>
      <c r="B215" s="279">
        <v>3827.6</v>
      </c>
      <c r="C215" s="279">
        <v>3767.72</v>
      </c>
      <c r="D215" s="279">
        <v>3749.14</v>
      </c>
      <c r="E215" s="279">
        <v>3742.58</v>
      </c>
      <c r="F215" s="279">
        <v>3774.1</v>
      </c>
      <c r="G215" s="279">
        <v>3863.78</v>
      </c>
      <c r="H215" s="279">
        <v>3969.18</v>
      </c>
      <c r="I215" s="279">
        <v>4181.08</v>
      </c>
      <c r="J215" s="279">
        <v>4245.95</v>
      </c>
      <c r="K215" s="279">
        <v>4249.51</v>
      </c>
      <c r="L215" s="279">
        <v>4278.8900000000003</v>
      </c>
      <c r="M215" s="279">
        <v>4273.75</v>
      </c>
      <c r="N215" s="279">
        <v>4267.51</v>
      </c>
      <c r="O215" s="279">
        <v>4273.87</v>
      </c>
      <c r="P215" s="279">
        <v>4246.84</v>
      </c>
      <c r="Q215" s="279">
        <v>4241.2</v>
      </c>
      <c r="R215" s="279">
        <v>4235.63</v>
      </c>
      <c r="S215" s="279">
        <v>4233.1899999999996</v>
      </c>
      <c r="T215" s="279">
        <v>4261.76</v>
      </c>
      <c r="U215" s="279">
        <v>4281.5200000000004</v>
      </c>
      <c r="V215" s="279">
        <v>4209.95</v>
      </c>
      <c r="W215" s="279">
        <v>4182.9399999999996</v>
      </c>
      <c r="X215" s="279">
        <v>4045.45</v>
      </c>
      <c r="Y215" s="279">
        <v>3835.8</v>
      </c>
    </row>
    <row r="216" spans="1:25">
      <c r="A216" s="305"/>
      <c r="B216" s="305"/>
      <c r="C216" s="305"/>
      <c r="D216" s="305"/>
      <c r="E216" s="305"/>
      <c r="F216" s="305"/>
      <c r="G216" s="305"/>
      <c r="H216" s="305"/>
      <c r="I216" s="305"/>
      <c r="J216" s="305"/>
      <c r="K216" s="305"/>
      <c r="L216" s="305"/>
      <c r="M216" s="305"/>
      <c r="N216" s="305"/>
      <c r="O216" s="305"/>
      <c r="P216" s="305"/>
      <c r="Q216" s="305"/>
      <c r="R216" s="305"/>
      <c r="S216" s="305"/>
      <c r="T216" s="305"/>
      <c r="U216" s="305"/>
      <c r="V216" s="305"/>
      <c r="W216" s="305"/>
      <c r="X216" s="305"/>
      <c r="Y216" s="305"/>
    </row>
    <row r="217" spans="1:25">
      <c r="A217" s="404" t="s">
        <v>209</v>
      </c>
      <c r="B217" s="405" t="s">
        <v>214</v>
      </c>
      <c r="C217" s="405"/>
      <c r="D217" s="405"/>
      <c r="E217" s="405"/>
      <c r="F217" s="405"/>
      <c r="G217" s="405"/>
      <c r="H217" s="405"/>
      <c r="I217" s="405"/>
      <c r="J217" s="405"/>
      <c r="K217" s="405"/>
      <c r="L217" s="405"/>
      <c r="M217" s="405"/>
      <c r="N217" s="405"/>
      <c r="O217" s="405"/>
      <c r="P217" s="405"/>
      <c r="Q217" s="405"/>
      <c r="R217" s="405"/>
      <c r="S217" s="405"/>
      <c r="T217" s="405"/>
      <c r="U217" s="405"/>
      <c r="V217" s="405"/>
      <c r="W217" s="405"/>
      <c r="X217" s="405"/>
      <c r="Y217" s="405"/>
    </row>
    <row r="218" spans="1:25" ht="30">
      <c r="A218" s="404"/>
      <c r="B218" s="306" t="s">
        <v>1</v>
      </c>
      <c r="C218" s="306" t="s">
        <v>2</v>
      </c>
      <c r="D218" s="306" t="s">
        <v>3</v>
      </c>
      <c r="E218" s="306" t="s">
        <v>4</v>
      </c>
      <c r="F218" s="306" t="s">
        <v>5</v>
      </c>
      <c r="G218" s="306" t="s">
        <v>6</v>
      </c>
      <c r="H218" s="306" t="s">
        <v>7</v>
      </c>
      <c r="I218" s="306" t="s">
        <v>8</v>
      </c>
      <c r="J218" s="306" t="s">
        <v>9</v>
      </c>
      <c r="K218" s="306" t="s">
        <v>10</v>
      </c>
      <c r="L218" s="306" t="s">
        <v>11</v>
      </c>
      <c r="M218" s="306" t="s">
        <v>12</v>
      </c>
      <c r="N218" s="306" t="s">
        <v>13</v>
      </c>
      <c r="O218" s="306" t="s">
        <v>14</v>
      </c>
      <c r="P218" s="306" t="s">
        <v>15</v>
      </c>
      <c r="Q218" s="306" t="s">
        <v>16</v>
      </c>
      <c r="R218" s="306" t="s">
        <v>17</v>
      </c>
      <c r="S218" s="306" t="s">
        <v>18</v>
      </c>
      <c r="T218" s="306" t="s">
        <v>19</v>
      </c>
      <c r="U218" s="306" t="s">
        <v>20</v>
      </c>
      <c r="V218" s="306" t="s">
        <v>21</v>
      </c>
      <c r="W218" s="306" t="s">
        <v>22</v>
      </c>
      <c r="X218" s="306" t="s">
        <v>23</v>
      </c>
      <c r="Y218" s="306" t="s">
        <v>24</v>
      </c>
    </row>
    <row r="219" spans="1:25">
      <c r="A219" s="316">
        <v>1</v>
      </c>
      <c r="B219" s="279">
        <v>4127.34</v>
      </c>
      <c r="C219" s="279">
        <v>4108.6099999999997</v>
      </c>
      <c r="D219" s="279">
        <v>4108.3999999999996</v>
      </c>
      <c r="E219" s="279">
        <v>4058.91</v>
      </c>
      <c r="F219" s="279">
        <v>4031.54</v>
      </c>
      <c r="G219" s="279">
        <v>4034.63</v>
      </c>
      <c r="H219" s="279">
        <v>4045.33</v>
      </c>
      <c r="I219" s="279">
        <v>4044.25</v>
      </c>
      <c r="J219" s="279">
        <v>3936.87</v>
      </c>
      <c r="K219" s="279">
        <v>3968.4</v>
      </c>
      <c r="L219" s="279">
        <v>4033.58</v>
      </c>
      <c r="M219" s="279">
        <v>4069.41</v>
      </c>
      <c r="N219" s="279">
        <v>4097.25</v>
      </c>
      <c r="O219" s="279">
        <v>4106.91</v>
      </c>
      <c r="P219" s="279">
        <v>4108.45</v>
      </c>
      <c r="Q219" s="279">
        <v>4115.1000000000004</v>
      </c>
      <c r="R219" s="279">
        <v>4114.97</v>
      </c>
      <c r="S219" s="279">
        <v>4132.16</v>
      </c>
      <c r="T219" s="279">
        <v>4134.97</v>
      </c>
      <c r="U219" s="279">
        <v>4133.3500000000004</v>
      </c>
      <c r="V219" s="279">
        <v>4131.99</v>
      </c>
      <c r="W219" s="279">
        <v>4128.5</v>
      </c>
      <c r="X219" s="279">
        <v>4109.99</v>
      </c>
      <c r="Y219" s="279">
        <v>4067.51</v>
      </c>
    </row>
    <row r="220" spans="1:25">
      <c r="A220" s="316">
        <v>2</v>
      </c>
      <c r="B220" s="279">
        <v>4019.4</v>
      </c>
      <c r="C220" s="279">
        <v>3983.46</v>
      </c>
      <c r="D220" s="279">
        <v>3954.12</v>
      </c>
      <c r="E220" s="279">
        <v>3923.38</v>
      </c>
      <c r="F220" s="279">
        <v>3963.62</v>
      </c>
      <c r="G220" s="279">
        <v>3980.81</v>
      </c>
      <c r="H220" s="279">
        <v>4003.82</v>
      </c>
      <c r="I220" s="279">
        <v>4062.42</v>
      </c>
      <c r="J220" s="279">
        <v>4174.99</v>
      </c>
      <c r="K220" s="279">
        <v>4296.28</v>
      </c>
      <c r="L220" s="279">
        <v>4371.83</v>
      </c>
      <c r="M220" s="279">
        <v>4396.82</v>
      </c>
      <c r="N220" s="279">
        <v>4399.96</v>
      </c>
      <c r="O220" s="279">
        <v>4388.99</v>
      </c>
      <c r="P220" s="279">
        <v>4409.3</v>
      </c>
      <c r="Q220" s="279">
        <v>4401.0600000000004</v>
      </c>
      <c r="R220" s="279">
        <v>4424.78</v>
      </c>
      <c r="S220" s="279">
        <v>4443</v>
      </c>
      <c r="T220" s="279">
        <v>4437.53</v>
      </c>
      <c r="U220" s="279">
        <v>4436.3100000000004</v>
      </c>
      <c r="V220" s="279">
        <v>4437.42</v>
      </c>
      <c r="W220" s="279">
        <v>4409.84</v>
      </c>
      <c r="X220" s="279">
        <v>4267.46</v>
      </c>
      <c r="Y220" s="279">
        <v>4138.04</v>
      </c>
    </row>
    <row r="221" spans="1:25">
      <c r="A221" s="316">
        <v>3</v>
      </c>
      <c r="B221" s="279">
        <v>3587.5</v>
      </c>
      <c r="C221" s="279">
        <v>3276.18</v>
      </c>
      <c r="D221" s="279">
        <v>3965.24</v>
      </c>
      <c r="E221" s="279">
        <v>3959.46</v>
      </c>
      <c r="F221" s="279">
        <v>3987.2</v>
      </c>
      <c r="G221" s="279">
        <v>3998.13</v>
      </c>
      <c r="H221" s="279">
        <v>4024.14</v>
      </c>
      <c r="I221" s="279">
        <v>4083.82</v>
      </c>
      <c r="J221" s="279">
        <v>4242.3900000000003</v>
      </c>
      <c r="K221" s="279">
        <v>4340.34</v>
      </c>
      <c r="L221" s="279">
        <v>4398.7700000000004</v>
      </c>
      <c r="M221" s="279">
        <v>4401.5600000000004</v>
      </c>
      <c r="N221" s="279">
        <v>4415.51</v>
      </c>
      <c r="O221" s="279">
        <v>4413.6899999999996</v>
      </c>
      <c r="P221" s="279">
        <v>4416.0200000000004</v>
      </c>
      <c r="Q221" s="279">
        <v>4397.1499999999996</v>
      </c>
      <c r="R221" s="279">
        <v>4410.2700000000004</v>
      </c>
      <c r="S221" s="279">
        <v>4436.12</v>
      </c>
      <c r="T221" s="279">
        <v>4436.3900000000003</v>
      </c>
      <c r="U221" s="279">
        <v>4418.09</v>
      </c>
      <c r="V221" s="279">
        <v>4418.21</v>
      </c>
      <c r="W221" s="279">
        <v>4376.96</v>
      </c>
      <c r="X221" s="279">
        <v>4242.3</v>
      </c>
      <c r="Y221" s="279">
        <v>4097.6899999999996</v>
      </c>
    </row>
    <row r="222" spans="1:25">
      <c r="A222" s="316">
        <v>4</v>
      </c>
      <c r="B222" s="279">
        <v>4050.64</v>
      </c>
      <c r="C222" s="279">
        <v>3989.49</v>
      </c>
      <c r="D222" s="279">
        <v>3938.19</v>
      </c>
      <c r="E222" s="279">
        <v>3910.86</v>
      </c>
      <c r="F222" s="279">
        <v>3925.72</v>
      </c>
      <c r="G222" s="279">
        <v>3957.43</v>
      </c>
      <c r="H222" s="279">
        <v>3993.69</v>
      </c>
      <c r="I222" s="279">
        <v>4089.86</v>
      </c>
      <c r="J222" s="279">
        <v>4256.17</v>
      </c>
      <c r="K222" s="279">
        <v>4357.97</v>
      </c>
      <c r="L222" s="279">
        <v>4396.17</v>
      </c>
      <c r="M222" s="279">
        <v>4438.6499999999996</v>
      </c>
      <c r="N222" s="279">
        <v>4430.1899999999996</v>
      </c>
      <c r="O222" s="279">
        <v>4419.53</v>
      </c>
      <c r="P222" s="279">
        <v>4407.84</v>
      </c>
      <c r="Q222" s="279">
        <v>4400.9799999999996</v>
      </c>
      <c r="R222" s="279">
        <v>4429.5200000000004</v>
      </c>
      <c r="S222" s="279">
        <v>4451.71</v>
      </c>
      <c r="T222" s="279">
        <v>4447.03</v>
      </c>
      <c r="U222" s="279">
        <v>4443.78</v>
      </c>
      <c r="V222" s="279">
        <v>4430.22</v>
      </c>
      <c r="W222" s="279">
        <v>4387.42</v>
      </c>
      <c r="X222" s="279">
        <v>4255.71</v>
      </c>
      <c r="Y222" s="279">
        <v>4112</v>
      </c>
    </row>
    <row r="223" spans="1:25">
      <c r="A223" s="316">
        <v>5</v>
      </c>
      <c r="B223" s="279">
        <v>4115.1899999999996</v>
      </c>
      <c r="C223" s="279">
        <v>4063.75</v>
      </c>
      <c r="D223" s="279">
        <v>4016.16</v>
      </c>
      <c r="E223" s="279">
        <v>3995.07</v>
      </c>
      <c r="F223" s="279">
        <v>4015.65</v>
      </c>
      <c r="G223" s="279">
        <v>4048</v>
      </c>
      <c r="H223" s="279">
        <v>4072.2</v>
      </c>
      <c r="I223" s="279">
        <v>4122.6499999999996</v>
      </c>
      <c r="J223" s="279">
        <v>4333.28</v>
      </c>
      <c r="K223" s="279">
        <v>4388.08</v>
      </c>
      <c r="L223" s="279">
        <v>4469.8999999999996</v>
      </c>
      <c r="M223" s="279">
        <v>4504.22</v>
      </c>
      <c r="N223" s="279">
        <v>4502.42</v>
      </c>
      <c r="O223" s="279">
        <v>4507.8999999999996</v>
      </c>
      <c r="P223" s="279">
        <v>4507.47</v>
      </c>
      <c r="Q223" s="279">
        <v>4496.29</v>
      </c>
      <c r="R223" s="279">
        <v>4523.8999999999996</v>
      </c>
      <c r="S223" s="279">
        <v>4544.7700000000004</v>
      </c>
      <c r="T223" s="279">
        <v>4529.3900000000003</v>
      </c>
      <c r="U223" s="279">
        <v>4529.3500000000004</v>
      </c>
      <c r="V223" s="279">
        <v>4503.97</v>
      </c>
      <c r="W223" s="279">
        <v>4405</v>
      </c>
      <c r="X223" s="279">
        <v>4272.2</v>
      </c>
      <c r="Y223" s="279">
        <v>4124.01</v>
      </c>
    </row>
    <row r="224" spans="1:25">
      <c r="A224" s="316">
        <v>6</v>
      </c>
      <c r="B224" s="279">
        <v>4109.2</v>
      </c>
      <c r="C224" s="279">
        <v>4063.57</v>
      </c>
      <c r="D224" s="279">
        <v>4009.57</v>
      </c>
      <c r="E224" s="279">
        <v>4001.71</v>
      </c>
      <c r="F224" s="279">
        <v>4015.42</v>
      </c>
      <c r="G224" s="279">
        <v>4051.5</v>
      </c>
      <c r="H224" s="279">
        <v>4062.91</v>
      </c>
      <c r="I224" s="279">
        <v>4111.08</v>
      </c>
      <c r="J224" s="279">
        <v>4340.57</v>
      </c>
      <c r="K224" s="279">
        <v>4392.71</v>
      </c>
      <c r="L224" s="279">
        <v>4486.66</v>
      </c>
      <c r="M224" s="279">
        <v>4518.49</v>
      </c>
      <c r="N224" s="279">
        <v>4524.3999999999996</v>
      </c>
      <c r="O224" s="279">
        <v>4539.1000000000004</v>
      </c>
      <c r="P224" s="279">
        <v>4515.25</v>
      </c>
      <c r="Q224" s="279">
        <v>4522.6099999999997</v>
      </c>
      <c r="R224" s="279">
        <v>4549.01</v>
      </c>
      <c r="S224" s="279">
        <v>4573.7700000000004</v>
      </c>
      <c r="T224" s="279">
        <v>4570.58</v>
      </c>
      <c r="U224" s="279">
        <v>4567.97</v>
      </c>
      <c r="V224" s="279">
        <v>4550.1099999999997</v>
      </c>
      <c r="W224" s="279">
        <v>4471.8999999999996</v>
      </c>
      <c r="X224" s="279">
        <v>4406.0600000000004</v>
      </c>
      <c r="Y224" s="279">
        <v>4185.2700000000004</v>
      </c>
    </row>
    <row r="225" spans="1:25">
      <c r="A225" s="316">
        <v>7</v>
      </c>
      <c r="B225" s="279">
        <v>4216.1400000000003</v>
      </c>
      <c r="C225" s="279">
        <v>4084.28</v>
      </c>
      <c r="D225" s="279">
        <v>4049.53</v>
      </c>
      <c r="E225" s="279">
        <v>4019.58</v>
      </c>
      <c r="F225" s="279">
        <v>4039.93</v>
      </c>
      <c r="G225" s="279">
        <v>4067.87</v>
      </c>
      <c r="H225" s="279">
        <v>4092.91</v>
      </c>
      <c r="I225" s="279">
        <v>4212.16</v>
      </c>
      <c r="J225" s="279">
        <v>4348.3999999999996</v>
      </c>
      <c r="K225" s="279">
        <v>4395.1000000000004</v>
      </c>
      <c r="L225" s="279">
        <v>4491.17</v>
      </c>
      <c r="M225" s="279">
        <v>4520.5600000000004</v>
      </c>
      <c r="N225" s="279">
        <v>4521.6499999999996</v>
      </c>
      <c r="O225" s="279">
        <v>4529.1400000000003</v>
      </c>
      <c r="P225" s="279">
        <v>4541.05</v>
      </c>
      <c r="Q225" s="279">
        <v>4532.47</v>
      </c>
      <c r="R225" s="279">
        <v>4567.1400000000003</v>
      </c>
      <c r="S225" s="279">
        <v>4594.07</v>
      </c>
      <c r="T225" s="279">
        <v>4583.76</v>
      </c>
      <c r="U225" s="279">
        <v>4576.9399999999996</v>
      </c>
      <c r="V225" s="279">
        <v>4566.24</v>
      </c>
      <c r="W225" s="279">
        <v>4500.68</v>
      </c>
      <c r="X225" s="279">
        <v>4403.8500000000004</v>
      </c>
      <c r="Y225" s="279">
        <v>4261.5600000000004</v>
      </c>
    </row>
    <row r="226" spans="1:25">
      <c r="A226" s="316">
        <v>8</v>
      </c>
      <c r="B226" s="279">
        <v>4202.25</v>
      </c>
      <c r="C226" s="279">
        <v>4115.45</v>
      </c>
      <c r="D226" s="279">
        <v>4058.9</v>
      </c>
      <c r="E226" s="279">
        <v>4056.91</v>
      </c>
      <c r="F226" s="279">
        <v>4081.17</v>
      </c>
      <c r="G226" s="279">
        <v>4097.1499999999996</v>
      </c>
      <c r="H226" s="279">
        <v>4121</v>
      </c>
      <c r="I226" s="279">
        <v>4198.59</v>
      </c>
      <c r="J226" s="279">
        <v>4397.0200000000004</v>
      </c>
      <c r="K226" s="279">
        <v>4494.57</v>
      </c>
      <c r="L226" s="279">
        <v>4546.3</v>
      </c>
      <c r="M226" s="279">
        <v>4552.7299999999996</v>
      </c>
      <c r="N226" s="279">
        <v>4567.08</v>
      </c>
      <c r="O226" s="279">
        <v>4563.71</v>
      </c>
      <c r="P226" s="279">
        <v>4563.18</v>
      </c>
      <c r="Q226" s="279">
        <v>4550.68</v>
      </c>
      <c r="R226" s="279">
        <v>4598.49</v>
      </c>
      <c r="S226" s="279">
        <v>4646.25</v>
      </c>
      <c r="T226" s="279">
        <v>4661.7700000000004</v>
      </c>
      <c r="U226" s="279">
        <v>4599.1099999999997</v>
      </c>
      <c r="V226" s="279">
        <v>4571.47</v>
      </c>
      <c r="W226" s="279">
        <v>4540.47</v>
      </c>
      <c r="X226" s="279">
        <v>4443.5600000000004</v>
      </c>
      <c r="Y226" s="279">
        <v>4214.09</v>
      </c>
    </row>
    <row r="227" spans="1:25">
      <c r="A227" s="316">
        <v>9</v>
      </c>
      <c r="B227" s="279">
        <v>4109.4799999999996</v>
      </c>
      <c r="C227" s="279">
        <v>4033.06</v>
      </c>
      <c r="D227" s="279">
        <v>3987.78</v>
      </c>
      <c r="E227" s="279">
        <v>3974.45</v>
      </c>
      <c r="F227" s="279">
        <v>3968.69</v>
      </c>
      <c r="G227" s="279">
        <v>3988.62</v>
      </c>
      <c r="H227" s="279">
        <v>4002.62</v>
      </c>
      <c r="I227" s="279">
        <v>4071.88</v>
      </c>
      <c r="J227" s="279">
        <v>4258.24</v>
      </c>
      <c r="K227" s="279">
        <v>4385.51</v>
      </c>
      <c r="L227" s="279">
        <v>4480.3100000000004</v>
      </c>
      <c r="M227" s="279">
        <v>4507.37</v>
      </c>
      <c r="N227" s="279">
        <v>4507.37</v>
      </c>
      <c r="O227" s="279">
        <v>4515.68</v>
      </c>
      <c r="P227" s="279">
        <v>4513.72</v>
      </c>
      <c r="Q227" s="279">
        <v>4523.7700000000004</v>
      </c>
      <c r="R227" s="279">
        <v>4538.8999999999996</v>
      </c>
      <c r="S227" s="279">
        <v>4558.47</v>
      </c>
      <c r="T227" s="279">
        <v>4556.28</v>
      </c>
      <c r="U227" s="279">
        <v>4542.79</v>
      </c>
      <c r="V227" s="279">
        <v>4511.13</v>
      </c>
      <c r="W227" s="279">
        <v>4460.95</v>
      </c>
      <c r="X227" s="279">
        <v>4260.32</v>
      </c>
      <c r="Y227" s="279">
        <v>4100.1899999999996</v>
      </c>
    </row>
    <row r="228" spans="1:25">
      <c r="A228" s="316">
        <v>10</v>
      </c>
      <c r="B228" s="279">
        <v>4054.66</v>
      </c>
      <c r="C228" s="279">
        <v>3989.47</v>
      </c>
      <c r="D228" s="279">
        <v>3937.27</v>
      </c>
      <c r="E228" s="279">
        <v>3935.34</v>
      </c>
      <c r="F228" s="279">
        <v>3975.41</v>
      </c>
      <c r="G228" s="279">
        <v>4041.1</v>
      </c>
      <c r="H228" s="279">
        <v>4135.1499999999996</v>
      </c>
      <c r="I228" s="279">
        <v>4341.1099999999997</v>
      </c>
      <c r="J228" s="279">
        <v>4522.72</v>
      </c>
      <c r="K228" s="279">
        <v>4551.7</v>
      </c>
      <c r="L228" s="279">
        <v>4563.71</v>
      </c>
      <c r="M228" s="279">
        <v>4580.41</v>
      </c>
      <c r="N228" s="279">
        <v>4573.29</v>
      </c>
      <c r="O228" s="279">
        <v>4580.63</v>
      </c>
      <c r="P228" s="279">
        <v>4574.55</v>
      </c>
      <c r="Q228" s="279">
        <v>4554.8999999999996</v>
      </c>
      <c r="R228" s="279">
        <v>4557.53</v>
      </c>
      <c r="S228" s="279">
        <v>4560.74</v>
      </c>
      <c r="T228" s="279">
        <v>4567.6000000000004</v>
      </c>
      <c r="U228" s="279">
        <v>4591.1499999999996</v>
      </c>
      <c r="V228" s="279">
        <v>4537.01</v>
      </c>
      <c r="W228" s="279">
        <v>4472.58</v>
      </c>
      <c r="X228" s="279">
        <v>4268.9399999999996</v>
      </c>
      <c r="Y228" s="279">
        <v>4121.75</v>
      </c>
    </row>
    <row r="229" spans="1:25">
      <c r="A229" s="316">
        <v>11</v>
      </c>
      <c r="B229" s="279">
        <v>4126.1000000000004</v>
      </c>
      <c r="C229" s="279">
        <v>4067.82</v>
      </c>
      <c r="D229" s="279">
        <v>4042.13</v>
      </c>
      <c r="E229" s="279">
        <v>4049.7</v>
      </c>
      <c r="F229" s="279">
        <v>4086.2</v>
      </c>
      <c r="G229" s="279">
        <v>4143.33</v>
      </c>
      <c r="H229" s="279">
        <v>4316.43</v>
      </c>
      <c r="I229" s="279">
        <v>4584.63</v>
      </c>
      <c r="J229" s="279">
        <v>4692.5200000000004</v>
      </c>
      <c r="K229" s="279">
        <v>4701.2</v>
      </c>
      <c r="L229" s="279">
        <v>4717.6099999999997</v>
      </c>
      <c r="M229" s="279">
        <v>4730.33</v>
      </c>
      <c r="N229" s="279">
        <v>4706.57</v>
      </c>
      <c r="O229" s="279">
        <v>4706.8599999999997</v>
      </c>
      <c r="P229" s="279">
        <v>4704.47</v>
      </c>
      <c r="Q229" s="279">
        <v>4698.76</v>
      </c>
      <c r="R229" s="279">
        <v>4739.8599999999997</v>
      </c>
      <c r="S229" s="279">
        <v>4740.32</v>
      </c>
      <c r="T229" s="279">
        <v>4719.08</v>
      </c>
      <c r="U229" s="279">
        <v>4733.75</v>
      </c>
      <c r="V229" s="279">
        <v>4644.57</v>
      </c>
      <c r="W229" s="279">
        <v>4576.95</v>
      </c>
      <c r="X229" s="279">
        <v>4412.2299999999996</v>
      </c>
      <c r="Y229" s="279">
        <v>4175.3500000000004</v>
      </c>
    </row>
    <row r="230" spans="1:25">
      <c r="A230" s="316">
        <v>12</v>
      </c>
      <c r="B230" s="279">
        <v>4115.97</v>
      </c>
      <c r="C230" s="279">
        <v>4052.64</v>
      </c>
      <c r="D230" s="279">
        <v>4012.85</v>
      </c>
      <c r="E230" s="279">
        <v>4011.8</v>
      </c>
      <c r="F230" s="279">
        <v>4032.65</v>
      </c>
      <c r="G230" s="279">
        <v>4118.49</v>
      </c>
      <c r="H230" s="279">
        <v>4280.34</v>
      </c>
      <c r="I230" s="279">
        <v>4542.8500000000004</v>
      </c>
      <c r="J230" s="279">
        <v>4644.5</v>
      </c>
      <c r="K230" s="279">
        <v>4687.83</v>
      </c>
      <c r="L230" s="279">
        <v>4706.46</v>
      </c>
      <c r="M230" s="279">
        <v>4730.43</v>
      </c>
      <c r="N230" s="279">
        <v>4719.51</v>
      </c>
      <c r="O230" s="279">
        <v>4717.33</v>
      </c>
      <c r="P230" s="279">
        <v>4706.8500000000004</v>
      </c>
      <c r="Q230" s="279">
        <v>4685.46</v>
      </c>
      <c r="R230" s="279">
        <v>4712.16</v>
      </c>
      <c r="S230" s="279">
        <v>4706.78</v>
      </c>
      <c r="T230" s="279">
        <v>4702.1099999999997</v>
      </c>
      <c r="U230" s="279">
        <v>4701.8599999999997</v>
      </c>
      <c r="V230" s="279">
        <v>4627.5</v>
      </c>
      <c r="W230" s="279">
        <v>4566.66</v>
      </c>
      <c r="X230" s="279">
        <v>4415.18</v>
      </c>
      <c r="Y230" s="279">
        <v>4228.6000000000004</v>
      </c>
    </row>
    <row r="231" spans="1:25">
      <c r="A231" s="316">
        <v>13</v>
      </c>
      <c r="B231" s="279">
        <v>4125.76</v>
      </c>
      <c r="C231" s="279">
        <v>4056.96</v>
      </c>
      <c r="D231" s="279">
        <v>3996.81</v>
      </c>
      <c r="E231" s="279">
        <v>3975.58</v>
      </c>
      <c r="F231" s="279">
        <v>4032.25</v>
      </c>
      <c r="G231" s="279">
        <v>4085.13</v>
      </c>
      <c r="H231" s="279">
        <v>4297.6400000000003</v>
      </c>
      <c r="I231" s="279">
        <v>4521.25</v>
      </c>
      <c r="J231" s="279">
        <v>4592.97</v>
      </c>
      <c r="K231" s="279">
        <v>4613.4399999999996</v>
      </c>
      <c r="L231" s="279">
        <v>4634.1400000000003</v>
      </c>
      <c r="M231" s="279">
        <v>4633.3999999999996</v>
      </c>
      <c r="N231" s="279">
        <v>4615.37</v>
      </c>
      <c r="O231" s="279">
        <v>4630.3</v>
      </c>
      <c r="P231" s="279">
        <v>4630.93</v>
      </c>
      <c r="Q231" s="279">
        <v>4614.28</v>
      </c>
      <c r="R231" s="279">
        <v>4620.21</v>
      </c>
      <c r="S231" s="279">
        <v>4619.3500000000004</v>
      </c>
      <c r="T231" s="279">
        <v>4622.9399999999996</v>
      </c>
      <c r="U231" s="279">
        <v>4633.25</v>
      </c>
      <c r="V231" s="279">
        <v>4581.26</v>
      </c>
      <c r="W231" s="279">
        <v>4488.18</v>
      </c>
      <c r="X231" s="279">
        <v>4400.34</v>
      </c>
      <c r="Y231" s="279">
        <v>4161.41</v>
      </c>
    </row>
    <row r="232" spans="1:25">
      <c r="A232" s="316">
        <v>14</v>
      </c>
      <c r="B232" s="279">
        <v>4109.43</v>
      </c>
      <c r="C232" s="279">
        <v>4049.18</v>
      </c>
      <c r="D232" s="279">
        <v>4011.53</v>
      </c>
      <c r="E232" s="279">
        <v>4014.26</v>
      </c>
      <c r="F232" s="279">
        <v>4045.95</v>
      </c>
      <c r="G232" s="279">
        <v>4132.1000000000004</v>
      </c>
      <c r="H232" s="279">
        <v>4290.2700000000004</v>
      </c>
      <c r="I232" s="279">
        <v>4540.1000000000004</v>
      </c>
      <c r="J232" s="279">
        <v>4596.92</v>
      </c>
      <c r="K232" s="279">
        <v>4615.6400000000003</v>
      </c>
      <c r="L232" s="279">
        <v>4626.2299999999996</v>
      </c>
      <c r="M232" s="279">
        <v>4632.8500000000004</v>
      </c>
      <c r="N232" s="279">
        <v>4607.9399999999996</v>
      </c>
      <c r="O232" s="279">
        <v>4617.18</v>
      </c>
      <c r="P232" s="279">
        <v>4617.2299999999996</v>
      </c>
      <c r="Q232" s="279">
        <v>4594.45</v>
      </c>
      <c r="R232" s="279">
        <v>4598.04</v>
      </c>
      <c r="S232" s="279">
        <v>4587.2700000000004</v>
      </c>
      <c r="T232" s="279">
        <v>4595.17</v>
      </c>
      <c r="U232" s="279">
        <v>4600.05</v>
      </c>
      <c r="V232" s="279">
        <v>4551.05</v>
      </c>
      <c r="W232" s="279">
        <v>4554.7299999999996</v>
      </c>
      <c r="X232" s="279">
        <v>4396.1000000000004</v>
      </c>
      <c r="Y232" s="279">
        <v>4266.5200000000004</v>
      </c>
    </row>
    <row r="233" spans="1:25">
      <c r="A233" s="316">
        <v>15</v>
      </c>
      <c r="B233" s="279">
        <v>4261.5600000000004</v>
      </c>
      <c r="C233" s="279">
        <v>4169.17</v>
      </c>
      <c r="D233" s="279">
        <v>4151.71</v>
      </c>
      <c r="E233" s="279">
        <v>4141.1099999999997</v>
      </c>
      <c r="F233" s="279">
        <v>4161.4399999999996</v>
      </c>
      <c r="G233" s="279">
        <v>4208.54</v>
      </c>
      <c r="H233" s="279">
        <v>4265.5200000000004</v>
      </c>
      <c r="I233" s="279">
        <v>4415.1099999999997</v>
      </c>
      <c r="J233" s="279">
        <v>4603.1099999999997</v>
      </c>
      <c r="K233" s="279">
        <v>4649.38</v>
      </c>
      <c r="L233" s="279">
        <v>4685.84</v>
      </c>
      <c r="M233" s="279">
        <v>4702.67</v>
      </c>
      <c r="N233" s="279">
        <v>4692.1499999999996</v>
      </c>
      <c r="O233" s="279">
        <v>4707.1000000000004</v>
      </c>
      <c r="P233" s="279">
        <v>4716.8</v>
      </c>
      <c r="Q233" s="279">
        <v>4678.6000000000004</v>
      </c>
      <c r="R233" s="279">
        <v>4704.3599999999997</v>
      </c>
      <c r="S233" s="279">
        <v>4717.09</v>
      </c>
      <c r="T233" s="279">
        <v>4720.46</v>
      </c>
      <c r="U233" s="279">
        <v>4682.9799999999996</v>
      </c>
      <c r="V233" s="279">
        <v>4652.03</v>
      </c>
      <c r="W233" s="279">
        <v>4623.97</v>
      </c>
      <c r="X233" s="279">
        <v>4487.4399999999996</v>
      </c>
      <c r="Y233" s="279">
        <v>4273.28</v>
      </c>
    </row>
    <row r="234" spans="1:25">
      <c r="A234" s="316">
        <v>16</v>
      </c>
      <c r="B234" s="279">
        <v>4225.22</v>
      </c>
      <c r="C234" s="279">
        <v>4152.72</v>
      </c>
      <c r="D234" s="279">
        <v>4143.75</v>
      </c>
      <c r="E234" s="279">
        <v>4136.97</v>
      </c>
      <c r="F234" s="279">
        <v>4136.18</v>
      </c>
      <c r="G234" s="279">
        <v>4144.4399999999996</v>
      </c>
      <c r="H234" s="279">
        <v>4155.62</v>
      </c>
      <c r="I234" s="279">
        <v>4238.0600000000004</v>
      </c>
      <c r="J234" s="279">
        <v>4399.84</v>
      </c>
      <c r="K234" s="279">
        <v>4561.84</v>
      </c>
      <c r="L234" s="279">
        <v>4607.8500000000004</v>
      </c>
      <c r="M234" s="279">
        <v>4616.1400000000003</v>
      </c>
      <c r="N234" s="279">
        <v>4621.74</v>
      </c>
      <c r="O234" s="279">
        <v>4618.57</v>
      </c>
      <c r="P234" s="279">
        <v>4621.28</v>
      </c>
      <c r="Q234" s="279">
        <v>4627.22</v>
      </c>
      <c r="R234" s="279">
        <v>4631.54</v>
      </c>
      <c r="S234" s="279">
        <v>4678.0600000000004</v>
      </c>
      <c r="T234" s="279">
        <v>4677.68</v>
      </c>
      <c r="U234" s="279">
        <v>4664.38</v>
      </c>
      <c r="V234" s="279">
        <v>4635.41</v>
      </c>
      <c r="W234" s="279">
        <v>4614.3</v>
      </c>
      <c r="X234" s="279">
        <v>4483.97</v>
      </c>
      <c r="Y234" s="279">
        <v>4288.6400000000003</v>
      </c>
    </row>
    <row r="235" spans="1:25">
      <c r="A235" s="316">
        <v>17</v>
      </c>
      <c r="B235" s="279">
        <v>4170.6400000000003</v>
      </c>
      <c r="C235" s="279">
        <v>4109.74</v>
      </c>
      <c r="D235" s="279">
        <v>4067.24</v>
      </c>
      <c r="E235" s="279">
        <v>4062.84</v>
      </c>
      <c r="F235" s="279">
        <v>4082.82</v>
      </c>
      <c r="G235" s="279">
        <v>4122.28</v>
      </c>
      <c r="H235" s="279">
        <v>4279.78</v>
      </c>
      <c r="I235" s="279">
        <v>4551.74</v>
      </c>
      <c r="J235" s="279">
        <v>4601.59</v>
      </c>
      <c r="K235" s="279">
        <v>4617.37</v>
      </c>
      <c r="L235" s="279">
        <v>4635.03</v>
      </c>
      <c r="M235" s="279">
        <v>4657.51</v>
      </c>
      <c r="N235" s="279">
        <v>4622.54</v>
      </c>
      <c r="O235" s="279">
        <v>4634.7</v>
      </c>
      <c r="P235" s="279">
        <v>4621.95</v>
      </c>
      <c r="Q235" s="279">
        <v>4609.59</v>
      </c>
      <c r="R235" s="279">
        <v>4606.41</v>
      </c>
      <c r="S235" s="279">
        <v>4588.2299999999996</v>
      </c>
      <c r="T235" s="279">
        <v>4596.38</v>
      </c>
      <c r="U235" s="279">
        <v>4609.59</v>
      </c>
      <c r="V235" s="279">
        <v>4583.26</v>
      </c>
      <c r="W235" s="279">
        <v>4526.51</v>
      </c>
      <c r="X235" s="279">
        <v>4295.01</v>
      </c>
      <c r="Y235" s="279">
        <v>4144.92</v>
      </c>
    </row>
    <row r="236" spans="1:25">
      <c r="A236" s="316">
        <v>18</v>
      </c>
      <c r="B236" s="279">
        <v>4127.63</v>
      </c>
      <c r="C236" s="279">
        <v>4061.33</v>
      </c>
      <c r="D236" s="279">
        <v>4032.82</v>
      </c>
      <c r="E236" s="279">
        <v>4036.43</v>
      </c>
      <c r="F236" s="279">
        <v>4047.13</v>
      </c>
      <c r="G236" s="279">
        <v>4136.95</v>
      </c>
      <c r="H236" s="279">
        <v>4288.38</v>
      </c>
      <c r="I236" s="279">
        <v>4565.74</v>
      </c>
      <c r="J236" s="279">
        <v>4646.45</v>
      </c>
      <c r="K236" s="279">
        <v>4662.92</v>
      </c>
      <c r="L236" s="279">
        <v>4695.7299999999996</v>
      </c>
      <c r="M236" s="279">
        <v>4714.67</v>
      </c>
      <c r="N236" s="279">
        <v>4688.21</v>
      </c>
      <c r="O236" s="279">
        <v>4702.1099999999997</v>
      </c>
      <c r="P236" s="279">
        <v>4697.49</v>
      </c>
      <c r="Q236" s="279">
        <v>4657.6499999999996</v>
      </c>
      <c r="R236" s="279">
        <v>4660.43</v>
      </c>
      <c r="S236" s="279">
        <v>4652.6000000000004</v>
      </c>
      <c r="T236" s="279">
        <v>4665.84</v>
      </c>
      <c r="U236" s="279">
        <v>4678.78</v>
      </c>
      <c r="V236" s="279">
        <v>4609.3999999999996</v>
      </c>
      <c r="W236" s="279">
        <v>4563.3500000000004</v>
      </c>
      <c r="X236" s="279">
        <v>4381.21</v>
      </c>
      <c r="Y236" s="279">
        <v>4158.21</v>
      </c>
    </row>
    <row r="237" spans="1:25">
      <c r="A237" s="316">
        <v>19</v>
      </c>
      <c r="B237" s="279">
        <v>4140.7299999999996</v>
      </c>
      <c r="C237" s="279">
        <v>4073.88</v>
      </c>
      <c r="D237" s="279">
        <v>4038.67</v>
      </c>
      <c r="E237" s="279">
        <v>4015.39</v>
      </c>
      <c r="F237" s="279">
        <v>4042.36</v>
      </c>
      <c r="G237" s="279">
        <v>4120.9399999999996</v>
      </c>
      <c r="H237" s="279">
        <v>4300.6899999999996</v>
      </c>
      <c r="I237" s="279">
        <v>4546.6000000000004</v>
      </c>
      <c r="J237" s="279">
        <v>4586.2299999999996</v>
      </c>
      <c r="K237" s="279">
        <v>4614.71</v>
      </c>
      <c r="L237" s="279">
        <v>4646.7299999999996</v>
      </c>
      <c r="M237" s="279">
        <v>4673.24</v>
      </c>
      <c r="N237" s="279">
        <v>4626.21</v>
      </c>
      <c r="O237" s="279">
        <v>4623.17</v>
      </c>
      <c r="P237" s="279">
        <v>4630.63</v>
      </c>
      <c r="Q237" s="279">
        <v>4610.82</v>
      </c>
      <c r="R237" s="279">
        <v>4605.32</v>
      </c>
      <c r="S237" s="279">
        <v>4614.3999999999996</v>
      </c>
      <c r="T237" s="279">
        <v>4631.41</v>
      </c>
      <c r="U237" s="279">
        <v>4631.22</v>
      </c>
      <c r="V237" s="279">
        <v>4579.84</v>
      </c>
      <c r="W237" s="279">
        <v>4583.33</v>
      </c>
      <c r="X237" s="279">
        <v>4437.0600000000004</v>
      </c>
      <c r="Y237" s="279">
        <v>4283.76</v>
      </c>
    </row>
    <row r="238" spans="1:25">
      <c r="A238" s="316">
        <v>20</v>
      </c>
      <c r="B238" s="279">
        <v>4170.6400000000003</v>
      </c>
      <c r="C238" s="279">
        <v>4106.6899999999996</v>
      </c>
      <c r="D238" s="279">
        <v>4072.28</v>
      </c>
      <c r="E238" s="279">
        <v>4049.38</v>
      </c>
      <c r="F238" s="279">
        <v>4078.26</v>
      </c>
      <c r="G238" s="279">
        <v>4156.1099999999997</v>
      </c>
      <c r="H238" s="279">
        <v>4336.68</v>
      </c>
      <c r="I238" s="279">
        <v>4519.45</v>
      </c>
      <c r="J238" s="279">
        <v>4566.68</v>
      </c>
      <c r="K238" s="279">
        <v>4598.33</v>
      </c>
      <c r="L238" s="279">
        <v>4631.93</v>
      </c>
      <c r="M238" s="279">
        <v>4660.76</v>
      </c>
      <c r="N238" s="279">
        <v>4615.21</v>
      </c>
      <c r="O238" s="279">
        <v>4630.3599999999997</v>
      </c>
      <c r="P238" s="279">
        <v>4625.5200000000004</v>
      </c>
      <c r="Q238" s="279">
        <v>4603.97</v>
      </c>
      <c r="R238" s="279">
        <v>4603.8900000000003</v>
      </c>
      <c r="S238" s="279">
        <v>4605.5</v>
      </c>
      <c r="T238" s="279">
        <v>4621.2299999999996</v>
      </c>
      <c r="U238" s="279">
        <v>4631.07</v>
      </c>
      <c r="V238" s="279">
        <v>4565.4799999999996</v>
      </c>
      <c r="W238" s="279">
        <v>4555.43</v>
      </c>
      <c r="X238" s="279">
        <v>4397.8999999999996</v>
      </c>
      <c r="Y238" s="279">
        <v>4253.3900000000003</v>
      </c>
    </row>
    <row r="239" spans="1:25">
      <c r="A239" s="316">
        <v>21</v>
      </c>
      <c r="B239" s="279">
        <v>4124.63</v>
      </c>
      <c r="C239" s="279">
        <v>4047.61</v>
      </c>
      <c r="D239" s="279">
        <v>4046.21</v>
      </c>
      <c r="E239" s="279">
        <v>4051.68</v>
      </c>
      <c r="F239" s="279">
        <v>4065.86</v>
      </c>
      <c r="G239" s="279">
        <v>4154.7</v>
      </c>
      <c r="H239" s="279">
        <v>4273.91</v>
      </c>
      <c r="I239" s="279">
        <v>4515.3599999999997</v>
      </c>
      <c r="J239" s="279">
        <v>4606.2700000000004</v>
      </c>
      <c r="K239" s="279">
        <v>4640.01</v>
      </c>
      <c r="L239" s="279">
        <v>4668.3100000000004</v>
      </c>
      <c r="M239" s="279">
        <v>4694.07</v>
      </c>
      <c r="N239" s="279">
        <v>4657.92</v>
      </c>
      <c r="O239" s="279">
        <v>4660.4799999999996</v>
      </c>
      <c r="P239" s="279">
        <v>4653.1499999999996</v>
      </c>
      <c r="Q239" s="279">
        <v>4629.78</v>
      </c>
      <c r="R239" s="279">
        <v>4630.76</v>
      </c>
      <c r="S239" s="279">
        <v>4634.67</v>
      </c>
      <c r="T239" s="279">
        <v>4639.42</v>
      </c>
      <c r="U239" s="279">
        <v>4677.05</v>
      </c>
      <c r="V239" s="279">
        <v>4604.6499999999996</v>
      </c>
      <c r="W239" s="279">
        <v>4604.78</v>
      </c>
      <c r="X239" s="279">
        <v>4457.25</v>
      </c>
      <c r="Y239" s="279">
        <v>4272.5200000000004</v>
      </c>
    </row>
    <row r="240" spans="1:25">
      <c r="A240" s="316">
        <v>22</v>
      </c>
      <c r="B240" s="279">
        <v>4277.28</v>
      </c>
      <c r="C240" s="279">
        <v>4174.2</v>
      </c>
      <c r="D240" s="279">
        <v>4124.4799999999996</v>
      </c>
      <c r="E240" s="279">
        <v>4126.97</v>
      </c>
      <c r="F240" s="279">
        <v>4123.8599999999997</v>
      </c>
      <c r="G240" s="279">
        <v>4171.88</v>
      </c>
      <c r="H240" s="279">
        <v>4255.5200000000004</v>
      </c>
      <c r="I240" s="279">
        <v>4367.93</v>
      </c>
      <c r="J240" s="279">
        <v>4472.4799999999996</v>
      </c>
      <c r="K240" s="279">
        <v>4591.53</v>
      </c>
      <c r="L240" s="279">
        <v>4657.33</v>
      </c>
      <c r="M240" s="279">
        <v>4669.58</v>
      </c>
      <c r="N240" s="279">
        <v>4662.29</v>
      </c>
      <c r="O240" s="279">
        <v>4665.5</v>
      </c>
      <c r="P240" s="279">
        <v>4673.34</v>
      </c>
      <c r="Q240" s="279">
        <v>4672.3</v>
      </c>
      <c r="R240" s="279">
        <v>4692.5600000000004</v>
      </c>
      <c r="S240" s="279">
        <v>4739.5200000000004</v>
      </c>
      <c r="T240" s="279">
        <v>4751.99</v>
      </c>
      <c r="U240" s="279">
        <v>4693.55</v>
      </c>
      <c r="V240" s="279">
        <v>4673.8100000000004</v>
      </c>
      <c r="W240" s="279">
        <v>4627.8599999999997</v>
      </c>
      <c r="X240" s="279">
        <v>4497.3</v>
      </c>
      <c r="Y240" s="279">
        <v>4423.16</v>
      </c>
    </row>
    <row r="241" spans="1:167">
      <c r="A241" s="316">
        <v>23</v>
      </c>
      <c r="B241" s="279">
        <v>4273.78</v>
      </c>
      <c r="C241" s="279">
        <v>4176.3</v>
      </c>
      <c r="D241" s="279">
        <v>4130.24</v>
      </c>
      <c r="E241" s="279">
        <v>4127.46</v>
      </c>
      <c r="F241" s="279">
        <v>4124.43</v>
      </c>
      <c r="G241" s="279">
        <v>4129.21</v>
      </c>
      <c r="H241" s="279">
        <v>4155.24</v>
      </c>
      <c r="I241" s="279">
        <v>4217.09</v>
      </c>
      <c r="J241" s="279">
        <v>4353.54</v>
      </c>
      <c r="K241" s="279">
        <v>4448.3500000000004</v>
      </c>
      <c r="L241" s="279">
        <v>4513.6400000000003</v>
      </c>
      <c r="M241" s="279">
        <v>4550.24</v>
      </c>
      <c r="N241" s="279">
        <v>4543.21</v>
      </c>
      <c r="O241" s="279">
        <v>4547.76</v>
      </c>
      <c r="P241" s="279">
        <v>4550.25</v>
      </c>
      <c r="Q241" s="279">
        <v>4525.78</v>
      </c>
      <c r="R241" s="279">
        <v>4559.29</v>
      </c>
      <c r="S241" s="279">
        <v>4583.8</v>
      </c>
      <c r="T241" s="279">
        <v>4591.47</v>
      </c>
      <c r="U241" s="279">
        <v>4578.28</v>
      </c>
      <c r="V241" s="279">
        <v>4566.6899999999996</v>
      </c>
      <c r="W241" s="279">
        <v>4536.22</v>
      </c>
      <c r="X241" s="279">
        <v>4423.46</v>
      </c>
      <c r="Y241" s="279">
        <v>4270.93</v>
      </c>
    </row>
    <row r="242" spans="1:167">
      <c r="A242" s="316">
        <v>24</v>
      </c>
      <c r="B242" s="279">
        <v>4149.4399999999996</v>
      </c>
      <c r="C242" s="279">
        <v>4077.8</v>
      </c>
      <c r="D242" s="279">
        <v>4002.36</v>
      </c>
      <c r="E242" s="279">
        <v>3993.99</v>
      </c>
      <c r="F242" s="279">
        <v>4010.32</v>
      </c>
      <c r="G242" s="279">
        <v>4090.78</v>
      </c>
      <c r="H242" s="279">
        <v>4232.72</v>
      </c>
      <c r="I242" s="279">
        <v>4359.8500000000004</v>
      </c>
      <c r="J242" s="279">
        <v>4452.08</v>
      </c>
      <c r="K242" s="279">
        <v>4470.58</v>
      </c>
      <c r="L242" s="279">
        <v>4493.7299999999996</v>
      </c>
      <c r="M242" s="279">
        <v>4514.72</v>
      </c>
      <c r="N242" s="279">
        <v>4474.3900000000003</v>
      </c>
      <c r="O242" s="279">
        <v>4474.03</v>
      </c>
      <c r="P242" s="279">
        <v>4474.59</v>
      </c>
      <c r="Q242" s="279">
        <v>4464.3500000000004</v>
      </c>
      <c r="R242" s="279">
        <v>4454.51</v>
      </c>
      <c r="S242" s="279">
        <v>4559.93</v>
      </c>
      <c r="T242" s="279">
        <v>4542.3100000000004</v>
      </c>
      <c r="U242" s="279">
        <v>4561.62</v>
      </c>
      <c r="V242" s="279">
        <v>4045.78</v>
      </c>
      <c r="W242" s="279">
        <v>4449.3999999999996</v>
      </c>
      <c r="X242" s="279">
        <v>4350.74</v>
      </c>
      <c r="Y242" s="279">
        <v>4139.87</v>
      </c>
    </row>
    <row r="243" spans="1:167">
      <c r="A243" s="316">
        <v>25</v>
      </c>
      <c r="B243" s="279">
        <v>4107.62</v>
      </c>
      <c r="C243" s="279">
        <v>4044.83</v>
      </c>
      <c r="D243" s="279">
        <v>3976.72</v>
      </c>
      <c r="E243" s="279">
        <v>3985.76</v>
      </c>
      <c r="F243" s="279">
        <v>4019.41</v>
      </c>
      <c r="G243" s="279">
        <v>4078.21</v>
      </c>
      <c r="H243" s="279">
        <v>4257.8999999999996</v>
      </c>
      <c r="I243" s="279">
        <v>4374.96</v>
      </c>
      <c r="J243" s="279">
        <v>4479.5600000000004</v>
      </c>
      <c r="K243" s="279">
        <v>4466.1899999999996</v>
      </c>
      <c r="L243" s="279">
        <v>4485.8900000000003</v>
      </c>
      <c r="M243" s="279">
        <v>4482.7700000000004</v>
      </c>
      <c r="N243" s="279">
        <v>4461.01</v>
      </c>
      <c r="O243" s="279">
        <v>4474.58</v>
      </c>
      <c r="P243" s="279">
        <v>4459.6099999999997</v>
      </c>
      <c r="Q243" s="279">
        <v>4452.37</v>
      </c>
      <c r="R243" s="279">
        <v>4452.6000000000004</v>
      </c>
      <c r="S243" s="279">
        <v>4565.1899999999996</v>
      </c>
      <c r="T243" s="279">
        <v>4561.78</v>
      </c>
      <c r="U243" s="279">
        <v>4586.3599999999997</v>
      </c>
      <c r="V243" s="279">
        <v>4510.51</v>
      </c>
      <c r="W243" s="279">
        <v>4462.67</v>
      </c>
      <c r="X243" s="279">
        <v>4256.33</v>
      </c>
      <c r="Y243" s="279">
        <v>4147.6899999999996</v>
      </c>
    </row>
    <row r="244" spans="1:167">
      <c r="A244" s="316">
        <v>26</v>
      </c>
      <c r="B244" s="279">
        <v>4125.62</v>
      </c>
      <c r="C244" s="279">
        <v>4069.24</v>
      </c>
      <c r="D244" s="279">
        <v>4061.71</v>
      </c>
      <c r="E244" s="279">
        <v>4061.78</v>
      </c>
      <c r="F244" s="279">
        <v>4091.2</v>
      </c>
      <c r="G244" s="279">
        <v>4138.47</v>
      </c>
      <c r="H244" s="279">
        <v>4299.17</v>
      </c>
      <c r="I244" s="279">
        <v>4465.26</v>
      </c>
      <c r="J244" s="279">
        <v>4540.92</v>
      </c>
      <c r="K244" s="279">
        <v>4585.38</v>
      </c>
      <c r="L244" s="279">
        <v>4624.58</v>
      </c>
      <c r="M244" s="279">
        <v>4634.88</v>
      </c>
      <c r="N244" s="279">
        <v>4601.9399999999996</v>
      </c>
      <c r="O244" s="279">
        <v>4613.0600000000004</v>
      </c>
      <c r="P244" s="279">
        <v>4596.12</v>
      </c>
      <c r="Q244" s="279">
        <v>4534.1899999999996</v>
      </c>
      <c r="R244" s="279">
        <v>4534.74</v>
      </c>
      <c r="S244" s="279">
        <v>4555.1099999999997</v>
      </c>
      <c r="T244" s="279">
        <v>4538.13</v>
      </c>
      <c r="U244" s="279">
        <v>4572.3599999999997</v>
      </c>
      <c r="V244" s="279">
        <v>4490.5200000000004</v>
      </c>
      <c r="W244" s="279">
        <v>4422.12</v>
      </c>
      <c r="X244" s="279">
        <v>4287.28</v>
      </c>
      <c r="Y244" s="279">
        <v>4109.46</v>
      </c>
    </row>
    <row r="245" spans="1:167">
      <c r="A245" s="316">
        <v>27</v>
      </c>
      <c r="B245" s="279">
        <v>4046.84</v>
      </c>
      <c r="C245" s="279">
        <v>3998.99</v>
      </c>
      <c r="D245" s="279">
        <v>3991.17</v>
      </c>
      <c r="E245" s="279">
        <v>3990.75</v>
      </c>
      <c r="F245" s="279">
        <v>3996.58</v>
      </c>
      <c r="G245" s="279">
        <v>4053.45</v>
      </c>
      <c r="H245" s="279">
        <v>4194.92</v>
      </c>
      <c r="I245" s="279">
        <v>4376.49</v>
      </c>
      <c r="J245" s="279">
        <v>4520.9799999999996</v>
      </c>
      <c r="K245" s="279">
        <v>4599.1099999999997</v>
      </c>
      <c r="L245" s="279">
        <v>4602.62</v>
      </c>
      <c r="M245" s="279">
        <v>4618.8100000000004</v>
      </c>
      <c r="N245" s="279">
        <v>4589.54</v>
      </c>
      <c r="O245" s="279">
        <v>4592.34</v>
      </c>
      <c r="P245" s="279">
        <v>4564.32</v>
      </c>
      <c r="Q245" s="279">
        <v>4572.07</v>
      </c>
      <c r="R245" s="279">
        <v>4557.59</v>
      </c>
      <c r="S245" s="279">
        <v>4571.88</v>
      </c>
      <c r="T245" s="279">
        <v>4583.16</v>
      </c>
      <c r="U245" s="279">
        <v>4585.3</v>
      </c>
      <c r="V245" s="279">
        <v>4476.46</v>
      </c>
      <c r="W245" s="279">
        <v>4393.66</v>
      </c>
      <c r="X245" s="279">
        <v>4249.22</v>
      </c>
      <c r="Y245" s="279">
        <v>4091</v>
      </c>
    </row>
    <row r="246" spans="1:167">
      <c r="A246" s="316">
        <v>28</v>
      </c>
      <c r="B246" s="279">
        <v>4047.71</v>
      </c>
      <c r="C246" s="279">
        <v>4000.89</v>
      </c>
      <c r="D246" s="279">
        <v>3990.09</v>
      </c>
      <c r="E246" s="279">
        <v>3988.22</v>
      </c>
      <c r="F246" s="279">
        <v>4006.56</v>
      </c>
      <c r="G246" s="279">
        <v>4060.68</v>
      </c>
      <c r="H246" s="279">
        <v>4197.07</v>
      </c>
      <c r="I246" s="279">
        <v>4375.79</v>
      </c>
      <c r="J246" s="279">
        <v>4454.7299999999996</v>
      </c>
      <c r="K246" s="279">
        <v>4487.62</v>
      </c>
      <c r="L246" s="279">
        <v>4507.97</v>
      </c>
      <c r="M246" s="279">
        <v>4543.07</v>
      </c>
      <c r="N246" s="279">
        <v>4518.2700000000004</v>
      </c>
      <c r="O246" s="279">
        <v>4528.2299999999996</v>
      </c>
      <c r="P246" s="279">
        <v>4493.18</v>
      </c>
      <c r="Q246" s="279">
        <v>4495.47</v>
      </c>
      <c r="R246" s="279">
        <v>4485.2700000000004</v>
      </c>
      <c r="S246" s="279">
        <v>4480.18</v>
      </c>
      <c r="T246" s="279">
        <v>4499.51</v>
      </c>
      <c r="U246" s="279">
        <v>4538.12</v>
      </c>
      <c r="V246" s="279">
        <v>4511.12</v>
      </c>
      <c r="W246" s="279">
        <v>4502.2299999999996</v>
      </c>
      <c r="X246" s="279">
        <v>4382.38</v>
      </c>
      <c r="Y246" s="279">
        <v>4292.16</v>
      </c>
    </row>
    <row r="247" spans="1:167">
      <c r="A247" s="316">
        <v>29</v>
      </c>
      <c r="B247" s="279">
        <v>4178.46</v>
      </c>
      <c r="C247" s="279">
        <v>4090.51</v>
      </c>
      <c r="D247" s="279">
        <v>4042.46</v>
      </c>
      <c r="E247" s="279">
        <v>4020.07</v>
      </c>
      <c r="F247" s="279">
        <v>4022.82</v>
      </c>
      <c r="G247" s="279">
        <v>4059.91</v>
      </c>
      <c r="H247" s="279">
        <v>4150.7299999999996</v>
      </c>
      <c r="I247" s="279">
        <v>4197.7299999999996</v>
      </c>
      <c r="J247" s="279">
        <v>4319.67</v>
      </c>
      <c r="K247" s="279">
        <v>4418.16</v>
      </c>
      <c r="L247" s="279">
        <v>4450.25</v>
      </c>
      <c r="M247" s="279">
        <v>4449.4799999999996</v>
      </c>
      <c r="N247" s="279">
        <v>4447.6000000000004</v>
      </c>
      <c r="O247" s="279">
        <v>4445.0200000000004</v>
      </c>
      <c r="P247" s="279">
        <v>4447.1899999999996</v>
      </c>
      <c r="Q247" s="279">
        <v>4444.82</v>
      </c>
      <c r="R247" s="279">
        <v>4464.25</v>
      </c>
      <c r="S247" s="279">
        <v>4478.3500000000004</v>
      </c>
      <c r="T247" s="279">
        <v>4494.45</v>
      </c>
      <c r="U247" s="279">
        <v>4477.6099999999997</v>
      </c>
      <c r="V247" s="279">
        <v>4462.3900000000003</v>
      </c>
      <c r="W247" s="279">
        <v>4466.82</v>
      </c>
      <c r="X247" s="279">
        <v>4328</v>
      </c>
      <c r="Y247" s="279">
        <v>4145.54</v>
      </c>
    </row>
    <row r="248" spans="1:167">
      <c r="A248" s="316">
        <v>30</v>
      </c>
      <c r="B248" s="279">
        <v>4098.75</v>
      </c>
      <c r="C248" s="279">
        <v>4047.15</v>
      </c>
      <c r="D248" s="279">
        <v>4004.16</v>
      </c>
      <c r="E248" s="279">
        <v>3992.5</v>
      </c>
      <c r="F248" s="279">
        <v>3988.56</v>
      </c>
      <c r="G248" s="279">
        <v>4022.06</v>
      </c>
      <c r="H248" s="279">
        <v>4027.67</v>
      </c>
      <c r="I248" s="279">
        <v>4110.28</v>
      </c>
      <c r="J248" s="279">
        <v>4225.3999999999996</v>
      </c>
      <c r="K248" s="279">
        <v>4269.95</v>
      </c>
      <c r="L248" s="279">
        <v>4372.87</v>
      </c>
      <c r="M248" s="279">
        <v>4406.1099999999997</v>
      </c>
      <c r="N248" s="279">
        <v>4413.97</v>
      </c>
      <c r="O248" s="279">
        <v>4414.95</v>
      </c>
      <c r="P248" s="279">
        <v>4422.79</v>
      </c>
      <c r="Q248" s="279">
        <v>4397.18</v>
      </c>
      <c r="R248" s="279">
        <v>4381.93</v>
      </c>
      <c r="S248" s="279">
        <v>4427</v>
      </c>
      <c r="T248" s="279">
        <v>4452.37</v>
      </c>
      <c r="U248" s="279">
        <v>4477.05</v>
      </c>
      <c r="V248" s="279">
        <v>4483.7700000000004</v>
      </c>
      <c r="W248" s="279">
        <v>4431.1899999999996</v>
      </c>
      <c r="X248" s="279">
        <v>4318.2</v>
      </c>
      <c r="Y248" s="279">
        <v>4156.16</v>
      </c>
    </row>
    <row r="249" spans="1:167">
      <c r="A249" s="316">
        <v>31</v>
      </c>
      <c r="B249" s="279">
        <v>4107.25</v>
      </c>
      <c r="C249" s="279">
        <v>4047.37</v>
      </c>
      <c r="D249" s="279">
        <v>4028.79</v>
      </c>
      <c r="E249" s="279">
        <v>4022.23</v>
      </c>
      <c r="F249" s="279">
        <v>4053.75</v>
      </c>
      <c r="G249" s="279">
        <v>4143.43</v>
      </c>
      <c r="H249" s="279">
        <v>4248.83</v>
      </c>
      <c r="I249" s="279">
        <v>4460.7299999999996</v>
      </c>
      <c r="J249" s="279">
        <v>4525.6000000000004</v>
      </c>
      <c r="K249" s="279">
        <v>4529.16</v>
      </c>
      <c r="L249" s="279">
        <v>4558.54</v>
      </c>
      <c r="M249" s="279">
        <v>4553.3999999999996</v>
      </c>
      <c r="N249" s="279">
        <v>4547.16</v>
      </c>
      <c r="O249" s="279">
        <v>4553.5200000000004</v>
      </c>
      <c r="P249" s="279">
        <v>4526.49</v>
      </c>
      <c r="Q249" s="279">
        <v>4520.8500000000004</v>
      </c>
      <c r="R249" s="279">
        <v>4515.28</v>
      </c>
      <c r="S249" s="279">
        <v>4512.84</v>
      </c>
      <c r="T249" s="279">
        <v>4541.41</v>
      </c>
      <c r="U249" s="279">
        <v>4561.17</v>
      </c>
      <c r="V249" s="279">
        <v>4489.6000000000004</v>
      </c>
      <c r="W249" s="279">
        <v>4462.59</v>
      </c>
      <c r="X249" s="279">
        <v>4325.1000000000004</v>
      </c>
      <c r="Y249" s="279">
        <v>4115.45</v>
      </c>
    </row>
    <row r="250" spans="1:167">
      <c r="A250" s="305"/>
      <c r="B250" s="305"/>
      <c r="C250" s="305"/>
      <c r="D250" s="305"/>
      <c r="E250" s="305"/>
      <c r="F250" s="305"/>
      <c r="G250" s="305"/>
      <c r="H250" s="305"/>
      <c r="I250" s="305"/>
      <c r="J250" s="305"/>
      <c r="K250" s="305"/>
      <c r="L250" s="305"/>
      <c r="M250" s="305"/>
      <c r="N250" s="305"/>
      <c r="O250" s="305"/>
      <c r="P250" s="305"/>
      <c r="Q250" s="305"/>
      <c r="R250" s="305"/>
      <c r="S250" s="305"/>
      <c r="T250" s="305"/>
      <c r="U250" s="305"/>
      <c r="V250" s="305"/>
      <c r="W250" s="305"/>
      <c r="X250" s="305"/>
      <c r="Y250" s="305"/>
    </row>
    <row r="251" spans="1:167" ht="15.75" thickBot="1">
      <c r="A251" s="307" t="s">
        <v>215</v>
      </c>
      <c r="B251" s="307"/>
      <c r="C251" s="307"/>
      <c r="D251" s="307"/>
      <c r="E251" s="307"/>
      <c r="F251" s="307"/>
      <c r="G251" s="307"/>
      <c r="H251" s="307"/>
      <c r="I251" s="307"/>
      <c r="J251" s="307"/>
      <c r="K251" s="307"/>
      <c r="L251" s="307"/>
      <c r="M251" s="307"/>
      <c r="N251" s="318" t="s">
        <v>329</v>
      </c>
      <c r="O251" s="305"/>
      <c r="P251" s="305"/>
      <c r="Q251" s="305"/>
      <c r="R251" s="305"/>
      <c r="S251" s="305"/>
      <c r="T251" s="305"/>
      <c r="U251" s="305"/>
      <c r="V251" s="305"/>
      <c r="W251" s="305"/>
      <c r="X251" s="305"/>
      <c r="Y251" s="305"/>
    </row>
    <row r="252" spans="1:167">
      <c r="A252" s="305"/>
      <c r="B252" s="305"/>
      <c r="C252" s="305"/>
      <c r="D252" s="305"/>
      <c r="E252" s="305"/>
      <c r="F252" s="305"/>
      <c r="G252" s="305"/>
      <c r="H252" s="305"/>
      <c r="I252" s="305"/>
      <c r="J252" s="305"/>
      <c r="K252" s="305"/>
      <c r="L252" s="305"/>
      <c r="M252" s="305"/>
      <c r="N252" s="305"/>
      <c r="O252" s="305"/>
      <c r="P252" s="305"/>
      <c r="Q252" s="305"/>
      <c r="R252" s="305"/>
      <c r="S252" s="305"/>
      <c r="T252" s="305"/>
      <c r="U252" s="305"/>
      <c r="V252" s="305"/>
      <c r="W252" s="305"/>
      <c r="X252" s="305"/>
      <c r="Y252" s="305"/>
    </row>
    <row r="253" spans="1:167" ht="56.25" customHeight="1">
      <c r="A253" s="410" t="s">
        <v>216</v>
      </c>
      <c r="B253" s="410"/>
      <c r="C253" s="410"/>
      <c r="D253" s="410"/>
      <c r="E253" s="410"/>
      <c r="F253" s="410"/>
      <c r="G253" s="410"/>
      <c r="H253" s="410"/>
      <c r="I253" s="410"/>
      <c r="J253" s="410"/>
      <c r="K253" s="410"/>
      <c r="L253" s="410"/>
      <c r="M253" s="410"/>
      <c r="N253" s="410"/>
      <c r="O253" s="410"/>
      <c r="P253" s="410"/>
      <c r="Q253" s="410"/>
      <c r="R253" s="410"/>
      <c r="S253" s="410"/>
      <c r="T253" s="410"/>
      <c r="U253" s="410"/>
      <c r="V253" s="410"/>
      <c r="W253" s="410"/>
      <c r="X253" s="410"/>
      <c r="Y253" s="410"/>
      <c r="Z253" s="280"/>
      <c r="AA253" s="280"/>
      <c r="AB253" s="280"/>
      <c r="AC253" s="280"/>
      <c r="AD253" s="280"/>
      <c r="AE253" s="280"/>
      <c r="AF253" s="280"/>
      <c r="AG253" s="280"/>
      <c r="AH253" s="280"/>
      <c r="AI253" s="280"/>
      <c r="AJ253" s="280"/>
      <c r="AK253" s="280"/>
      <c r="AL253" s="280"/>
      <c r="AM253" s="280"/>
      <c r="AN253" s="280"/>
      <c r="AO253" s="280"/>
      <c r="AP253" s="280"/>
      <c r="AQ253" s="280"/>
      <c r="AR253" s="280"/>
      <c r="AS253" s="280"/>
      <c r="AT253" s="280"/>
      <c r="AU253" s="280"/>
      <c r="AV253" s="280"/>
      <c r="AW253" s="280"/>
      <c r="AX253" s="280"/>
      <c r="AY253" s="280"/>
      <c r="AZ253" s="280"/>
      <c r="BA253" s="280"/>
      <c r="BB253" s="280"/>
      <c r="BC253" s="280"/>
      <c r="BD253" s="280"/>
      <c r="BE253" s="280"/>
      <c r="BF253" s="280"/>
      <c r="BG253" s="280"/>
      <c r="BH253" s="280"/>
      <c r="BI253" s="280"/>
      <c r="BJ253" s="280"/>
      <c r="BK253" s="280"/>
      <c r="BL253" s="280"/>
      <c r="BM253" s="280"/>
      <c r="BN253" s="280"/>
      <c r="BO253" s="280"/>
      <c r="BP253" s="280"/>
      <c r="BQ253" s="280"/>
      <c r="BR253" s="280"/>
      <c r="BS253" s="280"/>
      <c r="BT253" s="280"/>
      <c r="BU253" s="280"/>
      <c r="BV253" s="280"/>
      <c r="BW253" s="280"/>
      <c r="BX253" s="280"/>
      <c r="BY253" s="280"/>
      <c r="BZ253" s="280"/>
      <c r="CA253" s="280"/>
      <c r="CB253" s="280"/>
      <c r="CC253" s="280"/>
      <c r="CD253" s="280"/>
      <c r="CE253" s="280"/>
      <c r="CF253" s="280"/>
      <c r="CG253" s="280"/>
      <c r="CH253" s="280"/>
      <c r="CI253" s="280"/>
      <c r="CJ253" s="280"/>
      <c r="CK253" s="280"/>
      <c r="CL253" s="280"/>
      <c r="CM253" s="280"/>
      <c r="CN253" s="280"/>
      <c r="CO253" s="280"/>
      <c r="CP253" s="280"/>
      <c r="CQ253" s="280"/>
      <c r="CR253" s="280"/>
      <c r="CS253" s="280"/>
      <c r="CT253" s="280"/>
      <c r="CU253" s="280"/>
      <c r="CV253" s="280"/>
      <c r="CW253" s="280"/>
      <c r="CX253" s="280"/>
      <c r="CY253" s="280"/>
      <c r="CZ253" s="280"/>
      <c r="DA253" s="280"/>
      <c r="DB253" s="280"/>
      <c r="DC253" s="280"/>
      <c r="DD253" s="280"/>
      <c r="DE253" s="280"/>
      <c r="DF253" s="280"/>
      <c r="DG253" s="280"/>
      <c r="DH253" s="280"/>
      <c r="DI253" s="280"/>
      <c r="DJ253" s="280"/>
      <c r="DK253" s="280"/>
      <c r="DL253" s="280"/>
      <c r="DM253" s="280"/>
      <c r="DN253" s="280"/>
      <c r="DO253" s="280"/>
      <c r="DP253" s="280"/>
      <c r="DQ253" s="280"/>
      <c r="DR253" s="280"/>
      <c r="DS253" s="280"/>
      <c r="DT253" s="280"/>
      <c r="DU253" s="280"/>
      <c r="DV253" s="280"/>
      <c r="DW253" s="280"/>
      <c r="DX253" s="280"/>
      <c r="DY253" s="280"/>
      <c r="DZ253" s="280"/>
      <c r="EA253" s="280"/>
      <c r="EB253" s="280"/>
      <c r="EC253" s="280"/>
      <c r="ED253" s="280"/>
      <c r="EE253" s="280"/>
      <c r="EF253" s="280"/>
      <c r="EG253" s="280"/>
      <c r="EH253" s="280"/>
      <c r="EI253" s="280"/>
      <c r="EJ253" s="280"/>
      <c r="EK253" s="280"/>
      <c r="EL253" s="280"/>
      <c r="EM253" s="280"/>
      <c r="EN253" s="280"/>
      <c r="EO253" s="280"/>
      <c r="EP253" s="280"/>
      <c r="EQ253" s="280"/>
      <c r="ER253" s="280"/>
      <c r="ES253" s="280"/>
      <c r="ET253" s="280"/>
      <c r="EU253" s="280"/>
      <c r="EV253" s="280"/>
      <c r="EW253" s="280"/>
      <c r="EX253" s="280"/>
      <c r="EY253" s="280"/>
      <c r="EZ253" s="280"/>
      <c r="FA253" s="280"/>
      <c r="FB253" s="280"/>
      <c r="FC253" s="280"/>
      <c r="FD253" s="280"/>
      <c r="FE253" s="280"/>
      <c r="FF253" s="280"/>
      <c r="FG253" s="280"/>
      <c r="FH253" s="280"/>
      <c r="FI253" s="280"/>
      <c r="FJ253" s="280"/>
      <c r="FK253" s="280"/>
    </row>
    <row r="254" spans="1:167">
      <c r="A254" s="308"/>
      <c r="B254" s="309" t="s">
        <v>210</v>
      </c>
      <c r="C254" s="308"/>
      <c r="D254" s="308"/>
      <c r="E254" s="308"/>
      <c r="F254" s="308"/>
      <c r="G254" s="308"/>
      <c r="H254" s="308"/>
      <c r="I254" s="308"/>
      <c r="J254" s="308"/>
      <c r="K254" s="308"/>
      <c r="L254" s="308"/>
      <c r="M254" s="308"/>
      <c r="N254" s="308"/>
      <c r="O254" s="308"/>
      <c r="P254" s="308"/>
      <c r="Q254" s="308"/>
      <c r="R254" s="308"/>
      <c r="S254" s="308"/>
      <c r="T254" s="308"/>
      <c r="U254" s="308"/>
      <c r="V254" s="308"/>
      <c r="W254" s="308"/>
      <c r="X254" s="308"/>
      <c r="Y254" s="308"/>
    </row>
    <row r="255" spans="1:167">
      <c r="A255" s="404" t="s">
        <v>209</v>
      </c>
      <c r="B255" s="411" t="s">
        <v>92</v>
      </c>
      <c r="C255" s="411"/>
      <c r="D255" s="411"/>
      <c r="E255" s="411"/>
      <c r="F255" s="411"/>
      <c r="G255" s="411"/>
      <c r="H255" s="411"/>
      <c r="I255" s="411"/>
      <c r="J255" s="411"/>
      <c r="K255" s="411"/>
      <c r="L255" s="411"/>
      <c r="M255" s="411"/>
      <c r="N255" s="411"/>
      <c r="O255" s="411"/>
      <c r="P255" s="411"/>
      <c r="Q255" s="411"/>
      <c r="R255" s="411"/>
      <c r="S255" s="411"/>
      <c r="T255" s="411"/>
      <c r="U255" s="411"/>
      <c r="V255" s="411"/>
      <c r="W255" s="411"/>
      <c r="X255" s="411"/>
      <c r="Y255" s="411"/>
    </row>
    <row r="256" spans="1:167" ht="30">
      <c r="A256" s="404"/>
      <c r="B256" s="306" t="s">
        <v>1</v>
      </c>
      <c r="C256" s="306" t="s">
        <v>2</v>
      </c>
      <c r="D256" s="306" t="s">
        <v>3</v>
      </c>
      <c r="E256" s="306" t="s">
        <v>4</v>
      </c>
      <c r="F256" s="306" t="s">
        <v>5</v>
      </c>
      <c r="G256" s="306" t="s">
        <v>6</v>
      </c>
      <c r="H256" s="306" t="s">
        <v>7</v>
      </c>
      <c r="I256" s="306" t="s">
        <v>8</v>
      </c>
      <c r="J256" s="306" t="s">
        <v>9</v>
      </c>
      <c r="K256" s="306" t="s">
        <v>10</v>
      </c>
      <c r="L256" s="306" t="s">
        <v>11</v>
      </c>
      <c r="M256" s="306" t="s">
        <v>12</v>
      </c>
      <c r="N256" s="306" t="s">
        <v>13</v>
      </c>
      <c r="O256" s="306" t="s">
        <v>14</v>
      </c>
      <c r="P256" s="306" t="s">
        <v>15</v>
      </c>
      <c r="Q256" s="306" t="s">
        <v>16</v>
      </c>
      <c r="R256" s="306" t="s">
        <v>17</v>
      </c>
      <c r="S256" s="306" t="s">
        <v>18</v>
      </c>
      <c r="T256" s="306" t="s">
        <v>19</v>
      </c>
      <c r="U256" s="306" t="s">
        <v>20</v>
      </c>
      <c r="V256" s="306" t="s">
        <v>21</v>
      </c>
      <c r="W256" s="306" t="s">
        <v>22</v>
      </c>
      <c r="X256" s="306" t="s">
        <v>23</v>
      </c>
      <c r="Y256" s="306" t="s">
        <v>24</v>
      </c>
    </row>
    <row r="257" spans="1:25">
      <c r="A257" s="316">
        <v>1</v>
      </c>
      <c r="B257" s="279">
        <v>1457.55</v>
      </c>
      <c r="C257" s="279">
        <v>1438.82</v>
      </c>
      <c r="D257" s="279">
        <v>1438.61</v>
      </c>
      <c r="E257" s="279">
        <v>1389.12</v>
      </c>
      <c r="F257" s="279">
        <v>1361.75</v>
      </c>
      <c r="G257" s="279">
        <v>1364.84</v>
      </c>
      <c r="H257" s="279">
        <v>1375.54</v>
      </c>
      <c r="I257" s="279">
        <v>1374.46</v>
      </c>
      <c r="J257" s="279">
        <v>1267.08</v>
      </c>
      <c r="K257" s="279">
        <v>1298.6099999999999</v>
      </c>
      <c r="L257" s="279">
        <v>1363.79</v>
      </c>
      <c r="M257" s="279">
        <v>1399.62</v>
      </c>
      <c r="N257" s="279">
        <v>1427.46</v>
      </c>
      <c r="O257" s="279">
        <v>1437.12</v>
      </c>
      <c r="P257" s="279">
        <v>1438.66</v>
      </c>
      <c r="Q257" s="279">
        <v>1445.31</v>
      </c>
      <c r="R257" s="279">
        <v>1445.18</v>
      </c>
      <c r="S257" s="279">
        <v>1462.37</v>
      </c>
      <c r="T257" s="279">
        <v>1465.18</v>
      </c>
      <c r="U257" s="279">
        <v>1463.56</v>
      </c>
      <c r="V257" s="279">
        <v>1462.2</v>
      </c>
      <c r="W257" s="279">
        <v>1458.71</v>
      </c>
      <c r="X257" s="279">
        <v>1440.2</v>
      </c>
      <c r="Y257" s="279">
        <v>1397.72</v>
      </c>
    </row>
    <row r="258" spans="1:25">
      <c r="A258" s="316">
        <v>2</v>
      </c>
      <c r="B258" s="279">
        <v>1349.61</v>
      </c>
      <c r="C258" s="279">
        <v>1313.67</v>
      </c>
      <c r="D258" s="279">
        <v>1284.33</v>
      </c>
      <c r="E258" s="279">
        <v>1253.5899999999999</v>
      </c>
      <c r="F258" s="279">
        <v>1293.83</v>
      </c>
      <c r="G258" s="279">
        <v>1311.02</v>
      </c>
      <c r="H258" s="279">
        <v>1334.03</v>
      </c>
      <c r="I258" s="279">
        <v>1392.63</v>
      </c>
      <c r="J258" s="279">
        <v>1505.2</v>
      </c>
      <c r="K258" s="279">
        <v>1626.49</v>
      </c>
      <c r="L258" s="279">
        <v>1702.04</v>
      </c>
      <c r="M258" s="279">
        <v>1727.03</v>
      </c>
      <c r="N258" s="279">
        <v>1730.17</v>
      </c>
      <c r="O258" s="279">
        <v>1719.2</v>
      </c>
      <c r="P258" s="279">
        <v>1739.51</v>
      </c>
      <c r="Q258" s="279">
        <v>1731.27</v>
      </c>
      <c r="R258" s="279">
        <v>1754.99</v>
      </c>
      <c r="S258" s="279">
        <v>1773.21</v>
      </c>
      <c r="T258" s="279">
        <v>1767.74</v>
      </c>
      <c r="U258" s="279">
        <v>1766.52</v>
      </c>
      <c r="V258" s="279">
        <v>1767.63</v>
      </c>
      <c r="W258" s="279">
        <v>1740.05</v>
      </c>
      <c r="X258" s="279">
        <v>1597.67</v>
      </c>
      <c r="Y258" s="279">
        <v>1468.25</v>
      </c>
    </row>
    <row r="259" spans="1:25">
      <c r="A259" s="316">
        <v>3</v>
      </c>
      <c r="B259" s="279">
        <v>917.71</v>
      </c>
      <c r="C259" s="279">
        <v>606.39</v>
      </c>
      <c r="D259" s="279">
        <v>1295.45</v>
      </c>
      <c r="E259" s="279">
        <v>1289.67</v>
      </c>
      <c r="F259" s="279">
        <v>1317.41</v>
      </c>
      <c r="G259" s="279">
        <v>1328.34</v>
      </c>
      <c r="H259" s="279">
        <v>1354.35</v>
      </c>
      <c r="I259" s="279">
        <v>1414.03</v>
      </c>
      <c r="J259" s="279">
        <v>1572.6</v>
      </c>
      <c r="K259" s="279">
        <v>1670.55</v>
      </c>
      <c r="L259" s="279">
        <v>1728.98</v>
      </c>
      <c r="M259" s="279">
        <v>1731.77</v>
      </c>
      <c r="N259" s="279">
        <v>1745.72</v>
      </c>
      <c r="O259" s="279">
        <v>1743.9</v>
      </c>
      <c r="P259" s="279">
        <v>1746.23</v>
      </c>
      <c r="Q259" s="279">
        <v>1727.36</v>
      </c>
      <c r="R259" s="279">
        <v>1740.48</v>
      </c>
      <c r="S259" s="279">
        <v>1766.33</v>
      </c>
      <c r="T259" s="279">
        <v>1766.6</v>
      </c>
      <c r="U259" s="279">
        <v>1748.3</v>
      </c>
      <c r="V259" s="279">
        <v>1748.42</v>
      </c>
      <c r="W259" s="279">
        <v>1707.17</v>
      </c>
      <c r="X259" s="279">
        <v>1572.51</v>
      </c>
      <c r="Y259" s="279">
        <v>1427.9</v>
      </c>
    </row>
    <row r="260" spans="1:25">
      <c r="A260" s="316">
        <v>4</v>
      </c>
      <c r="B260" s="279">
        <v>1380.85</v>
      </c>
      <c r="C260" s="279">
        <v>1319.7</v>
      </c>
      <c r="D260" s="279">
        <v>1268.4000000000001</v>
      </c>
      <c r="E260" s="279">
        <v>1241.07</v>
      </c>
      <c r="F260" s="279">
        <v>1255.93</v>
      </c>
      <c r="G260" s="279">
        <v>1287.6400000000001</v>
      </c>
      <c r="H260" s="279">
        <v>1323.9</v>
      </c>
      <c r="I260" s="279">
        <v>1420.07</v>
      </c>
      <c r="J260" s="279">
        <v>1586.38</v>
      </c>
      <c r="K260" s="279">
        <v>1688.18</v>
      </c>
      <c r="L260" s="279">
        <v>1726.38</v>
      </c>
      <c r="M260" s="279">
        <v>1768.86</v>
      </c>
      <c r="N260" s="279">
        <v>1760.4</v>
      </c>
      <c r="O260" s="279">
        <v>1749.74</v>
      </c>
      <c r="P260" s="279">
        <v>1738.05</v>
      </c>
      <c r="Q260" s="279">
        <v>1731.19</v>
      </c>
      <c r="R260" s="279">
        <v>1759.73</v>
      </c>
      <c r="S260" s="279">
        <v>1781.92</v>
      </c>
      <c r="T260" s="279">
        <v>1777.24</v>
      </c>
      <c r="U260" s="279">
        <v>1773.99</v>
      </c>
      <c r="V260" s="279">
        <v>1760.43</v>
      </c>
      <c r="W260" s="279">
        <v>1717.63</v>
      </c>
      <c r="X260" s="279">
        <v>1585.92</v>
      </c>
      <c r="Y260" s="279">
        <v>1442.21</v>
      </c>
    </row>
    <row r="261" spans="1:25">
      <c r="A261" s="316">
        <v>5</v>
      </c>
      <c r="B261" s="279">
        <v>1445.4</v>
      </c>
      <c r="C261" s="279">
        <v>1393.96</v>
      </c>
      <c r="D261" s="279">
        <v>1346.37</v>
      </c>
      <c r="E261" s="279">
        <v>1325.28</v>
      </c>
      <c r="F261" s="279">
        <v>1345.86</v>
      </c>
      <c r="G261" s="279">
        <v>1378.21</v>
      </c>
      <c r="H261" s="279">
        <v>1402.41</v>
      </c>
      <c r="I261" s="279">
        <v>1452.86</v>
      </c>
      <c r="J261" s="279">
        <v>1663.49</v>
      </c>
      <c r="K261" s="279">
        <v>1718.29</v>
      </c>
      <c r="L261" s="279">
        <v>1800.11</v>
      </c>
      <c r="M261" s="279">
        <v>1834.43</v>
      </c>
      <c r="N261" s="279">
        <v>1832.63</v>
      </c>
      <c r="O261" s="279">
        <v>1838.11</v>
      </c>
      <c r="P261" s="279">
        <v>1837.68</v>
      </c>
      <c r="Q261" s="279">
        <v>1826.5</v>
      </c>
      <c r="R261" s="279">
        <v>1854.11</v>
      </c>
      <c r="S261" s="279">
        <v>1874.98</v>
      </c>
      <c r="T261" s="279">
        <v>1859.6</v>
      </c>
      <c r="U261" s="279">
        <v>1859.56</v>
      </c>
      <c r="V261" s="279">
        <v>1834.18</v>
      </c>
      <c r="W261" s="279">
        <v>1735.21</v>
      </c>
      <c r="X261" s="279">
        <v>1602.41</v>
      </c>
      <c r="Y261" s="279">
        <v>1454.22</v>
      </c>
    </row>
    <row r="262" spans="1:25">
      <c r="A262" s="316">
        <v>6</v>
      </c>
      <c r="B262" s="279">
        <v>1439.41</v>
      </c>
      <c r="C262" s="279">
        <v>1393.78</v>
      </c>
      <c r="D262" s="279">
        <v>1339.78</v>
      </c>
      <c r="E262" s="279">
        <v>1331.92</v>
      </c>
      <c r="F262" s="279">
        <v>1345.63</v>
      </c>
      <c r="G262" s="279">
        <v>1381.71</v>
      </c>
      <c r="H262" s="279">
        <v>1393.12</v>
      </c>
      <c r="I262" s="279">
        <v>1441.29</v>
      </c>
      <c r="J262" s="279">
        <v>1670.78</v>
      </c>
      <c r="K262" s="279">
        <v>1722.92</v>
      </c>
      <c r="L262" s="279">
        <v>1816.87</v>
      </c>
      <c r="M262" s="279">
        <v>1848.7</v>
      </c>
      <c r="N262" s="279">
        <v>1854.61</v>
      </c>
      <c r="O262" s="279">
        <v>1869.31</v>
      </c>
      <c r="P262" s="279">
        <v>1845.46</v>
      </c>
      <c r="Q262" s="279">
        <v>1852.82</v>
      </c>
      <c r="R262" s="279">
        <v>1879.22</v>
      </c>
      <c r="S262" s="279">
        <v>1903.98</v>
      </c>
      <c r="T262" s="279">
        <v>1900.79</v>
      </c>
      <c r="U262" s="279">
        <v>1898.18</v>
      </c>
      <c r="V262" s="279">
        <v>1880.32</v>
      </c>
      <c r="W262" s="279">
        <v>1802.11</v>
      </c>
      <c r="X262" s="279">
        <v>1736.27</v>
      </c>
      <c r="Y262" s="279">
        <v>1515.48</v>
      </c>
    </row>
    <row r="263" spans="1:25">
      <c r="A263" s="316">
        <v>7</v>
      </c>
      <c r="B263" s="279">
        <v>1546.35</v>
      </c>
      <c r="C263" s="279">
        <v>1414.49</v>
      </c>
      <c r="D263" s="279">
        <v>1379.74</v>
      </c>
      <c r="E263" s="279">
        <v>1349.79</v>
      </c>
      <c r="F263" s="279">
        <v>1370.14</v>
      </c>
      <c r="G263" s="279">
        <v>1398.08</v>
      </c>
      <c r="H263" s="279">
        <v>1423.12</v>
      </c>
      <c r="I263" s="279">
        <v>1542.37</v>
      </c>
      <c r="J263" s="279">
        <v>1678.61</v>
      </c>
      <c r="K263" s="279">
        <v>1725.31</v>
      </c>
      <c r="L263" s="279">
        <v>1821.38</v>
      </c>
      <c r="M263" s="279">
        <v>1850.77</v>
      </c>
      <c r="N263" s="279">
        <v>1851.86</v>
      </c>
      <c r="O263" s="279">
        <v>1859.35</v>
      </c>
      <c r="P263" s="279">
        <v>1871.26</v>
      </c>
      <c r="Q263" s="279">
        <v>1862.68</v>
      </c>
      <c r="R263" s="279">
        <v>1897.35</v>
      </c>
      <c r="S263" s="279">
        <v>1924.28</v>
      </c>
      <c r="T263" s="279">
        <v>1913.97</v>
      </c>
      <c r="U263" s="279">
        <v>1907.15</v>
      </c>
      <c r="V263" s="279">
        <v>1896.45</v>
      </c>
      <c r="W263" s="279">
        <v>1830.89</v>
      </c>
      <c r="X263" s="279">
        <v>1734.06</v>
      </c>
      <c r="Y263" s="279">
        <v>1591.77</v>
      </c>
    </row>
    <row r="264" spans="1:25">
      <c r="A264" s="316">
        <v>8</v>
      </c>
      <c r="B264" s="279">
        <v>1532.46</v>
      </c>
      <c r="C264" s="279">
        <v>1445.66</v>
      </c>
      <c r="D264" s="279">
        <v>1389.11</v>
      </c>
      <c r="E264" s="279">
        <v>1387.12</v>
      </c>
      <c r="F264" s="279">
        <v>1411.38</v>
      </c>
      <c r="G264" s="279">
        <v>1427.36</v>
      </c>
      <c r="H264" s="279">
        <v>1451.21</v>
      </c>
      <c r="I264" s="279">
        <v>1528.8</v>
      </c>
      <c r="J264" s="279">
        <v>1727.23</v>
      </c>
      <c r="K264" s="279">
        <v>1824.78</v>
      </c>
      <c r="L264" s="279">
        <v>1876.51</v>
      </c>
      <c r="M264" s="279">
        <v>1882.94</v>
      </c>
      <c r="N264" s="279">
        <v>1897.29</v>
      </c>
      <c r="O264" s="279">
        <v>1893.92</v>
      </c>
      <c r="P264" s="279">
        <v>1893.39</v>
      </c>
      <c r="Q264" s="279">
        <v>1880.89</v>
      </c>
      <c r="R264" s="279">
        <v>1928.7</v>
      </c>
      <c r="S264" s="279">
        <v>1976.46</v>
      </c>
      <c r="T264" s="279">
        <v>1991.98</v>
      </c>
      <c r="U264" s="279">
        <v>1929.32</v>
      </c>
      <c r="V264" s="279">
        <v>1901.68</v>
      </c>
      <c r="W264" s="279">
        <v>1870.68</v>
      </c>
      <c r="X264" s="279">
        <v>1773.77</v>
      </c>
      <c r="Y264" s="279">
        <v>1544.3</v>
      </c>
    </row>
    <row r="265" spans="1:25">
      <c r="A265" s="316">
        <v>9</v>
      </c>
      <c r="B265" s="279">
        <v>1439.69</v>
      </c>
      <c r="C265" s="279">
        <v>1363.27</v>
      </c>
      <c r="D265" s="279">
        <v>1317.99</v>
      </c>
      <c r="E265" s="279">
        <v>1304.6600000000001</v>
      </c>
      <c r="F265" s="279">
        <v>1298.9000000000001</v>
      </c>
      <c r="G265" s="279">
        <v>1318.83</v>
      </c>
      <c r="H265" s="279">
        <v>1332.83</v>
      </c>
      <c r="I265" s="279">
        <v>1402.09</v>
      </c>
      <c r="J265" s="279">
        <v>1588.45</v>
      </c>
      <c r="K265" s="279">
        <v>1715.72</v>
      </c>
      <c r="L265" s="279">
        <v>1810.52</v>
      </c>
      <c r="M265" s="279">
        <v>1837.58</v>
      </c>
      <c r="N265" s="279">
        <v>1837.58</v>
      </c>
      <c r="O265" s="279">
        <v>1845.89</v>
      </c>
      <c r="P265" s="279">
        <v>1843.93</v>
      </c>
      <c r="Q265" s="279">
        <v>1853.98</v>
      </c>
      <c r="R265" s="279">
        <v>1869.11</v>
      </c>
      <c r="S265" s="279">
        <v>1888.68</v>
      </c>
      <c r="T265" s="279">
        <v>1886.49</v>
      </c>
      <c r="U265" s="279">
        <v>1873</v>
      </c>
      <c r="V265" s="279">
        <v>1841.34</v>
      </c>
      <c r="W265" s="279">
        <v>1791.16</v>
      </c>
      <c r="X265" s="279">
        <v>1590.53</v>
      </c>
      <c r="Y265" s="279">
        <v>1430.4</v>
      </c>
    </row>
    <row r="266" spans="1:25">
      <c r="A266" s="316">
        <v>10</v>
      </c>
      <c r="B266" s="279">
        <v>1384.87</v>
      </c>
      <c r="C266" s="279">
        <v>1319.68</v>
      </c>
      <c r="D266" s="279">
        <v>1267.48</v>
      </c>
      <c r="E266" s="279">
        <v>1265.55</v>
      </c>
      <c r="F266" s="279">
        <v>1305.6199999999999</v>
      </c>
      <c r="G266" s="279">
        <v>1371.31</v>
      </c>
      <c r="H266" s="279">
        <v>1465.36</v>
      </c>
      <c r="I266" s="279">
        <v>1671.32</v>
      </c>
      <c r="J266" s="279">
        <v>1852.93</v>
      </c>
      <c r="K266" s="279">
        <v>1881.91</v>
      </c>
      <c r="L266" s="279">
        <v>1893.92</v>
      </c>
      <c r="M266" s="279">
        <v>1910.62</v>
      </c>
      <c r="N266" s="279">
        <v>1903.5</v>
      </c>
      <c r="O266" s="279">
        <v>1910.84</v>
      </c>
      <c r="P266" s="279">
        <v>1904.76</v>
      </c>
      <c r="Q266" s="279">
        <v>1885.11</v>
      </c>
      <c r="R266" s="279">
        <v>1887.74</v>
      </c>
      <c r="S266" s="279">
        <v>1890.95</v>
      </c>
      <c r="T266" s="279">
        <v>1897.81</v>
      </c>
      <c r="U266" s="279">
        <v>1921.36</v>
      </c>
      <c r="V266" s="279">
        <v>1867.22</v>
      </c>
      <c r="W266" s="279">
        <v>1802.79</v>
      </c>
      <c r="X266" s="279">
        <v>1599.15</v>
      </c>
      <c r="Y266" s="279">
        <v>1451.96</v>
      </c>
    </row>
    <row r="267" spans="1:25">
      <c r="A267" s="316">
        <v>11</v>
      </c>
      <c r="B267" s="279">
        <v>1456.31</v>
      </c>
      <c r="C267" s="279">
        <v>1398.03</v>
      </c>
      <c r="D267" s="279">
        <v>1372.34</v>
      </c>
      <c r="E267" s="279">
        <v>1379.91</v>
      </c>
      <c r="F267" s="279">
        <v>1416.41</v>
      </c>
      <c r="G267" s="279">
        <v>1473.54</v>
      </c>
      <c r="H267" s="279">
        <v>1646.64</v>
      </c>
      <c r="I267" s="279">
        <v>1914.84</v>
      </c>
      <c r="J267" s="279">
        <v>2022.73</v>
      </c>
      <c r="K267" s="279">
        <v>2031.41</v>
      </c>
      <c r="L267" s="279">
        <v>2047.82</v>
      </c>
      <c r="M267" s="279">
        <v>2060.54</v>
      </c>
      <c r="N267" s="279">
        <v>2036.78</v>
      </c>
      <c r="O267" s="279">
        <v>2037.07</v>
      </c>
      <c r="P267" s="279">
        <v>2034.68</v>
      </c>
      <c r="Q267" s="279">
        <v>2028.97</v>
      </c>
      <c r="R267" s="279">
        <v>2070.0700000000002</v>
      </c>
      <c r="S267" s="279">
        <v>2070.5300000000002</v>
      </c>
      <c r="T267" s="279">
        <v>2049.29</v>
      </c>
      <c r="U267" s="279">
        <v>2063.96</v>
      </c>
      <c r="V267" s="279">
        <v>1974.78</v>
      </c>
      <c r="W267" s="279">
        <v>1907.16</v>
      </c>
      <c r="X267" s="279">
        <v>1742.44</v>
      </c>
      <c r="Y267" s="279">
        <v>1505.56</v>
      </c>
    </row>
    <row r="268" spans="1:25">
      <c r="A268" s="316">
        <v>12</v>
      </c>
      <c r="B268" s="279">
        <v>1446.18</v>
      </c>
      <c r="C268" s="279">
        <v>1382.85</v>
      </c>
      <c r="D268" s="279">
        <v>1343.06</v>
      </c>
      <c r="E268" s="279">
        <v>1342.01</v>
      </c>
      <c r="F268" s="279">
        <v>1362.86</v>
      </c>
      <c r="G268" s="279">
        <v>1448.7</v>
      </c>
      <c r="H268" s="279">
        <v>1610.55</v>
      </c>
      <c r="I268" s="279">
        <v>1873.06</v>
      </c>
      <c r="J268" s="279">
        <v>1974.71</v>
      </c>
      <c r="K268" s="279">
        <v>2018.04</v>
      </c>
      <c r="L268" s="279">
        <v>2036.67</v>
      </c>
      <c r="M268" s="279">
        <v>2060.64</v>
      </c>
      <c r="N268" s="279">
        <v>2049.7199999999998</v>
      </c>
      <c r="O268" s="279">
        <v>2047.54</v>
      </c>
      <c r="P268" s="279">
        <v>2037.06</v>
      </c>
      <c r="Q268" s="279">
        <v>2015.67</v>
      </c>
      <c r="R268" s="279">
        <v>2042.37</v>
      </c>
      <c r="S268" s="279">
        <v>2036.99</v>
      </c>
      <c r="T268" s="279">
        <v>2032.32</v>
      </c>
      <c r="U268" s="279">
        <v>2032.07</v>
      </c>
      <c r="V268" s="279">
        <v>1957.71</v>
      </c>
      <c r="W268" s="279">
        <v>1896.87</v>
      </c>
      <c r="X268" s="279">
        <v>1745.39</v>
      </c>
      <c r="Y268" s="279">
        <v>1558.81</v>
      </c>
    </row>
    <row r="269" spans="1:25">
      <c r="A269" s="316">
        <v>13</v>
      </c>
      <c r="B269" s="279">
        <v>1455.97</v>
      </c>
      <c r="C269" s="279">
        <v>1387.17</v>
      </c>
      <c r="D269" s="279">
        <v>1327.02</v>
      </c>
      <c r="E269" s="279">
        <v>1305.79</v>
      </c>
      <c r="F269" s="279">
        <v>1362.46</v>
      </c>
      <c r="G269" s="279">
        <v>1415.34</v>
      </c>
      <c r="H269" s="279">
        <v>1627.85</v>
      </c>
      <c r="I269" s="279">
        <v>1851.46</v>
      </c>
      <c r="J269" s="279">
        <v>1923.18</v>
      </c>
      <c r="K269" s="279">
        <v>1943.65</v>
      </c>
      <c r="L269" s="279">
        <v>1964.35</v>
      </c>
      <c r="M269" s="279">
        <v>1963.61</v>
      </c>
      <c r="N269" s="279">
        <v>1945.58</v>
      </c>
      <c r="O269" s="279">
        <v>1960.51</v>
      </c>
      <c r="P269" s="279">
        <v>1961.14</v>
      </c>
      <c r="Q269" s="279">
        <v>1944.49</v>
      </c>
      <c r="R269" s="279">
        <v>1950.42</v>
      </c>
      <c r="S269" s="279">
        <v>1949.56</v>
      </c>
      <c r="T269" s="279">
        <v>1953.15</v>
      </c>
      <c r="U269" s="279">
        <v>1963.46</v>
      </c>
      <c r="V269" s="279">
        <v>1911.47</v>
      </c>
      <c r="W269" s="279">
        <v>1818.39</v>
      </c>
      <c r="X269" s="279">
        <v>1730.55</v>
      </c>
      <c r="Y269" s="279">
        <v>1491.62</v>
      </c>
    </row>
    <row r="270" spans="1:25">
      <c r="A270" s="316">
        <v>14</v>
      </c>
      <c r="B270" s="279">
        <v>1439.64</v>
      </c>
      <c r="C270" s="279">
        <v>1379.39</v>
      </c>
      <c r="D270" s="279">
        <v>1341.74</v>
      </c>
      <c r="E270" s="279">
        <v>1344.47</v>
      </c>
      <c r="F270" s="279">
        <v>1376.16</v>
      </c>
      <c r="G270" s="279">
        <v>1462.31</v>
      </c>
      <c r="H270" s="279">
        <v>1620.48</v>
      </c>
      <c r="I270" s="279">
        <v>1870.31</v>
      </c>
      <c r="J270" s="279">
        <v>1927.13</v>
      </c>
      <c r="K270" s="279">
        <v>1945.85</v>
      </c>
      <c r="L270" s="279">
        <v>1956.44</v>
      </c>
      <c r="M270" s="279">
        <v>1963.06</v>
      </c>
      <c r="N270" s="279">
        <v>1938.15</v>
      </c>
      <c r="O270" s="279">
        <v>1947.39</v>
      </c>
      <c r="P270" s="279">
        <v>1947.44</v>
      </c>
      <c r="Q270" s="279">
        <v>1924.66</v>
      </c>
      <c r="R270" s="279">
        <v>1928.25</v>
      </c>
      <c r="S270" s="279">
        <v>1917.48</v>
      </c>
      <c r="T270" s="279">
        <v>1925.38</v>
      </c>
      <c r="U270" s="279">
        <v>1930.26</v>
      </c>
      <c r="V270" s="279">
        <v>1881.26</v>
      </c>
      <c r="W270" s="279">
        <v>1884.94</v>
      </c>
      <c r="X270" s="279">
        <v>1726.31</v>
      </c>
      <c r="Y270" s="279">
        <v>1596.73</v>
      </c>
    </row>
    <row r="271" spans="1:25">
      <c r="A271" s="316">
        <v>15</v>
      </c>
      <c r="B271" s="279">
        <v>1591.77</v>
      </c>
      <c r="C271" s="279">
        <v>1499.38</v>
      </c>
      <c r="D271" s="279">
        <v>1481.92</v>
      </c>
      <c r="E271" s="279">
        <v>1471.32</v>
      </c>
      <c r="F271" s="279">
        <v>1491.65</v>
      </c>
      <c r="G271" s="279">
        <v>1538.75</v>
      </c>
      <c r="H271" s="279">
        <v>1595.73</v>
      </c>
      <c r="I271" s="279">
        <v>1745.32</v>
      </c>
      <c r="J271" s="279">
        <v>1933.32</v>
      </c>
      <c r="K271" s="279">
        <v>1979.59</v>
      </c>
      <c r="L271" s="279">
        <v>2016.05</v>
      </c>
      <c r="M271" s="279">
        <v>2032.88</v>
      </c>
      <c r="N271" s="279">
        <v>2022.36</v>
      </c>
      <c r="O271" s="279">
        <v>2037.31</v>
      </c>
      <c r="P271" s="279">
        <v>2047.01</v>
      </c>
      <c r="Q271" s="279">
        <v>2008.81</v>
      </c>
      <c r="R271" s="279">
        <v>2034.57</v>
      </c>
      <c r="S271" s="279">
        <v>2047.3</v>
      </c>
      <c r="T271" s="279">
        <v>2050.67</v>
      </c>
      <c r="U271" s="279">
        <v>2013.19</v>
      </c>
      <c r="V271" s="279">
        <v>1982.24</v>
      </c>
      <c r="W271" s="279">
        <v>1954.18</v>
      </c>
      <c r="X271" s="279">
        <v>1817.65</v>
      </c>
      <c r="Y271" s="279">
        <v>1603.49</v>
      </c>
    </row>
    <row r="272" spans="1:25">
      <c r="A272" s="316">
        <v>16</v>
      </c>
      <c r="B272" s="279">
        <v>1555.43</v>
      </c>
      <c r="C272" s="279">
        <v>1482.93</v>
      </c>
      <c r="D272" s="279">
        <v>1473.96</v>
      </c>
      <c r="E272" s="279">
        <v>1467.18</v>
      </c>
      <c r="F272" s="279">
        <v>1466.39</v>
      </c>
      <c r="G272" s="279">
        <v>1474.65</v>
      </c>
      <c r="H272" s="279">
        <v>1485.83</v>
      </c>
      <c r="I272" s="279">
        <v>1568.27</v>
      </c>
      <c r="J272" s="279">
        <v>1730.05</v>
      </c>
      <c r="K272" s="279">
        <v>1892.05</v>
      </c>
      <c r="L272" s="279">
        <v>1938.06</v>
      </c>
      <c r="M272" s="279">
        <v>1946.35</v>
      </c>
      <c r="N272" s="279">
        <v>1951.95</v>
      </c>
      <c r="O272" s="279">
        <v>1948.78</v>
      </c>
      <c r="P272" s="279">
        <v>1951.49</v>
      </c>
      <c r="Q272" s="279">
        <v>1957.43</v>
      </c>
      <c r="R272" s="279">
        <v>1961.75</v>
      </c>
      <c r="S272" s="279">
        <v>2008.27</v>
      </c>
      <c r="T272" s="279">
        <v>2007.89</v>
      </c>
      <c r="U272" s="279">
        <v>1994.59</v>
      </c>
      <c r="V272" s="279">
        <v>1965.62</v>
      </c>
      <c r="W272" s="279">
        <v>1944.51</v>
      </c>
      <c r="X272" s="279">
        <v>1814.18</v>
      </c>
      <c r="Y272" s="279">
        <v>1618.85</v>
      </c>
    </row>
    <row r="273" spans="1:25">
      <c r="A273" s="316">
        <v>17</v>
      </c>
      <c r="B273" s="279">
        <v>1500.85</v>
      </c>
      <c r="C273" s="279">
        <v>1439.95</v>
      </c>
      <c r="D273" s="279">
        <v>1397.45</v>
      </c>
      <c r="E273" s="279">
        <v>1393.05</v>
      </c>
      <c r="F273" s="279">
        <v>1413.03</v>
      </c>
      <c r="G273" s="279">
        <v>1452.49</v>
      </c>
      <c r="H273" s="279">
        <v>1609.99</v>
      </c>
      <c r="I273" s="279">
        <v>1881.95</v>
      </c>
      <c r="J273" s="279">
        <v>1931.8</v>
      </c>
      <c r="K273" s="279">
        <v>1947.58</v>
      </c>
      <c r="L273" s="279">
        <v>1965.24</v>
      </c>
      <c r="M273" s="279">
        <v>1987.72</v>
      </c>
      <c r="N273" s="279">
        <v>1952.75</v>
      </c>
      <c r="O273" s="279">
        <v>1964.91</v>
      </c>
      <c r="P273" s="279">
        <v>1952.16</v>
      </c>
      <c r="Q273" s="279">
        <v>1939.8</v>
      </c>
      <c r="R273" s="279">
        <v>1936.62</v>
      </c>
      <c r="S273" s="279">
        <v>1918.44</v>
      </c>
      <c r="T273" s="279">
        <v>1926.59</v>
      </c>
      <c r="U273" s="279">
        <v>1939.8</v>
      </c>
      <c r="V273" s="279">
        <v>1913.47</v>
      </c>
      <c r="W273" s="279">
        <v>1856.72</v>
      </c>
      <c r="X273" s="279">
        <v>1625.22</v>
      </c>
      <c r="Y273" s="279">
        <v>1475.13</v>
      </c>
    </row>
    <row r="274" spans="1:25">
      <c r="A274" s="316">
        <v>18</v>
      </c>
      <c r="B274" s="279">
        <v>1457.84</v>
      </c>
      <c r="C274" s="279">
        <v>1391.54</v>
      </c>
      <c r="D274" s="279">
        <v>1363.03</v>
      </c>
      <c r="E274" s="279">
        <v>1366.64</v>
      </c>
      <c r="F274" s="279">
        <v>1377.34</v>
      </c>
      <c r="G274" s="279">
        <v>1467.16</v>
      </c>
      <c r="H274" s="279">
        <v>1618.59</v>
      </c>
      <c r="I274" s="279">
        <v>1895.95</v>
      </c>
      <c r="J274" s="279">
        <v>1976.66</v>
      </c>
      <c r="K274" s="279">
        <v>1993.13</v>
      </c>
      <c r="L274" s="279">
        <v>2025.94</v>
      </c>
      <c r="M274" s="279">
        <v>2044.88</v>
      </c>
      <c r="N274" s="279">
        <v>2018.42</v>
      </c>
      <c r="O274" s="279">
        <v>2032.32</v>
      </c>
      <c r="P274" s="279">
        <v>2027.7</v>
      </c>
      <c r="Q274" s="279">
        <v>1987.86</v>
      </c>
      <c r="R274" s="279">
        <v>1990.64</v>
      </c>
      <c r="S274" s="279">
        <v>1982.81</v>
      </c>
      <c r="T274" s="279">
        <v>1996.05</v>
      </c>
      <c r="U274" s="279">
        <v>2008.99</v>
      </c>
      <c r="V274" s="279">
        <v>1939.61</v>
      </c>
      <c r="W274" s="279">
        <v>1893.56</v>
      </c>
      <c r="X274" s="279">
        <v>1711.42</v>
      </c>
      <c r="Y274" s="279">
        <v>1488.42</v>
      </c>
    </row>
    <row r="275" spans="1:25">
      <c r="A275" s="316">
        <v>19</v>
      </c>
      <c r="B275" s="279">
        <v>1470.94</v>
      </c>
      <c r="C275" s="279">
        <v>1404.09</v>
      </c>
      <c r="D275" s="279">
        <v>1368.88</v>
      </c>
      <c r="E275" s="279">
        <v>1345.6</v>
      </c>
      <c r="F275" s="279">
        <v>1372.57</v>
      </c>
      <c r="G275" s="279">
        <v>1451.15</v>
      </c>
      <c r="H275" s="279">
        <v>1630.9</v>
      </c>
      <c r="I275" s="279">
        <v>1876.81</v>
      </c>
      <c r="J275" s="279">
        <v>1916.44</v>
      </c>
      <c r="K275" s="279">
        <v>1944.92</v>
      </c>
      <c r="L275" s="279">
        <v>1976.94</v>
      </c>
      <c r="M275" s="279">
        <v>2003.45</v>
      </c>
      <c r="N275" s="279">
        <v>1956.42</v>
      </c>
      <c r="O275" s="279">
        <v>1953.38</v>
      </c>
      <c r="P275" s="279">
        <v>1960.84</v>
      </c>
      <c r="Q275" s="279">
        <v>1941.03</v>
      </c>
      <c r="R275" s="279">
        <v>1935.53</v>
      </c>
      <c r="S275" s="279">
        <v>1944.61</v>
      </c>
      <c r="T275" s="279">
        <v>1961.62</v>
      </c>
      <c r="U275" s="279">
        <v>1961.43</v>
      </c>
      <c r="V275" s="279">
        <v>1910.05</v>
      </c>
      <c r="W275" s="279">
        <v>1913.54</v>
      </c>
      <c r="X275" s="279">
        <v>1767.27</v>
      </c>
      <c r="Y275" s="279">
        <v>1613.97</v>
      </c>
    </row>
    <row r="276" spans="1:25">
      <c r="A276" s="316">
        <v>20</v>
      </c>
      <c r="B276" s="279">
        <v>1500.85</v>
      </c>
      <c r="C276" s="279">
        <v>1436.9</v>
      </c>
      <c r="D276" s="279">
        <v>1402.49</v>
      </c>
      <c r="E276" s="279">
        <v>1379.59</v>
      </c>
      <c r="F276" s="279">
        <v>1408.47</v>
      </c>
      <c r="G276" s="279">
        <v>1486.32</v>
      </c>
      <c r="H276" s="279">
        <v>1666.89</v>
      </c>
      <c r="I276" s="279">
        <v>1849.66</v>
      </c>
      <c r="J276" s="279">
        <v>1896.89</v>
      </c>
      <c r="K276" s="279">
        <v>1928.54</v>
      </c>
      <c r="L276" s="279">
        <v>1962.14</v>
      </c>
      <c r="M276" s="279">
        <v>1990.97</v>
      </c>
      <c r="N276" s="279">
        <v>1945.42</v>
      </c>
      <c r="O276" s="279">
        <v>1960.57</v>
      </c>
      <c r="P276" s="279">
        <v>1955.73</v>
      </c>
      <c r="Q276" s="279">
        <v>1934.18</v>
      </c>
      <c r="R276" s="279">
        <v>1934.1</v>
      </c>
      <c r="S276" s="279">
        <v>1935.71</v>
      </c>
      <c r="T276" s="279">
        <v>1951.44</v>
      </c>
      <c r="U276" s="279">
        <v>1961.28</v>
      </c>
      <c r="V276" s="279">
        <v>1895.69</v>
      </c>
      <c r="W276" s="279">
        <v>1885.64</v>
      </c>
      <c r="X276" s="279">
        <v>1728.11</v>
      </c>
      <c r="Y276" s="279">
        <v>1583.6</v>
      </c>
    </row>
    <row r="277" spans="1:25">
      <c r="A277" s="316">
        <v>21</v>
      </c>
      <c r="B277" s="279">
        <v>1454.84</v>
      </c>
      <c r="C277" s="279">
        <v>1377.82</v>
      </c>
      <c r="D277" s="279">
        <v>1376.42</v>
      </c>
      <c r="E277" s="279">
        <v>1381.89</v>
      </c>
      <c r="F277" s="279">
        <v>1396.07</v>
      </c>
      <c r="G277" s="279">
        <v>1484.91</v>
      </c>
      <c r="H277" s="279">
        <v>1604.12</v>
      </c>
      <c r="I277" s="279">
        <v>1845.57</v>
      </c>
      <c r="J277" s="279">
        <v>1936.48</v>
      </c>
      <c r="K277" s="279">
        <v>1970.22</v>
      </c>
      <c r="L277" s="279">
        <v>1998.52</v>
      </c>
      <c r="M277" s="279">
        <v>2024.28</v>
      </c>
      <c r="N277" s="279">
        <v>1988.13</v>
      </c>
      <c r="O277" s="279">
        <v>1990.69</v>
      </c>
      <c r="P277" s="279">
        <v>1983.36</v>
      </c>
      <c r="Q277" s="279">
        <v>1959.99</v>
      </c>
      <c r="R277" s="279">
        <v>1960.97</v>
      </c>
      <c r="S277" s="279">
        <v>1964.88</v>
      </c>
      <c r="T277" s="279">
        <v>1969.63</v>
      </c>
      <c r="U277" s="279">
        <v>2007.26</v>
      </c>
      <c r="V277" s="279">
        <v>1934.86</v>
      </c>
      <c r="W277" s="279">
        <v>1934.99</v>
      </c>
      <c r="X277" s="279">
        <v>1787.46</v>
      </c>
      <c r="Y277" s="279">
        <v>1602.73</v>
      </c>
    </row>
    <row r="278" spans="1:25">
      <c r="A278" s="316">
        <v>22</v>
      </c>
      <c r="B278" s="279">
        <v>1607.49</v>
      </c>
      <c r="C278" s="279">
        <v>1504.41</v>
      </c>
      <c r="D278" s="279">
        <v>1454.69</v>
      </c>
      <c r="E278" s="279">
        <v>1457.18</v>
      </c>
      <c r="F278" s="279">
        <v>1454.07</v>
      </c>
      <c r="G278" s="279">
        <v>1502.09</v>
      </c>
      <c r="H278" s="279">
        <v>1585.73</v>
      </c>
      <c r="I278" s="279">
        <v>1698.14</v>
      </c>
      <c r="J278" s="279">
        <v>1802.69</v>
      </c>
      <c r="K278" s="279">
        <v>1921.74</v>
      </c>
      <c r="L278" s="279">
        <v>1987.54</v>
      </c>
      <c r="M278" s="279">
        <v>1999.79</v>
      </c>
      <c r="N278" s="279">
        <v>1992.5</v>
      </c>
      <c r="O278" s="279">
        <v>1995.71</v>
      </c>
      <c r="P278" s="279">
        <v>2003.55</v>
      </c>
      <c r="Q278" s="279">
        <v>2002.51</v>
      </c>
      <c r="R278" s="279">
        <v>2022.77</v>
      </c>
      <c r="S278" s="279">
        <v>2069.73</v>
      </c>
      <c r="T278" s="279">
        <v>2082.1999999999998</v>
      </c>
      <c r="U278" s="279">
        <v>2023.76</v>
      </c>
      <c r="V278" s="279">
        <v>2004.02</v>
      </c>
      <c r="W278" s="279">
        <v>1958.07</v>
      </c>
      <c r="X278" s="279">
        <v>1827.51</v>
      </c>
      <c r="Y278" s="279">
        <v>1753.37</v>
      </c>
    </row>
    <row r="279" spans="1:25">
      <c r="A279" s="316">
        <v>23</v>
      </c>
      <c r="B279" s="279">
        <v>1603.99</v>
      </c>
      <c r="C279" s="279">
        <v>1506.51</v>
      </c>
      <c r="D279" s="279">
        <v>1460.45</v>
      </c>
      <c r="E279" s="279">
        <v>1457.67</v>
      </c>
      <c r="F279" s="279">
        <v>1454.64</v>
      </c>
      <c r="G279" s="279">
        <v>1459.42</v>
      </c>
      <c r="H279" s="279">
        <v>1485.45</v>
      </c>
      <c r="I279" s="279">
        <v>1547.3</v>
      </c>
      <c r="J279" s="279">
        <v>1683.75</v>
      </c>
      <c r="K279" s="279">
        <v>1778.56</v>
      </c>
      <c r="L279" s="279">
        <v>1843.85</v>
      </c>
      <c r="M279" s="279">
        <v>1880.45</v>
      </c>
      <c r="N279" s="279">
        <v>1873.42</v>
      </c>
      <c r="O279" s="279">
        <v>1877.97</v>
      </c>
      <c r="P279" s="279">
        <v>1880.46</v>
      </c>
      <c r="Q279" s="279">
        <v>1855.99</v>
      </c>
      <c r="R279" s="279">
        <v>1889.5</v>
      </c>
      <c r="S279" s="279">
        <v>1914.01</v>
      </c>
      <c r="T279" s="279">
        <v>1921.68</v>
      </c>
      <c r="U279" s="279">
        <v>1908.49</v>
      </c>
      <c r="V279" s="279">
        <v>1896.9</v>
      </c>
      <c r="W279" s="279">
        <v>1866.43</v>
      </c>
      <c r="X279" s="279">
        <v>1753.67</v>
      </c>
      <c r="Y279" s="279">
        <v>1601.14</v>
      </c>
    </row>
    <row r="280" spans="1:25">
      <c r="A280" s="316">
        <v>24</v>
      </c>
      <c r="B280" s="279">
        <v>1479.65</v>
      </c>
      <c r="C280" s="279">
        <v>1408.01</v>
      </c>
      <c r="D280" s="279">
        <v>1332.57</v>
      </c>
      <c r="E280" s="279">
        <v>1324.2</v>
      </c>
      <c r="F280" s="279">
        <v>1340.53</v>
      </c>
      <c r="G280" s="279">
        <v>1420.99</v>
      </c>
      <c r="H280" s="279">
        <v>1562.93</v>
      </c>
      <c r="I280" s="279">
        <v>1690.06</v>
      </c>
      <c r="J280" s="279">
        <v>1782.29</v>
      </c>
      <c r="K280" s="279">
        <v>1800.79</v>
      </c>
      <c r="L280" s="279">
        <v>1823.94</v>
      </c>
      <c r="M280" s="279">
        <v>1844.93</v>
      </c>
      <c r="N280" s="279">
        <v>1804.6</v>
      </c>
      <c r="O280" s="279">
        <v>1804.24</v>
      </c>
      <c r="P280" s="279">
        <v>1804.8</v>
      </c>
      <c r="Q280" s="279">
        <v>1794.56</v>
      </c>
      <c r="R280" s="279">
        <v>1784.72</v>
      </c>
      <c r="S280" s="279">
        <v>1890.14</v>
      </c>
      <c r="T280" s="279">
        <v>1872.52</v>
      </c>
      <c r="U280" s="279">
        <v>1891.83</v>
      </c>
      <c r="V280" s="279">
        <v>1375.99</v>
      </c>
      <c r="W280" s="279">
        <v>1779.61</v>
      </c>
      <c r="X280" s="279">
        <v>1680.95</v>
      </c>
      <c r="Y280" s="279">
        <v>1470.08</v>
      </c>
    </row>
    <row r="281" spans="1:25">
      <c r="A281" s="316">
        <v>25</v>
      </c>
      <c r="B281" s="279">
        <v>1437.83</v>
      </c>
      <c r="C281" s="279">
        <v>1375.04</v>
      </c>
      <c r="D281" s="279">
        <v>1306.93</v>
      </c>
      <c r="E281" s="279">
        <v>1315.97</v>
      </c>
      <c r="F281" s="279">
        <v>1349.62</v>
      </c>
      <c r="G281" s="279">
        <v>1408.42</v>
      </c>
      <c r="H281" s="279">
        <v>1588.11</v>
      </c>
      <c r="I281" s="279">
        <v>1705.17</v>
      </c>
      <c r="J281" s="279">
        <v>1809.77</v>
      </c>
      <c r="K281" s="279">
        <v>1796.4</v>
      </c>
      <c r="L281" s="279">
        <v>1816.1</v>
      </c>
      <c r="M281" s="279">
        <v>1812.98</v>
      </c>
      <c r="N281" s="279">
        <v>1791.22</v>
      </c>
      <c r="O281" s="279">
        <v>1804.79</v>
      </c>
      <c r="P281" s="279">
        <v>1789.82</v>
      </c>
      <c r="Q281" s="279">
        <v>1782.58</v>
      </c>
      <c r="R281" s="279">
        <v>1782.81</v>
      </c>
      <c r="S281" s="279">
        <v>1895.4</v>
      </c>
      <c r="T281" s="279">
        <v>1891.99</v>
      </c>
      <c r="U281" s="279">
        <v>1916.57</v>
      </c>
      <c r="V281" s="279">
        <v>1840.72</v>
      </c>
      <c r="W281" s="279">
        <v>1792.88</v>
      </c>
      <c r="X281" s="279">
        <v>1586.54</v>
      </c>
      <c r="Y281" s="279">
        <v>1477.9</v>
      </c>
    </row>
    <row r="282" spans="1:25">
      <c r="A282" s="316">
        <v>26</v>
      </c>
      <c r="B282" s="279">
        <v>1455.83</v>
      </c>
      <c r="C282" s="279">
        <v>1399.45</v>
      </c>
      <c r="D282" s="279">
        <v>1391.92</v>
      </c>
      <c r="E282" s="279">
        <v>1391.99</v>
      </c>
      <c r="F282" s="279">
        <v>1421.41</v>
      </c>
      <c r="G282" s="279">
        <v>1468.68</v>
      </c>
      <c r="H282" s="279">
        <v>1629.38</v>
      </c>
      <c r="I282" s="279">
        <v>1795.47</v>
      </c>
      <c r="J282" s="279">
        <v>1871.13</v>
      </c>
      <c r="K282" s="279">
        <v>1915.59</v>
      </c>
      <c r="L282" s="279">
        <v>1954.79</v>
      </c>
      <c r="M282" s="279">
        <v>1965.09</v>
      </c>
      <c r="N282" s="279">
        <v>1932.15</v>
      </c>
      <c r="O282" s="279">
        <v>1943.27</v>
      </c>
      <c r="P282" s="279">
        <v>1926.33</v>
      </c>
      <c r="Q282" s="279">
        <v>1864.4</v>
      </c>
      <c r="R282" s="279">
        <v>1864.95</v>
      </c>
      <c r="S282" s="279">
        <v>1885.32</v>
      </c>
      <c r="T282" s="279">
        <v>1868.34</v>
      </c>
      <c r="U282" s="279">
        <v>1902.57</v>
      </c>
      <c r="V282" s="279">
        <v>1820.73</v>
      </c>
      <c r="W282" s="279">
        <v>1752.33</v>
      </c>
      <c r="X282" s="279">
        <v>1617.49</v>
      </c>
      <c r="Y282" s="279">
        <v>1439.67</v>
      </c>
    </row>
    <row r="283" spans="1:25">
      <c r="A283" s="316">
        <v>27</v>
      </c>
      <c r="B283" s="279">
        <v>1377.05</v>
      </c>
      <c r="C283" s="279">
        <v>1329.2</v>
      </c>
      <c r="D283" s="279">
        <v>1321.38</v>
      </c>
      <c r="E283" s="279">
        <v>1320.96</v>
      </c>
      <c r="F283" s="279">
        <v>1326.79</v>
      </c>
      <c r="G283" s="279">
        <v>1383.66</v>
      </c>
      <c r="H283" s="279">
        <v>1525.13</v>
      </c>
      <c r="I283" s="279">
        <v>1706.7</v>
      </c>
      <c r="J283" s="279">
        <v>1851.19</v>
      </c>
      <c r="K283" s="279">
        <v>1929.32</v>
      </c>
      <c r="L283" s="279">
        <v>1932.83</v>
      </c>
      <c r="M283" s="279">
        <v>1949.02</v>
      </c>
      <c r="N283" s="279">
        <v>1919.75</v>
      </c>
      <c r="O283" s="279">
        <v>1922.55</v>
      </c>
      <c r="P283" s="279">
        <v>1894.53</v>
      </c>
      <c r="Q283" s="279">
        <v>1902.28</v>
      </c>
      <c r="R283" s="279">
        <v>1887.8</v>
      </c>
      <c r="S283" s="279">
        <v>1902.09</v>
      </c>
      <c r="T283" s="279">
        <v>1913.37</v>
      </c>
      <c r="U283" s="279">
        <v>1915.51</v>
      </c>
      <c r="V283" s="279">
        <v>1806.67</v>
      </c>
      <c r="W283" s="279">
        <v>1723.87</v>
      </c>
      <c r="X283" s="279">
        <v>1579.43</v>
      </c>
      <c r="Y283" s="279">
        <v>1421.21</v>
      </c>
    </row>
    <row r="284" spans="1:25">
      <c r="A284" s="316">
        <v>28</v>
      </c>
      <c r="B284" s="279">
        <v>1377.92</v>
      </c>
      <c r="C284" s="279">
        <v>1331.1</v>
      </c>
      <c r="D284" s="279">
        <v>1320.3</v>
      </c>
      <c r="E284" s="279">
        <v>1318.43</v>
      </c>
      <c r="F284" s="279">
        <v>1336.77</v>
      </c>
      <c r="G284" s="279">
        <v>1390.89</v>
      </c>
      <c r="H284" s="279">
        <v>1527.28</v>
      </c>
      <c r="I284" s="279">
        <v>1706</v>
      </c>
      <c r="J284" s="279">
        <v>1784.94</v>
      </c>
      <c r="K284" s="279">
        <v>1817.83</v>
      </c>
      <c r="L284" s="279">
        <v>1838.18</v>
      </c>
      <c r="M284" s="279">
        <v>1873.28</v>
      </c>
      <c r="N284" s="279">
        <v>1848.48</v>
      </c>
      <c r="O284" s="279">
        <v>1858.44</v>
      </c>
      <c r="P284" s="279">
        <v>1823.39</v>
      </c>
      <c r="Q284" s="279">
        <v>1825.68</v>
      </c>
      <c r="R284" s="279">
        <v>1815.48</v>
      </c>
      <c r="S284" s="279">
        <v>1810.39</v>
      </c>
      <c r="T284" s="279">
        <v>1829.72</v>
      </c>
      <c r="U284" s="279">
        <v>1868.33</v>
      </c>
      <c r="V284" s="279">
        <v>1841.33</v>
      </c>
      <c r="W284" s="279">
        <v>1832.44</v>
      </c>
      <c r="X284" s="279">
        <v>1712.59</v>
      </c>
      <c r="Y284" s="279">
        <v>1622.37</v>
      </c>
    </row>
    <row r="285" spans="1:25">
      <c r="A285" s="316">
        <v>29</v>
      </c>
      <c r="B285" s="279">
        <v>1508.67</v>
      </c>
      <c r="C285" s="279">
        <v>1420.72</v>
      </c>
      <c r="D285" s="279">
        <v>1372.67</v>
      </c>
      <c r="E285" s="279">
        <v>1350.28</v>
      </c>
      <c r="F285" s="279">
        <v>1353.03</v>
      </c>
      <c r="G285" s="279">
        <v>1390.12</v>
      </c>
      <c r="H285" s="279">
        <v>1480.94</v>
      </c>
      <c r="I285" s="279">
        <v>1527.94</v>
      </c>
      <c r="J285" s="279">
        <v>1649.88</v>
      </c>
      <c r="K285" s="279">
        <v>1748.37</v>
      </c>
      <c r="L285" s="279">
        <v>1780.46</v>
      </c>
      <c r="M285" s="279">
        <v>1779.69</v>
      </c>
      <c r="N285" s="279">
        <v>1777.81</v>
      </c>
      <c r="O285" s="279">
        <v>1775.23</v>
      </c>
      <c r="P285" s="279">
        <v>1777.4</v>
      </c>
      <c r="Q285" s="279">
        <v>1775.03</v>
      </c>
      <c r="R285" s="279">
        <v>1794.46</v>
      </c>
      <c r="S285" s="279">
        <v>1808.56</v>
      </c>
      <c r="T285" s="279">
        <v>1824.66</v>
      </c>
      <c r="U285" s="279">
        <v>1807.82</v>
      </c>
      <c r="V285" s="279">
        <v>1792.6</v>
      </c>
      <c r="W285" s="279">
        <v>1797.03</v>
      </c>
      <c r="X285" s="279">
        <v>1658.21</v>
      </c>
      <c r="Y285" s="279">
        <v>1475.75</v>
      </c>
    </row>
    <row r="286" spans="1:25">
      <c r="A286" s="316">
        <v>30</v>
      </c>
      <c r="B286" s="279">
        <v>1428.96</v>
      </c>
      <c r="C286" s="279">
        <v>1377.36</v>
      </c>
      <c r="D286" s="279">
        <v>1334.37</v>
      </c>
      <c r="E286" s="279">
        <v>1322.71</v>
      </c>
      <c r="F286" s="279">
        <v>1318.77</v>
      </c>
      <c r="G286" s="279">
        <v>1352.27</v>
      </c>
      <c r="H286" s="279">
        <v>1357.88</v>
      </c>
      <c r="I286" s="279">
        <v>1440.49</v>
      </c>
      <c r="J286" s="279">
        <v>1555.61</v>
      </c>
      <c r="K286" s="279">
        <v>1600.16</v>
      </c>
      <c r="L286" s="279">
        <v>1703.08</v>
      </c>
      <c r="M286" s="279">
        <v>1736.32</v>
      </c>
      <c r="N286" s="279">
        <v>1744.18</v>
      </c>
      <c r="O286" s="279">
        <v>1745.16</v>
      </c>
      <c r="P286" s="279">
        <v>1753</v>
      </c>
      <c r="Q286" s="279">
        <v>1727.39</v>
      </c>
      <c r="R286" s="279">
        <v>1712.14</v>
      </c>
      <c r="S286" s="279">
        <v>1757.21</v>
      </c>
      <c r="T286" s="279">
        <v>1782.58</v>
      </c>
      <c r="U286" s="279">
        <v>1807.26</v>
      </c>
      <c r="V286" s="279">
        <v>1813.98</v>
      </c>
      <c r="W286" s="279">
        <v>1761.4</v>
      </c>
      <c r="X286" s="279">
        <v>1648.41</v>
      </c>
      <c r="Y286" s="279">
        <v>1486.37</v>
      </c>
    </row>
    <row r="287" spans="1:25">
      <c r="A287" s="316">
        <v>31</v>
      </c>
      <c r="B287" s="279">
        <v>1437.46</v>
      </c>
      <c r="C287" s="279">
        <v>1377.58</v>
      </c>
      <c r="D287" s="279">
        <v>1359</v>
      </c>
      <c r="E287" s="279">
        <v>1352.44</v>
      </c>
      <c r="F287" s="279">
        <v>1383.96</v>
      </c>
      <c r="G287" s="279">
        <v>1473.64</v>
      </c>
      <c r="H287" s="279">
        <v>1579.04</v>
      </c>
      <c r="I287" s="279">
        <v>1790.94</v>
      </c>
      <c r="J287" s="279">
        <v>1855.81</v>
      </c>
      <c r="K287" s="279">
        <v>1859.37</v>
      </c>
      <c r="L287" s="279">
        <v>1888.75</v>
      </c>
      <c r="M287" s="279">
        <v>1883.61</v>
      </c>
      <c r="N287" s="279">
        <v>1877.37</v>
      </c>
      <c r="O287" s="279">
        <v>1883.73</v>
      </c>
      <c r="P287" s="279">
        <v>1856.7</v>
      </c>
      <c r="Q287" s="279">
        <v>1851.06</v>
      </c>
      <c r="R287" s="279">
        <v>1845.49</v>
      </c>
      <c r="S287" s="279">
        <v>1843.05</v>
      </c>
      <c r="T287" s="279">
        <v>1871.62</v>
      </c>
      <c r="U287" s="279">
        <v>1891.38</v>
      </c>
      <c r="V287" s="279">
        <v>1819.81</v>
      </c>
      <c r="W287" s="279">
        <v>1792.8</v>
      </c>
      <c r="X287" s="279">
        <v>1655.31</v>
      </c>
      <c r="Y287" s="279">
        <v>1445.66</v>
      </c>
    </row>
    <row r="288" spans="1:25">
      <c r="A288" s="305"/>
      <c r="B288" s="305"/>
      <c r="C288" s="305"/>
      <c r="D288" s="305"/>
      <c r="E288" s="305"/>
      <c r="F288" s="305"/>
      <c r="G288" s="305"/>
      <c r="H288" s="305"/>
      <c r="I288" s="305"/>
      <c r="J288" s="305"/>
      <c r="K288" s="305"/>
      <c r="L288" s="305"/>
      <c r="M288" s="305"/>
      <c r="N288" s="305"/>
      <c r="O288" s="305"/>
      <c r="P288" s="305"/>
      <c r="Q288" s="305"/>
      <c r="R288" s="305"/>
      <c r="S288" s="305"/>
      <c r="T288" s="305"/>
      <c r="U288" s="305"/>
      <c r="V288" s="305"/>
      <c r="W288" s="305"/>
      <c r="X288" s="305"/>
      <c r="Y288" s="305"/>
    </row>
    <row r="289" spans="1:25">
      <c r="A289" s="404" t="s">
        <v>209</v>
      </c>
      <c r="B289" s="405" t="s">
        <v>211</v>
      </c>
      <c r="C289" s="405"/>
      <c r="D289" s="405"/>
      <c r="E289" s="405"/>
      <c r="F289" s="405"/>
      <c r="G289" s="405"/>
      <c r="H289" s="405"/>
      <c r="I289" s="405"/>
      <c r="J289" s="405"/>
      <c r="K289" s="405"/>
      <c r="L289" s="405"/>
      <c r="M289" s="405"/>
      <c r="N289" s="405"/>
      <c r="O289" s="405"/>
      <c r="P289" s="405"/>
      <c r="Q289" s="405"/>
      <c r="R289" s="405"/>
      <c r="S289" s="405"/>
      <c r="T289" s="405"/>
      <c r="U289" s="405"/>
      <c r="V289" s="405"/>
      <c r="W289" s="405"/>
      <c r="X289" s="405"/>
      <c r="Y289" s="405"/>
    </row>
    <row r="290" spans="1:25" ht="30">
      <c r="A290" s="404"/>
      <c r="B290" s="306" t="s">
        <v>1</v>
      </c>
      <c r="C290" s="306" t="s">
        <v>2</v>
      </c>
      <c r="D290" s="306" t="s">
        <v>3</v>
      </c>
      <c r="E290" s="306" t="s">
        <v>4</v>
      </c>
      <c r="F290" s="306" t="s">
        <v>5</v>
      </c>
      <c r="G290" s="306" t="s">
        <v>6</v>
      </c>
      <c r="H290" s="306" t="s">
        <v>7</v>
      </c>
      <c r="I290" s="306" t="s">
        <v>8</v>
      </c>
      <c r="J290" s="306" t="s">
        <v>9</v>
      </c>
      <c r="K290" s="306" t="s">
        <v>10</v>
      </c>
      <c r="L290" s="306" t="s">
        <v>11</v>
      </c>
      <c r="M290" s="306" t="s">
        <v>12</v>
      </c>
      <c r="N290" s="306" t="s">
        <v>13</v>
      </c>
      <c r="O290" s="306" t="s">
        <v>14</v>
      </c>
      <c r="P290" s="306" t="s">
        <v>15</v>
      </c>
      <c r="Q290" s="306" t="s">
        <v>16</v>
      </c>
      <c r="R290" s="306" t="s">
        <v>17</v>
      </c>
      <c r="S290" s="306" t="s">
        <v>18</v>
      </c>
      <c r="T290" s="306" t="s">
        <v>19</v>
      </c>
      <c r="U290" s="306" t="s">
        <v>20</v>
      </c>
      <c r="V290" s="306" t="s">
        <v>21</v>
      </c>
      <c r="W290" s="306" t="s">
        <v>22</v>
      </c>
      <c r="X290" s="306" t="s">
        <v>23</v>
      </c>
      <c r="Y290" s="306" t="s">
        <v>24</v>
      </c>
    </row>
    <row r="291" spans="1:25">
      <c r="A291" s="316">
        <v>1</v>
      </c>
      <c r="B291" s="279">
        <v>1524.91</v>
      </c>
      <c r="C291" s="279">
        <v>1506.18</v>
      </c>
      <c r="D291" s="279">
        <v>1505.97</v>
      </c>
      <c r="E291" s="279">
        <v>1456.48</v>
      </c>
      <c r="F291" s="279">
        <v>1429.11</v>
      </c>
      <c r="G291" s="279">
        <v>1432.2</v>
      </c>
      <c r="H291" s="279">
        <v>1442.9</v>
      </c>
      <c r="I291" s="279">
        <v>1441.82</v>
      </c>
      <c r="J291" s="279">
        <v>1334.44</v>
      </c>
      <c r="K291" s="279">
        <v>1365.97</v>
      </c>
      <c r="L291" s="279">
        <v>1431.15</v>
      </c>
      <c r="M291" s="279">
        <v>1466.98</v>
      </c>
      <c r="N291" s="279">
        <v>1494.82</v>
      </c>
      <c r="O291" s="279">
        <v>1504.48</v>
      </c>
      <c r="P291" s="279">
        <v>1506.02</v>
      </c>
      <c r="Q291" s="279">
        <v>1512.67</v>
      </c>
      <c r="R291" s="279">
        <v>1512.54</v>
      </c>
      <c r="S291" s="279">
        <v>1529.73</v>
      </c>
      <c r="T291" s="279">
        <v>1532.54</v>
      </c>
      <c r="U291" s="279">
        <v>1530.92</v>
      </c>
      <c r="V291" s="279">
        <v>1529.56</v>
      </c>
      <c r="W291" s="279">
        <v>1526.07</v>
      </c>
      <c r="X291" s="279">
        <v>1507.56</v>
      </c>
      <c r="Y291" s="279">
        <v>1465.08</v>
      </c>
    </row>
    <row r="292" spans="1:25">
      <c r="A292" s="316">
        <v>2</v>
      </c>
      <c r="B292" s="279">
        <v>1416.97</v>
      </c>
      <c r="C292" s="279">
        <v>1381.03</v>
      </c>
      <c r="D292" s="279">
        <v>1351.69</v>
      </c>
      <c r="E292" s="279">
        <v>1320.95</v>
      </c>
      <c r="F292" s="279">
        <v>1361.19</v>
      </c>
      <c r="G292" s="279">
        <v>1378.38</v>
      </c>
      <c r="H292" s="279">
        <v>1401.39</v>
      </c>
      <c r="I292" s="279">
        <v>1459.99</v>
      </c>
      <c r="J292" s="279">
        <v>1572.56</v>
      </c>
      <c r="K292" s="279">
        <v>1693.85</v>
      </c>
      <c r="L292" s="279">
        <v>1769.4</v>
      </c>
      <c r="M292" s="279">
        <v>1794.39</v>
      </c>
      <c r="N292" s="279">
        <v>1797.53</v>
      </c>
      <c r="O292" s="279">
        <v>1786.56</v>
      </c>
      <c r="P292" s="279">
        <v>1806.87</v>
      </c>
      <c r="Q292" s="279">
        <v>1798.63</v>
      </c>
      <c r="R292" s="279">
        <v>1822.35</v>
      </c>
      <c r="S292" s="279">
        <v>1840.57</v>
      </c>
      <c r="T292" s="279">
        <v>1835.1</v>
      </c>
      <c r="U292" s="279">
        <v>1833.88</v>
      </c>
      <c r="V292" s="279">
        <v>1834.99</v>
      </c>
      <c r="W292" s="279">
        <v>1807.41</v>
      </c>
      <c r="X292" s="279">
        <v>1665.03</v>
      </c>
      <c r="Y292" s="279">
        <v>1535.61</v>
      </c>
    </row>
    <row r="293" spans="1:25">
      <c r="A293" s="316">
        <v>3</v>
      </c>
      <c r="B293" s="279">
        <v>985.07</v>
      </c>
      <c r="C293" s="279">
        <v>673.75</v>
      </c>
      <c r="D293" s="279">
        <v>1362.81</v>
      </c>
      <c r="E293" s="279">
        <v>1357.03</v>
      </c>
      <c r="F293" s="279">
        <v>1384.77</v>
      </c>
      <c r="G293" s="279">
        <v>1395.7</v>
      </c>
      <c r="H293" s="279">
        <v>1421.71</v>
      </c>
      <c r="I293" s="279">
        <v>1481.39</v>
      </c>
      <c r="J293" s="279">
        <v>1639.96</v>
      </c>
      <c r="K293" s="279">
        <v>1737.91</v>
      </c>
      <c r="L293" s="279">
        <v>1796.34</v>
      </c>
      <c r="M293" s="279">
        <v>1799.13</v>
      </c>
      <c r="N293" s="279">
        <v>1813.08</v>
      </c>
      <c r="O293" s="279">
        <v>1811.26</v>
      </c>
      <c r="P293" s="279">
        <v>1813.59</v>
      </c>
      <c r="Q293" s="279">
        <v>1794.72</v>
      </c>
      <c r="R293" s="279">
        <v>1807.84</v>
      </c>
      <c r="S293" s="279">
        <v>1833.69</v>
      </c>
      <c r="T293" s="279">
        <v>1833.96</v>
      </c>
      <c r="U293" s="279">
        <v>1815.66</v>
      </c>
      <c r="V293" s="279">
        <v>1815.78</v>
      </c>
      <c r="W293" s="279">
        <v>1774.53</v>
      </c>
      <c r="X293" s="279">
        <v>1639.87</v>
      </c>
      <c r="Y293" s="279">
        <v>1495.26</v>
      </c>
    </row>
    <row r="294" spans="1:25">
      <c r="A294" s="316">
        <v>4</v>
      </c>
      <c r="B294" s="279">
        <v>1448.21</v>
      </c>
      <c r="C294" s="279">
        <v>1387.06</v>
      </c>
      <c r="D294" s="279">
        <v>1335.76</v>
      </c>
      <c r="E294" s="279">
        <v>1308.43</v>
      </c>
      <c r="F294" s="279">
        <v>1323.29</v>
      </c>
      <c r="G294" s="279">
        <v>1355</v>
      </c>
      <c r="H294" s="279">
        <v>1391.26</v>
      </c>
      <c r="I294" s="279">
        <v>1487.43</v>
      </c>
      <c r="J294" s="279">
        <v>1653.74</v>
      </c>
      <c r="K294" s="279">
        <v>1755.54</v>
      </c>
      <c r="L294" s="279">
        <v>1793.74</v>
      </c>
      <c r="M294" s="279">
        <v>1836.22</v>
      </c>
      <c r="N294" s="279">
        <v>1827.76</v>
      </c>
      <c r="O294" s="279">
        <v>1817.1</v>
      </c>
      <c r="P294" s="279">
        <v>1805.41</v>
      </c>
      <c r="Q294" s="279">
        <v>1798.55</v>
      </c>
      <c r="R294" s="279">
        <v>1827.09</v>
      </c>
      <c r="S294" s="279">
        <v>1849.28</v>
      </c>
      <c r="T294" s="279">
        <v>1844.6</v>
      </c>
      <c r="U294" s="279">
        <v>1841.35</v>
      </c>
      <c r="V294" s="279">
        <v>1827.79</v>
      </c>
      <c r="W294" s="279">
        <v>1784.99</v>
      </c>
      <c r="X294" s="279">
        <v>1653.28</v>
      </c>
      <c r="Y294" s="279">
        <v>1509.57</v>
      </c>
    </row>
    <row r="295" spans="1:25">
      <c r="A295" s="316">
        <v>5</v>
      </c>
      <c r="B295" s="279">
        <v>1512.76</v>
      </c>
      <c r="C295" s="279">
        <v>1461.32</v>
      </c>
      <c r="D295" s="279">
        <v>1413.73</v>
      </c>
      <c r="E295" s="279">
        <v>1392.64</v>
      </c>
      <c r="F295" s="279">
        <v>1413.22</v>
      </c>
      <c r="G295" s="279">
        <v>1445.57</v>
      </c>
      <c r="H295" s="279">
        <v>1469.77</v>
      </c>
      <c r="I295" s="279">
        <v>1520.22</v>
      </c>
      <c r="J295" s="279">
        <v>1730.85</v>
      </c>
      <c r="K295" s="279">
        <v>1785.65</v>
      </c>
      <c r="L295" s="279">
        <v>1867.47</v>
      </c>
      <c r="M295" s="279">
        <v>1901.79</v>
      </c>
      <c r="N295" s="279">
        <v>1899.99</v>
      </c>
      <c r="O295" s="279">
        <v>1905.47</v>
      </c>
      <c r="P295" s="279">
        <v>1905.04</v>
      </c>
      <c r="Q295" s="279">
        <v>1893.86</v>
      </c>
      <c r="R295" s="279">
        <v>1921.47</v>
      </c>
      <c r="S295" s="279">
        <v>1942.34</v>
      </c>
      <c r="T295" s="279">
        <v>1926.96</v>
      </c>
      <c r="U295" s="279">
        <v>1926.92</v>
      </c>
      <c r="V295" s="279">
        <v>1901.54</v>
      </c>
      <c r="W295" s="279">
        <v>1802.57</v>
      </c>
      <c r="X295" s="279">
        <v>1669.77</v>
      </c>
      <c r="Y295" s="279">
        <v>1521.58</v>
      </c>
    </row>
    <row r="296" spans="1:25">
      <c r="A296" s="316">
        <v>6</v>
      </c>
      <c r="B296" s="279">
        <v>1506.77</v>
      </c>
      <c r="C296" s="279">
        <v>1461.14</v>
      </c>
      <c r="D296" s="279">
        <v>1407.14</v>
      </c>
      <c r="E296" s="279">
        <v>1399.28</v>
      </c>
      <c r="F296" s="279">
        <v>1412.99</v>
      </c>
      <c r="G296" s="279">
        <v>1449.07</v>
      </c>
      <c r="H296" s="279">
        <v>1460.48</v>
      </c>
      <c r="I296" s="279">
        <v>1508.65</v>
      </c>
      <c r="J296" s="279">
        <v>1738.14</v>
      </c>
      <c r="K296" s="279">
        <v>1790.28</v>
      </c>
      <c r="L296" s="279">
        <v>1884.23</v>
      </c>
      <c r="M296" s="279">
        <v>1916.06</v>
      </c>
      <c r="N296" s="279">
        <v>1921.97</v>
      </c>
      <c r="O296" s="279">
        <v>1936.67</v>
      </c>
      <c r="P296" s="279">
        <v>1912.82</v>
      </c>
      <c r="Q296" s="279">
        <v>1920.18</v>
      </c>
      <c r="R296" s="279">
        <v>1946.58</v>
      </c>
      <c r="S296" s="279">
        <v>1971.34</v>
      </c>
      <c r="T296" s="279">
        <v>1968.15</v>
      </c>
      <c r="U296" s="279">
        <v>1965.54</v>
      </c>
      <c r="V296" s="279">
        <v>1947.68</v>
      </c>
      <c r="W296" s="279">
        <v>1869.47</v>
      </c>
      <c r="X296" s="279">
        <v>1803.63</v>
      </c>
      <c r="Y296" s="279">
        <v>1582.84</v>
      </c>
    </row>
    <row r="297" spans="1:25">
      <c r="A297" s="316">
        <v>7</v>
      </c>
      <c r="B297" s="279">
        <v>1613.71</v>
      </c>
      <c r="C297" s="279">
        <v>1481.85</v>
      </c>
      <c r="D297" s="279">
        <v>1447.1</v>
      </c>
      <c r="E297" s="279">
        <v>1417.15</v>
      </c>
      <c r="F297" s="279">
        <v>1437.5</v>
      </c>
      <c r="G297" s="279">
        <v>1465.44</v>
      </c>
      <c r="H297" s="279">
        <v>1490.48</v>
      </c>
      <c r="I297" s="279">
        <v>1609.73</v>
      </c>
      <c r="J297" s="279">
        <v>1745.97</v>
      </c>
      <c r="K297" s="279">
        <v>1792.67</v>
      </c>
      <c r="L297" s="279">
        <v>1888.74</v>
      </c>
      <c r="M297" s="279">
        <v>1918.13</v>
      </c>
      <c r="N297" s="279">
        <v>1919.22</v>
      </c>
      <c r="O297" s="279">
        <v>1926.71</v>
      </c>
      <c r="P297" s="279">
        <v>1938.62</v>
      </c>
      <c r="Q297" s="279">
        <v>1930.04</v>
      </c>
      <c r="R297" s="279">
        <v>1964.71</v>
      </c>
      <c r="S297" s="279">
        <v>1991.64</v>
      </c>
      <c r="T297" s="279">
        <v>1981.33</v>
      </c>
      <c r="U297" s="279">
        <v>1974.51</v>
      </c>
      <c r="V297" s="279">
        <v>1963.81</v>
      </c>
      <c r="W297" s="279">
        <v>1898.25</v>
      </c>
      <c r="X297" s="279">
        <v>1801.42</v>
      </c>
      <c r="Y297" s="279">
        <v>1659.13</v>
      </c>
    </row>
    <row r="298" spans="1:25">
      <c r="A298" s="316">
        <v>8</v>
      </c>
      <c r="B298" s="279">
        <v>1599.82</v>
      </c>
      <c r="C298" s="279">
        <v>1513.02</v>
      </c>
      <c r="D298" s="279">
        <v>1456.47</v>
      </c>
      <c r="E298" s="279">
        <v>1454.48</v>
      </c>
      <c r="F298" s="279">
        <v>1478.74</v>
      </c>
      <c r="G298" s="279">
        <v>1494.72</v>
      </c>
      <c r="H298" s="279">
        <v>1518.57</v>
      </c>
      <c r="I298" s="279">
        <v>1596.16</v>
      </c>
      <c r="J298" s="279">
        <v>1794.59</v>
      </c>
      <c r="K298" s="279">
        <v>1892.14</v>
      </c>
      <c r="L298" s="279">
        <v>1943.87</v>
      </c>
      <c r="M298" s="279">
        <v>1950.3</v>
      </c>
      <c r="N298" s="279">
        <v>1964.65</v>
      </c>
      <c r="O298" s="279">
        <v>1961.28</v>
      </c>
      <c r="P298" s="279">
        <v>1960.75</v>
      </c>
      <c r="Q298" s="279">
        <v>1948.25</v>
      </c>
      <c r="R298" s="279">
        <v>1996.06</v>
      </c>
      <c r="S298" s="279">
        <v>2043.82</v>
      </c>
      <c r="T298" s="279">
        <v>2059.34</v>
      </c>
      <c r="U298" s="279">
        <v>1996.68</v>
      </c>
      <c r="V298" s="279">
        <v>1969.04</v>
      </c>
      <c r="W298" s="279">
        <v>1938.04</v>
      </c>
      <c r="X298" s="279">
        <v>1841.13</v>
      </c>
      <c r="Y298" s="279">
        <v>1611.66</v>
      </c>
    </row>
    <row r="299" spans="1:25">
      <c r="A299" s="316">
        <v>9</v>
      </c>
      <c r="B299" s="279">
        <v>1507.05</v>
      </c>
      <c r="C299" s="279">
        <v>1430.63</v>
      </c>
      <c r="D299" s="279">
        <v>1385.35</v>
      </c>
      <c r="E299" s="279">
        <v>1372.02</v>
      </c>
      <c r="F299" s="279">
        <v>1366.26</v>
      </c>
      <c r="G299" s="279">
        <v>1386.19</v>
      </c>
      <c r="H299" s="279">
        <v>1400.19</v>
      </c>
      <c r="I299" s="279">
        <v>1469.45</v>
      </c>
      <c r="J299" s="279">
        <v>1655.81</v>
      </c>
      <c r="K299" s="279">
        <v>1783.08</v>
      </c>
      <c r="L299" s="279">
        <v>1877.88</v>
      </c>
      <c r="M299" s="279">
        <v>1904.94</v>
      </c>
      <c r="N299" s="279">
        <v>1904.94</v>
      </c>
      <c r="O299" s="279">
        <v>1913.25</v>
      </c>
      <c r="P299" s="279">
        <v>1911.29</v>
      </c>
      <c r="Q299" s="279">
        <v>1921.34</v>
      </c>
      <c r="R299" s="279">
        <v>1936.47</v>
      </c>
      <c r="S299" s="279">
        <v>1956.04</v>
      </c>
      <c r="T299" s="279">
        <v>1953.85</v>
      </c>
      <c r="U299" s="279">
        <v>1940.36</v>
      </c>
      <c r="V299" s="279">
        <v>1908.7</v>
      </c>
      <c r="W299" s="279">
        <v>1858.52</v>
      </c>
      <c r="X299" s="279">
        <v>1657.89</v>
      </c>
      <c r="Y299" s="279">
        <v>1497.76</v>
      </c>
    </row>
    <row r="300" spans="1:25">
      <c r="A300" s="316">
        <v>10</v>
      </c>
      <c r="B300" s="279">
        <v>1452.23</v>
      </c>
      <c r="C300" s="279">
        <v>1387.04</v>
      </c>
      <c r="D300" s="279">
        <v>1334.84</v>
      </c>
      <c r="E300" s="279">
        <v>1332.91</v>
      </c>
      <c r="F300" s="279">
        <v>1372.98</v>
      </c>
      <c r="G300" s="279">
        <v>1438.67</v>
      </c>
      <c r="H300" s="279">
        <v>1532.72</v>
      </c>
      <c r="I300" s="279">
        <v>1738.68</v>
      </c>
      <c r="J300" s="279">
        <v>1920.29</v>
      </c>
      <c r="K300" s="279">
        <v>1949.27</v>
      </c>
      <c r="L300" s="279">
        <v>1961.28</v>
      </c>
      <c r="M300" s="279">
        <v>1977.98</v>
      </c>
      <c r="N300" s="279">
        <v>1970.86</v>
      </c>
      <c r="O300" s="279">
        <v>1978.2</v>
      </c>
      <c r="P300" s="279">
        <v>1972.12</v>
      </c>
      <c r="Q300" s="279">
        <v>1952.47</v>
      </c>
      <c r="R300" s="279">
        <v>1955.1</v>
      </c>
      <c r="S300" s="279">
        <v>1958.31</v>
      </c>
      <c r="T300" s="279">
        <v>1965.17</v>
      </c>
      <c r="U300" s="279">
        <v>1988.72</v>
      </c>
      <c r="V300" s="279">
        <v>1934.58</v>
      </c>
      <c r="W300" s="279">
        <v>1870.15</v>
      </c>
      <c r="X300" s="279">
        <v>1666.51</v>
      </c>
      <c r="Y300" s="279">
        <v>1519.32</v>
      </c>
    </row>
    <row r="301" spans="1:25">
      <c r="A301" s="316">
        <v>11</v>
      </c>
      <c r="B301" s="279">
        <v>1523.67</v>
      </c>
      <c r="C301" s="279">
        <v>1465.39</v>
      </c>
      <c r="D301" s="279">
        <v>1439.7</v>
      </c>
      <c r="E301" s="279">
        <v>1447.27</v>
      </c>
      <c r="F301" s="279">
        <v>1483.77</v>
      </c>
      <c r="G301" s="279">
        <v>1540.9</v>
      </c>
      <c r="H301" s="279">
        <v>1714</v>
      </c>
      <c r="I301" s="279">
        <v>1982.2</v>
      </c>
      <c r="J301" s="279">
        <v>2090.09</v>
      </c>
      <c r="K301" s="279">
        <v>2098.77</v>
      </c>
      <c r="L301" s="279">
        <v>2115.1799999999998</v>
      </c>
      <c r="M301" s="279">
        <v>2127.9</v>
      </c>
      <c r="N301" s="279">
        <v>2104.14</v>
      </c>
      <c r="O301" s="279">
        <v>2104.4299999999998</v>
      </c>
      <c r="P301" s="279">
        <v>2102.04</v>
      </c>
      <c r="Q301" s="279">
        <v>2096.33</v>
      </c>
      <c r="R301" s="279">
        <v>2137.4299999999998</v>
      </c>
      <c r="S301" s="279">
        <v>2137.89</v>
      </c>
      <c r="T301" s="279">
        <v>2116.65</v>
      </c>
      <c r="U301" s="279">
        <v>2131.3200000000002</v>
      </c>
      <c r="V301" s="279">
        <v>2042.14</v>
      </c>
      <c r="W301" s="279">
        <v>1974.52</v>
      </c>
      <c r="X301" s="279">
        <v>1809.8</v>
      </c>
      <c r="Y301" s="279">
        <v>1572.92</v>
      </c>
    </row>
    <row r="302" spans="1:25">
      <c r="A302" s="316">
        <v>12</v>
      </c>
      <c r="B302" s="279">
        <v>1513.54</v>
      </c>
      <c r="C302" s="279">
        <v>1450.21</v>
      </c>
      <c r="D302" s="279">
        <v>1410.42</v>
      </c>
      <c r="E302" s="279">
        <v>1409.37</v>
      </c>
      <c r="F302" s="279">
        <v>1430.22</v>
      </c>
      <c r="G302" s="279">
        <v>1516.06</v>
      </c>
      <c r="H302" s="279">
        <v>1677.91</v>
      </c>
      <c r="I302" s="279">
        <v>1940.42</v>
      </c>
      <c r="J302" s="279">
        <v>2042.07</v>
      </c>
      <c r="K302" s="279">
        <v>2085.4</v>
      </c>
      <c r="L302" s="279">
        <v>2104.0300000000002</v>
      </c>
      <c r="M302" s="279">
        <v>2128</v>
      </c>
      <c r="N302" s="279">
        <v>2117.08</v>
      </c>
      <c r="O302" s="279">
        <v>2114.9</v>
      </c>
      <c r="P302" s="279">
        <v>2104.42</v>
      </c>
      <c r="Q302" s="279">
        <v>2083.0300000000002</v>
      </c>
      <c r="R302" s="279">
        <v>2109.73</v>
      </c>
      <c r="S302" s="279">
        <v>2104.35</v>
      </c>
      <c r="T302" s="279">
        <v>2099.6799999999998</v>
      </c>
      <c r="U302" s="279">
        <v>2099.4299999999998</v>
      </c>
      <c r="V302" s="279">
        <v>2025.07</v>
      </c>
      <c r="W302" s="279">
        <v>1964.23</v>
      </c>
      <c r="X302" s="279">
        <v>1812.75</v>
      </c>
      <c r="Y302" s="279">
        <v>1626.17</v>
      </c>
    </row>
    <row r="303" spans="1:25">
      <c r="A303" s="316">
        <v>13</v>
      </c>
      <c r="B303" s="279">
        <v>1523.33</v>
      </c>
      <c r="C303" s="279">
        <v>1454.53</v>
      </c>
      <c r="D303" s="279">
        <v>1394.38</v>
      </c>
      <c r="E303" s="279">
        <v>1373.15</v>
      </c>
      <c r="F303" s="279">
        <v>1429.82</v>
      </c>
      <c r="G303" s="279">
        <v>1482.7</v>
      </c>
      <c r="H303" s="279">
        <v>1695.21</v>
      </c>
      <c r="I303" s="279">
        <v>1918.82</v>
      </c>
      <c r="J303" s="279">
        <v>1990.54</v>
      </c>
      <c r="K303" s="279">
        <v>2011.01</v>
      </c>
      <c r="L303" s="279">
        <v>2031.71</v>
      </c>
      <c r="M303" s="279">
        <v>2030.97</v>
      </c>
      <c r="N303" s="279">
        <v>2012.94</v>
      </c>
      <c r="O303" s="279">
        <v>2027.87</v>
      </c>
      <c r="P303" s="279">
        <v>2028.5</v>
      </c>
      <c r="Q303" s="279">
        <v>2011.85</v>
      </c>
      <c r="R303" s="279">
        <v>2017.78</v>
      </c>
      <c r="S303" s="279">
        <v>2016.92</v>
      </c>
      <c r="T303" s="279">
        <v>2020.51</v>
      </c>
      <c r="U303" s="279">
        <v>2030.82</v>
      </c>
      <c r="V303" s="279">
        <v>1978.83</v>
      </c>
      <c r="W303" s="279">
        <v>1885.75</v>
      </c>
      <c r="X303" s="279">
        <v>1797.91</v>
      </c>
      <c r="Y303" s="279">
        <v>1558.98</v>
      </c>
    </row>
    <row r="304" spans="1:25">
      <c r="A304" s="316">
        <v>14</v>
      </c>
      <c r="B304" s="279">
        <v>1507</v>
      </c>
      <c r="C304" s="279">
        <v>1446.75</v>
      </c>
      <c r="D304" s="279">
        <v>1409.1</v>
      </c>
      <c r="E304" s="279">
        <v>1411.83</v>
      </c>
      <c r="F304" s="279">
        <v>1443.52</v>
      </c>
      <c r="G304" s="279">
        <v>1529.67</v>
      </c>
      <c r="H304" s="279">
        <v>1687.84</v>
      </c>
      <c r="I304" s="279">
        <v>1937.67</v>
      </c>
      <c r="J304" s="279">
        <v>1994.49</v>
      </c>
      <c r="K304" s="279">
        <v>2013.21</v>
      </c>
      <c r="L304" s="279">
        <v>2023.8</v>
      </c>
      <c r="M304" s="279">
        <v>2030.42</v>
      </c>
      <c r="N304" s="279">
        <v>2005.51</v>
      </c>
      <c r="O304" s="279">
        <v>2014.75</v>
      </c>
      <c r="P304" s="279">
        <v>2014.8</v>
      </c>
      <c r="Q304" s="279">
        <v>1992.02</v>
      </c>
      <c r="R304" s="279">
        <v>1995.61</v>
      </c>
      <c r="S304" s="279">
        <v>1984.84</v>
      </c>
      <c r="T304" s="279">
        <v>1992.74</v>
      </c>
      <c r="U304" s="279">
        <v>1997.62</v>
      </c>
      <c r="V304" s="279">
        <v>1948.62</v>
      </c>
      <c r="W304" s="279">
        <v>1952.3</v>
      </c>
      <c r="X304" s="279">
        <v>1793.67</v>
      </c>
      <c r="Y304" s="279">
        <v>1664.09</v>
      </c>
    </row>
    <row r="305" spans="1:25">
      <c r="A305" s="316">
        <v>15</v>
      </c>
      <c r="B305" s="279">
        <v>1659.13</v>
      </c>
      <c r="C305" s="279">
        <v>1566.74</v>
      </c>
      <c r="D305" s="279">
        <v>1549.28</v>
      </c>
      <c r="E305" s="279">
        <v>1538.68</v>
      </c>
      <c r="F305" s="279">
        <v>1559.01</v>
      </c>
      <c r="G305" s="279">
        <v>1606.11</v>
      </c>
      <c r="H305" s="279">
        <v>1663.09</v>
      </c>
      <c r="I305" s="279">
        <v>1812.68</v>
      </c>
      <c r="J305" s="279">
        <v>2000.68</v>
      </c>
      <c r="K305" s="279">
        <v>2046.95</v>
      </c>
      <c r="L305" s="279">
        <v>2083.41</v>
      </c>
      <c r="M305" s="279">
        <v>2100.2399999999998</v>
      </c>
      <c r="N305" s="279">
        <v>2089.7199999999998</v>
      </c>
      <c r="O305" s="279">
        <v>2104.67</v>
      </c>
      <c r="P305" s="279">
        <v>2114.37</v>
      </c>
      <c r="Q305" s="279">
        <v>2076.17</v>
      </c>
      <c r="R305" s="279">
        <v>2101.9299999999998</v>
      </c>
      <c r="S305" s="279">
        <v>2114.66</v>
      </c>
      <c r="T305" s="279">
        <v>2118.0300000000002</v>
      </c>
      <c r="U305" s="279">
        <v>2080.5500000000002</v>
      </c>
      <c r="V305" s="279">
        <v>2049.6</v>
      </c>
      <c r="W305" s="279">
        <v>2021.54</v>
      </c>
      <c r="X305" s="279">
        <v>1885.01</v>
      </c>
      <c r="Y305" s="279">
        <v>1670.85</v>
      </c>
    </row>
    <row r="306" spans="1:25">
      <c r="A306" s="316">
        <v>16</v>
      </c>
      <c r="B306" s="279">
        <v>1622.79</v>
      </c>
      <c r="C306" s="279">
        <v>1550.29</v>
      </c>
      <c r="D306" s="279">
        <v>1541.32</v>
      </c>
      <c r="E306" s="279">
        <v>1534.54</v>
      </c>
      <c r="F306" s="279">
        <v>1533.75</v>
      </c>
      <c r="G306" s="279">
        <v>1542.01</v>
      </c>
      <c r="H306" s="279">
        <v>1553.19</v>
      </c>
      <c r="I306" s="279">
        <v>1635.63</v>
      </c>
      <c r="J306" s="279">
        <v>1797.41</v>
      </c>
      <c r="K306" s="279">
        <v>1959.41</v>
      </c>
      <c r="L306" s="279">
        <v>2005.42</v>
      </c>
      <c r="M306" s="279">
        <v>2013.71</v>
      </c>
      <c r="N306" s="279">
        <v>2019.31</v>
      </c>
      <c r="O306" s="279">
        <v>2016.14</v>
      </c>
      <c r="P306" s="279">
        <v>2018.85</v>
      </c>
      <c r="Q306" s="279">
        <v>2024.79</v>
      </c>
      <c r="R306" s="279">
        <v>2029.11</v>
      </c>
      <c r="S306" s="279">
        <v>2075.63</v>
      </c>
      <c r="T306" s="279">
        <v>2075.25</v>
      </c>
      <c r="U306" s="279">
        <v>2061.9499999999998</v>
      </c>
      <c r="V306" s="279">
        <v>2032.98</v>
      </c>
      <c r="W306" s="279">
        <v>2011.87</v>
      </c>
      <c r="X306" s="279">
        <v>1881.54</v>
      </c>
      <c r="Y306" s="279">
        <v>1686.21</v>
      </c>
    </row>
    <row r="307" spans="1:25">
      <c r="A307" s="316">
        <v>17</v>
      </c>
      <c r="B307" s="279">
        <v>1568.21</v>
      </c>
      <c r="C307" s="279">
        <v>1507.31</v>
      </c>
      <c r="D307" s="279">
        <v>1464.81</v>
      </c>
      <c r="E307" s="279">
        <v>1460.41</v>
      </c>
      <c r="F307" s="279">
        <v>1480.39</v>
      </c>
      <c r="G307" s="279">
        <v>1519.85</v>
      </c>
      <c r="H307" s="279">
        <v>1677.35</v>
      </c>
      <c r="I307" s="279">
        <v>1949.31</v>
      </c>
      <c r="J307" s="279">
        <v>1999.16</v>
      </c>
      <c r="K307" s="279">
        <v>2014.94</v>
      </c>
      <c r="L307" s="279">
        <v>2032.6</v>
      </c>
      <c r="M307" s="279">
        <v>2055.08</v>
      </c>
      <c r="N307" s="279">
        <v>2020.11</v>
      </c>
      <c r="O307" s="279">
        <v>2032.27</v>
      </c>
      <c r="P307" s="279">
        <v>2019.52</v>
      </c>
      <c r="Q307" s="279">
        <v>2007.16</v>
      </c>
      <c r="R307" s="279">
        <v>2003.98</v>
      </c>
      <c r="S307" s="279">
        <v>1985.8</v>
      </c>
      <c r="T307" s="279">
        <v>1993.95</v>
      </c>
      <c r="U307" s="279">
        <v>2007.16</v>
      </c>
      <c r="V307" s="279">
        <v>1980.83</v>
      </c>
      <c r="W307" s="279">
        <v>1924.08</v>
      </c>
      <c r="X307" s="279">
        <v>1692.58</v>
      </c>
      <c r="Y307" s="279">
        <v>1542.49</v>
      </c>
    </row>
    <row r="308" spans="1:25">
      <c r="A308" s="316">
        <v>18</v>
      </c>
      <c r="B308" s="279">
        <v>1525.2</v>
      </c>
      <c r="C308" s="279">
        <v>1458.9</v>
      </c>
      <c r="D308" s="279">
        <v>1430.39</v>
      </c>
      <c r="E308" s="279">
        <v>1434</v>
      </c>
      <c r="F308" s="279">
        <v>1444.7</v>
      </c>
      <c r="G308" s="279">
        <v>1534.52</v>
      </c>
      <c r="H308" s="279">
        <v>1685.95</v>
      </c>
      <c r="I308" s="279">
        <v>1963.31</v>
      </c>
      <c r="J308" s="279">
        <v>2044.02</v>
      </c>
      <c r="K308" s="279">
        <v>2060.4899999999998</v>
      </c>
      <c r="L308" s="279">
        <v>2093.3000000000002</v>
      </c>
      <c r="M308" s="279">
        <v>2112.2399999999998</v>
      </c>
      <c r="N308" s="279">
        <v>2085.7800000000002</v>
      </c>
      <c r="O308" s="279">
        <v>2099.6799999999998</v>
      </c>
      <c r="P308" s="279">
        <v>2095.06</v>
      </c>
      <c r="Q308" s="279">
        <v>2055.2199999999998</v>
      </c>
      <c r="R308" s="279">
        <v>2058</v>
      </c>
      <c r="S308" s="279">
        <v>2050.17</v>
      </c>
      <c r="T308" s="279">
        <v>2063.41</v>
      </c>
      <c r="U308" s="279">
        <v>2076.35</v>
      </c>
      <c r="V308" s="279">
        <v>2006.97</v>
      </c>
      <c r="W308" s="279">
        <v>1960.92</v>
      </c>
      <c r="X308" s="279">
        <v>1778.78</v>
      </c>
      <c r="Y308" s="279">
        <v>1555.78</v>
      </c>
    </row>
    <row r="309" spans="1:25">
      <c r="A309" s="316">
        <v>19</v>
      </c>
      <c r="B309" s="279">
        <v>1538.3</v>
      </c>
      <c r="C309" s="279">
        <v>1471.45</v>
      </c>
      <c r="D309" s="279">
        <v>1436.24</v>
      </c>
      <c r="E309" s="279">
        <v>1412.96</v>
      </c>
      <c r="F309" s="279">
        <v>1439.93</v>
      </c>
      <c r="G309" s="279">
        <v>1518.51</v>
      </c>
      <c r="H309" s="279">
        <v>1698.26</v>
      </c>
      <c r="I309" s="279">
        <v>1944.17</v>
      </c>
      <c r="J309" s="279">
        <v>1983.8</v>
      </c>
      <c r="K309" s="279">
        <v>2012.28</v>
      </c>
      <c r="L309" s="279">
        <v>2044.3</v>
      </c>
      <c r="M309" s="279">
        <v>2070.81</v>
      </c>
      <c r="N309" s="279">
        <v>2023.78</v>
      </c>
      <c r="O309" s="279">
        <v>2020.74</v>
      </c>
      <c r="P309" s="279">
        <v>2028.2</v>
      </c>
      <c r="Q309" s="279">
        <v>2008.39</v>
      </c>
      <c r="R309" s="279">
        <v>2002.89</v>
      </c>
      <c r="S309" s="279">
        <v>2011.97</v>
      </c>
      <c r="T309" s="279">
        <v>2028.98</v>
      </c>
      <c r="U309" s="279">
        <v>2028.79</v>
      </c>
      <c r="V309" s="279">
        <v>1977.41</v>
      </c>
      <c r="W309" s="279">
        <v>1980.9</v>
      </c>
      <c r="X309" s="279">
        <v>1834.63</v>
      </c>
      <c r="Y309" s="279">
        <v>1681.33</v>
      </c>
    </row>
    <row r="310" spans="1:25">
      <c r="A310" s="316">
        <v>20</v>
      </c>
      <c r="B310" s="279">
        <v>1568.21</v>
      </c>
      <c r="C310" s="279">
        <v>1504.26</v>
      </c>
      <c r="D310" s="279">
        <v>1469.85</v>
      </c>
      <c r="E310" s="279">
        <v>1446.95</v>
      </c>
      <c r="F310" s="279">
        <v>1475.83</v>
      </c>
      <c r="G310" s="279">
        <v>1553.68</v>
      </c>
      <c r="H310" s="279">
        <v>1734.25</v>
      </c>
      <c r="I310" s="279">
        <v>1917.02</v>
      </c>
      <c r="J310" s="279">
        <v>1964.25</v>
      </c>
      <c r="K310" s="279">
        <v>1995.9</v>
      </c>
      <c r="L310" s="279">
        <v>2029.5</v>
      </c>
      <c r="M310" s="279">
        <v>2058.33</v>
      </c>
      <c r="N310" s="279">
        <v>2012.78</v>
      </c>
      <c r="O310" s="279">
        <v>2027.93</v>
      </c>
      <c r="P310" s="279">
        <v>2023.09</v>
      </c>
      <c r="Q310" s="279">
        <v>2001.54</v>
      </c>
      <c r="R310" s="279">
        <v>2001.46</v>
      </c>
      <c r="S310" s="279">
        <v>2003.07</v>
      </c>
      <c r="T310" s="279">
        <v>2018.8</v>
      </c>
      <c r="U310" s="279">
        <v>2028.64</v>
      </c>
      <c r="V310" s="279">
        <v>1963.05</v>
      </c>
      <c r="W310" s="279">
        <v>1953</v>
      </c>
      <c r="X310" s="279">
        <v>1795.47</v>
      </c>
      <c r="Y310" s="279">
        <v>1650.96</v>
      </c>
    </row>
    <row r="311" spans="1:25">
      <c r="A311" s="316">
        <v>21</v>
      </c>
      <c r="B311" s="279">
        <v>1522.2</v>
      </c>
      <c r="C311" s="279">
        <v>1445.18</v>
      </c>
      <c r="D311" s="279">
        <v>1443.78</v>
      </c>
      <c r="E311" s="279">
        <v>1449.25</v>
      </c>
      <c r="F311" s="279">
        <v>1463.43</v>
      </c>
      <c r="G311" s="279">
        <v>1552.27</v>
      </c>
      <c r="H311" s="279">
        <v>1671.48</v>
      </c>
      <c r="I311" s="279">
        <v>1912.93</v>
      </c>
      <c r="J311" s="279">
        <v>2003.84</v>
      </c>
      <c r="K311" s="279">
        <v>2037.58</v>
      </c>
      <c r="L311" s="279">
        <v>2065.88</v>
      </c>
      <c r="M311" s="279">
        <v>2091.64</v>
      </c>
      <c r="N311" s="279">
        <v>2055.4899999999998</v>
      </c>
      <c r="O311" s="279">
        <v>2058.0500000000002</v>
      </c>
      <c r="P311" s="279">
        <v>2050.7199999999998</v>
      </c>
      <c r="Q311" s="279">
        <v>2027.35</v>
      </c>
      <c r="R311" s="279">
        <v>2028.33</v>
      </c>
      <c r="S311" s="279">
        <v>2032.24</v>
      </c>
      <c r="T311" s="279">
        <v>2036.99</v>
      </c>
      <c r="U311" s="279">
        <v>2074.62</v>
      </c>
      <c r="V311" s="279">
        <v>2002.22</v>
      </c>
      <c r="W311" s="279">
        <v>2002.35</v>
      </c>
      <c r="X311" s="279">
        <v>1854.82</v>
      </c>
      <c r="Y311" s="279">
        <v>1670.09</v>
      </c>
    </row>
    <row r="312" spans="1:25">
      <c r="A312" s="316">
        <v>22</v>
      </c>
      <c r="B312" s="279">
        <v>1674.85</v>
      </c>
      <c r="C312" s="279">
        <v>1571.77</v>
      </c>
      <c r="D312" s="279">
        <v>1522.05</v>
      </c>
      <c r="E312" s="279">
        <v>1524.54</v>
      </c>
      <c r="F312" s="279">
        <v>1521.43</v>
      </c>
      <c r="G312" s="279">
        <v>1569.45</v>
      </c>
      <c r="H312" s="279">
        <v>1653.09</v>
      </c>
      <c r="I312" s="279">
        <v>1765.5</v>
      </c>
      <c r="J312" s="279">
        <v>1870.05</v>
      </c>
      <c r="K312" s="279">
        <v>1989.1</v>
      </c>
      <c r="L312" s="279">
        <v>2054.9</v>
      </c>
      <c r="M312" s="279">
        <v>2067.15</v>
      </c>
      <c r="N312" s="279">
        <v>2059.86</v>
      </c>
      <c r="O312" s="279">
        <v>2063.0700000000002</v>
      </c>
      <c r="P312" s="279">
        <v>2070.91</v>
      </c>
      <c r="Q312" s="279">
        <v>2069.87</v>
      </c>
      <c r="R312" s="279">
        <v>2090.13</v>
      </c>
      <c r="S312" s="279">
        <v>2137.09</v>
      </c>
      <c r="T312" s="279">
        <v>2149.56</v>
      </c>
      <c r="U312" s="279">
        <v>2091.12</v>
      </c>
      <c r="V312" s="279">
        <v>2071.38</v>
      </c>
      <c r="W312" s="279">
        <v>2025.43</v>
      </c>
      <c r="X312" s="279">
        <v>1894.87</v>
      </c>
      <c r="Y312" s="279">
        <v>1820.73</v>
      </c>
    </row>
    <row r="313" spans="1:25">
      <c r="A313" s="316">
        <v>23</v>
      </c>
      <c r="B313" s="279">
        <v>1671.35</v>
      </c>
      <c r="C313" s="279">
        <v>1573.87</v>
      </c>
      <c r="D313" s="279">
        <v>1527.81</v>
      </c>
      <c r="E313" s="279">
        <v>1525.03</v>
      </c>
      <c r="F313" s="279">
        <v>1522</v>
      </c>
      <c r="G313" s="279">
        <v>1526.78</v>
      </c>
      <c r="H313" s="279">
        <v>1552.81</v>
      </c>
      <c r="I313" s="279">
        <v>1614.66</v>
      </c>
      <c r="J313" s="279">
        <v>1751.11</v>
      </c>
      <c r="K313" s="279">
        <v>1845.92</v>
      </c>
      <c r="L313" s="279">
        <v>1911.21</v>
      </c>
      <c r="M313" s="279">
        <v>1947.81</v>
      </c>
      <c r="N313" s="279">
        <v>1940.78</v>
      </c>
      <c r="O313" s="279">
        <v>1945.33</v>
      </c>
      <c r="P313" s="279">
        <v>1947.82</v>
      </c>
      <c r="Q313" s="279">
        <v>1923.35</v>
      </c>
      <c r="R313" s="279">
        <v>1956.86</v>
      </c>
      <c r="S313" s="279">
        <v>1981.37</v>
      </c>
      <c r="T313" s="279">
        <v>1989.04</v>
      </c>
      <c r="U313" s="279">
        <v>1975.85</v>
      </c>
      <c r="V313" s="279">
        <v>1964.26</v>
      </c>
      <c r="W313" s="279">
        <v>1933.79</v>
      </c>
      <c r="X313" s="279">
        <v>1821.03</v>
      </c>
      <c r="Y313" s="279">
        <v>1668.5</v>
      </c>
    </row>
    <row r="314" spans="1:25">
      <c r="A314" s="316">
        <v>24</v>
      </c>
      <c r="B314" s="279">
        <v>1547.01</v>
      </c>
      <c r="C314" s="279">
        <v>1475.37</v>
      </c>
      <c r="D314" s="279">
        <v>1399.93</v>
      </c>
      <c r="E314" s="279">
        <v>1391.56</v>
      </c>
      <c r="F314" s="279">
        <v>1407.89</v>
      </c>
      <c r="G314" s="279">
        <v>1488.35</v>
      </c>
      <c r="H314" s="279">
        <v>1630.29</v>
      </c>
      <c r="I314" s="279">
        <v>1757.42</v>
      </c>
      <c r="J314" s="279">
        <v>1849.65</v>
      </c>
      <c r="K314" s="279">
        <v>1868.15</v>
      </c>
      <c r="L314" s="279">
        <v>1891.3</v>
      </c>
      <c r="M314" s="279">
        <v>1912.29</v>
      </c>
      <c r="N314" s="279">
        <v>1871.96</v>
      </c>
      <c r="O314" s="279">
        <v>1871.6</v>
      </c>
      <c r="P314" s="279">
        <v>1872.16</v>
      </c>
      <c r="Q314" s="279">
        <v>1861.92</v>
      </c>
      <c r="R314" s="279">
        <v>1852.08</v>
      </c>
      <c r="S314" s="279">
        <v>1957.5</v>
      </c>
      <c r="T314" s="279">
        <v>1939.88</v>
      </c>
      <c r="U314" s="279">
        <v>1959.19</v>
      </c>
      <c r="V314" s="279">
        <v>1443.35</v>
      </c>
      <c r="W314" s="279">
        <v>1846.97</v>
      </c>
      <c r="X314" s="279">
        <v>1748.31</v>
      </c>
      <c r="Y314" s="279">
        <v>1537.44</v>
      </c>
    </row>
    <row r="315" spans="1:25">
      <c r="A315" s="316">
        <v>25</v>
      </c>
      <c r="B315" s="279">
        <v>1505.19</v>
      </c>
      <c r="C315" s="279">
        <v>1442.4</v>
      </c>
      <c r="D315" s="279">
        <v>1374.29</v>
      </c>
      <c r="E315" s="279">
        <v>1383.33</v>
      </c>
      <c r="F315" s="279">
        <v>1416.98</v>
      </c>
      <c r="G315" s="279">
        <v>1475.78</v>
      </c>
      <c r="H315" s="279">
        <v>1655.47</v>
      </c>
      <c r="I315" s="279">
        <v>1772.53</v>
      </c>
      <c r="J315" s="279">
        <v>1877.13</v>
      </c>
      <c r="K315" s="279">
        <v>1863.76</v>
      </c>
      <c r="L315" s="279">
        <v>1883.46</v>
      </c>
      <c r="M315" s="279">
        <v>1880.34</v>
      </c>
      <c r="N315" s="279">
        <v>1858.58</v>
      </c>
      <c r="O315" s="279">
        <v>1872.15</v>
      </c>
      <c r="P315" s="279">
        <v>1857.18</v>
      </c>
      <c r="Q315" s="279">
        <v>1849.94</v>
      </c>
      <c r="R315" s="279">
        <v>1850.17</v>
      </c>
      <c r="S315" s="279">
        <v>1962.76</v>
      </c>
      <c r="T315" s="279">
        <v>1959.35</v>
      </c>
      <c r="U315" s="279">
        <v>1983.93</v>
      </c>
      <c r="V315" s="279">
        <v>1908.08</v>
      </c>
      <c r="W315" s="279">
        <v>1860.24</v>
      </c>
      <c r="X315" s="279">
        <v>1653.9</v>
      </c>
      <c r="Y315" s="279">
        <v>1545.26</v>
      </c>
    </row>
    <row r="316" spans="1:25">
      <c r="A316" s="316">
        <v>26</v>
      </c>
      <c r="B316" s="279">
        <v>1523.19</v>
      </c>
      <c r="C316" s="279">
        <v>1466.81</v>
      </c>
      <c r="D316" s="279">
        <v>1459.28</v>
      </c>
      <c r="E316" s="279">
        <v>1459.35</v>
      </c>
      <c r="F316" s="279">
        <v>1488.77</v>
      </c>
      <c r="G316" s="279">
        <v>1536.04</v>
      </c>
      <c r="H316" s="279">
        <v>1696.74</v>
      </c>
      <c r="I316" s="279">
        <v>1862.83</v>
      </c>
      <c r="J316" s="279">
        <v>1938.49</v>
      </c>
      <c r="K316" s="279">
        <v>1982.95</v>
      </c>
      <c r="L316" s="279">
        <v>2022.15</v>
      </c>
      <c r="M316" s="279">
        <v>2032.45</v>
      </c>
      <c r="N316" s="279">
        <v>1999.51</v>
      </c>
      <c r="O316" s="279">
        <v>2010.63</v>
      </c>
      <c r="P316" s="279">
        <v>1993.69</v>
      </c>
      <c r="Q316" s="279">
        <v>1931.76</v>
      </c>
      <c r="R316" s="279">
        <v>1932.31</v>
      </c>
      <c r="S316" s="279">
        <v>1952.68</v>
      </c>
      <c r="T316" s="279">
        <v>1935.7</v>
      </c>
      <c r="U316" s="279">
        <v>1969.93</v>
      </c>
      <c r="V316" s="279">
        <v>1888.09</v>
      </c>
      <c r="W316" s="279">
        <v>1819.69</v>
      </c>
      <c r="X316" s="279">
        <v>1684.85</v>
      </c>
      <c r="Y316" s="279">
        <v>1507.03</v>
      </c>
    </row>
    <row r="317" spans="1:25">
      <c r="A317" s="316">
        <v>27</v>
      </c>
      <c r="B317" s="279">
        <v>1444.41</v>
      </c>
      <c r="C317" s="279">
        <v>1396.56</v>
      </c>
      <c r="D317" s="279">
        <v>1388.74</v>
      </c>
      <c r="E317" s="279">
        <v>1388.32</v>
      </c>
      <c r="F317" s="279">
        <v>1394.15</v>
      </c>
      <c r="G317" s="279">
        <v>1451.02</v>
      </c>
      <c r="H317" s="279">
        <v>1592.49</v>
      </c>
      <c r="I317" s="279">
        <v>1774.06</v>
      </c>
      <c r="J317" s="279">
        <v>1918.55</v>
      </c>
      <c r="K317" s="279">
        <v>1996.68</v>
      </c>
      <c r="L317" s="279">
        <v>2000.19</v>
      </c>
      <c r="M317" s="279">
        <v>2016.38</v>
      </c>
      <c r="N317" s="279">
        <v>1987.11</v>
      </c>
      <c r="O317" s="279">
        <v>1989.91</v>
      </c>
      <c r="P317" s="279">
        <v>1961.89</v>
      </c>
      <c r="Q317" s="279">
        <v>1969.64</v>
      </c>
      <c r="R317" s="279">
        <v>1955.16</v>
      </c>
      <c r="S317" s="279">
        <v>1969.45</v>
      </c>
      <c r="T317" s="279">
        <v>1980.73</v>
      </c>
      <c r="U317" s="279">
        <v>1982.87</v>
      </c>
      <c r="V317" s="279">
        <v>1874.03</v>
      </c>
      <c r="W317" s="279">
        <v>1791.23</v>
      </c>
      <c r="X317" s="279">
        <v>1646.79</v>
      </c>
      <c r="Y317" s="279">
        <v>1488.57</v>
      </c>
    </row>
    <row r="318" spans="1:25">
      <c r="A318" s="316">
        <v>28</v>
      </c>
      <c r="B318" s="279">
        <v>1445.28</v>
      </c>
      <c r="C318" s="279">
        <v>1398.46</v>
      </c>
      <c r="D318" s="279">
        <v>1387.66</v>
      </c>
      <c r="E318" s="279">
        <v>1385.79</v>
      </c>
      <c r="F318" s="279">
        <v>1404.13</v>
      </c>
      <c r="G318" s="279">
        <v>1458.25</v>
      </c>
      <c r="H318" s="279">
        <v>1594.64</v>
      </c>
      <c r="I318" s="279">
        <v>1773.36</v>
      </c>
      <c r="J318" s="279">
        <v>1852.3</v>
      </c>
      <c r="K318" s="279">
        <v>1885.19</v>
      </c>
      <c r="L318" s="279">
        <v>1905.54</v>
      </c>
      <c r="M318" s="279">
        <v>1940.64</v>
      </c>
      <c r="N318" s="279">
        <v>1915.84</v>
      </c>
      <c r="O318" s="279">
        <v>1925.8</v>
      </c>
      <c r="P318" s="279">
        <v>1890.75</v>
      </c>
      <c r="Q318" s="279">
        <v>1893.04</v>
      </c>
      <c r="R318" s="279">
        <v>1882.84</v>
      </c>
      <c r="S318" s="279">
        <v>1877.75</v>
      </c>
      <c r="T318" s="279">
        <v>1897.08</v>
      </c>
      <c r="U318" s="279">
        <v>1935.69</v>
      </c>
      <c r="V318" s="279">
        <v>1908.69</v>
      </c>
      <c r="W318" s="279">
        <v>1899.8</v>
      </c>
      <c r="X318" s="279">
        <v>1779.95</v>
      </c>
      <c r="Y318" s="279">
        <v>1689.73</v>
      </c>
    </row>
    <row r="319" spans="1:25">
      <c r="A319" s="316">
        <v>29</v>
      </c>
      <c r="B319" s="279">
        <v>1576.03</v>
      </c>
      <c r="C319" s="279">
        <v>1488.08</v>
      </c>
      <c r="D319" s="279">
        <v>1440.03</v>
      </c>
      <c r="E319" s="279">
        <v>1417.64</v>
      </c>
      <c r="F319" s="279">
        <v>1420.39</v>
      </c>
      <c r="G319" s="279">
        <v>1457.48</v>
      </c>
      <c r="H319" s="279">
        <v>1548.3</v>
      </c>
      <c r="I319" s="279">
        <v>1595.3</v>
      </c>
      <c r="J319" s="279">
        <v>1717.24</v>
      </c>
      <c r="K319" s="279">
        <v>1815.73</v>
      </c>
      <c r="L319" s="279">
        <v>1847.82</v>
      </c>
      <c r="M319" s="279">
        <v>1847.05</v>
      </c>
      <c r="N319" s="279">
        <v>1845.17</v>
      </c>
      <c r="O319" s="279">
        <v>1842.59</v>
      </c>
      <c r="P319" s="279">
        <v>1844.76</v>
      </c>
      <c r="Q319" s="279">
        <v>1842.39</v>
      </c>
      <c r="R319" s="279">
        <v>1861.82</v>
      </c>
      <c r="S319" s="279">
        <v>1875.92</v>
      </c>
      <c r="T319" s="279">
        <v>1892.02</v>
      </c>
      <c r="U319" s="279">
        <v>1875.18</v>
      </c>
      <c r="V319" s="279">
        <v>1859.96</v>
      </c>
      <c r="W319" s="279">
        <v>1864.39</v>
      </c>
      <c r="X319" s="279">
        <v>1725.57</v>
      </c>
      <c r="Y319" s="279">
        <v>1543.11</v>
      </c>
    </row>
    <row r="320" spans="1:25">
      <c r="A320" s="316">
        <v>30</v>
      </c>
      <c r="B320" s="279">
        <v>1496.32</v>
      </c>
      <c r="C320" s="279">
        <v>1444.72</v>
      </c>
      <c r="D320" s="279">
        <v>1401.73</v>
      </c>
      <c r="E320" s="279">
        <v>1390.07</v>
      </c>
      <c r="F320" s="279">
        <v>1386.13</v>
      </c>
      <c r="G320" s="279">
        <v>1419.63</v>
      </c>
      <c r="H320" s="279">
        <v>1425.24</v>
      </c>
      <c r="I320" s="279">
        <v>1507.85</v>
      </c>
      <c r="J320" s="279">
        <v>1622.97</v>
      </c>
      <c r="K320" s="279">
        <v>1667.52</v>
      </c>
      <c r="L320" s="279">
        <v>1770.44</v>
      </c>
      <c r="M320" s="279">
        <v>1803.68</v>
      </c>
      <c r="N320" s="279">
        <v>1811.54</v>
      </c>
      <c r="O320" s="279">
        <v>1812.52</v>
      </c>
      <c r="P320" s="279">
        <v>1820.36</v>
      </c>
      <c r="Q320" s="279">
        <v>1794.75</v>
      </c>
      <c r="R320" s="279">
        <v>1779.5</v>
      </c>
      <c r="S320" s="279">
        <v>1824.57</v>
      </c>
      <c r="T320" s="279">
        <v>1849.94</v>
      </c>
      <c r="U320" s="279">
        <v>1874.62</v>
      </c>
      <c r="V320" s="279">
        <v>1881.34</v>
      </c>
      <c r="W320" s="279">
        <v>1828.76</v>
      </c>
      <c r="X320" s="279">
        <v>1715.77</v>
      </c>
      <c r="Y320" s="279">
        <v>1553.73</v>
      </c>
    </row>
    <row r="321" spans="1:25">
      <c r="A321" s="316">
        <v>31</v>
      </c>
      <c r="B321" s="279">
        <v>1504.82</v>
      </c>
      <c r="C321" s="279">
        <v>1444.94</v>
      </c>
      <c r="D321" s="279">
        <v>1426.36</v>
      </c>
      <c r="E321" s="279">
        <v>1419.8</v>
      </c>
      <c r="F321" s="279">
        <v>1451.32</v>
      </c>
      <c r="G321" s="279">
        <v>1541</v>
      </c>
      <c r="H321" s="279">
        <v>1646.4</v>
      </c>
      <c r="I321" s="279">
        <v>1858.3</v>
      </c>
      <c r="J321" s="279">
        <v>1923.17</v>
      </c>
      <c r="K321" s="279">
        <v>1926.73</v>
      </c>
      <c r="L321" s="279">
        <v>1956.11</v>
      </c>
      <c r="M321" s="279">
        <v>1950.97</v>
      </c>
      <c r="N321" s="279">
        <v>1944.73</v>
      </c>
      <c r="O321" s="279">
        <v>1951.09</v>
      </c>
      <c r="P321" s="279">
        <v>1924.06</v>
      </c>
      <c r="Q321" s="279">
        <v>1918.42</v>
      </c>
      <c r="R321" s="279">
        <v>1912.85</v>
      </c>
      <c r="S321" s="279">
        <v>1910.41</v>
      </c>
      <c r="T321" s="279">
        <v>1938.98</v>
      </c>
      <c r="U321" s="279">
        <v>1958.74</v>
      </c>
      <c r="V321" s="279">
        <v>1887.17</v>
      </c>
      <c r="W321" s="279">
        <v>1860.16</v>
      </c>
      <c r="X321" s="279">
        <v>1722.67</v>
      </c>
      <c r="Y321" s="279">
        <v>1513.02</v>
      </c>
    </row>
    <row r="322" spans="1:25">
      <c r="A322" s="305"/>
      <c r="B322" s="305"/>
      <c r="C322" s="305"/>
      <c r="D322" s="305"/>
      <c r="E322" s="305"/>
      <c r="F322" s="305"/>
      <c r="G322" s="305"/>
      <c r="H322" s="305"/>
      <c r="I322" s="305"/>
      <c r="J322" s="305"/>
      <c r="K322" s="305"/>
      <c r="L322" s="305"/>
      <c r="M322" s="305"/>
      <c r="N322" s="305"/>
      <c r="O322" s="305"/>
      <c r="P322" s="305"/>
      <c r="Q322" s="305"/>
      <c r="R322" s="305"/>
      <c r="S322" s="305"/>
      <c r="T322" s="305"/>
      <c r="U322" s="305"/>
      <c r="V322" s="305"/>
      <c r="W322" s="305"/>
      <c r="X322" s="305"/>
      <c r="Y322" s="305"/>
    </row>
    <row r="323" spans="1:25">
      <c r="A323" s="404" t="s">
        <v>209</v>
      </c>
      <c r="B323" s="405" t="s">
        <v>217</v>
      </c>
      <c r="C323" s="405"/>
      <c r="D323" s="405"/>
      <c r="E323" s="405"/>
      <c r="F323" s="405"/>
      <c r="G323" s="405"/>
      <c r="H323" s="405"/>
      <c r="I323" s="405"/>
      <c r="J323" s="405"/>
      <c r="K323" s="405"/>
      <c r="L323" s="405"/>
      <c r="M323" s="405"/>
      <c r="N323" s="405"/>
      <c r="O323" s="405"/>
      <c r="P323" s="405"/>
      <c r="Q323" s="405"/>
      <c r="R323" s="405"/>
      <c r="S323" s="405"/>
      <c r="T323" s="405"/>
      <c r="U323" s="405"/>
      <c r="V323" s="405"/>
      <c r="W323" s="405"/>
      <c r="X323" s="405"/>
      <c r="Y323" s="405"/>
    </row>
    <row r="324" spans="1:25" ht="30">
      <c r="A324" s="404"/>
      <c r="B324" s="306" t="s">
        <v>1</v>
      </c>
      <c r="C324" s="306" t="s">
        <v>2</v>
      </c>
      <c r="D324" s="306" t="s">
        <v>3</v>
      </c>
      <c r="E324" s="306" t="s">
        <v>4</v>
      </c>
      <c r="F324" s="306" t="s">
        <v>5</v>
      </c>
      <c r="G324" s="306" t="s">
        <v>6</v>
      </c>
      <c r="H324" s="306" t="s">
        <v>7</v>
      </c>
      <c r="I324" s="306" t="s">
        <v>8</v>
      </c>
      <c r="J324" s="306" t="s">
        <v>9</v>
      </c>
      <c r="K324" s="306" t="s">
        <v>10</v>
      </c>
      <c r="L324" s="306" t="s">
        <v>11</v>
      </c>
      <c r="M324" s="306" t="s">
        <v>12</v>
      </c>
      <c r="N324" s="306" t="s">
        <v>13</v>
      </c>
      <c r="O324" s="306" t="s">
        <v>14</v>
      </c>
      <c r="P324" s="306" t="s">
        <v>15</v>
      </c>
      <c r="Q324" s="306" t="s">
        <v>16</v>
      </c>
      <c r="R324" s="306" t="s">
        <v>17</v>
      </c>
      <c r="S324" s="306" t="s">
        <v>18</v>
      </c>
      <c r="T324" s="306" t="s">
        <v>19</v>
      </c>
      <c r="U324" s="306" t="s">
        <v>20</v>
      </c>
      <c r="V324" s="306" t="s">
        <v>21</v>
      </c>
      <c r="W324" s="306" t="s">
        <v>22</v>
      </c>
      <c r="X324" s="306" t="s">
        <v>23</v>
      </c>
      <c r="Y324" s="306" t="s">
        <v>24</v>
      </c>
    </row>
    <row r="325" spans="1:25">
      <c r="A325" s="316">
        <v>1</v>
      </c>
      <c r="B325" s="279">
        <v>1457.55</v>
      </c>
      <c r="C325" s="279">
        <v>1438.82</v>
      </c>
      <c r="D325" s="279">
        <v>1438.61</v>
      </c>
      <c r="E325" s="279">
        <v>1389.12</v>
      </c>
      <c r="F325" s="279">
        <v>1361.75</v>
      </c>
      <c r="G325" s="279">
        <v>1364.84</v>
      </c>
      <c r="H325" s="279">
        <v>1375.54</v>
      </c>
      <c r="I325" s="279">
        <v>1374.46</v>
      </c>
      <c r="J325" s="279">
        <v>1267.08</v>
      </c>
      <c r="K325" s="279">
        <v>1298.6099999999999</v>
      </c>
      <c r="L325" s="279">
        <v>1363.79</v>
      </c>
      <c r="M325" s="279">
        <v>1399.62</v>
      </c>
      <c r="N325" s="279">
        <v>1427.46</v>
      </c>
      <c r="O325" s="279">
        <v>1437.12</v>
      </c>
      <c r="P325" s="279">
        <v>1438.66</v>
      </c>
      <c r="Q325" s="279">
        <v>1445.31</v>
      </c>
      <c r="R325" s="279">
        <v>1445.18</v>
      </c>
      <c r="S325" s="279">
        <v>1462.37</v>
      </c>
      <c r="T325" s="279">
        <v>1465.18</v>
      </c>
      <c r="U325" s="279">
        <v>1463.56</v>
      </c>
      <c r="V325" s="279">
        <v>1462.2</v>
      </c>
      <c r="W325" s="279">
        <v>1458.71</v>
      </c>
      <c r="X325" s="279">
        <v>1440.2</v>
      </c>
      <c r="Y325" s="279">
        <v>1397.72</v>
      </c>
    </row>
    <row r="326" spans="1:25">
      <c r="A326" s="316">
        <v>2</v>
      </c>
      <c r="B326" s="279">
        <v>1349.61</v>
      </c>
      <c r="C326" s="279">
        <v>1313.67</v>
      </c>
      <c r="D326" s="279">
        <v>1284.33</v>
      </c>
      <c r="E326" s="279">
        <v>1253.5899999999999</v>
      </c>
      <c r="F326" s="279">
        <v>1293.83</v>
      </c>
      <c r="G326" s="279">
        <v>1311.02</v>
      </c>
      <c r="H326" s="279">
        <v>1334.03</v>
      </c>
      <c r="I326" s="279">
        <v>1392.63</v>
      </c>
      <c r="J326" s="279">
        <v>1505.2</v>
      </c>
      <c r="K326" s="279">
        <v>1626.49</v>
      </c>
      <c r="L326" s="279">
        <v>1702.04</v>
      </c>
      <c r="M326" s="279">
        <v>1727.03</v>
      </c>
      <c r="N326" s="279">
        <v>1730.17</v>
      </c>
      <c r="O326" s="279">
        <v>1719.2</v>
      </c>
      <c r="P326" s="279">
        <v>1739.51</v>
      </c>
      <c r="Q326" s="279">
        <v>1731.27</v>
      </c>
      <c r="R326" s="279">
        <v>1754.99</v>
      </c>
      <c r="S326" s="279">
        <v>1773.21</v>
      </c>
      <c r="T326" s="279">
        <v>1767.74</v>
      </c>
      <c r="U326" s="279">
        <v>1766.52</v>
      </c>
      <c r="V326" s="279">
        <v>1767.63</v>
      </c>
      <c r="W326" s="279">
        <v>1740.05</v>
      </c>
      <c r="X326" s="279">
        <v>1597.67</v>
      </c>
      <c r="Y326" s="279">
        <v>1468.25</v>
      </c>
    </row>
    <row r="327" spans="1:25">
      <c r="A327" s="316">
        <v>3</v>
      </c>
      <c r="B327" s="279">
        <v>917.71</v>
      </c>
      <c r="C327" s="279">
        <v>606.39</v>
      </c>
      <c r="D327" s="279">
        <v>1295.45</v>
      </c>
      <c r="E327" s="279">
        <v>1289.67</v>
      </c>
      <c r="F327" s="279">
        <v>1317.41</v>
      </c>
      <c r="G327" s="279">
        <v>1328.34</v>
      </c>
      <c r="H327" s="279">
        <v>1354.35</v>
      </c>
      <c r="I327" s="279">
        <v>1414.03</v>
      </c>
      <c r="J327" s="279">
        <v>1572.6</v>
      </c>
      <c r="K327" s="279">
        <v>1670.55</v>
      </c>
      <c r="L327" s="279">
        <v>1728.98</v>
      </c>
      <c r="M327" s="279">
        <v>1731.77</v>
      </c>
      <c r="N327" s="279">
        <v>1745.72</v>
      </c>
      <c r="O327" s="279">
        <v>1743.9</v>
      </c>
      <c r="P327" s="279">
        <v>1746.23</v>
      </c>
      <c r="Q327" s="279">
        <v>1727.36</v>
      </c>
      <c r="R327" s="279">
        <v>1740.48</v>
      </c>
      <c r="S327" s="279">
        <v>1766.33</v>
      </c>
      <c r="T327" s="279">
        <v>1766.6</v>
      </c>
      <c r="U327" s="279">
        <v>1748.3</v>
      </c>
      <c r="V327" s="279">
        <v>1748.42</v>
      </c>
      <c r="W327" s="279">
        <v>1707.17</v>
      </c>
      <c r="X327" s="279">
        <v>1572.51</v>
      </c>
      <c r="Y327" s="279">
        <v>1427.9</v>
      </c>
    </row>
    <row r="328" spans="1:25">
      <c r="A328" s="316">
        <v>4</v>
      </c>
      <c r="B328" s="279">
        <v>1380.85</v>
      </c>
      <c r="C328" s="279">
        <v>1319.7</v>
      </c>
      <c r="D328" s="279">
        <v>1268.4000000000001</v>
      </c>
      <c r="E328" s="279">
        <v>1241.07</v>
      </c>
      <c r="F328" s="279">
        <v>1255.93</v>
      </c>
      <c r="G328" s="279">
        <v>1287.6400000000001</v>
      </c>
      <c r="H328" s="279">
        <v>1323.9</v>
      </c>
      <c r="I328" s="279">
        <v>1420.07</v>
      </c>
      <c r="J328" s="279">
        <v>1586.38</v>
      </c>
      <c r="K328" s="279">
        <v>1688.18</v>
      </c>
      <c r="L328" s="279">
        <v>1726.38</v>
      </c>
      <c r="M328" s="279">
        <v>1768.86</v>
      </c>
      <c r="N328" s="279">
        <v>1760.4</v>
      </c>
      <c r="O328" s="279">
        <v>1749.74</v>
      </c>
      <c r="P328" s="279">
        <v>1738.05</v>
      </c>
      <c r="Q328" s="279">
        <v>1731.19</v>
      </c>
      <c r="R328" s="279">
        <v>1759.73</v>
      </c>
      <c r="S328" s="279">
        <v>1781.92</v>
      </c>
      <c r="T328" s="279">
        <v>1777.24</v>
      </c>
      <c r="U328" s="279">
        <v>1773.99</v>
      </c>
      <c r="V328" s="279">
        <v>1760.43</v>
      </c>
      <c r="W328" s="279">
        <v>1717.63</v>
      </c>
      <c r="X328" s="279">
        <v>1585.92</v>
      </c>
      <c r="Y328" s="279">
        <v>1442.21</v>
      </c>
    </row>
    <row r="329" spans="1:25">
      <c r="A329" s="316">
        <v>5</v>
      </c>
      <c r="B329" s="279">
        <v>1445.4</v>
      </c>
      <c r="C329" s="279">
        <v>1393.96</v>
      </c>
      <c r="D329" s="279">
        <v>1346.37</v>
      </c>
      <c r="E329" s="279">
        <v>1325.28</v>
      </c>
      <c r="F329" s="279">
        <v>1345.86</v>
      </c>
      <c r="G329" s="279">
        <v>1378.21</v>
      </c>
      <c r="H329" s="279">
        <v>1402.41</v>
      </c>
      <c r="I329" s="279">
        <v>1452.86</v>
      </c>
      <c r="J329" s="279">
        <v>1663.49</v>
      </c>
      <c r="K329" s="279">
        <v>1718.29</v>
      </c>
      <c r="L329" s="279">
        <v>1800.11</v>
      </c>
      <c r="M329" s="279">
        <v>1834.43</v>
      </c>
      <c r="N329" s="279">
        <v>1832.63</v>
      </c>
      <c r="O329" s="279">
        <v>1838.11</v>
      </c>
      <c r="P329" s="279">
        <v>1837.68</v>
      </c>
      <c r="Q329" s="279">
        <v>1826.5</v>
      </c>
      <c r="R329" s="279">
        <v>1854.11</v>
      </c>
      <c r="S329" s="279">
        <v>1874.98</v>
      </c>
      <c r="T329" s="279">
        <v>1859.6</v>
      </c>
      <c r="U329" s="279">
        <v>1859.56</v>
      </c>
      <c r="V329" s="279">
        <v>1834.18</v>
      </c>
      <c r="W329" s="279">
        <v>1735.21</v>
      </c>
      <c r="X329" s="279">
        <v>1602.41</v>
      </c>
      <c r="Y329" s="279">
        <v>1454.22</v>
      </c>
    </row>
    <row r="330" spans="1:25">
      <c r="A330" s="316">
        <v>6</v>
      </c>
      <c r="B330" s="279">
        <v>1439.41</v>
      </c>
      <c r="C330" s="279">
        <v>1393.78</v>
      </c>
      <c r="D330" s="279">
        <v>1339.78</v>
      </c>
      <c r="E330" s="279">
        <v>1331.92</v>
      </c>
      <c r="F330" s="279">
        <v>1345.63</v>
      </c>
      <c r="G330" s="279">
        <v>1381.71</v>
      </c>
      <c r="H330" s="279">
        <v>1393.12</v>
      </c>
      <c r="I330" s="279">
        <v>1441.29</v>
      </c>
      <c r="J330" s="279">
        <v>1670.78</v>
      </c>
      <c r="K330" s="279">
        <v>1722.92</v>
      </c>
      <c r="L330" s="279">
        <v>1816.87</v>
      </c>
      <c r="M330" s="279">
        <v>1848.7</v>
      </c>
      <c r="N330" s="279">
        <v>1854.61</v>
      </c>
      <c r="O330" s="279">
        <v>1869.31</v>
      </c>
      <c r="P330" s="279">
        <v>1845.46</v>
      </c>
      <c r="Q330" s="279">
        <v>1852.82</v>
      </c>
      <c r="R330" s="279">
        <v>1879.22</v>
      </c>
      <c r="S330" s="279">
        <v>1903.98</v>
      </c>
      <c r="T330" s="279">
        <v>1900.79</v>
      </c>
      <c r="U330" s="279">
        <v>1898.18</v>
      </c>
      <c r="V330" s="279">
        <v>1880.32</v>
      </c>
      <c r="W330" s="279">
        <v>1802.11</v>
      </c>
      <c r="X330" s="279">
        <v>1736.27</v>
      </c>
      <c r="Y330" s="279">
        <v>1515.48</v>
      </c>
    </row>
    <row r="331" spans="1:25">
      <c r="A331" s="316">
        <v>7</v>
      </c>
      <c r="B331" s="279">
        <v>1546.35</v>
      </c>
      <c r="C331" s="279">
        <v>1414.49</v>
      </c>
      <c r="D331" s="279">
        <v>1379.74</v>
      </c>
      <c r="E331" s="279">
        <v>1349.79</v>
      </c>
      <c r="F331" s="279">
        <v>1370.14</v>
      </c>
      <c r="G331" s="279">
        <v>1398.08</v>
      </c>
      <c r="H331" s="279">
        <v>1423.12</v>
      </c>
      <c r="I331" s="279">
        <v>1542.37</v>
      </c>
      <c r="J331" s="279">
        <v>1678.61</v>
      </c>
      <c r="K331" s="279">
        <v>1725.31</v>
      </c>
      <c r="L331" s="279">
        <v>1821.38</v>
      </c>
      <c r="M331" s="279">
        <v>1850.77</v>
      </c>
      <c r="N331" s="279">
        <v>1851.86</v>
      </c>
      <c r="O331" s="279">
        <v>1859.35</v>
      </c>
      <c r="P331" s="279">
        <v>1871.26</v>
      </c>
      <c r="Q331" s="279">
        <v>1862.68</v>
      </c>
      <c r="R331" s="279">
        <v>1897.35</v>
      </c>
      <c r="S331" s="279">
        <v>1924.28</v>
      </c>
      <c r="T331" s="279">
        <v>1913.97</v>
      </c>
      <c r="U331" s="279">
        <v>1907.15</v>
      </c>
      <c r="V331" s="279">
        <v>1896.45</v>
      </c>
      <c r="W331" s="279">
        <v>1830.89</v>
      </c>
      <c r="X331" s="279">
        <v>1734.06</v>
      </c>
      <c r="Y331" s="279">
        <v>1591.77</v>
      </c>
    </row>
    <row r="332" spans="1:25">
      <c r="A332" s="316">
        <v>8</v>
      </c>
      <c r="B332" s="279">
        <v>1532.46</v>
      </c>
      <c r="C332" s="279">
        <v>1445.66</v>
      </c>
      <c r="D332" s="279">
        <v>1389.11</v>
      </c>
      <c r="E332" s="279">
        <v>1387.12</v>
      </c>
      <c r="F332" s="279">
        <v>1411.38</v>
      </c>
      <c r="G332" s="279">
        <v>1427.36</v>
      </c>
      <c r="H332" s="279">
        <v>1451.21</v>
      </c>
      <c r="I332" s="279">
        <v>1528.8</v>
      </c>
      <c r="J332" s="279">
        <v>1727.23</v>
      </c>
      <c r="K332" s="279">
        <v>1824.78</v>
      </c>
      <c r="L332" s="279">
        <v>1876.51</v>
      </c>
      <c r="M332" s="279">
        <v>1882.94</v>
      </c>
      <c r="N332" s="279">
        <v>1897.29</v>
      </c>
      <c r="O332" s="279">
        <v>1893.92</v>
      </c>
      <c r="P332" s="279">
        <v>1893.39</v>
      </c>
      <c r="Q332" s="279">
        <v>1880.89</v>
      </c>
      <c r="R332" s="279">
        <v>1928.7</v>
      </c>
      <c r="S332" s="279">
        <v>1976.46</v>
      </c>
      <c r="T332" s="279">
        <v>1991.98</v>
      </c>
      <c r="U332" s="279">
        <v>1929.32</v>
      </c>
      <c r="V332" s="279">
        <v>1901.68</v>
      </c>
      <c r="W332" s="279">
        <v>1870.68</v>
      </c>
      <c r="X332" s="279">
        <v>1773.77</v>
      </c>
      <c r="Y332" s="279">
        <v>1544.3</v>
      </c>
    </row>
    <row r="333" spans="1:25">
      <c r="A333" s="316">
        <v>9</v>
      </c>
      <c r="B333" s="279">
        <v>1439.69</v>
      </c>
      <c r="C333" s="279">
        <v>1363.27</v>
      </c>
      <c r="D333" s="279">
        <v>1317.99</v>
      </c>
      <c r="E333" s="279">
        <v>1304.6600000000001</v>
      </c>
      <c r="F333" s="279">
        <v>1298.9000000000001</v>
      </c>
      <c r="G333" s="279">
        <v>1318.83</v>
      </c>
      <c r="H333" s="279">
        <v>1332.83</v>
      </c>
      <c r="I333" s="279">
        <v>1402.09</v>
      </c>
      <c r="J333" s="279">
        <v>1588.45</v>
      </c>
      <c r="K333" s="279">
        <v>1715.72</v>
      </c>
      <c r="L333" s="279">
        <v>1810.52</v>
      </c>
      <c r="M333" s="279">
        <v>1837.58</v>
      </c>
      <c r="N333" s="279">
        <v>1837.58</v>
      </c>
      <c r="O333" s="279">
        <v>1845.89</v>
      </c>
      <c r="P333" s="279">
        <v>1843.93</v>
      </c>
      <c r="Q333" s="279">
        <v>1853.98</v>
      </c>
      <c r="R333" s="279">
        <v>1869.11</v>
      </c>
      <c r="S333" s="279">
        <v>1888.68</v>
      </c>
      <c r="T333" s="279">
        <v>1886.49</v>
      </c>
      <c r="U333" s="279">
        <v>1873</v>
      </c>
      <c r="V333" s="279">
        <v>1841.34</v>
      </c>
      <c r="W333" s="279">
        <v>1791.16</v>
      </c>
      <c r="X333" s="279">
        <v>1590.53</v>
      </c>
      <c r="Y333" s="279">
        <v>1430.4</v>
      </c>
    </row>
    <row r="334" spans="1:25">
      <c r="A334" s="316">
        <v>10</v>
      </c>
      <c r="B334" s="279">
        <v>1384.87</v>
      </c>
      <c r="C334" s="279">
        <v>1319.68</v>
      </c>
      <c r="D334" s="279">
        <v>1267.48</v>
      </c>
      <c r="E334" s="279">
        <v>1265.55</v>
      </c>
      <c r="F334" s="279">
        <v>1305.6199999999999</v>
      </c>
      <c r="G334" s="279">
        <v>1371.31</v>
      </c>
      <c r="H334" s="279">
        <v>1465.36</v>
      </c>
      <c r="I334" s="279">
        <v>1671.32</v>
      </c>
      <c r="J334" s="279">
        <v>1852.93</v>
      </c>
      <c r="K334" s="279">
        <v>1881.91</v>
      </c>
      <c r="L334" s="279">
        <v>1893.92</v>
      </c>
      <c r="M334" s="279">
        <v>1910.62</v>
      </c>
      <c r="N334" s="279">
        <v>1903.5</v>
      </c>
      <c r="O334" s="279">
        <v>1910.84</v>
      </c>
      <c r="P334" s="279">
        <v>1904.76</v>
      </c>
      <c r="Q334" s="279">
        <v>1885.11</v>
      </c>
      <c r="R334" s="279">
        <v>1887.74</v>
      </c>
      <c r="S334" s="279">
        <v>1890.95</v>
      </c>
      <c r="T334" s="279">
        <v>1897.81</v>
      </c>
      <c r="U334" s="279">
        <v>1921.36</v>
      </c>
      <c r="V334" s="279">
        <v>1867.22</v>
      </c>
      <c r="W334" s="279">
        <v>1802.79</v>
      </c>
      <c r="X334" s="279">
        <v>1599.15</v>
      </c>
      <c r="Y334" s="279">
        <v>1451.96</v>
      </c>
    </row>
    <row r="335" spans="1:25">
      <c r="A335" s="316">
        <v>11</v>
      </c>
      <c r="B335" s="279">
        <v>1456.31</v>
      </c>
      <c r="C335" s="279">
        <v>1398.03</v>
      </c>
      <c r="D335" s="279">
        <v>1372.34</v>
      </c>
      <c r="E335" s="279">
        <v>1379.91</v>
      </c>
      <c r="F335" s="279">
        <v>1416.41</v>
      </c>
      <c r="G335" s="279">
        <v>1473.54</v>
      </c>
      <c r="H335" s="279">
        <v>1646.64</v>
      </c>
      <c r="I335" s="279">
        <v>1914.84</v>
      </c>
      <c r="J335" s="279">
        <v>2022.73</v>
      </c>
      <c r="K335" s="279">
        <v>2031.41</v>
      </c>
      <c r="L335" s="279">
        <v>2047.82</v>
      </c>
      <c r="M335" s="279">
        <v>2060.54</v>
      </c>
      <c r="N335" s="279">
        <v>2036.78</v>
      </c>
      <c r="O335" s="279">
        <v>2037.07</v>
      </c>
      <c r="P335" s="279">
        <v>2034.68</v>
      </c>
      <c r="Q335" s="279">
        <v>2028.97</v>
      </c>
      <c r="R335" s="279">
        <v>2070.0700000000002</v>
      </c>
      <c r="S335" s="279">
        <v>2070.5300000000002</v>
      </c>
      <c r="T335" s="279">
        <v>2049.29</v>
      </c>
      <c r="U335" s="279">
        <v>2063.96</v>
      </c>
      <c r="V335" s="279">
        <v>1974.78</v>
      </c>
      <c r="W335" s="279">
        <v>1907.16</v>
      </c>
      <c r="X335" s="279">
        <v>1742.44</v>
      </c>
      <c r="Y335" s="279">
        <v>1505.56</v>
      </c>
    </row>
    <row r="336" spans="1:25">
      <c r="A336" s="316">
        <v>12</v>
      </c>
      <c r="B336" s="279">
        <v>1446.18</v>
      </c>
      <c r="C336" s="279">
        <v>1382.85</v>
      </c>
      <c r="D336" s="279">
        <v>1343.06</v>
      </c>
      <c r="E336" s="279">
        <v>1342.01</v>
      </c>
      <c r="F336" s="279">
        <v>1362.86</v>
      </c>
      <c r="G336" s="279">
        <v>1448.7</v>
      </c>
      <c r="H336" s="279">
        <v>1610.55</v>
      </c>
      <c r="I336" s="279">
        <v>1873.06</v>
      </c>
      <c r="J336" s="279">
        <v>1974.71</v>
      </c>
      <c r="K336" s="279">
        <v>2018.04</v>
      </c>
      <c r="L336" s="279">
        <v>2036.67</v>
      </c>
      <c r="M336" s="279">
        <v>2060.64</v>
      </c>
      <c r="N336" s="279">
        <v>2049.7199999999998</v>
      </c>
      <c r="O336" s="279">
        <v>2047.54</v>
      </c>
      <c r="P336" s="279">
        <v>2037.06</v>
      </c>
      <c r="Q336" s="279">
        <v>2015.67</v>
      </c>
      <c r="R336" s="279">
        <v>2042.37</v>
      </c>
      <c r="S336" s="279">
        <v>2036.99</v>
      </c>
      <c r="T336" s="279">
        <v>2032.32</v>
      </c>
      <c r="U336" s="279">
        <v>2032.07</v>
      </c>
      <c r="V336" s="279">
        <v>1957.71</v>
      </c>
      <c r="W336" s="279">
        <v>1896.87</v>
      </c>
      <c r="X336" s="279">
        <v>1745.39</v>
      </c>
      <c r="Y336" s="279">
        <v>1558.81</v>
      </c>
    </row>
    <row r="337" spans="1:25">
      <c r="A337" s="316">
        <v>13</v>
      </c>
      <c r="B337" s="279">
        <v>1455.97</v>
      </c>
      <c r="C337" s="279">
        <v>1387.17</v>
      </c>
      <c r="D337" s="279">
        <v>1327.02</v>
      </c>
      <c r="E337" s="279">
        <v>1305.79</v>
      </c>
      <c r="F337" s="279">
        <v>1362.46</v>
      </c>
      <c r="G337" s="279">
        <v>1415.34</v>
      </c>
      <c r="H337" s="279">
        <v>1627.85</v>
      </c>
      <c r="I337" s="279">
        <v>1851.46</v>
      </c>
      <c r="J337" s="279">
        <v>1923.18</v>
      </c>
      <c r="K337" s="279">
        <v>1943.65</v>
      </c>
      <c r="L337" s="279">
        <v>1964.35</v>
      </c>
      <c r="M337" s="279">
        <v>1963.61</v>
      </c>
      <c r="N337" s="279">
        <v>1945.58</v>
      </c>
      <c r="O337" s="279">
        <v>1960.51</v>
      </c>
      <c r="P337" s="279">
        <v>1961.14</v>
      </c>
      <c r="Q337" s="279">
        <v>1944.49</v>
      </c>
      <c r="R337" s="279">
        <v>1950.42</v>
      </c>
      <c r="S337" s="279">
        <v>1949.56</v>
      </c>
      <c r="T337" s="279">
        <v>1953.15</v>
      </c>
      <c r="U337" s="279">
        <v>1963.46</v>
      </c>
      <c r="V337" s="279">
        <v>1911.47</v>
      </c>
      <c r="W337" s="279">
        <v>1818.39</v>
      </c>
      <c r="X337" s="279">
        <v>1730.55</v>
      </c>
      <c r="Y337" s="279">
        <v>1491.62</v>
      </c>
    </row>
    <row r="338" spans="1:25">
      <c r="A338" s="316">
        <v>14</v>
      </c>
      <c r="B338" s="279">
        <v>1439.64</v>
      </c>
      <c r="C338" s="279">
        <v>1379.39</v>
      </c>
      <c r="D338" s="279">
        <v>1341.74</v>
      </c>
      <c r="E338" s="279">
        <v>1344.47</v>
      </c>
      <c r="F338" s="279">
        <v>1376.16</v>
      </c>
      <c r="G338" s="279">
        <v>1462.31</v>
      </c>
      <c r="H338" s="279">
        <v>1620.48</v>
      </c>
      <c r="I338" s="279">
        <v>1870.31</v>
      </c>
      <c r="J338" s="279">
        <v>1927.13</v>
      </c>
      <c r="K338" s="279">
        <v>1945.85</v>
      </c>
      <c r="L338" s="279">
        <v>1956.44</v>
      </c>
      <c r="M338" s="279">
        <v>1963.06</v>
      </c>
      <c r="N338" s="279">
        <v>1938.15</v>
      </c>
      <c r="O338" s="279">
        <v>1947.39</v>
      </c>
      <c r="P338" s="279">
        <v>1947.44</v>
      </c>
      <c r="Q338" s="279">
        <v>1924.66</v>
      </c>
      <c r="R338" s="279">
        <v>1928.25</v>
      </c>
      <c r="S338" s="279">
        <v>1917.48</v>
      </c>
      <c r="T338" s="279">
        <v>1925.38</v>
      </c>
      <c r="U338" s="279">
        <v>1930.26</v>
      </c>
      <c r="V338" s="279">
        <v>1881.26</v>
      </c>
      <c r="W338" s="279">
        <v>1884.94</v>
      </c>
      <c r="X338" s="279">
        <v>1726.31</v>
      </c>
      <c r="Y338" s="279">
        <v>1596.73</v>
      </c>
    </row>
    <row r="339" spans="1:25">
      <c r="A339" s="316">
        <v>15</v>
      </c>
      <c r="B339" s="279">
        <v>1591.77</v>
      </c>
      <c r="C339" s="279">
        <v>1499.38</v>
      </c>
      <c r="D339" s="279">
        <v>1481.92</v>
      </c>
      <c r="E339" s="279">
        <v>1471.32</v>
      </c>
      <c r="F339" s="279">
        <v>1491.65</v>
      </c>
      <c r="G339" s="279">
        <v>1538.75</v>
      </c>
      <c r="H339" s="279">
        <v>1595.73</v>
      </c>
      <c r="I339" s="279">
        <v>1745.32</v>
      </c>
      <c r="J339" s="279">
        <v>1933.32</v>
      </c>
      <c r="K339" s="279">
        <v>1979.59</v>
      </c>
      <c r="L339" s="279">
        <v>2016.05</v>
      </c>
      <c r="M339" s="279">
        <v>2032.88</v>
      </c>
      <c r="N339" s="279">
        <v>2022.36</v>
      </c>
      <c r="O339" s="279">
        <v>2037.31</v>
      </c>
      <c r="P339" s="279">
        <v>2047.01</v>
      </c>
      <c r="Q339" s="279">
        <v>2008.81</v>
      </c>
      <c r="R339" s="279">
        <v>2034.57</v>
      </c>
      <c r="S339" s="279">
        <v>2047.3</v>
      </c>
      <c r="T339" s="279">
        <v>2050.67</v>
      </c>
      <c r="U339" s="279">
        <v>2013.19</v>
      </c>
      <c r="V339" s="279">
        <v>1982.24</v>
      </c>
      <c r="W339" s="279">
        <v>1954.18</v>
      </c>
      <c r="X339" s="279">
        <v>1817.65</v>
      </c>
      <c r="Y339" s="279">
        <v>1603.49</v>
      </c>
    </row>
    <row r="340" spans="1:25">
      <c r="A340" s="316">
        <v>16</v>
      </c>
      <c r="B340" s="279">
        <v>1555.43</v>
      </c>
      <c r="C340" s="279">
        <v>1482.93</v>
      </c>
      <c r="D340" s="279">
        <v>1473.96</v>
      </c>
      <c r="E340" s="279">
        <v>1467.18</v>
      </c>
      <c r="F340" s="279">
        <v>1466.39</v>
      </c>
      <c r="G340" s="279">
        <v>1474.65</v>
      </c>
      <c r="H340" s="279">
        <v>1485.83</v>
      </c>
      <c r="I340" s="279">
        <v>1568.27</v>
      </c>
      <c r="J340" s="279">
        <v>1730.05</v>
      </c>
      <c r="K340" s="279">
        <v>1892.05</v>
      </c>
      <c r="L340" s="279">
        <v>1938.06</v>
      </c>
      <c r="M340" s="279">
        <v>1946.35</v>
      </c>
      <c r="N340" s="279">
        <v>1951.95</v>
      </c>
      <c r="O340" s="279">
        <v>1948.78</v>
      </c>
      <c r="P340" s="279">
        <v>1951.49</v>
      </c>
      <c r="Q340" s="279">
        <v>1957.43</v>
      </c>
      <c r="R340" s="279">
        <v>1961.75</v>
      </c>
      <c r="S340" s="279">
        <v>2008.27</v>
      </c>
      <c r="T340" s="279">
        <v>2007.89</v>
      </c>
      <c r="U340" s="279">
        <v>1994.59</v>
      </c>
      <c r="V340" s="279">
        <v>1965.62</v>
      </c>
      <c r="W340" s="279">
        <v>1944.51</v>
      </c>
      <c r="X340" s="279">
        <v>1814.18</v>
      </c>
      <c r="Y340" s="279">
        <v>1618.85</v>
      </c>
    </row>
    <row r="341" spans="1:25">
      <c r="A341" s="316">
        <v>17</v>
      </c>
      <c r="B341" s="279">
        <v>1500.85</v>
      </c>
      <c r="C341" s="279">
        <v>1439.95</v>
      </c>
      <c r="D341" s="279">
        <v>1397.45</v>
      </c>
      <c r="E341" s="279">
        <v>1393.05</v>
      </c>
      <c r="F341" s="279">
        <v>1413.03</v>
      </c>
      <c r="G341" s="279">
        <v>1452.49</v>
      </c>
      <c r="H341" s="279">
        <v>1609.99</v>
      </c>
      <c r="I341" s="279">
        <v>1881.95</v>
      </c>
      <c r="J341" s="279">
        <v>1931.8</v>
      </c>
      <c r="K341" s="279">
        <v>1947.58</v>
      </c>
      <c r="L341" s="279">
        <v>1965.24</v>
      </c>
      <c r="M341" s="279">
        <v>1987.72</v>
      </c>
      <c r="N341" s="279">
        <v>1952.75</v>
      </c>
      <c r="O341" s="279">
        <v>1964.91</v>
      </c>
      <c r="P341" s="279">
        <v>1952.16</v>
      </c>
      <c r="Q341" s="279">
        <v>1939.8</v>
      </c>
      <c r="R341" s="279">
        <v>1936.62</v>
      </c>
      <c r="S341" s="279">
        <v>1918.44</v>
      </c>
      <c r="T341" s="279">
        <v>1926.59</v>
      </c>
      <c r="U341" s="279">
        <v>1939.8</v>
      </c>
      <c r="V341" s="279">
        <v>1913.47</v>
      </c>
      <c r="W341" s="279">
        <v>1856.72</v>
      </c>
      <c r="X341" s="279">
        <v>1625.22</v>
      </c>
      <c r="Y341" s="279">
        <v>1475.13</v>
      </c>
    </row>
    <row r="342" spans="1:25">
      <c r="A342" s="316">
        <v>18</v>
      </c>
      <c r="B342" s="279">
        <v>1457.84</v>
      </c>
      <c r="C342" s="279">
        <v>1391.54</v>
      </c>
      <c r="D342" s="279">
        <v>1363.03</v>
      </c>
      <c r="E342" s="279">
        <v>1366.64</v>
      </c>
      <c r="F342" s="279">
        <v>1377.34</v>
      </c>
      <c r="G342" s="279">
        <v>1467.16</v>
      </c>
      <c r="H342" s="279">
        <v>1618.59</v>
      </c>
      <c r="I342" s="279">
        <v>1895.95</v>
      </c>
      <c r="J342" s="279">
        <v>1976.66</v>
      </c>
      <c r="K342" s="279">
        <v>1993.13</v>
      </c>
      <c r="L342" s="279">
        <v>2025.94</v>
      </c>
      <c r="M342" s="279">
        <v>2044.88</v>
      </c>
      <c r="N342" s="279">
        <v>2018.42</v>
      </c>
      <c r="O342" s="279">
        <v>2032.32</v>
      </c>
      <c r="P342" s="279">
        <v>2027.7</v>
      </c>
      <c r="Q342" s="279">
        <v>1987.86</v>
      </c>
      <c r="R342" s="279">
        <v>1990.64</v>
      </c>
      <c r="S342" s="279">
        <v>1982.81</v>
      </c>
      <c r="T342" s="279">
        <v>1996.05</v>
      </c>
      <c r="U342" s="279">
        <v>2008.99</v>
      </c>
      <c r="V342" s="279">
        <v>1939.61</v>
      </c>
      <c r="W342" s="279">
        <v>1893.56</v>
      </c>
      <c r="X342" s="279">
        <v>1711.42</v>
      </c>
      <c r="Y342" s="279">
        <v>1488.42</v>
      </c>
    </row>
    <row r="343" spans="1:25">
      <c r="A343" s="316">
        <v>19</v>
      </c>
      <c r="B343" s="279">
        <v>1470.94</v>
      </c>
      <c r="C343" s="279">
        <v>1404.09</v>
      </c>
      <c r="D343" s="279">
        <v>1368.88</v>
      </c>
      <c r="E343" s="279">
        <v>1345.6</v>
      </c>
      <c r="F343" s="279">
        <v>1372.57</v>
      </c>
      <c r="G343" s="279">
        <v>1451.15</v>
      </c>
      <c r="H343" s="279">
        <v>1630.9</v>
      </c>
      <c r="I343" s="279">
        <v>1876.81</v>
      </c>
      <c r="J343" s="279">
        <v>1916.44</v>
      </c>
      <c r="K343" s="279">
        <v>1944.92</v>
      </c>
      <c r="L343" s="279">
        <v>1976.94</v>
      </c>
      <c r="M343" s="279">
        <v>2003.45</v>
      </c>
      <c r="N343" s="279">
        <v>1956.42</v>
      </c>
      <c r="O343" s="279">
        <v>1953.38</v>
      </c>
      <c r="P343" s="279">
        <v>1960.84</v>
      </c>
      <c r="Q343" s="279">
        <v>1941.03</v>
      </c>
      <c r="R343" s="279">
        <v>1935.53</v>
      </c>
      <c r="S343" s="279">
        <v>1944.61</v>
      </c>
      <c r="T343" s="279">
        <v>1961.62</v>
      </c>
      <c r="U343" s="279">
        <v>1961.43</v>
      </c>
      <c r="V343" s="279">
        <v>1910.05</v>
      </c>
      <c r="W343" s="279">
        <v>1913.54</v>
      </c>
      <c r="X343" s="279">
        <v>1767.27</v>
      </c>
      <c r="Y343" s="279">
        <v>1613.97</v>
      </c>
    </row>
    <row r="344" spans="1:25">
      <c r="A344" s="316">
        <v>20</v>
      </c>
      <c r="B344" s="279">
        <v>1500.85</v>
      </c>
      <c r="C344" s="279">
        <v>1436.9</v>
      </c>
      <c r="D344" s="279">
        <v>1402.49</v>
      </c>
      <c r="E344" s="279">
        <v>1379.59</v>
      </c>
      <c r="F344" s="279">
        <v>1408.47</v>
      </c>
      <c r="G344" s="279">
        <v>1486.32</v>
      </c>
      <c r="H344" s="279">
        <v>1666.89</v>
      </c>
      <c r="I344" s="279">
        <v>1849.66</v>
      </c>
      <c r="J344" s="279">
        <v>1896.89</v>
      </c>
      <c r="K344" s="279">
        <v>1928.54</v>
      </c>
      <c r="L344" s="279">
        <v>1962.14</v>
      </c>
      <c r="M344" s="279">
        <v>1990.97</v>
      </c>
      <c r="N344" s="279">
        <v>1945.42</v>
      </c>
      <c r="O344" s="279">
        <v>1960.57</v>
      </c>
      <c r="P344" s="279">
        <v>1955.73</v>
      </c>
      <c r="Q344" s="279">
        <v>1934.18</v>
      </c>
      <c r="R344" s="279">
        <v>1934.1</v>
      </c>
      <c r="S344" s="279">
        <v>1935.71</v>
      </c>
      <c r="T344" s="279">
        <v>1951.44</v>
      </c>
      <c r="U344" s="279">
        <v>1961.28</v>
      </c>
      <c r="V344" s="279">
        <v>1895.69</v>
      </c>
      <c r="W344" s="279">
        <v>1885.64</v>
      </c>
      <c r="X344" s="279">
        <v>1728.11</v>
      </c>
      <c r="Y344" s="279">
        <v>1583.6</v>
      </c>
    </row>
    <row r="345" spans="1:25">
      <c r="A345" s="316">
        <v>21</v>
      </c>
      <c r="B345" s="279">
        <v>1454.84</v>
      </c>
      <c r="C345" s="279">
        <v>1377.82</v>
      </c>
      <c r="D345" s="279">
        <v>1376.42</v>
      </c>
      <c r="E345" s="279">
        <v>1381.89</v>
      </c>
      <c r="F345" s="279">
        <v>1396.07</v>
      </c>
      <c r="G345" s="279">
        <v>1484.91</v>
      </c>
      <c r="H345" s="279">
        <v>1604.12</v>
      </c>
      <c r="I345" s="279">
        <v>1845.57</v>
      </c>
      <c r="J345" s="279">
        <v>1936.48</v>
      </c>
      <c r="K345" s="279">
        <v>1970.22</v>
      </c>
      <c r="L345" s="279">
        <v>1998.52</v>
      </c>
      <c r="M345" s="279">
        <v>2024.28</v>
      </c>
      <c r="N345" s="279">
        <v>1988.13</v>
      </c>
      <c r="O345" s="279">
        <v>1990.69</v>
      </c>
      <c r="P345" s="279">
        <v>1983.36</v>
      </c>
      <c r="Q345" s="279">
        <v>1959.99</v>
      </c>
      <c r="R345" s="279">
        <v>1960.97</v>
      </c>
      <c r="S345" s="279">
        <v>1964.88</v>
      </c>
      <c r="T345" s="279">
        <v>1969.63</v>
      </c>
      <c r="U345" s="279">
        <v>2007.26</v>
      </c>
      <c r="V345" s="279">
        <v>1934.86</v>
      </c>
      <c r="W345" s="279">
        <v>1934.99</v>
      </c>
      <c r="X345" s="279">
        <v>1787.46</v>
      </c>
      <c r="Y345" s="279">
        <v>1602.73</v>
      </c>
    </row>
    <row r="346" spans="1:25">
      <c r="A346" s="316">
        <v>22</v>
      </c>
      <c r="B346" s="279">
        <v>1607.49</v>
      </c>
      <c r="C346" s="279">
        <v>1504.41</v>
      </c>
      <c r="D346" s="279">
        <v>1454.69</v>
      </c>
      <c r="E346" s="279">
        <v>1457.18</v>
      </c>
      <c r="F346" s="279">
        <v>1454.07</v>
      </c>
      <c r="G346" s="279">
        <v>1502.09</v>
      </c>
      <c r="H346" s="279">
        <v>1585.73</v>
      </c>
      <c r="I346" s="279">
        <v>1698.14</v>
      </c>
      <c r="J346" s="279">
        <v>1802.69</v>
      </c>
      <c r="K346" s="279">
        <v>1921.74</v>
      </c>
      <c r="L346" s="279">
        <v>1987.54</v>
      </c>
      <c r="M346" s="279">
        <v>1999.79</v>
      </c>
      <c r="N346" s="279">
        <v>1992.5</v>
      </c>
      <c r="O346" s="279">
        <v>1995.71</v>
      </c>
      <c r="P346" s="279">
        <v>2003.55</v>
      </c>
      <c r="Q346" s="279">
        <v>2002.51</v>
      </c>
      <c r="R346" s="279">
        <v>2022.77</v>
      </c>
      <c r="S346" s="279">
        <v>2069.73</v>
      </c>
      <c r="T346" s="279">
        <v>2082.1999999999998</v>
      </c>
      <c r="U346" s="279">
        <v>2023.76</v>
      </c>
      <c r="V346" s="279">
        <v>2004.02</v>
      </c>
      <c r="W346" s="279">
        <v>1958.07</v>
      </c>
      <c r="X346" s="279">
        <v>1827.51</v>
      </c>
      <c r="Y346" s="279">
        <v>1753.37</v>
      </c>
    </row>
    <row r="347" spans="1:25">
      <c r="A347" s="316">
        <v>23</v>
      </c>
      <c r="B347" s="279">
        <v>1603.99</v>
      </c>
      <c r="C347" s="279">
        <v>1506.51</v>
      </c>
      <c r="D347" s="279">
        <v>1460.45</v>
      </c>
      <c r="E347" s="279">
        <v>1457.67</v>
      </c>
      <c r="F347" s="279">
        <v>1454.64</v>
      </c>
      <c r="G347" s="279">
        <v>1459.42</v>
      </c>
      <c r="H347" s="279">
        <v>1485.45</v>
      </c>
      <c r="I347" s="279">
        <v>1547.3</v>
      </c>
      <c r="J347" s="279">
        <v>1683.75</v>
      </c>
      <c r="K347" s="279">
        <v>1778.56</v>
      </c>
      <c r="L347" s="279">
        <v>1843.85</v>
      </c>
      <c r="M347" s="279">
        <v>1880.45</v>
      </c>
      <c r="N347" s="279">
        <v>1873.42</v>
      </c>
      <c r="O347" s="279">
        <v>1877.97</v>
      </c>
      <c r="P347" s="279">
        <v>1880.46</v>
      </c>
      <c r="Q347" s="279">
        <v>1855.99</v>
      </c>
      <c r="R347" s="279">
        <v>1889.5</v>
      </c>
      <c r="S347" s="279">
        <v>1914.01</v>
      </c>
      <c r="T347" s="279">
        <v>1921.68</v>
      </c>
      <c r="U347" s="279">
        <v>1908.49</v>
      </c>
      <c r="V347" s="279">
        <v>1896.9</v>
      </c>
      <c r="W347" s="279">
        <v>1866.43</v>
      </c>
      <c r="X347" s="279">
        <v>1753.67</v>
      </c>
      <c r="Y347" s="279">
        <v>1601.14</v>
      </c>
    </row>
    <row r="348" spans="1:25">
      <c r="A348" s="316">
        <v>24</v>
      </c>
      <c r="B348" s="279">
        <v>1479.65</v>
      </c>
      <c r="C348" s="279">
        <v>1408.01</v>
      </c>
      <c r="D348" s="279">
        <v>1332.57</v>
      </c>
      <c r="E348" s="279">
        <v>1324.2</v>
      </c>
      <c r="F348" s="279">
        <v>1340.53</v>
      </c>
      <c r="G348" s="279">
        <v>1420.99</v>
      </c>
      <c r="H348" s="279">
        <v>1562.93</v>
      </c>
      <c r="I348" s="279">
        <v>1690.06</v>
      </c>
      <c r="J348" s="279">
        <v>1782.29</v>
      </c>
      <c r="K348" s="279">
        <v>1800.79</v>
      </c>
      <c r="L348" s="279">
        <v>1823.94</v>
      </c>
      <c r="M348" s="279">
        <v>1844.93</v>
      </c>
      <c r="N348" s="279">
        <v>1804.6</v>
      </c>
      <c r="O348" s="279">
        <v>1804.24</v>
      </c>
      <c r="P348" s="279">
        <v>1804.8</v>
      </c>
      <c r="Q348" s="279">
        <v>1794.56</v>
      </c>
      <c r="R348" s="279">
        <v>1784.72</v>
      </c>
      <c r="S348" s="279">
        <v>1890.14</v>
      </c>
      <c r="T348" s="279">
        <v>1872.52</v>
      </c>
      <c r="U348" s="279">
        <v>1891.83</v>
      </c>
      <c r="V348" s="279">
        <v>1375.99</v>
      </c>
      <c r="W348" s="279">
        <v>1779.61</v>
      </c>
      <c r="X348" s="279">
        <v>1680.95</v>
      </c>
      <c r="Y348" s="279">
        <v>1470.08</v>
      </c>
    </row>
    <row r="349" spans="1:25">
      <c r="A349" s="316">
        <v>25</v>
      </c>
      <c r="B349" s="279">
        <v>1437.83</v>
      </c>
      <c r="C349" s="279">
        <v>1375.04</v>
      </c>
      <c r="D349" s="279">
        <v>1306.93</v>
      </c>
      <c r="E349" s="279">
        <v>1315.97</v>
      </c>
      <c r="F349" s="279">
        <v>1349.62</v>
      </c>
      <c r="G349" s="279">
        <v>1408.42</v>
      </c>
      <c r="H349" s="279">
        <v>1588.11</v>
      </c>
      <c r="I349" s="279">
        <v>1705.17</v>
      </c>
      <c r="J349" s="279">
        <v>1809.77</v>
      </c>
      <c r="K349" s="279">
        <v>1796.4</v>
      </c>
      <c r="L349" s="279">
        <v>1816.1</v>
      </c>
      <c r="M349" s="279">
        <v>1812.98</v>
      </c>
      <c r="N349" s="279">
        <v>1791.22</v>
      </c>
      <c r="O349" s="279">
        <v>1804.79</v>
      </c>
      <c r="P349" s="279">
        <v>1789.82</v>
      </c>
      <c r="Q349" s="279">
        <v>1782.58</v>
      </c>
      <c r="R349" s="279">
        <v>1782.81</v>
      </c>
      <c r="S349" s="279">
        <v>1895.4</v>
      </c>
      <c r="T349" s="279">
        <v>1891.99</v>
      </c>
      <c r="U349" s="279">
        <v>1916.57</v>
      </c>
      <c r="V349" s="279">
        <v>1840.72</v>
      </c>
      <c r="W349" s="279">
        <v>1792.88</v>
      </c>
      <c r="X349" s="279">
        <v>1586.54</v>
      </c>
      <c r="Y349" s="279">
        <v>1477.9</v>
      </c>
    </row>
    <row r="350" spans="1:25">
      <c r="A350" s="316">
        <v>26</v>
      </c>
      <c r="B350" s="279">
        <v>1455.83</v>
      </c>
      <c r="C350" s="279">
        <v>1399.45</v>
      </c>
      <c r="D350" s="279">
        <v>1391.92</v>
      </c>
      <c r="E350" s="279">
        <v>1391.99</v>
      </c>
      <c r="F350" s="279">
        <v>1421.41</v>
      </c>
      <c r="G350" s="279">
        <v>1468.68</v>
      </c>
      <c r="H350" s="279">
        <v>1629.38</v>
      </c>
      <c r="I350" s="279">
        <v>1795.47</v>
      </c>
      <c r="J350" s="279">
        <v>1871.13</v>
      </c>
      <c r="K350" s="279">
        <v>1915.59</v>
      </c>
      <c r="L350" s="279">
        <v>1954.79</v>
      </c>
      <c r="M350" s="279">
        <v>1965.09</v>
      </c>
      <c r="N350" s="279">
        <v>1932.15</v>
      </c>
      <c r="O350" s="279">
        <v>1943.27</v>
      </c>
      <c r="P350" s="279">
        <v>1926.33</v>
      </c>
      <c r="Q350" s="279">
        <v>1864.4</v>
      </c>
      <c r="R350" s="279">
        <v>1864.95</v>
      </c>
      <c r="S350" s="279">
        <v>1885.32</v>
      </c>
      <c r="T350" s="279">
        <v>1868.34</v>
      </c>
      <c r="U350" s="279">
        <v>1902.57</v>
      </c>
      <c r="V350" s="279">
        <v>1820.73</v>
      </c>
      <c r="W350" s="279">
        <v>1752.33</v>
      </c>
      <c r="X350" s="279">
        <v>1617.49</v>
      </c>
      <c r="Y350" s="279">
        <v>1439.67</v>
      </c>
    </row>
    <row r="351" spans="1:25">
      <c r="A351" s="316">
        <v>27</v>
      </c>
      <c r="B351" s="279">
        <v>1377.05</v>
      </c>
      <c r="C351" s="279">
        <v>1329.2</v>
      </c>
      <c r="D351" s="279">
        <v>1321.38</v>
      </c>
      <c r="E351" s="279">
        <v>1320.96</v>
      </c>
      <c r="F351" s="279">
        <v>1326.79</v>
      </c>
      <c r="G351" s="279">
        <v>1383.66</v>
      </c>
      <c r="H351" s="279">
        <v>1525.13</v>
      </c>
      <c r="I351" s="279">
        <v>1706.7</v>
      </c>
      <c r="J351" s="279">
        <v>1851.19</v>
      </c>
      <c r="K351" s="279">
        <v>1929.32</v>
      </c>
      <c r="L351" s="279">
        <v>1932.83</v>
      </c>
      <c r="M351" s="279">
        <v>1949.02</v>
      </c>
      <c r="N351" s="279">
        <v>1919.75</v>
      </c>
      <c r="O351" s="279">
        <v>1922.55</v>
      </c>
      <c r="P351" s="279">
        <v>1894.53</v>
      </c>
      <c r="Q351" s="279">
        <v>1902.28</v>
      </c>
      <c r="R351" s="279">
        <v>1887.8</v>
      </c>
      <c r="S351" s="279">
        <v>1902.09</v>
      </c>
      <c r="T351" s="279">
        <v>1913.37</v>
      </c>
      <c r="U351" s="279">
        <v>1915.51</v>
      </c>
      <c r="V351" s="279">
        <v>1806.67</v>
      </c>
      <c r="W351" s="279">
        <v>1723.87</v>
      </c>
      <c r="X351" s="279">
        <v>1579.43</v>
      </c>
      <c r="Y351" s="279">
        <v>1421.21</v>
      </c>
    </row>
    <row r="352" spans="1:25">
      <c r="A352" s="316">
        <v>28</v>
      </c>
      <c r="B352" s="279">
        <v>1377.92</v>
      </c>
      <c r="C352" s="279">
        <v>1331.1</v>
      </c>
      <c r="D352" s="279">
        <v>1320.3</v>
      </c>
      <c r="E352" s="279">
        <v>1318.43</v>
      </c>
      <c r="F352" s="279">
        <v>1336.77</v>
      </c>
      <c r="G352" s="279">
        <v>1390.89</v>
      </c>
      <c r="H352" s="279">
        <v>1527.28</v>
      </c>
      <c r="I352" s="279">
        <v>1706</v>
      </c>
      <c r="J352" s="279">
        <v>1784.94</v>
      </c>
      <c r="K352" s="279">
        <v>1817.83</v>
      </c>
      <c r="L352" s="279">
        <v>1838.18</v>
      </c>
      <c r="M352" s="279">
        <v>1873.28</v>
      </c>
      <c r="N352" s="279">
        <v>1848.48</v>
      </c>
      <c r="O352" s="279">
        <v>1858.44</v>
      </c>
      <c r="P352" s="279">
        <v>1823.39</v>
      </c>
      <c r="Q352" s="279">
        <v>1825.68</v>
      </c>
      <c r="R352" s="279">
        <v>1815.48</v>
      </c>
      <c r="S352" s="279">
        <v>1810.39</v>
      </c>
      <c r="T352" s="279">
        <v>1829.72</v>
      </c>
      <c r="U352" s="279">
        <v>1868.33</v>
      </c>
      <c r="V352" s="279">
        <v>1841.33</v>
      </c>
      <c r="W352" s="279">
        <v>1832.44</v>
      </c>
      <c r="X352" s="279">
        <v>1712.59</v>
      </c>
      <c r="Y352" s="279">
        <v>1622.37</v>
      </c>
    </row>
    <row r="353" spans="1:25">
      <c r="A353" s="316">
        <v>29</v>
      </c>
      <c r="B353" s="279">
        <v>1508.67</v>
      </c>
      <c r="C353" s="279">
        <v>1420.72</v>
      </c>
      <c r="D353" s="279">
        <v>1372.67</v>
      </c>
      <c r="E353" s="279">
        <v>1350.28</v>
      </c>
      <c r="F353" s="279">
        <v>1353.03</v>
      </c>
      <c r="G353" s="279">
        <v>1390.12</v>
      </c>
      <c r="H353" s="279">
        <v>1480.94</v>
      </c>
      <c r="I353" s="279">
        <v>1527.94</v>
      </c>
      <c r="J353" s="279">
        <v>1649.88</v>
      </c>
      <c r="K353" s="279">
        <v>1748.37</v>
      </c>
      <c r="L353" s="279">
        <v>1780.46</v>
      </c>
      <c r="M353" s="279">
        <v>1779.69</v>
      </c>
      <c r="N353" s="279">
        <v>1777.81</v>
      </c>
      <c r="O353" s="279">
        <v>1775.23</v>
      </c>
      <c r="P353" s="279">
        <v>1777.4</v>
      </c>
      <c r="Q353" s="279">
        <v>1775.03</v>
      </c>
      <c r="R353" s="279">
        <v>1794.46</v>
      </c>
      <c r="S353" s="279">
        <v>1808.56</v>
      </c>
      <c r="T353" s="279">
        <v>1824.66</v>
      </c>
      <c r="U353" s="279">
        <v>1807.82</v>
      </c>
      <c r="V353" s="279">
        <v>1792.6</v>
      </c>
      <c r="W353" s="279">
        <v>1797.03</v>
      </c>
      <c r="X353" s="279">
        <v>1658.21</v>
      </c>
      <c r="Y353" s="279">
        <v>1475.75</v>
      </c>
    </row>
    <row r="354" spans="1:25">
      <c r="A354" s="316">
        <v>30</v>
      </c>
      <c r="B354" s="279">
        <v>1428.96</v>
      </c>
      <c r="C354" s="279">
        <v>1377.36</v>
      </c>
      <c r="D354" s="279">
        <v>1334.37</v>
      </c>
      <c r="E354" s="279">
        <v>1322.71</v>
      </c>
      <c r="F354" s="279">
        <v>1318.77</v>
      </c>
      <c r="G354" s="279">
        <v>1352.27</v>
      </c>
      <c r="H354" s="279">
        <v>1357.88</v>
      </c>
      <c r="I354" s="279">
        <v>1440.49</v>
      </c>
      <c r="J354" s="279">
        <v>1555.61</v>
      </c>
      <c r="K354" s="279">
        <v>1600.16</v>
      </c>
      <c r="L354" s="279">
        <v>1703.08</v>
      </c>
      <c r="M354" s="279">
        <v>1736.32</v>
      </c>
      <c r="N354" s="279">
        <v>1744.18</v>
      </c>
      <c r="O354" s="279">
        <v>1745.16</v>
      </c>
      <c r="P354" s="279">
        <v>1753</v>
      </c>
      <c r="Q354" s="279">
        <v>1727.39</v>
      </c>
      <c r="R354" s="279">
        <v>1712.14</v>
      </c>
      <c r="S354" s="279">
        <v>1757.21</v>
      </c>
      <c r="T354" s="279">
        <v>1782.58</v>
      </c>
      <c r="U354" s="279">
        <v>1807.26</v>
      </c>
      <c r="V354" s="279">
        <v>1813.98</v>
      </c>
      <c r="W354" s="279">
        <v>1761.4</v>
      </c>
      <c r="X354" s="279">
        <v>1648.41</v>
      </c>
      <c r="Y354" s="279">
        <v>1486.37</v>
      </c>
    </row>
    <row r="355" spans="1:25">
      <c r="A355" s="316">
        <v>31</v>
      </c>
      <c r="B355" s="279">
        <v>1437.46</v>
      </c>
      <c r="C355" s="279">
        <v>1377.58</v>
      </c>
      <c r="D355" s="279">
        <v>1359</v>
      </c>
      <c r="E355" s="279">
        <v>1352.44</v>
      </c>
      <c r="F355" s="279">
        <v>1383.96</v>
      </c>
      <c r="G355" s="279">
        <v>1473.64</v>
      </c>
      <c r="H355" s="279">
        <v>1579.04</v>
      </c>
      <c r="I355" s="279">
        <v>1790.94</v>
      </c>
      <c r="J355" s="279">
        <v>1855.81</v>
      </c>
      <c r="K355" s="279">
        <v>1859.37</v>
      </c>
      <c r="L355" s="279">
        <v>1888.75</v>
      </c>
      <c r="M355" s="279">
        <v>1883.61</v>
      </c>
      <c r="N355" s="279">
        <v>1877.37</v>
      </c>
      <c r="O355" s="279">
        <v>1883.73</v>
      </c>
      <c r="P355" s="279">
        <v>1856.7</v>
      </c>
      <c r="Q355" s="279">
        <v>1851.06</v>
      </c>
      <c r="R355" s="279">
        <v>1845.49</v>
      </c>
      <c r="S355" s="279">
        <v>1843.05</v>
      </c>
      <c r="T355" s="279">
        <v>1871.62</v>
      </c>
      <c r="U355" s="279">
        <v>1891.38</v>
      </c>
      <c r="V355" s="279">
        <v>1819.81</v>
      </c>
      <c r="W355" s="279">
        <v>1792.8</v>
      </c>
      <c r="X355" s="279">
        <v>1655.31</v>
      </c>
      <c r="Y355" s="279">
        <v>1445.66</v>
      </c>
    </row>
    <row r="356" spans="1:25" s="271" customFormat="1">
      <c r="A356" s="303"/>
      <c r="B356" s="282"/>
      <c r="C356" s="282"/>
      <c r="D356" s="282"/>
      <c r="E356" s="282"/>
      <c r="F356" s="282"/>
      <c r="G356" s="282"/>
      <c r="H356" s="282"/>
      <c r="I356" s="282"/>
      <c r="J356" s="282"/>
      <c r="K356" s="282"/>
      <c r="L356" s="282"/>
      <c r="M356" s="282"/>
      <c r="N356" s="282"/>
      <c r="O356" s="282"/>
      <c r="P356" s="282"/>
      <c r="Q356" s="282"/>
      <c r="R356" s="282"/>
      <c r="S356" s="282"/>
      <c r="T356" s="282"/>
      <c r="U356" s="282"/>
      <c r="V356" s="282"/>
      <c r="W356" s="282"/>
      <c r="X356" s="282"/>
      <c r="Y356" s="282"/>
    </row>
    <row r="357" spans="1:25">
      <c r="A357" s="416" t="s">
        <v>209</v>
      </c>
      <c r="B357" s="405" t="s">
        <v>212</v>
      </c>
      <c r="C357" s="405"/>
      <c r="D357" s="405"/>
      <c r="E357" s="405"/>
      <c r="F357" s="405"/>
      <c r="G357" s="405"/>
      <c r="H357" s="405"/>
      <c r="I357" s="405"/>
      <c r="J357" s="405"/>
      <c r="K357" s="405"/>
      <c r="L357" s="405"/>
      <c r="M357" s="405"/>
      <c r="N357" s="405"/>
      <c r="O357" s="405"/>
      <c r="P357" s="405"/>
      <c r="Q357" s="405"/>
      <c r="R357" s="405"/>
      <c r="S357" s="405"/>
      <c r="T357" s="405"/>
      <c r="U357" s="405"/>
      <c r="V357" s="405"/>
      <c r="W357" s="405"/>
      <c r="X357" s="405"/>
      <c r="Y357" s="405"/>
    </row>
    <row r="358" spans="1:25" ht="30">
      <c r="A358" s="417"/>
      <c r="B358" s="306" t="s">
        <v>1</v>
      </c>
      <c r="C358" s="306" t="s">
        <v>2</v>
      </c>
      <c r="D358" s="306" t="s">
        <v>3</v>
      </c>
      <c r="E358" s="306" t="s">
        <v>4</v>
      </c>
      <c r="F358" s="306" t="s">
        <v>5</v>
      </c>
      <c r="G358" s="306" t="s">
        <v>6</v>
      </c>
      <c r="H358" s="306" t="s">
        <v>7</v>
      </c>
      <c r="I358" s="306" t="s">
        <v>8</v>
      </c>
      <c r="J358" s="306" t="s">
        <v>9</v>
      </c>
      <c r="K358" s="306" t="s">
        <v>10</v>
      </c>
      <c r="L358" s="306" t="s">
        <v>11</v>
      </c>
      <c r="M358" s="306" t="s">
        <v>12</v>
      </c>
      <c r="N358" s="306" t="s">
        <v>13</v>
      </c>
      <c r="O358" s="306" t="s">
        <v>14</v>
      </c>
      <c r="P358" s="306" t="s">
        <v>15</v>
      </c>
      <c r="Q358" s="306" t="s">
        <v>16</v>
      </c>
      <c r="R358" s="306" t="s">
        <v>17</v>
      </c>
      <c r="S358" s="306" t="s">
        <v>18</v>
      </c>
      <c r="T358" s="306" t="s">
        <v>19</v>
      </c>
      <c r="U358" s="306" t="s">
        <v>20</v>
      </c>
      <c r="V358" s="306" t="s">
        <v>21</v>
      </c>
      <c r="W358" s="306" t="s">
        <v>22</v>
      </c>
      <c r="X358" s="306" t="s">
        <v>23</v>
      </c>
      <c r="Y358" s="306" t="s">
        <v>24</v>
      </c>
    </row>
    <row r="359" spans="1:25">
      <c r="A359" s="316">
        <v>1</v>
      </c>
      <c r="B359" s="279">
        <v>1581.87</v>
      </c>
      <c r="C359" s="279">
        <v>1563.14</v>
      </c>
      <c r="D359" s="279">
        <v>1562.93</v>
      </c>
      <c r="E359" s="279">
        <v>1513.44</v>
      </c>
      <c r="F359" s="279">
        <v>1486.07</v>
      </c>
      <c r="G359" s="279">
        <v>1489.16</v>
      </c>
      <c r="H359" s="279">
        <v>1499.86</v>
      </c>
      <c r="I359" s="279">
        <v>1498.78</v>
      </c>
      <c r="J359" s="279">
        <v>1391.4</v>
      </c>
      <c r="K359" s="279">
        <v>1422.93</v>
      </c>
      <c r="L359" s="279">
        <v>1488.11</v>
      </c>
      <c r="M359" s="279">
        <v>1523.94</v>
      </c>
      <c r="N359" s="279">
        <v>1551.78</v>
      </c>
      <c r="O359" s="279">
        <v>1561.44</v>
      </c>
      <c r="P359" s="279">
        <v>1562.98</v>
      </c>
      <c r="Q359" s="279">
        <v>1569.63</v>
      </c>
      <c r="R359" s="279">
        <v>1569.5</v>
      </c>
      <c r="S359" s="279">
        <v>1586.69</v>
      </c>
      <c r="T359" s="279">
        <v>1589.5</v>
      </c>
      <c r="U359" s="279">
        <v>1587.88</v>
      </c>
      <c r="V359" s="279">
        <v>1586.52</v>
      </c>
      <c r="W359" s="279">
        <v>1583.03</v>
      </c>
      <c r="X359" s="279">
        <v>1564.52</v>
      </c>
      <c r="Y359" s="279">
        <v>1522.04</v>
      </c>
    </row>
    <row r="360" spans="1:25">
      <c r="A360" s="316">
        <v>2</v>
      </c>
      <c r="B360" s="279">
        <v>1473.93</v>
      </c>
      <c r="C360" s="279">
        <v>1437.99</v>
      </c>
      <c r="D360" s="279">
        <v>1408.65</v>
      </c>
      <c r="E360" s="279">
        <v>1377.91</v>
      </c>
      <c r="F360" s="279">
        <v>1418.15</v>
      </c>
      <c r="G360" s="279">
        <v>1435.34</v>
      </c>
      <c r="H360" s="279">
        <v>1458.35</v>
      </c>
      <c r="I360" s="279">
        <v>1516.95</v>
      </c>
      <c r="J360" s="279">
        <v>1629.52</v>
      </c>
      <c r="K360" s="279">
        <v>1750.81</v>
      </c>
      <c r="L360" s="279">
        <v>1826.36</v>
      </c>
      <c r="M360" s="279">
        <v>1851.35</v>
      </c>
      <c r="N360" s="279">
        <v>1854.49</v>
      </c>
      <c r="O360" s="279">
        <v>1843.52</v>
      </c>
      <c r="P360" s="279">
        <v>1863.83</v>
      </c>
      <c r="Q360" s="279">
        <v>1855.59</v>
      </c>
      <c r="R360" s="279">
        <v>1879.31</v>
      </c>
      <c r="S360" s="279">
        <v>1897.53</v>
      </c>
      <c r="T360" s="279">
        <v>1892.06</v>
      </c>
      <c r="U360" s="279">
        <v>1890.84</v>
      </c>
      <c r="V360" s="279">
        <v>1891.95</v>
      </c>
      <c r="W360" s="279">
        <v>1864.37</v>
      </c>
      <c r="X360" s="279">
        <v>1721.99</v>
      </c>
      <c r="Y360" s="279">
        <v>1592.57</v>
      </c>
    </row>
    <row r="361" spans="1:25">
      <c r="A361" s="316">
        <v>3</v>
      </c>
      <c r="B361" s="279">
        <v>1042.03</v>
      </c>
      <c r="C361" s="279">
        <v>730.71</v>
      </c>
      <c r="D361" s="279">
        <v>1419.77</v>
      </c>
      <c r="E361" s="279">
        <v>1413.99</v>
      </c>
      <c r="F361" s="279">
        <v>1441.73</v>
      </c>
      <c r="G361" s="279">
        <v>1452.66</v>
      </c>
      <c r="H361" s="279">
        <v>1478.67</v>
      </c>
      <c r="I361" s="279">
        <v>1538.35</v>
      </c>
      <c r="J361" s="279">
        <v>1696.92</v>
      </c>
      <c r="K361" s="279">
        <v>1794.87</v>
      </c>
      <c r="L361" s="279">
        <v>1853.3</v>
      </c>
      <c r="M361" s="279">
        <v>1856.09</v>
      </c>
      <c r="N361" s="279">
        <v>1870.04</v>
      </c>
      <c r="O361" s="279">
        <v>1868.22</v>
      </c>
      <c r="P361" s="279">
        <v>1870.55</v>
      </c>
      <c r="Q361" s="279">
        <v>1851.68</v>
      </c>
      <c r="R361" s="279">
        <v>1864.8</v>
      </c>
      <c r="S361" s="279">
        <v>1890.65</v>
      </c>
      <c r="T361" s="279">
        <v>1890.92</v>
      </c>
      <c r="U361" s="279">
        <v>1872.62</v>
      </c>
      <c r="V361" s="279">
        <v>1872.74</v>
      </c>
      <c r="W361" s="279">
        <v>1831.49</v>
      </c>
      <c r="X361" s="279">
        <v>1696.83</v>
      </c>
      <c r="Y361" s="279">
        <v>1552.22</v>
      </c>
    </row>
    <row r="362" spans="1:25">
      <c r="A362" s="316">
        <v>4</v>
      </c>
      <c r="B362" s="279">
        <v>1505.17</v>
      </c>
      <c r="C362" s="279">
        <v>1444.02</v>
      </c>
      <c r="D362" s="279">
        <v>1392.72</v>
      </c>
      <c r="E362" s="279">
        <v>1365.39</v>
      </c>
      <c r="F362" s="279">
        <v>1380.25</v>
      </c>
      <c r="G362" s="279">
        <v>1411.96</v>
      </c>
      <c r="H362" s="279">
        <v>1448.22</v>
      </c>
      <c r="I362" s="279">
        <v>1544.39</v>
      </c>
      <c r="J362" s="279">
        <v>1710.7</v>
      </c>
      <c r="K362" s="279">
        <v>1812.5</v>
      </c>
      <c r="L362" s="279">
        <v>1850.7</v>
      </c>
      <c r="M362" s="279">
        <v>1893.18</v>
      </c>
      <c r="N362" s="279">
        <v>1884.72</v>
      </c>
      <c r="O362" s="279">
        <v>1874.06</v>
      </c>
      <c r="P362" s="279">
        <v>1862.37</v>
      </c>
      <c r="Q362" s="279">
        <v>1855.51</v>
      </c>
      <c r="R362" s="279">
        <v>1884.05</v>
      </c>
      <c r="S362" s="279">
        <v>1906.24</v>
      </c>
      <c r="T362" s="279">
        <v>1901.56</v>
      </c>
      <c r="U362" s="279">
        <v>1898.31</v>
      </c>
      <c r="V362" s="279">
        <v>1884.75</v>
      </c>
      <c r="W362" s="279">
        <v>1841.95</v>
      </c>
      <c r="X362" s="279">
        <v>1710.24</v>
      </c>
      <c r="Y362" s="279">
        <v>1566.53</v>
      </c>
    </row>
    <row r="363" spans="1:25">
      <c r="A363" s="316">
        <v>5</v>
      </c>
      <c r="B363" s="279">
        <v>1569.72</v>
      </c>
      <c r="C363" s="279">
        <v>1518.28</v>
      </c>
      <c r="D363" s="279">
        <v>1470.69</v>
      </c>
      <c r="E363" s="279">
        <v>1449.6</v>
      </c>
      <c r="F363" s="279">
        <v>1470.18</v>
      </c>
      <c r="G363" s="279">
        <v>1502.53</v>
      </c>
      <c r="H363" s="279">
        <v>1526.73</v>
      </c>
      <c r="I363" s="279">
        <v>1577.18</v>
      </c>
      <c r="J363" s="279">
        <v>1787.81</v>
      </c>
      <c r="K363" s="279">
        <v>1842.61</v>
      </c>
      <c r="L363" s="279">
        <v>1924.43</v>
      </c>
      <c r="M363" s="279">
        <v>1958.75</v>
      </c>
      <c r="N363" s="279">
        <v>1956.95</v>
      </c>
      <c r="O363" s="279">
        <v>1962.43</v>
      </c>
      <c r="P363" s="279">
        <v>1962</v>
      </c>
      <c r="Q363" s="279">
        <v>1950.82</v>
      </c>
      <c r="R363" s="279">
        <v>1978.43</v>
      </c>
      <c r="S363" s="279">
        <v>1999.3</v>
      </c>
      <c r="T363" s="279">
        <v>1983.92</v>
      </c>
      <c r="U363" s="279">
        <v>1983.88</v>
      </c>
      <c r="V363" s="279">
        <v>1958.5</v>
      </c>
      <c r="W363" s="279">
        <v>1859.53</v>
      </c>
      <c r="X363" s="279">
        <v>1726.73</v>
      </c>
      <c r="Y363" s="279">
        <v>1578.54</v>
      </c>
    </row>
    <row r="364" spans="1:25">
      <c r="A364" s="316">
        <v>6</v>
      </c>
      <c r="B364" s="279">
        <v>1563.73</v>
      </c>
      <c r="C364" s="279">
        <v>1518.1</v>
      </c>
      <c r="D364" s="279">
        <v>1464.1</v>
      </c>
      <c r="E364" s="279">
        <v>1456.24</v>
      </c>
      <c r="F364" s="279">
        <v>1469.95</v>
      </c>
      <c r="G364" s="279">
        <v>1506.03</v>
      </c>
      <c r="H364" s="279">
        <v>1517.44</v>
      </c>
      <c r="I364" s="279">
        <v>1565.61</v>
      </c>
      <c r="J364" s="279">
        <v>1795.1</v>
      </c>
      <c r="K364" s="279">
        <v>1847.24</v>
      </c>
      <c r="L364" s="279">
        <v>1941.19</v>
      </c>
      <c r="M364" s="279">
        <v>1973.02</v>
      </c>
      <c r="N364" s="279">
        <v>1978.93</v>
      </c>
      <c r="O364" s="279">
        <v>1993.63</v>
      </c>
      <c r="P364" s="279">
        <v>1969.78</v>
      </c>
      <c r="Q364" s="279">
        <v>1977.14</v>
      </c>
      <c r="R364" s="279">
        <v>2003.54</v>
      </c>
      <c r="S364" s="279">
        <v>2028.3</v>
      </c>
      <c r="T364" s="279">
        <v>2025.11</v>
      </c>
      <c r="U364" s="279">
        <v>2022.5</v>
      </c>
      <c r="V364" s="279">
        <v>2004.64</v>
      </c>
      <c r="W364" s="279">
        <v>1926.43</v>
      </c>
      <c r="X364" s="279">
        <v>1860.59</v>
      </c>
      <c r="Y364" s="279">
        <v>1639.8</v>
      </c>
    </row>
    <row r="365" spans="1:25">
      <c r="A365" s="316">
        <v>7</v>
      </c>
      <c r="B365" s="279">
        <v>1670.67</v>
      </c>
      <c r="C365" s="279">
        <v>1538.81</v>
      </c>
      <c r="D365" s="279">
        <v>1504.06</v>
      </c>
      <c r="E365" s="279">
        <v>1474.11</v>
      </c>
      <c r="F365" s="279">
        <v>1494.46</v>
      </c>
      <c r="G365" s="279">
        <v>1522.4</v>
      </c>
      <c r="H365" s="279">
        <v>1547.44</v>
      </c>
      <c r="I365" s="279">
        <v>1666.69</v>
      </c>
      <c r="J365" s="279">
        <v>1802.93</v>
      </c>
      <c r="K365" s="279">
        <v>1849.63</v>
      </c>
      <c r="L365" s="279">
        <v>1945.7</v>
      </c>
      <c r="M365" s="279">
        <v>1975.09</v>
      </c>
      <c r="N365" s="279">
        <v>1976.18</v>
      </c>
      <c r="O365" s="279">
        <v>1983.67</v>
      </c>
      <c r="P365" s="279">
        <v>1995.58</v>
      </c>
      <c r="Q365" s="279">
        <v>1987</v>
      </c>
      <c r="R365" s="279">
        <v>2021.67</v>
      </c>
      <c r="S365" s="279">
        <v>2048.6</v>
      </c>
      <c r="T365" s="279">
        <v>2038.29</v>
      </c>
      <c r="U365" s="279">
        <v>2031.47</v>
      </c>
      <c r="V365" s="279">
        <v>2020.77</v>
      </c>
      <c r="W365" s="279">
        <v>1955.21</v>
      </c>
      <c r="X365" s="279">
        <v>1858.38</v>
      </c>
      <c r="Y365" s="279">
        <v>1716.09</v>
      </c>
    </row>
    <row r="366" spans="1:25">
      <c r="A366" s="316">
        <v>8</v>
      </c>
      <c r="B366" s="279">
        <v>1656.78</v>
      </c>
      <c r="C366" s="279">
        <v>1569.98</v>
      </c>
      <c r="D366" s="279">
        <v>1513.43</v>
      </c>
      <c r="E366" s="279">
        <v>1511.44</v>
      </c>
      <c r="F366" s="279">
        <v>1535.7</v>
      </c>
      <c r="G366" s="279">
        <v>1551.68</v>
      </c>
      <c r="H366" s="279">
        <v>1575.53</v>
      </c>
      <c r="I366" s="279">
        <v>1653.12</v>
      </c>
      <c r="J366" s="279">
        <v>1851.55</v>
      </c>
      <c r="K366" s="279">
        <v>1949.1</v>
      </c>
      <c r="L366" s="279">
        <v>2000.83</v>
      </c>
      <c r="M366" s="279">
        <v>2007.26</v>
      </c>
      <c r="N366" s="279">
        <v>2021.61</v>
      </c>
      <c r="O366" s="279">
        <v>2018.24</v>
      </c>
      <c r="P366" s="279">
        <v>2017.71</v>
      </c>
      <c r="Q366" s="279">
        <v>2005.21</v>
      </c>
      <c r="R366" s="279">
        <v>2053.02</v>
      </c>
      <c r="S366" s="279">
        <v>2100.7800000000002</v>
      </c>
      <c r="T366" s="279">
        <v>2116.3000000000002</v>
      </c>
      <c r="U366" s="279">
        <v>2053.64</v>
      </c>
      <c r="V366" s="279">
        <v>2026</v>
      </c>
      <c r="W366" s="279">
        <v>1995</v>
      </c>
      <c r="X366" s="279">
        <v>1898.09</v>
      </c>
      <c r="Y366" s="279">
        <v>1668.62</v>
      </c>
    </row>
    <row r="367" spans="1:25">
      <c r="A367" s="316">
        <v>9</v>
      </c>
      <c r="B367" s="279">
        <v>1564.01</v>
      </c>
      <c r="C367" s="279">
        <v>1487.59</v>
      </c>
      <c r="D367" s="279">
        <v>1442.31</v>
      </c>
      <c r="E367" s="279">
        <v>1428.98</v>
      </c>
      <c r="F367" s="279">
        <v>1423.22</v>
      </c>
      <c r="G367" s="279">
        <v>1443.15</v>
      </c>
      <c r="H367" s="279">
        <v>1457.15</v>
      </c>
      <c r="I367" s="279">
        <v>1526.41</v>
      </c>
      <c r="J367" s="279">
        <v>1712.77</v>
      </c>
      <c r="K367" s="279">
        <v>1840.04</v>
      </c>
      <c r="L367" s="279">
        <v>1934.84</v>
      </c>
      <c r="M367" s="279">
        <v>1961.9</v>
      </c>
      <c r="N367" s="279">
        <v>1961.9</v>
      </c>
      <c r="O367" s="279">
        <v>1970.21</v>
      </c>
      <c r="P367" s="279">
        <v>1968.25</v>
      </c>
      <c r="Q367" s="279">
        <v>1978.3</v>
      </c>
      <c r="R367" s="279">
        <v>1993.43</v>
      </c>
      <c r="S367" s="279">
        <v>2013</v>
      </c>
      <c r="T367" s="279">
        <v>2010.81</v>
      </c>
      <c r="U367" s="279">
        <v>1997.32</v>
      </c>
      <c r="V367" s="279">
        <v>1965.66</v>
      </c>
      <c r="W367" s="279">
        <v>1915.48</v>
      </c>
      <c r="X367" s="279">
        <v>1714.85</v>
      </c>
      <c r="Y367" s="279">
        <v>1554.72</v>
      </c>
    </row>
    <row r="368" spans="1:25">
      <c r="A368" s="316">
        <v>10</v>
      </c>
      <c r="B368" s="279">
        <v>1509.19</v>
      </c>
      <c r="C368" s="279">
        <v>1444</v>
      </c>
      <c r="D368" s="279">
        <v>1391.8</v>
      </c>
      <c r="E368" s="279">
        <v>1389.87</v>
      </c>
      <c r="F368" s="279">
        <v>1429.94</v>
      </c>
      <c r="G368" s="279">
        <v>1495.63</v>
      </c>
      <c r="H368" s="279">
        <v>1589.68</v>
      </c>
      <c r="I368" s="279">
        <v>1795.64</v>
      </c>
      <c r="J368" s="279">
        <v>1977.25</v>
      </c>
      <c r="K368" s="279">
        <v>2006.23</v>
      </c>
      <c r="L368" s="279">
        <v>2018.24</v>
      </c>
      <c r="M368" s="279">
        <v>2034.94</v>
      </c>
      <c r="N368" s="279">
        <v>2027.82</v>
      </c>
      <c r="O368" s="279">
        <v>2035.16</v>
      </c>
      <c r="P368" s="279">
        <v>2029.08</v>
      </c>
      <c r="Q368" s="279">
        <v>2009.43</v>
      </c>
      <c r="R368" s="279">
        <v>2012.06</v>
      </c>
      <c r="S368" s="279">
        <v>2015.27</v>
      </c>
      <c r="T368" s="279">
        <v>2022.13</v>
      </c>
      <c r="U368" s="279">
        <v>2045.68</v>
      </c>
      <c r="V368" s="279">
        <v>1991.54</v>
      </c>
      <c r="W368" s="279">
        <v>1927.11</v>
      </c>
      <c r="X368" s="279">
        <v>1723.47</v>
      </c>
      <c r="Y368" s="279">
        <v>1576.28</v>
      </c>
    </row>
    <row r="369" spans="1:25">
      <c r="A369" s="316">
        <v>11</v>
      </c>
      <c r="B369" s="279">
        <v>1580.63</v>
      </c>
      <c r="C369" s="279">
        <v>1522.35</v>
      </c>
      <c r="D369" s="279">
        <v>1496.66</v>
      </c>
      <c r="E369" s="279">
        <v>1504.23</v>
      </c>
      <c r="F369" s="279">
        <v>1540.73</v>
      </c>
      <c r="G369" s="279">
        <v>1597.86</v>
      </c>
      <c r="H369" s="279">
        <v>1770.96</v>
      </c>
      <c r="I369" s="279">
        <v>2039.16</v>
      </c>
      <c r="J369" s="279">
        <v>2147.0500000000002</v>
      </c>
      <c r="K369" s="279">
        <v>2155.73</v>
      </c>
      <c r="L369" s="279">
        <v>2172.14</v>
      </c>
      <c r="M369" s="279">
        <v>2184.86</v>
      </c>
      <c r="N369" s="279">
        <v>2161.1</v>
      </c>
      <c r="O369" s="279">
        <v>2161.39</v>
      </c>
      <c r="P369" s="279">
        <v>2159</v>
      </c>
      <c r="Q369" s="279">
        <v>2153.29</v>
      </c>
      <c r="R369" s="279">
        <v>2194.39</v>
      </c>
      <c r="S369" s="279">
        <v>2194.85</v>
      </c>
      <c r="T369" s="279">
        <v>2173.61</v>
      </c>
      <c r="U369" s="279">
        <v>2188.2800000000002</v>
      </c>
      <c r="V369" s="279">
        <v>2099.1</v>
      </c>
      <c r="W369" s="279">
        <v>2031.48</v>
      </c>
      <c r="X369" s="279">
        <v>1866.76</v>
      </c>
      <c r="Y369" s="279">
        <v>1629.88</v>
      </c>
    </row>
    <row r="370" spans="1:25">
      <c r="A370" s="316">
        <v>12</v>
      </c>
      <c r="B370" s="279">
        <v>1570.5</v>
      </c>
      <c r="C370" s="279">
        <v>1507.17</v>
      </c>
      <c r="D370" s="279">
        <v>1467.38</v>
      </c>
      <c r="E370" s="279">
        <v>1466.33</v>
      </c>
      <c r="F370" s="279">
        <v>1487.18</v>
      </c>
      <c r="G370" s="279">
        <v>1573.02</v>
      </c>
      <c r="H370" s="279">
        <v>1734.87</v>
      </c>
      <c r="I370" s="279">
        <v>1997.38</v>
      </c>
      <c r="J370" s="279">
        <v>2099.0300000000002</v>
      </c>
      <c r="K370" s="279">
        <v>2142.36</v>
      </c>
      <c r="L370" s="279">
        <v>2160.9899999999998</v>
      </c>
      <c r="M370" s="279">
        <v>2184.96</v>
      </c>
      <c r="N370" s="279">
        <v>2174.04</v>
      </c>
      <c r="O370" s="279">
        <v>2171.86</v>
      </c>
      <c r="P370" s="279">
        <v>2161.38</v>
      </c>
      <c r="Q370" s="279">
        <v>2139.9899999999998</v>
      </c>
      <c r="R370" s="279">
        <v>2166.69</v>
      </c>
      <c r="S370" s="279">
        <v>2161.31</v>
      </c>
      <c r="T370" s="279">
        <v>2156.64</v>
      </c>
      <c r="U370" s="279">
        <v>2156.39</v>
      </c>
      <c r="V370" s="279">
        <v>2082.0300000000002</v>
      </c>
      <c r="W370" s="279">
        <v>2021.19</v>
      </c>
      <c r="X370" s="279">
        <v>1869.71</v>
      </c>
      <c r="Y370" s="279">
        <v>1683.13</v>
      </c>
    </row>
    <row r="371" spans="1:25">
      <c r="A371" s="316">
        <v>13</v>
      </c>
      <c r="B371" s="279">
        <v>1580.29</v>
      </c>
      <c r="C371" s="279">
        <v>1511.49</v>
      </c>
      <c r="D371" s="279">
        <v>1451.34</v>
      </c>
      <c r="E371" s="279">
        <v>1430.11</v>
      </c>
      <c r="F371" s="279">
        <v>1486.78</v>
      </c>
      <c r="G371" s="279">
        <v>1539.66</v>
      </c>
      <c r="H371" s="279">
        <v>1752.17</v>
      </c>
      <c r="I371" s="279">
        <v>1975.78</v>
      </c>
      <c r="J371" s="279">
        <v>2047.5</v>
      </c>
      <c r="K371" s="279">
        <v>2067.9699999999998</v>
      </c>
      <c r="L371" s="279">
        <v>2088.67</v>
      </c>
      <c r="M371" s="279">
        <v>2087.9299999999998</v>
      </c>
      <c r="N371" s="279">
        <v>2069.9</v>
      </c>
      <c r="O371" s="279">
        <v>2084.83</v>
      </c>
      <c r="P371" s="279">
        <v>2085.46</v>
      </c>
      <c r="Q371" s="279">
        <v>2068.81</v>
      </c>
      <c r="R371" s="279">
        <v>2074.7399999999998</v>
      </c>
      <c r="S371" s="279">
        <v>2073.88</v>
      </c>
      <c r="T371" s="279">
        <v>2077.4699999999998</v>
      </c>
      <c r="U371" s="279">
        <v>2087.7800000000002</v>
      </c>
      <c r="V371" s="279">
        <v>2035.79</v>
      </c>
      <c r="W371" s="279">
        <v>1942.71</v>
      </c>
      <c r="X371" s="279">
        <v>1854.87</v>
      </c>
      <c r="Y371" s="279">
        <v>1615.94</v>
      </c>
    </row>
    <row r="372" spans="1:25">
      <c r="A372" s="316">
        <v>14</v>
      </c>
      <c r="B372" s="279">
        <v>1563.96</v>
      </c>
      <c r="C372" s="279">
        <v>1503.71</v>
      </c>
      <c r="D372" s="279">
        <v>1466.06</v>
      </c>
      <c r="E372" s="279">
        <v>1468.79</v>
      </c>
      <c r="F372" s="279">
        <v>1500.48</v>
      </c>
      <c r="G372" s="279">
        <v>1586.63</v>
      </c>
      <c r="H372" s="279">
        <v>1744.8</v>
      </c>
      <c r="I372" s="279">
        <v>1994.63</v>
      </c>
      <c r="J372" s="279">
        <v>2051.4499999999998</v>
      </c>
      <c r="K372" s="279">
        <v>2070.17</v>
      </c>
      <c r="L372" s="279">
        <v>2080.7600000000002</v>
      </c>
      <c r="M372" s="279">
        <v>2087.38</v>
      </c>
      <c r="N372" s="279">
        <v>2062.4699999999998</v>
      </c>
      <c r="O372" s="279">
        <v>2071.71</v>
      </c>
      <c r="P372" s="279">
        <v>2071.7600000000002</v>
      </c>
      <c r="Q372" s="279">
        <v>2048.98</v>
      </c>
      <c r="R372" s="279">
        <v>2052.5700000000002</v>
      </c>
      <c r="S372" s="279">
        <v>2041.8</v>
      </c>
      <c r="T372" s="279">
        <v>2049.6999999999998</v>
      </c>
      <c r="U372" s="279">
        <v>2054.58</v>
      </c>
      <c r="V372" s="279">
        <v>2005.58</v>
      </c>
      <c r="W372" s="279">
        <v>2009.26</v>
      </c>
      <c r="X372" s="279">
        <v>1850.63</v>
      </c>
      <c r="Y372" s="279">
        <v>1721.05</v>
      </c>
    </row>
    <row r="373" spans="1:25">
      <c r="A373" s="316">
        <v>15</v>
      </c>
      <c r="B373" s="279">
        <v>1716.09</v>
      </c>
      <c r="C373" s="279">
        <v>1623.7</v>
      </c>
      <c r="D373" s="279">
        <v>1606.24</v>
      </c>
      <c r="E373" s="279">
        <v>1595.64</v>
      </c>
      <c r="F373" s="279">
        <v>1615.97</v>
      </c>
      <c r="G373" s="279">
        <v>1663.07</v>
      </c>
      <c r="H373" s="279">
        <v>1720.05</v>
      </c>
      <c r="I373" s="279">
        <v>1869.64</v>
      </c>
      <c r="J373" s="279">
        <v>2057.64</v>
      </c>
      <c r="K373" s="279">
        <v>2103.91</v>
      </c>
      <c r="L373" s="279">
        <v>2140.37</v>
      </c>
      <c r="M373" s="279">
        <v>2157.1999999999998</v>
      </c>
      <c r="N373" s="279">
        <v>2146.6799999999998</v>
      </c>
      <c r="O373" s="279">
        <v>2161.63</v>
      </c>
      <c r="P373" s="279">
        <v>2171.33</v>
      </c>
      <c r="Q373" s="279">
        <v>2133.13</v>
      </c>
      <c r="R373" s="279">
        <v>2158.89</v>
      </c>
      <c r="S373" s="279">
        <v>2171.62</v>
      </c>
      <c r="T373" s="279">
        <v>2174.9899999999998</v>
      </c>
      <c r="U373" s="279">
        <v>2137.5100000000002</v>
      </c>
      <c r="V373" s="279">
        <v>2106.56</v>
      </c>
      <c r="W373" s="279">
        <v>2078.5</v>
      </c>
      <c r="X373" s="279">
        <v>1941.97</v>
      </c>
      <c r="Y373" s="279">
        <v>1727.81</v>
      </c>
    </row>
    <row r="374" spans="1:25">
      <c r="A374" s="316">
        <v>16</v>
      </c>
      <c r="B374" s="279">
        <v>1679.75</v>
      </c>
      <c r="C374" s="279">
        <v>1607.25</v>
      </c>
      <c r="D374" s="279">
        <v>1598.28</v>
      </c>
      <c r="E374" s="279">
        <v>1591.5</v>
      </c>
      <c r="F374" s="279">
        <v>1590.71</v>
      </c>
      <c r="G374" s="279">
        <v>1598.97</v>
      </c>
      <c r="H374" s="279">
        <v>1610.15</v>
      </c>
      <c r="I374" s="279">
        <v>1692.59</v>
      </c>
      <c r="J374" s="279">
        <v>1854.37</v>
      </c>
      <c r="K374" s="279">
        <v>2016.37</v>
      </c>
      <c r="L374" s="279">
        <v>2062.38</v>
      </c>
      <c r="M374" s="279">
        <v>2070.67</v>
      </c>
      <c r="N374" s="279">
        <v>2076.27</v>
      </c>
      <c r="O374" s="279">
        <v>2073.1</v>
      </c>
      <c r="P374" s="279">
        <v>2075.81</v>
      </c>
      <c r="Q374" s="279">
        <v>2081.75</v>
      </c>
      <c r="R374" s="279">
        <v>2086.0700000000002</v>
      </c>
      <c r="S374" s="279">
        <v>2132.59</v>
      </c>
      <c r="T374" s="279">
        <v>2132.21</v>
      </c>
      <c r="U374" s="279">
        <v>2118.91</v>
      </c>
      <c r="V374" s="279">
        <v>2089.94</v>
      </c>
      <c r="W374" s="279">
        <v>2068.83</v>
      </c>
      <c r="X374" s="279">
        <v>1938.5</v>
      </c>
      <c r="Y374" s="279">
        <v>1743.17</v>
      </c>
    </row>
    <row r="375" spans="1:25">
      <c r="A375" s="316">
        <v>17</v>
      </c>
      <c r="B375" s="279">
        <v>1625.17</v>
      </c>
      <c r="C375" s="279">
        <v>1564.27</v>
      </c>
      <c r="D375" s="279">
        <v>1521.77</v>
      </c>
      <c r="E375" s="279">
        <v>1517.37</v>
      </c>
      <c r="F375" s="279">
        <v>1537.35</v>
      </c>
      <c r="G375" s="279">
        <v>1576.81</v>
      </c>
      <c r="H375" s="279">
        <v>1734.31</v>
      </c>
      <c r="I375" s="279">
        <v>2006.27</v>
      </c>
      <c r="J375" s="279">
        <v>2056.12</v>
      </c>
      <c r="K375" s="279">
        <v>2071.9</v>
      </c>
      <c r="L375" s="279">
        <v>2089.56</v>
      </c>
      <c r="M375" s="279">
        <v>2112.04</v>
      </c>
      <c r="N375" s="279">
        <v>2077.0700000000002</v>
      </c>
      <c r="O375" s="279">
        <v>2089.23</v>
      </c>
      <c r="P375" s="279">
        <v>2076.48</v>
      </c>
      <c r="Q375" s="279">
        <v>2064.12</v>
      </c>
      <c r="R375" s="279">
        <v>2060.94</v>
      </c>
      <c r="S375" s="279">
        <v>2042.76</v>
      </c>
      <c r="T375" s="279">
        <v>2050.91</v>
      </c>
      <c r="U375" s="279">
        <v>2064.12</v>
      </c>
      <c r="V375" s="279">
        <v>2037.79</v>
      </c>
      <c r="W375" s="279">
        <v>1981.04</v>
      </c>
      <c r="X375" s="279">
        <v>1749.54</v>
      </c>
      <c r="Y375" s="279">
        <v>1599.45</v>
      </c>
    </row>
    <row r="376" spans="1:25">
      <c r="A376" s="316">
        <v>18</v>
      </c>
      <c r="B376" s="279">
        <v>1582.16</v>
      </c>
      <c r="C376" s="279">
        <v>1515.86</v>
      </c>
      <c r="D376" s="279">
        <v>1487.35</v>
      </c>
      <c r="E376" s="279">
        <v>1490.96</v>
      </c>
      <c r="F376" s="279">
        <v>1501.66</v>
      </c>
      <c r="G376" s="279">
        <v>1591.48</v>
      </c>
      <c r="H376" s="279">
        <v>1742.91</v>
      </c>
      <c r="I376" s="279">
        <v>2020.27</v>
      </c>
      <c r="J376" s="279">
        <v>2100.98</v>
      </c>
      <c r="K376" s="279">
        <v>2117.4499999999998</v>
      </c>
      <c r="L376" s="279">
        <v>2150.2600000000002</v>
      </c>
      <c r="M376" s="279">
        <v>2169.1999999999998</v>
      </c>
      <c r="N376" s="279">
        <v>2142.7399999999998</v>
      </c>
      <c r="O376" s="279">
        <v>2156.64</v>
      </c>
      <c r="P376" s="279">
        <v>2152.02</v>
      </c>
      <c r="Q376" s="279">
        <v>2112.1799999999998</v>
      </c>
      <c r="R376" s="279">
        <v>2114.96</v>
      </c>
      <c r="S376" s="279">
        <v>2107.13</v>
      </c>
      <c r="T376" s="279">
        <v>2120.37</v>
      </c>
      <c r="U376" s="279">
        <v>2133.31</v>
      </c>
      <c r="V376" s="279">
        <v>2063.9299999999998</v>
      </c>
      <c r="W376" s="279">
        <v>2017.88</v>
      </c>
      <c r="X376" s="279">
        <v>1835.74</v>
      </c>
      <c r="Y376" s="279">
        <v>1612.74</v>
      </c>
    </row>
    <row r="377" spans="1:25">
      <c r="A377" s="316">
        <v>19</v>
      </c>
      <c r="B377" s="279">
        <v>1595.26</v>
      </c>
      <c r="C377" s="279">
        <v>1528.41</v>
      </c>
      <c r="D377" s="279">
        <v>1493.2</v>
      </c>
      <c r="E377" s="279">
        <v>1469.92</v>
      </c>
      <c r="F377" s="279">
        <v>1496.89</v>
      </c>
      <c r="G377" s="279">
        <v>1575.47</v>
      </c>
      <c r="H377" s="279">
        <v>1755.22</v>
      </c>
      <c r="I377" s="279">
        <v>2001.13</v>
      </c>
      <c r="J377" s="279">
        <v>2040.76</v>
      </c>
      <c r="K377" s="279">
        <v>2069.2399999999998</v>
      </c>
      <c r="L377" s="279">
        <v>2101.2600000000002</v>
      </c>
      <c r="M377" s="279">
        <v>2127.77</v>
      </c>
      <c r="N377" s="279">
        <v>2080.7399999999998</v>
      </c>
      <c r="O377" s="279">
        <v>2077.6999999999998</v>
      </c>
      <c r="P377" s="279">
        <v>2085.16</v>
      </c>
      <c r="Q377" s="279">
        <v>2065.35</v>
      </c>
      <c r="R377" s="279">
        <v>2059.85</v>
      </c>
      <c r="S377" s="279">
        <v>2068.9299999999998</v>
      </c>
      <c r="T377" s="279">
        <v>2085.94</v>
      </c>
      <c r="U377" s="279">
        <v>2085.75</v>
      </c>
      <c r="V377" s="279">
        <v>2034.37</v>
      </c>
      <c r="W377" s="279">
        <v>2037.86</v>
      </c>
      <c r="X377" s="279">
        <v>1891.59</v>
      </c>
      <c r="Y377" s="279">
        <v>1738.29</v>
      </c>
    </row>
    <row r="378" spans="1:25">
      <c r="A378" s="316">
        <v>20</v>
      </c>
      <c r="B378" s="279">
        <v>1625.17</v>
      </c>
      <c r="C378" s="279">
        <v>1561.22</v>
      </c>
      <c r="D378" s="279">
        <v>1526.81</v>
      </c>
      <c r="E378" s="279">
        <v>1503.91</v>
      </c>
      <c r="F378" s="279">
        <v>1532.79</v>
      </c>
      <c r="G378" s="279">
        <v>1610.64</v>
      </c>
      <c r="H378" s="279">
        <v>1791.21</v>
      </c>
      <c r="I378" s="279">
        <v>1973.98</v>
      </c>
      <c r="J378" s="279">
        <v>2021.21</v>
      </c>
      <c r="K378" s="279">
        <v>2052.86</v>
      </c>
      <c r="L378" s="279">
        <v>2086.46</v>
      </c>
      <c r="M378" s="279">
        <v>2115.29</v>
      </c>
      <c r="N378" s="279">
        <v>2069.7399999999998</v>
      </c>
      <c r="O378" s="279">
        <v>2084.89</v>
      </c>
      <c r="P378" s="279">
        <v>2080.0500000000002</v>
      </c>
      <c r="Q378" s="279">
        <v>2058.5</v>
      </c>
      <c r="R378" s="279">
        <v>2058.42</v>
      </c>
      <c r="S378" s="279">
        <v>2060.0300000000002</v>
      </c>
      <c r="T378" s="279">
        <v>2075.7600000000002</v>
      </c>
      <c r="U378" s="279">
        <v>2085.6</v>
      </c>
      <c r="V378" s="279">
        <v>2020.01</v>
      </c>
      <c r="W378" s="279">
        <v>2009.96</v>
      </c>
      <c r="X378" s="279">
        <v>1852.43</v>
      </c>
      <c r="Y378" s="279">
        <v>1707.92</v>
      </c>
    </row>
    <row r="379" spans="1:25">
      <c r="A379" s="316">
        <v>21</v>
      </c>
      <c r="B379" s="279">
        <v>1579.16</v>
      </c>
      <c r="C379" s="279">
        <v>1502.14</v>
      </c>
      <c r="D379" s="279">
        <v>1500.74</v>
      </c>
      <c r="E379" s="279">
        <v>1506.21</v>
      </c>
      <c r="F379" s="279">
        <v>1520.39</v>
      </c>
      <c r="G379" s="279">
        <v>1609.23</v>
      </c>
      <c r="H379" s="279">
        <v>1728.44</v>
      </c>
      <c r="I379" s="279">
        <v>1969.89</v>
      </c>
      <c r="J379" s="279">
        <v>2060.8000000000002</v>
      </c>
      <c r="K379" s="279">
        <v>2094.54</v>
      </c>
      <c r="L379" s="279">
        <v>2122.84</v>
      </c>
      <c r="M379" s="279">
        <v>2148.6</v>
      </c>
      <c r="N379" s="279">
        <v>2112.4499999999998</v>
      </c>
      <c r="O379" s="279">
        <v>2115.0100000000002</v>
      </c>
      <c r="P379" s="279">
        <v>2107.6799999999998</v>
      </c>
      <c r="Q379" s="279">
        <v>2084.31</v>
      </c>
      <c r="R379" s="279">
        <v>2085.29</v>
      </c>
      <c r="S379" s="279">
        <v>2089.1999999999998</v>
      </c>
      <c r="T379" s="279">
        <v>2093.9499999999998</v>
      </c>
      <c r="U379" s="279">
        <v>2131.58</v>
      </c>
      <c r="V379" s="279">
        <v>2059.1799999999998</v>
      </c>
      <c r="W379" s="279">
        <v>2059.31</v>
      </c>
      <c r="X379" s="279">
        <v>1911.78</v>
      </c>
      <c r="Y379" s="279">
        <v>1727.05</v>
      </c>
    </row>
    <row r="380" spans="1:25">
      <c r="A380" s="316">
        <v>22</v>
      </c>
      <c r="B380" s="279">
        <v>1731.81</v>
      </c>
      <c r="C380" s="279">
        <v>1628.73</v>
      </c>
      <c r="D380" s="279">
        <v>1579.01</v>
      </c>
      <c r="E380" s="279">
        <v>1581.5</v>
      </c>
      <c r="F380" s="279">
        <v>1578.39</v>
      </c>
      <c r="G380" s="279">
        <v>1626.41</v>
      </c>
      <c r="H380" s="279">
        <v>1710.05</v>
      </c>
      <c r="I380" s="279">
        <v>1822.46</v>
      </c>
      <c r="J380" s="279">
        <v>1927.01</v>
      </c>
      <c r="K380" s="279">
        <v>2046.06</v>
      </c>
      <c r="L380" s="279">
        <v>2111.86</v>
      </c>
      <c r="M380" s="279">
        <v>2124.11</v>
      </c>
      <c r="N380" s="279">
        <v>2116.8200000000002</v>
      </c>
      <c r="O380" s="279">
        <v>2120.0300000000002</v>
      </c>
      <c r="P380" s="279">
        <v>2127.87</v>
      </c>
      <c r="Q380" s="279">
        <v>2126.83</v>
      </c>
      <c r="R380" s="279">
        <v>2147.09</v>
      </c>
      <c r="S380" s="279">
        <v>2194.0500000000002</v>
      </c>
      <c r="T380" s="279">
        <v>2206.52</v>
      </c>
      <c r="U380" s="279">
        <v>2148.08</v>
      </c>
      <c r="V380" s="279">
        <v>2128.34</v>
      </c>
      <c r="W380" s="279">
        <v>2082.39</v>
      </c>
      <c r="X380" s="279">
        <v>1951.83</v>
      </c>
      <c r="Y380" s="279">
        <v>1877.69</v>
      </c>
    </row>
    <row r="381" spans="1:25">
      <c r="A381" s="316">
        <v>23</v>
      </c>
      <c r="B381" s="279">
        <v>1728.31</v>
      </c>
      <c r="C381" s="279">
        <v>1630.83</v>
      </c>
      <c r="D381" s="279">
        <v>1584.77</v>
      </c>
      <c r="E381" s="279">
        <v>1581.99</v>
      </c>
      <c r="F381" s="279">
        <v>1578.96</v>
      </c>
      <c r="G381" s="279">
        <v>1583.74</v>
      </c>
      <c r="H381" s="279">
        <v>1609.77</v>
      </c>
      <c r="I381" s="279">
        <v>1671.62</v>
      </c>
      <c r="J381" s="279">
        <v>1808.07</v>
      </c>
      <c r="K381" s="279">
        <v>1902.88</v>
      </c>
      <c r="L381" s="279">
        <v>1968.17</v>
      </c>
      <c r="M381" s="279">
        <v>2004.77</v>
      </c>
      <c r="N381" s="279">
        <v>1997.74</v>
      </c>
      <c r="O381" s="279">
        <v>2002.29</v>
      </c>
      <c r="P381" s="279">
        <v>2004.78</v>
      </c>
      <c r="Q381" s="279">
        <v>1980.31</v>
      </c>
      <c r="R381" s="279">
        <v>2013.82</v>
      </c>
      <c r="S381" s="279">
        <v>2038.33</v>
      </c>
      <c r="T381" s="279">
        <v>2046</v>
      </c>
      <c r="U381" s="279">
        <v>2032.81</v>
      </c>
      <c r="V381" s="279">
        <v>2021.22</v>
      </c>
      <c r="W381" s="279">
        <v>1990.75</v>
      </c>
      <c r="X381" s="279">
        <v>1877.99</v>
      </c>
      <c r="Y381" s="279">
        <v>1725.46</v>
      </c>
    </row>
    <row r="382" spans="1:25">
      <c r="A382" s="316">
        <v>24</v>
      </c>
      <c r="B382" s="279">
        <v>1603.97</v>
      </c>
      <c r="C382" s="279">
        <v>1532.33</v>
      </c>
      <c r="D382" s="279">
        <v>1456.89</v>
      </c>
      <c r="E382" s="279">
        <v>1448.52</v>
      </c>
      <c r="F382" s="279">
        <v>1464.85</v>
      </c>
      <c r="G382" s="279">
        <v>1545.31</v>
      </c>
      <c r="H382" s="279">
        <v>1687.25</v>
      </c>
      <c r="I382" s="279">
        <v>1814.38</v>
      </c>
      <c r="J382" s="279">
        <v>1906.61</v>
      </c>
      <c r="K382" s="279">
        <v>1925.11</v>
      </c>
      <c r="L382" s="279">
        <v>1948.26</v>
      </c>
      <c r="M382" s="279">
        <v>1969.25</v>
      </c>
      <c r="N382" s="279">
        <v>1928.92</v>
      </c>
      <c r="O382" s="279">
        <v>1928.56</v>
      </c>
      <c r="P382" s="279">
        <v>1929.12</v>
      </c>
      <c r="Q382" s="279">
        <v>1918.88</v>
      </c>
      <c r="R382" s="279">
        <v>1909.04</v>
      </c>
      <c r="S382" s="279">
        <v>2014.46</v>
      </c>
      <c r="T382" s="279">
        <v>1996.84</v>
      </c>
      <c r="U382" s="279">
        <v>2016.15</v>
      </c>
      <c r="V382" s="279">
        <v>1500.31</v>
      </c>
      <c r="W382" s="279">
        <v>1903.93</v>
      </c>
      <c r="X382" s="279">
        <v>1805.27</v>
      </c>
      <c r="Y382" s="279">
        <v>1594.4</v>
      </c>
    </row>
    <row r="383" spans="1:25">
      <c r="A383" s="316">
        <v>25</v>
      </c>
      <c r="B383" s="279">
        <v>1562.15</v>
      </c>
      <c r="C383" s="279">
        <v>1499.36</v>
      </c>
      <c r="D383" s="279">
        <v>1431.25</v>
      </c>
      <c r="E383" s="279">
        <v>1440.29</v>
      </c>
      <c r="F383" s="279">
        <v>1473.94</v>
      </c>
      <c r="G383" s="279">
        <v>1532.74</v>
      </c>
      <c r="H383" s="279">
        <v>1712.43</v>
      </c>
      <c r="I383" s="279">
        <v>1829.49</v>
      </c>
      <c r="J383" s="279">
        <v>1934.09</v>
      </c>
      <c r="K383" s="279">
        <v>1920.72</v>
      </c>
      <c r="L383" s="279">
        <v>1940.42</v>
      </c>
      <c r="M383" s="279">
        <v>1937.3</v>
      </c>
      <c r="N383" s="279">
        <v>1915.54</v>
      </c>
      <c r="O383" s="279">
        <v>1929.11</v>
      </c>
      <c r="P383" s="279">
        <v>1914.14</v>
      </c>
      <c r="Q383" s="279">
        <v>1906.9</v>
      </c>
      <c r="R383" s="279">
        <v>1907.13</v>
      </c>
      <c r="S383" s="279">
        <v>2019.72</v>
      </c>
      <c r="T383" s="279">
        <v>2016.31</v>
      </c>
      <c r="U383" s="279">
        <v>2040.89</v>
      </c>
      <c r="V383" s="279">
        <v>1965.04</v>
      </c>
      <c r="W383" s="279">
        <v>1917.2</v>
      </c>
      <c r="X383" s="279">
        <v>1710.86</v>
      </c>
      <c r="Y383" s="279">
        <v>1602.22</v>
      </c>
    </row>
    <row r="384" spans="1:25">
      <c r="A384" s="316">
        <v>26</v>
      </c>
      <c r="B384" s="279">
        <v>1580.15</v>
      </c>
      <c r="C384" s="279">
        <v>1523.77</v>
      </c>
      <c r="D384" s="279">
        <v>1516.24</v>
      </c>
      <c r="E384" s="279">
        <v>1516.31</v>
      </c>
      <c r="F384" s="279">
        <v>1545.73</v>
      </c>
      <c r="G384" s="279">
        <v>1593</v>
      </c>
      <c r="H384" s="279">
        <v>1753.7</v>
      </c>
      <c r="I384" s="279">
        <v>1919.79</v>
      </c>
      <c r="J384" s="279">
        <v>1995.45</v>
      </c>
      <c r="K384" s="279">
        <v>2039.91</v>
      </c>
      <c r="L384" s="279">
        <v>2079.11</v>
      </c>
      <c r="M384" s="279">
        <v>2089.41</v>
      </c>
      <c r="N384" s="279">
        <v>2056.4699999999998</v>
      </c>
      <c r="O384" s="279">
        <v>2067.59</v>
      </c>
      <c r="P384" s="279">
        <v>2050.65</v>
      </c>
      <c r="Q384" s="279">
        <v>1988.72</v>
      </c>
      <c r="R384" s="279">
        <v>1989.27</v>
      </c>
      <c r="S384" s="279">
        <v>2009.64</v>
      </c>
      <c r="T384" s="279">
        <v>1992.66</v>
      </c>
      <c r="U384" s="279">
        <v>2026.89</v>
      </c>
      <c r="V384" s="279">
        <v>1945.05</v>
      </c>
      <c r="W384" s="279">
        <v>1876.65</v>
      </c>
      <c r="X384" s="279">
        <v>1741.81</v>
      </c>
      <c r="Y384" s="279">
        <v>1563.99</v>
      </c>
    </row>
    <row r="385" spans="1:25">
      <c r="A385" s="316">
        <v>27</v>
      </c>
      <c r="B385" s="279">
        <v>1501.37</v>
      </c>
      <c r="C385" s="279">
        <v>1453.52</v>
      </c>
      <c r="D385" s="279">
        <v>1445.7</v>
      </c>
      <c r="E385" s="279">
        <v>1445.28</v>
      </c>
      <c r="F385" s="279">
        <v>1451.11</v>
      </c>
      <c r="G385" s="279">
        <v>1507.98</v>
      </c>
      <c r="H385" s="279">
        <v>1649.45</v>
      </c>
      <c r="I385" s="279">
        <v>1831.02</v>
      </c>
      <c r="J385" s="279">
        <v>1975.51</v>
      </c>
      <c r="K385" s="279">
        <v>2053.64</v>
      </c>
      <c r="L385" s="279">
        <v>2057.15</v>
      </c>
      <c r="M385" s="279">
        <v>2073.34</v>
      </c>
      <c r="N385" s="279">
        <v>2044.07</v>
      </c>
      <c r="O385" s="279">
        <v>2046.87</v>
      </c>
      <c r="P385" s="279">
        <v>2018.85</v>
      </c>
      <c r="Q385" s="279">
        <v>2026.6</v>
      </c>
      <c r="R385" s="279">
        <v>2012.12</v>
      </c>
      <c r="S385" s="279">
        <v>2026.41</v>
      </c>
      <c r="T385" s="279">
        <v>2037.69</v>
      </c>
      <c r="U385" s="279">
        <v>2039.83</v>
      </c>
      <c r="V385" s="279">
        <v>1930.99</v>
      </c>
      <c r="W385" s="279">
        <v>1848.19</v>
      </c>
      <c r="X385" s="279">
        <v>1703.75</v>
      </c>
      <c r="Y385" s="279">
        <v>1545.53</v>
      </c>
    </row>
    <row r="386" spans="1:25">
      <c r="A386" s="316">
        <v>28</v>
      </c>
      <c r="B386" s="279">
        <v>1502.24</v>
      </c>
      <c r="C386" s="279">
        <v>1455.42</v>
      </c>
      <c r="D386" s="279">
        <v>1444.62</v>
      </c>
      <c r="E386" s="279">
        <v>1442.75</v>
      </c>
      <c r="F386" s="279">
        <v>1461.09</v>
      </c>
      <c r="G386" s="279">
        <v>1515.21</v>
      </c>
      <c r="H386" s="279">
        <v>1651.6</v>
      </c>
      <c r="I386" s="279">
        <v>1830.32</v>
      </c>
      <c r="J386" s="279">
        <v>1909.26</v>
      </c>
      <c r="K386" s="279">
        <v>1942.15</v>
      </c>
      <c r="L386" s="279">
        <v>1962.5</v>
      </c>
      <c r="M386" s="279">
        <v>1997.6</v>
      </c>
      <c r="N386" s="279">
        <v>1972.8</v>
      </c>
      <c r="O386" s="279">
        <v>1982.76</v>
      </c>
      <c r="P386" s="279">
        <v>1947.71</v>
      </c>
      <c r="Q386" s="279">
        <v>1950</v>
      </c>
      <c r="R386" s="279">
        <v>1939.8</v>
      </c>
      <c r="S386" s="279">
        <v>1934.71</v>
      </c>
      <c r="T386" s="279">
        <v>1954.04</v>
      </c>
      <c r="U386" s="279">
        <v>1992.65</v>
      </c>
      <c r="V386" s="279">
        <v>1965.65</v>
      </c>
      <c r="W386" s="279">
        <v>1956.76</v>
      </c>
      <c r="X386" s="279">
        <v>1836.91</v>
      </c>
      <c r="Y386" s="279">
        <v>1746.69</v>
      </c>
    </row>
    <row r="387" spans="1:25">
      <c r="A387" s="316">
        <v>29</v>
      </c>
      <c r="B387" s="279">
        <v>1632.99</v>
      </c>
      <c r="C387" s="279">
        <v>1545.04</v>
      </c>
      <c r="D387" s="279">
        <v>1496.99</v>
      </c>
      <c r="E387" s="279">
        <v>1474.6</v>
      </c>
      <c r="F387" s="279">
        <v>1477.35</v>
      </c>
      <c r="G387" s="279">
        <v>1514.44</v>
      </c>
      <c r="H387" s="279">
        <v>1605.26</v>
      </c>
      <c r="I387" s="279">
        <v>1652.26</v>
      </c>
      <c r="J387" s="279">
        <v>1774.2</v>
      </c>
      <c r="K387" s="279">
        <v>1872.69</v>
      </c>
      <c r="L387" s="279">
        <v>1904.78</v>
      </c>
      <c r="M387" s="279">
        <v>1904.01</v>
      </c>
      <c r="N387" s="279">
        <v>1902.13</v>
      </c>
      <c r="O387" s="279">
        <v>1899.55</v>
      </c>
      <c r="P387" s="279">
        <v>1901.72</v>
      </c>
      <c r="Q387" s="279">
        <v>1899.35</v>
      </c>
      <c r="R387" s="279">
        <v>1918.78</v>
      </c>
      <c r="S387" s="279">
        <v>1932.88</v>
      </c>
      <c r="T387" s="279">
        <v>1948.98</v>
      </c>
      <c r="U387" s="279">
        <v>1932.14</v>
      </c>
      <c r="V387" s="279">
        <v>1916.92</v>
      </c>
      <c r="W387" s="279">
        <v>1921.35</v>
      </c>
      <c r="X387" s="279">
        <v>1782.53</v>
      </c>
      <c r="Y387" s="279">
        <v>1600.07</v>
      </c>
    </row>
    <row r="388" spans="1:25">
      <c r="A388" s="316">
        <v>30</v>
      </c>
      <c r="B388" s="279">
        <v>1553.28</v>
      </c>
      <c r="C388" s="279">
        <v>1501.68</v>
      </c>
      <c r="D388" s="279">
        <v>1458.69</v>
      </c>
      <c r="E388" s="279">
        <v>1447.03</v>
      </c>
      <c r="F388" s="279">
        <v>1443.09</v>
      </c>
      <c r="G388" s="279">
        <v>1476.59</v>
      </c>
      <c r="H388" s="279">
        <v>1482.2</v>
      </c>
      <c r="I388" s="279">
        <v>1564.81</v>
      </c>
      <c r="J388" s="279">
        <v>1679.93</v>
      </c>
      <c r="K388" s="279">
        <v>1724.48</v>
      </c>
      <c r="L388" s="279">
        <v>1827.4</v>
      </c>
      <c r="M388" s="279">
        <v>1860.64</v>
      </c>
      <c r="N388" s="279">
        <v>1868.5</v>
      </c>
      <c r="O388" s="279">
        <v>1869.48</v>
      </c>
      <c r="P388" s="279">
        <v>1877.32</v>
      </c>
      <c r="Q388" s="279">
        <v>1851.71</v>
      </c>
      <c r="R388" s="279">
        <v>1836.46</v>
      </c>
      <c r="S388" s="279">
        <v>1881.53</v>
      </c>
      <c r="T388" s="279">
        <v>1906.9</v>
      </c>
      <c r="U388" s="279">
        <v>1931.58</v>
      </c>
      <c r="V388" s="279">
        <v>1938.3</v>
      </c>
      <c r="W388" s="279">
        <v>1885.72</v>
      </c>
      <c r="X388" s="279">
        <v>1772.73</v>
      </c>
      <c r="Y388" s="279">
        <v>1610.69</v>
      </c>
    </row>
    <row r="389" spans="1:25">
      <c r="A389" s="316">
        <v>31</v>
      </c>
      <c r="B389" s="279">
        <v>1561.78</v>
      </c>
      <c r="C389" s="279">
        <v>1501.9</v>
      </c>
      <c r="D389" s="279">
        <v>1483.32</v>
      </c>
      <c r="E389" s="279">
        <v>1476.76</v>
      </c>
      <c r="F389" s="279">
        <v>1508.28</v>
      </c>
      <c r="G389" s="279">
        <v>1597.96</v>
      </c>
      <c r="H389" s="279">
        <v>1703.36</v>
      </c>
      <c r="I389" s="279">
        <v>1915.26</v>
      </c>
      <c r="J389" s="279">
        <v>1980.13</v>
      </c>
      <c r="K389" s="279">
        <v>1983.69</v>
      </c>
      <c r="L389" s="279">
        <v>2013.07</v>
      </c>
      <c r="M389" s="279">
        <v>2007.93</v>
      </c>
      <c r="N389" s="279">
        <v>2001.69</v>
      </c>
      <c r="O389" s="279">
        <v>2008.05</v>
      </c>
      <c r="P389" s="279">
        <v>1981.02</v>
      </c>
      <c r="Q389" s="279">
        <v>1975.38</v>
      </c>
      <c r="R389" s="279">
        <v>1969.81</v>
      </c>
      <c r="S389" s="279">
        <v>1967.37</v>
      </c>
      <c r="T389" s="279">
        <v>1995.94</v>
      </c>
      <c r="U389" s="279">
        <v>2015.7</v>
      </c>
      <c r="V389" s="279">
        <v>1944.13</v>
      </c>
      <c r="W389" s="279">
        <v>1917.12</v>
      </c>
      <c r="X389" s="279">
        <v>1779.63</v>
      </c>
      <c r="Y389" s="279">
        <v>1569.98</v>
      </c>
    </row>
    <row r="390" spans="1:25">
      <c r="A390" s="310"/>
      <c r="B390" s="282"/>
      <c r="C390" s="282"/>
      <c r="D390" s="282"/>
      <c r="E390" s="282"/>
      <c r="F390" s="282"/>
      <c r="G390" s="282"/>
      <c r="H390" s="282"/>
      <c r="I390" s="282"/>
      <c r="J390" s="282"/>
      <c r="K390" s="282"/>
      <c r="L390" s="282"/>
      <c r="M390" s="282"/>
      <c r="N390" s="282"/>
      <c r="O390" s="282"/>
      <c r="P390" s="282"/>
      <c r="Q390" s="282"/>
      <c r="R390" s="282"/>
      <c r="S390" s="282"/>
      <c r="T390" s="282"/>
      <c r="U390" s="282"/>
      <c r="V390" s="282"/>
      <c r="W390" s="282"/>
      <c r="X390" s="282"/>
      <c r="Y390" s="311"/>
    </row>
    <row r="391" spans="1:25">
      <c r="A391" s="404" t="s">
        <v>209</v>
      </c>
      <c r="B391" s="405" t="s">
        <v>213</v>
      </c>
      <c r="C391" s="405"/>
      <c r="D391" s="405"/>
      <c r="E391" s="405"/>
      <c r="F391" s="405"/>
      <c r="G391" s="405"/>
      <c r="H391" s="405"/>
      <c r="I391" s="405"/>
      <c r="J391" s="405"/>
      <c r="K391" s="405"/>
      <c r="L391" s="405"/>
      <c r="M391" s="405"/>
      <c r="N391" s="405"/>
      <c r="O391" s="405"/>
      <c r="P391" s="405"/>
      <c r="Q391" s="405"/>
      <c r="R391" s="405"/>
      <c r="S391" s="405"/>
      <c r="T391" s="405"/>
      <c r="U391" s="405"/>
      <c r="V391" s="405"/>
      <c r="W391" s="405"/>
      <c r="X391" s="405"/>
      <c r="Y391" s="405"/>
    </row>
    <row r="392" spans="1:25" ht="30">
      <c r="A392" s="404"/>
      <c r="B392" s="306" t="s">
        <v>1</v>
      </c>
      <c r="C392" s="306" t="s">
        <v>2</v>
      </c>
      <c r="D392" s="306" t="s">
        <v>3</v>
      </c>
      <c r="E392" s="306" t="s">
        <v>4</v>
      </c>
      <c r="F392" s="306" t="s">
        <v>5</v>
      </c>
      <c r="G392" s="306" t="s">
        <v>6</v>
      </c>
      <c r="H392" s="306" t="s">
        <v>7</v>
      </c>
      <c r="I392" s="306" t="s">
        <v>8</v>
      </c>
      <c r="J392" s="306" t="s">
        <v>9</v>
      </c>
      <c r="K392" s="306" t="s">
        <v>10</v>
      </c>
      <c r="L392" s="306" t="s">
        <v>11</v>
      </c>
      <c r="M392" s="306" t="s">
        <v>12</v>
      </c>
      <c r="N392" s="306" t="s">
        <v>13</v>
      </c>
      <c r="O392" s="306" t="s">
        <v>14</v>
      </c>
      <c r="P392" s="306" t="s">
        <v>15</v>
      </c>
      <c r="Q392" s="306" t="s">
        <v>16</v>
      </c>
      <c r="R392" s="306" t="s">
        <v>17</v>
      </c>
      <c r="S392" s="306" t="s">
        <v>18</v>
      </c>
      <c r="T392" s="306" t="s">
        <v>19</v>
      </c>
      <c r="U392" s="306" t="s">
        <v>20</v>
      </c>
      <c r="V392" s="306" t="s">
        <v>21</v>
      </c>
      <c r="W392" s="306" t="s">
        <v>22</v>
      </c>
      <c r="X392" s="306" t="s">
        <v>23</v>
      </c>
      <c r="Y392" s="306" t="s">
        <v>24</v>
      </c>
    </row>
    <row r="393" spans="1:25">
      <c r="A393" s="316">
        <v>1</v>
      </c>
      <c r="B393" s="279">
        <v>1636.97</v>
      </c>
      <c r="C393" s="279">
        <v>1618.24</v>
      </c>
      <c r="D393" s="279">
        <v>1618.03</v>
      </c>
      <c r="E393" s="279">
        <v>1568.54</v>
      </c>
      <c r="F393" s="279">
        <v>1541.17</v>
      </c>
      <c r="G393" s="279">
        <v>1544.26</v>
      </c>
      <c r="H393" s="279">
        <v>1554.96</v>
      </c>
      <c r="I393" s="279">
        <v>1553.88</v>
      </c>
      <c r="J393" s="279">
        <v>1446.5</v>
      </c>
      <c r="K393" s="279">
        <v>1478.03</v>
      </c>
      <c r="L393" s="279">
        <v>1543.21</v>
      </c>
      <c r="M393" s="279">
        <v>1579.04</v>
      </c>
      <c r="N393" s="279">
        <v>1606.88</v>
      </c>
      <c r="O393" s="279">
        <v>1616.54</v>
      </c>
      <c r="P393" s="279">
        <v>1618.08</v>
      </c>
      <c r="Q393" s="279">
        <v>1624.73</v>
      </c>
      <c r="R393" s="279">
        <v>1624.6</v>
      </c>
      <c r="S393" s="279">
        <v>1641.79</v>
      </c>
      <c r="T393" s="279">
        <v>1644.6</v>
      </c>
      <c r="U393" s="279">
        <v>1642.98</v>
      </c>
      <c r="V393" s="279">
        <v>1641.62</v>
      </c>
      <c r="W393" s="279">
        <v>1638.13</v>
      </c>
      <c r="X393" s="279">
        <v>1619.62</v>
      </c>
      <c r="Y393" s="279">
        <v>1577.14</v>
      </c>
    </row>
    <row r="394" spans="1:25">
      <c r="A394" s="316">
        <v>2</v>
      </c>
      <c r="B394" s="279">
        <v>1529.03</v>
      </c>
      <c r="C394" s="279">
        <v>1493.09</v>
      </c>
      <c r="D394" s="279">
        <v>1463.75</v>
      </c>
      <c r="E394" s="279">
        <v>1433.01</v>
      </c>
      <c r="F394" s="279">
        <v>1473.25</v>
      </c>
      <c r="G394" s="279">
        <v>1490.44</v>
      </c>
      <c r="H394" s="279">
        <v>1513.45</v>
      </c>
      <c r="I394" s="279">
        <v>1572.05</v>
      </c>
      <c r="J394" s="279">
        <v>1684.62</v>
      </c>
      <c r="K394" s="279">
        <v>1805.91</v>
      </c>
      <c r="L394" s="279">
        <v>1881.46</v>
      </c>
      <c r="M394" s="279">
        <v>1906.45</v>
      </c>
      <c r="N394" s="279">
        <v>1909.59</v>
      </c>
      <c r="O394" s="279">
        <v>1898.62</v>
      </c>
      <c r="P394" s="279">
        <v>1918.93</v>
      </c>
      <c r="Q394" s="279">
        <v>1910.69</v>
      </c>
      <c r="R394" s="279">
        <v>1934.41</v>
      </c>
      <c r="S394" s="279">
        <v>1952.63</v>
      </c>
      <c r="T394" s="279">
        <v>1947.16</v>
      </c>
      <c r="U394" s="279">
        <v>1945.94</v>
      </c>
      <c r="V394" s="279">
        <v>1947.05</v>
      </c>
      <c r="W394" s="279">
        <v>1919.47</v>
      </c>
      <c r="X394" s="279">
        <v>1777.09</v>
      </c>
      <c r="Y394" s="279">
        <v>1647.67</v>
      </c>
    </row>
    <row r="395" spans="1:25">
      <c r="A395" s="316">
        <v>3</v>
      </c>
      <c r="B395" s="279">
        <v>1097.1300000000001</v>
      </c>
      <c r="C395" s="279">
        <v>785.81</v>
      </c>
      <c r="D395" s="279">
        <v>1474.87</v>
      </c>
      <c r="E395" s="279">
        <v>1469.09</v>
      </c>
      <c r="F395" s="279">
        <v>1496.83</v>
      </c>
      <c r="G395" s="279">
        <v>1507.76</v>
      </c>
      <c r="H395" s="279">
        <v>1533.77</v>
      </c>
      <c r="I395" s="279">
        <v>1593.45</v>
      </c>
      <c r="J395" s="279">
        <v>1752.02</v>
      </c>
      <c r="K395" s="279">
        <v>1849.97</v>
      </c>
      <c r="L395" s="279">
        <v>1908.4</v>
      </c>
      <c r="M395" s="279">
        <v>1911.19</v>
      </c>
      <c r="N395" s="279">
        <v>1925.14</v>
      </c>
      <c r="O395" s="279">
        <v>1923.32</v>
      </c>
      <c r="P395" s="279">
        <v>1925.65</v>
      </c>
      <c r="Q395" s="279">
        <v>1906.78</v>
      </c>
      <c r="R395" s="279">
        <v>1919.9</v>
      </c>
      <c r="S395" s="279">
        <v>1945.75</v>
      </c>
      <c r="T395" s="279">
        <v>1946.02</v>
      </c>
      <c r="U395" s="279">
        <v>1927.72</v>
      </c>
      <c r="V395" s="279">
        <v>1927.84</v>
      </c>
      <c r="W395" s="279">
        <v>1886.59</v>
      </c>
      <c r="X395" s="279">
        <v>1751.93</v>
      </c>
      <c r="Y395" s="279">
        <v>1607.32</v>
      </c>
    </row>
    <row r="396" spans="1:25">
      <c r="A396" s="316">
        <v>4</v>
      </c>
      <c r="B396" s="279">
        <v>1560.27</v>
      </c>
      <c r="C396" s="279">
        <v>1499.12</v>
      </c>
      <c r="D396" s="279">
        <v>1447.82</v>
      </c>
      <c r="E396" s="279">
        <v>1420.49</v>
      </c>
      <c r="F396" s="279">
        <v>1435.35</v>
      </c>
      <c r="G396" s="279">
        <v>1467.06</v>
      </c>
      <c r="H396" s="279">
        <v>1503.32</v>
      </c>
      <c r="I396" s="279">
        <v>1599.49</v>
      </c>
      <c r="J396" s="279">
        <v>1765.8</v>
      </c>
      <c r="K396" s="279">
        <v>1867.6</v>
      </c>
      <c r="L396" s="279">
        <v>1905.8</v>
      </c>
      <c r="M396" s="279">
        <v>1948.28</v>
      </c>
      <c r="N396" s="279">
        <v>1939.82</v>
      </c>
      <c r="O396" s="279">
        <v>1929.16</v>
      </c>
      <c r="P396" s="279">
        <v>1917.47</v>
      </c>
      <c r="Q396" s="279">
        <v>1910.61</v>
      </c>
      <c r="R396" s="279">
        <v>1939.15</v>
      </c>
      <c r="S396" s="279">
        <v>1961.34</v>
      </c>
      <c r="T396" s="279">
        <v>1956.66</v>
      </c>
      <c r="U396" s="279">
        <v>1953.41</v>
      </c>
      <c r="V396" s="279">
        <v>1939.85</v>
      </c>
      <c r="W396" s="279">
        <v>1897.05</v>
      </c>
      <c r="X396" s="279">
        <v>1765.34</v>
      </c>
      <c r="Y396" s="279">
        <v>1621.63</v>
      </c>
    </row>
    <row r="397" spans="1:25">
      <c r="A397" s="316">
        <v>5</v>
      </c>
      <c r="B397" s="279">
        <v>1624.82</v>
      </c>
      <c r="C397" s="279">
        <v>1573.38</v>
      </c>
      <c r="D397" s="279">
        <v>1525.79</v>
      </c>
      <c r="E397" s="279">
        <v>1504.7</v>
      </c>
      <c r="F397" s="279">
        <v>1525.28</v>
      </c>
      <c r="G397" s="279">
        <v>1557.63</v>
      </c>
      <c r="H397" s="279">
        <v>1581.83</v>
      </c>
      <c r="I397" s="279">
        <v>1632.28</v>
      </c>
      <c r="J397" s="279">
        <v>1842.91</v>
      </c>
      <c r="K397" s="279">
        <v>1897.71</v>
      </c>
      <c r="L397" s="279">
        <v>1979.53</v>
      </c>
      <c r="M397" s="279">
        <v>2013.85</v>
      </c>
      <c r="N397" s="279">
        <v>2012.05</v>
      </c>
      <c r="O397" s="279">
        <v>2017.53</v>
      </c>
      <c r="P397" s="279">
        <v>2017.1</v>
      </c>
      <c r="Q397" s="279">
        <v>2005.92</v>
      </c>
      <c r="R397" s="279">
        <v>2033.53</v>
      </c>
      <c r="S397" s="279">
        <v>2054.4</v>
      </c>
      <c r="T397" s="279">
        <v>2039.02</v>
      </c>
      <c r="U397" s="279">
        <v>2038.98</v>
      </c>
      <c r="V397" s="279">
        <v>2013.6</v>
      </c>
      <c r="W397" s="279">
        <v>1914.63</v>
      </c>
      <c r="X397" s="279">
        <v>1781.83</v>
      </c>
      <c r="Y397" s="279">
        <v>1633.64</v>
      </c>
    </row>
    <row r="398" spans="1:25">
      <c r="A398" s="316">
        <v>6</v>
      </c>
      <c r="B398" s="279">
        <v>1618.83</v>
      </c>
      <c r="C398" s="279">
        <v>1573.2</v>
      </c>
      <c r="D398" s="279">
        <v>1519.2</v>
      </c>
      <c r="E398" s="279">
        <v>1511.34</v>
      </c>
      <c r="F398" s="279">
        <v>1525.05</v>
      </c>
      <c r="G398" s="279">
        <v>1561.13</v>
      </c>
      <c r="H398" s="279">
        <v>1572.54</v>
      </c>
      <c r="I398" s="279">
        <v>1620.71</v>
      </c>
      <c r="J398" s="279">
        <v>1850.2</v>
      </c>
      <c r="K398" s="279">
        <v>1902.34</v>
      </c>
      <c r="L398" s="279">
        <v>1996.29</v>
      </c>
      <c r="M398" s="279">
        <v>2028.12</v>
      </c>
      <c r="N398" s="279">
        <v>2034.03</v>
      </c>
      <c r="O398" s="279">
        <v>2048.73</v>
      </c>
      <c r="P398" s="279">
        <v>2024.88</v>
      </c>
      <c r="Q398" s="279">
        <v>2032.24</v>
      </c>
      <c r="R398" s="279">
        <v>2058.64</v>
      </c>
      <c r="S398" s="279">
        <v>2083.4</v>
      </c>
      <c r="T398" s="279">
        <v>2080.21</v>
      </c>
      <c r="U398" s="279">
        <v>2077.6</v>
      </c>
      <c r="V398" s="279">
        <v>2059.7399999999998</v>
      </c>
      <c r="W398" s="279">
        <v>1981.53</v>
      </c>
      <c r="X398" s="279">
        <v>1915.69</v>
      </c>
      <c r="Y398" s="279">
        <v>1694.9</v>
      </c>
    </row>
    <row r="399" spans="1:25">
      <c r="A399" s="316">
        <v>7</v>
      </c>
      <c r="B399" s="279">
        <v>1725.77</v>
      </c>
      <c r="C399" s="279">
        <v>1593.91</v>
      </c>
      <c r="D399" s="279">
        <v>1559.16</v>
      </c>
      <c r="E399" s="279">
        <v>1529.21</v>
      </c>
      <c r="F399" s="279">
        <v>1549.56</v>
      </c>
      <c r="G399" s="279">
        <v>1577.5</v>
      </c>
      <c r="H399" s="279">
        <v>1602.54</v>
      </c>
      <c r="I399" s="279">
        <v>1721.79</v>
      </c>
      <c r="J399" s="279">
        <v>1858.03</v>
      </c>
      <c r="K399" s="279">
        <v>1904.73</v>
      </c>
      <c r="L399" s="279">
        <v>2000.8</v>
      </c>
      <c r="M399" s="279">
        <v>2030.19</v>
      </c>
      <c r="N399" s="279">
        <v>2031.28</v>
      </c>
      <c r="O399" s="279">
        <v>2038.77</v>
      </c>
      <c r="P399" s="279">
        <v>2050.6799999999998</v>
      </c>
      <c r="Q399" s="279">
        <v>2042.1</v>
      </c>
      <c r="R399" s="279">
        <v>2076.77</v>
      </c>
      <c r="S399" s="279">
        <v>2103.6999999999998</v>
      </c>
      <c r="T399" s="279">
        <v>2093.39</v>
      </c>
      <c r="U399" s="279">
        <v>2086.5700000000002</v>
      </c>
      <c r="V399" s="279">
        <v>2075.87</v>
      </c>
      <c r="W399" s="279">
        <v>2010.31</v>
      </c>
      <c r="X399" s="279">
        <v>1913.48</v>
      </c>
      <c r="Y399" s="279">
        <v>1771.19</v>
      </c>
    </row>
    <row r="400" spans="1:25">
      <c r="A400" s="316">
        <v>8</v>
      </c>
      <c r="B400" s="279">
        <v>1711.88</v>
      </c>
      <c r="C400" s="279">
        <v>1625.08</v>
      </c>
      <c r="D400" s="279">
        <v>1568.53</v>
      </c>
      <c r="E400" s="279">
        <v>1566.54</v>
      </c>
      <c r="F400" s="279">
        <v>1590.8</v>
      </c>
      <c r="G400" s="279">
        <v>1606.78</v>
      </c>
      <c r="H400" s="279">
        <v>1630.63</v>
      </c>
      <c r="I400" s="279">
        <v>1708.22</v>
      </c>
      <c r="J400" s="279">
        <v>1906.65</v>
      </c>
      <c r="K400" s="279">
        <v>2004.2</v>
      </c>
      <c r="L400" s="279">
        <v>2055.9299999999998</v>
      </c>
      <c r="M400" s="279">
        <v>2062.36</v>
      </c>
      <c r="N400" s="279">
        <v>2076.71</v>
      </c>
      <c r="O400" s="279">
        <v>2073.34</v>
      </c>
      <c r="P400" s="279">
        <v>2072.81</v>
      </c>
      <c r="Q400" s="279">
        <v>2060.31</v>
      </c>
      <c r="R400" s="279">
        <v>2108.12</v>
      </c>
      <c r="S400" s="279">
        <v>2155.88</v>
      </c>
      <c r="T400" s="279">
        <v>2171.4</v>
      </c>
      <c r="U400" s="279">
        <v>2108.7399999999998</v>
      </c>
      <c r="V400" s="279">
        <v>2081.1</v>
      </c>
      <c r="W400" s="279">
        <v>2050.1</v>
      </c>
      <c r="X400" s="279">
        <v>1953.19</v>
      </c>
      <c r="Y400" s="279">
        <v>1723.72</v>
      </c>
    </row>
    <row r="401" spans="1:25">
      <c r="A401" s="316">
        <v>9</v>
      </c>
      <c r="B401" s="279">
        <v>1619.11</v>
      </c>
      <c r="C401" s="279">
        <v>1542.69</v>
      </c>
      <c r="D401" s="279">
        <v>1497.41</v>
      </c>
      <c r="E401" s="279">
        <v>1484.08</v>
      </c>
      <c r="F401" s="279">
        <v>1478.32</v>
      </c>
      <c r="G401" s="279">
        <v>1498.25</v>
      </c>
      <c r="H401" s="279">
        <v>1512.25</v>
      </c>
      <c r="I401" s="279">
        <v>1581.51</v>
      </c>
      <c r="J401" s="279">
        <v>1767.87</v>
      </c>
      <c r="K401" s="279">
        <v>1895.14</v>
      </c>
      <c r="L401" s="279">
        <v>1989.94</v>
      </c>
      <c r="M401" s="279">
        <v>2017</v>
      </c>
      <c r="N401" s="279">
        <v>2017</v>
      </c>
      <c r="O401" s="279">
        <v>2025.31</v>
      </c>
      <c r="P401" s="279">
        <v>2023.35</v>
      </c>
      <c r="Q401" s="279">
        <v>2033.4</v>
      </c>
      <c r="R401" s="279">
        <v>2048.5300000000002</v>
      </c>
      <c r="S401" s="279">
        <v>2068.1</v>
      </c>
      <c r="T401" s="279">
        <v>2065.91</v>
      </c>
      <c r="U401" s="279">
        <v>2052.42</v>
      </c>
      <c r="V401" s="279">
        <v>2020.76</v>
      </c>
      <c r="W401" s="279">
        <v>1970.58</v>
      </c>
      <c r="X401" s="279">
        <v>1769.95</v>
      </c>
      <c r="Y401" s="279">
        <v>1609.82</v>
      </c>
    </row>
    <row r="402" spans="1:25">
      <c r="A402" s="316">
        <v>10</v>
      </c>
      <c r="B402" s="279">
        <v>1564.29</v>
      </c>
      <c r="C402" s="279">
        <v>1499.1</v>
      </c>
      <c r="D402" s="279">
        <v>1446.9</v>
      </c>
      <c r="E402" s="279">
        <v>1444.97</v>
      </c>
      <c r="F402" s="279">
        <v>1485.04</v>
      </c>
      <c r="G402" s="279">
        <v>1550.73</v>
      </c>
      <c r="H402" s="279">
        <v>1644.78</v>
      </c>
      <c r="I402" s="279">
        <v>1850.74</v>
      </c>
      <c r="J402" s="279">
        <v>2032.35</v>
      </c>
      <c r="K402" s="279">
        <v>2061.33</v>
      </c>
      <c r="L402" s="279">
        <v>2073.34</v>
      </c>
      <c r="M402" s="279">
        <v>2090.04</v>
      </c>
      <c r="N402" s="279">
        <v>2082.92</v>
      </c>
      <c r="O402" s="279">
        <v>2090.2600000000002</v>
      </c>
      <c r="P402" s="279">
        <v>2084.1799999999998</v>
      </c>
      <c r="Q402" s="279">
        <v>2064.5300000000002</v>
      </c>
      <c r="R402" s="279">
        <v>2067.16</v>
      </c>
      <c r="S402" s="279">
        <v>2070.37</v>
      </c>
      <c r="T402" s="279">
        <v>2077.23</v>
      </c>
      <c r="U402" s="279">
        <v>2100.7800000000002</v>
      </c>
      <c r="V402" s="279">
        <v>2046.64</v>
      </c>
      <c r="W402" s="279">
        <v>1982.21</v>
      </c>
      <c r="X402" s="279">
        <v>1778.57</v>
      </c>
      <c r="Y402" s="279">
        <v>1631.38</v>
      </c>
    </row>
    <row r="403" spans="1:25">
      <c r="A403" s="316">
        <v>11</v>
      </c>
      <c r="B403" s="279">
        <v>1635.73</v>
      </c>
      <c r="C403" s="279">
        <v>1577.45</v>
      </c>
      <c r="D403" s="279">
        <v>1551.76</v>
      </c>
      <c r="E403" s="279">
        <v>1559.33</v>
      </c>
      <c r="F403" s="279">
        <v>1595.83</v>
      </c>
      <c r="G403" s="279">
        <v>1652.96</v>
      </c>
      <c r="H403" s="279">
        <v>1826.06</v>
      </c>
      <c r="I403" s="279">
        <v>2094.2600000000002</v>
      </c>
      <c r="J403" s="279">
        <v>2202.15</v>
      </c>
      <c r="K403" s="279">
        <v>2210.83</v>
      </c>
      <c r="L403" s="279">
        <v>2227.2399999999998</v>
      </c>
      <c r="M403" s="279">
        <v>2239.96</v>
      </c>
      <c r="N403" s="279">
        <v>2216.1999999999998</v>
      </c>
      <c r="O403" s="279">
        <v>2216.4899999999998</v>
      </c>
      <c r="P403" s="279">
        <v>2214.1</v>
      </c>
      <c r="Q403" s="279">
        <v>2208.39</v>
      </c>
      <c r="R403" s="279">
        <v>2249.4899999999998</v>
      </c>
      <c r="S403" s="279">
        <v>2249.9499999999998</v>
      </c>
      <c r="T403" s="279">
        <v>2228.71</v>
      </c>
      <c r="U403" s="279">
        <v>2243.38</v>
      </c>
      <c r="V403" s="279">
        <v>2154.1999999999998</v>
      </c>
      <c r="W403" s="279">
        <v>2086.58</v>
      </c>
      <c r="X403" s="279">
        <v>1921.86</v>
      </c>
      <c r="Y403" s="279">
        <v>1684.98</v>
      </c>
    </row>
    <row r="404" spans="1:25">
      <c r="A404" s="316">
        <v>12</v>
      </c>
      <c r="B404" s="279">
        <v>1625.6</v>
      </c>
      <c r="C404" s="279">
        <v>1562.27</v>
      </c>
      <c r="D404" s="279">
        <v>1522.48</v>
      </c>
      <c r="E404" s="279">
        <v>1521.43</v>
      </c>
      <c r="F404" s="279">
        <v>1542.28</v>
      </c>
      <c r="G404" s="279">
        <v>1628.12</v>
      </c>
      <c r="H404" s="279">
        <v>1789.97</v>
      </c>
      <c r="I404" s="279">
        <v>2052.48</v>
      </c>
      <c r="J404" s="279">
        <v>2154.13</v>
      </c>
      <c r="K404" s="279">
        <v>2197.46</v>
      </c>
      <c r="L404" s="279">
        <v>2216.09</v>
      </c>
      <c r="M404" s="279">
        <v>2240.06</v>
      </c>
      <c r="N404" s="279">
        <v>2229.14</v>
      </c>
      <c r="O404" s="279">
        <v>2226.96</v>
      </c>
      <c r="P404" s="279">
        <v>2216.48</v>
      </c>
      <c r="Q404" s="279">
        <v>2195.09</v>
      </c>
      <c r="R404" s="279">
        <v>2221.79</v>
      </c>
      <c r="S404" s="279">
        <v>2216.41</v>
      </c>
      <c r="T404" s="279">
        <v>2211.7399999999998</v>
      </c>
      <c r="U404" s="279">
        <v>2211.4899999999998</v>
      </c>
      <c r="V404" s="279">
        <v>2137.13</v>
      </c>
      <c r="W404" s="279">
        <v>2076.29</v>
      </c>
      <c r="X404" s="279">
        <v>1924.81</v>
      </c>
      <c r="Y404" s="279">
        <v>1738.23</v>
      </c>
    </row>
    <row r="405" spans="1:25">
      <c r="A405" s="316">
        <v>13</v>
      </c>
      <c r="B405" s="279">
        <v>1635.39</v>
      </c>
      <c r="C405" s="279">
        <v>1566.59</v>
      </c>
      <c r="D405" s="279">
        <v>1506.44</v>
      </c>
      <c r="E405" s="279">
        <v>1485.21</v>
      </c>
      <c r="F405" s="279">
        <v>1541.88</v>
      </c>
      <c r="G405" s="279">
        <v>1594.76</v>
      </c>
      <c r="H405" s="279">
        <v>1807.27</v>
      </c>
      <c r="I405" s="279">
        <v>2030.88</v>
      </c>
      <c r="J405" s="279">
        <v>2102.6</v>
      </c>
      <c r="K405" s="279">
        <v>2123.0700000000002</v>
      </c>
      <c r="L405" s="279">
        <v>2143.77</v>
      </c>
      <c r="M405" s="279">
        <v>2143.0300000000002</v>
      </c>
      <c r="N405" s="279">
        <v>2125</v>
      </c>
      <c r="O405" s="279">
        <v>2139.9299999999998</v>
      </c>
      <c r="P405" s="279">
        <v>2140.56</v>
      </c>
      <c r="Q405" s="279">
        <v>2123.91</v>
      </c>
      <c r="R405" s="279">
        <v>2129.84</v>
      </c>
      <c r="S405" s="279">
        <v>2128.98</v>
      </c>
      <c r="T405" s="279">
        <v>2132.5700000000002</v>
      </c>
      <c r="U405" s="279">
        <v>2142.88</v>
      </c>
      <c r="V405" s="279">
        <v>2090.89</v>
      </c>
      <c r="W405" s="279">
        <v>1997.81</v>
      </c>
      <c r="X405" s="279">
        <v>1909.97</v>
      </c>
      <c r="Y405" s="279">
        <v>1671.04</v>
      </c>
    </row>
    <row r="406" spans="1:25">
      <c r="A406" s="316">
        <v>14</v>
      </c>
      <c r="B406" s="279">
        <v>1619.06</v>
      </c>
      <c r="C406" s="279">
        <v>1558.81</v>
      </c>
      <c r="D406" s="279">
        <v>1521.16</v>
      </c>
      <c r="E406" s="279">
        <v>1523.89</v>
      </c>
      <c r="F406" s="279">
        <v>1555.58</v>
      </c>
      <c r="G406" s="279">
        <v>1641.73</v>
      </c>
      <c r="H406" s="279">
        <v>1799.9</v>
      </c>
      <c r="I406" s="279">
        <v>2049.73</v>
      </c>
      <c r="J406" s="279">
        <v>2106.5500000000002</v>
      </c>
      <c r="K406" s="279">
        <v>2125.27</v>
      </c>
      <c r="L406" s="279">
        <v>2135.86</v>
      </c>
      <c r="M406" s="279">
        <v>2142.48</v>
      </c>
      <c r="N406" s="279">
        <v>2117.5700000000002</v>
      </c>
      <c r="O406" s="279">
        <v>2126.81</v>
      </c>
      <c r="P406" s="279">
        <v>2126.86</v>
      </c>
      <c r="Q406" s="279">
        <v>2104.08</v>
      </c>
      <c r="R406" s="279">
        <v>2107.67</v>
      </c>
      <c r="S406" s="279">
        <v>2096.9</v>
      </c>
      <c r="T406" s="279">
        <v>2104.8000000000002</v>
      </c>
      <c r="U406" s="279">
        <v>2109.6799999999998</v>
      </c>
      <c r="V406" s="279">
        <v>2060.6799999999998</v>
      </c>
      <c r="W406" s="279">
        <v>2064.36</v>
      </c>
      <c r="X406" s="279">
        <v>1905.73</v>
      </c>
      <c r="Y406" s="279">
        <v>1776.15</v>
      </c>
    </row>
    <row r="407" spans="1:25">
      <c r="A407" s="316">
        <v>15</v>
      </c>
      <c r="B407" s="279">
        <v>1771.19</v>
      </c>
      <c r="C407" s="279">
        <v>1678.8</v>
      </c>
      <c r="D407" s="279">
        <v>1661.34</v>
      </c>
      <c r="E407" s="279">
        <v>1650.74</v>
      </c>
      <c r="F407" s="279">
        <v>1671.07</v>
      </c>
      <c r="G407" s="279">
        <v>1718.17</v>
      </c>
      <c r="H407" s="279">
        <v>1775.15</v>
      </c>
      <c r="I407" s="279">
        <v>1924.74</v>
      </c>
      <c r="J407" s="279">
        <v>2112.7399999999998</v>
      </c>
      <c r="K407" s="279">
        <v>2159.0100000000002</v>
      </c>
      <c r="L407" s="279">
        <v>2195.4699999999998</v>
      </c>
      <c r="M407" s="279">
        <v>2212.3000000000002</v>
      </c>
      <c r="N407" s="279">
        <v>2201.7800000000002</v>
      </c>
      <c r="O407" s="279">
        <v>2216.73</v>
      </c>
      <c r="P407" s="279">
        <v>2226.4299999999998</v>
      </c>
      <c r="Q407" s="279">
        <v>2188.23</v>
      </c>
      <c r="R407" s="279">
        <v>2213.9899999999998</v>
      </c>
      <c r="S407" s="279">
        <v>2226.7199999999998</v>
      </c>
      <c r="T407" s="279">
        <v>2230.09</v>
      </c>
      <c r="U407" s="279">
        <v>2192.61</v>
      </c>
      <c r="V407" s="279">
        <v>2161.66</v>
      </c>
      <c r="W407" s="279">
        <v>2133.6</v>
      </c>
      <c r="X407" s="279">
        <v>1997.07</v>
      </c>
      <c r="Y407" s="279">
        <v>1782.91</v>
      </c>
    </row>
    <row r="408" spans="1:25">
      <c r="A408" s="316">
        <v>16</v>
      </c>
      <c r="B408" s="279">
        <v>1734.85</v>
      </c>
      <c r="C408" s="279">
        <v>1662.35</v>
      </c>
      <c r="D408" s="279">
        <v>1653.38</v>
      </c>
      <c r="E408" s="279">
        <v>1646.6</v>
      </c>
      <c r="F408" s="279">
        <v>1645.81</v>
      </c>
      <c r="G408" s="279">
        <v>1654.07</v>
      </c>
      <c r="H408" s="279">
        <v>1665.25</v>
      </c>
      <c r="I408" s="279">
        <v>1747.69</v>
      </c>
      <c r="J408" s="279">
        <v>1909.47</v>
      </c>
      <c r="K408" s="279">
        <v>2071.4699999999998</v>
      </c>
      <c r="L408" s="279">
        <v>2117.48</v>
      </c>
      <c r="M408" s="279">
        <v>2125.77</v>
      </c>
      <c r="N408" s="279">
        <v>2131.37</v>
      </c>
      <c r="O408" s="279">
        <v>2128.1999999999998</v>
      </c>
      <c r="P408" s="279">
        <v>2130.91</v>
      </c>
      <c r="Q408" s="279">
        <v>2136.85</v>
      </c>
      <c r="R408" s="279">
        <v>2141.17</v>
      </c>
      <c r="S408" s="279">
        <v>2187.69</v>
      </c>
      <c r="T408" s="279">
        <v>2187.31</v>
      </c>
      <c r="U408" s="279">
        <v>2174.0100000000002</v>
      </c>
      <c r="V408" s="279">
        <v>2145.04</v>
      </c>
      <c r="W408" s="279">
        <v>2123.9299999999998</v>
      </c>
      <c r="X408" s="279">
        <v>1993.6</v>
      </c>
      <c r="Y408" s="279">
        <v>1798.27</v>
      </c>
    </row>
    <row r="409" spans="1:25">
      <c r="A409" s="316">
        <v>17</v>
      </c>
      <c r="B409" s="279">
        <v>1680.27</v>
      </c>
      <c r="C409" s="279">
        <v>1619.37</v>
      </c>
      <c r="D409" s="279">
        <v>1576.87</v>
      </c>
      <c r="E409" s="279">
        <v>1572.47</v>
      </c>
      <c r="F409" s="279">
        <v>1592.45</v>
      </c>
      <c r="G409" s="279">
        <v>1631.91</v>
      </c>
      <c r="H409" s="279">
        <v>1789.41</v>
      </c>
      <c r="I409" s="279">
        <v>2061.37</v>
      </c>
      <c r="J409" s="279">
        <v>2111.2199999999998</v>
      </c>
      <c r="K409" s="279">
        <v>2127</v>
      </c>
      <c r="L409" s="279">
        <v>2144.66</v>
      </c>
      <c r="M409" s="279">
        <v>2167.14</v>
      </c>
      <c r="N409" s="279">
        <v>2132.17</v>
      </c>
      <c r="O409" s="279">
        <v>2144.33</v>
      </c>
      <c r="P409" s="279">
        <v>2131.58</v>
      </c>
      <c r="Q409" s="279">
        <v>2119.2199999999998</v>
      </c>
      <c r="R409" s="279">
        <v>2116.04</v>
      </c>
      <c r="S409" s="279">
        <v>2097.86</v>
      </c>
      <c r="T409" s="279">
        <v>2106.0100000000002</v>
      </c>
      <c r="U409" s="279">
        <v>2119.2199999999998</v>
      </c>
      <c r="V409" s="279">
        <v>2092.89</v>
      </c>
      <c r="W409" s="279">
        <v>2036.14</v>
      </c>
      <c r="X409" s="279">
        <v>1804.64</v>
      </c>
      <c r="Y409" s="279">
        <v>1654.55</v>
      </c>
    </row>
    <row r="410" spans="1:25">
      <c r="A410" s="316">
        <v>18</v>
      </c>
      <c r="B410" s="279">
        <v>1637.26</v>
      </c>
      <c r="C410" s="279">
        <v>1570.96</v>
      </c>
      <c r="D410" s="279">
        <v>1542.45</v>
      </c>
      <c r="E410" s="279">
        <v>1546.06</v>
      </c>
      <c r="F410" s="279">
        <v>1556.76</v>
      </c>
      <c r="G410" s="279">
        <v>1646.58</v>
      </c>
      <c r="H410" s="279">
        <v>1798.01</v>
      </c>
      <c r="I410" s="279">
        <v>2075.37</v>
      </c>
      <c r="J410" s="279">
        <v>2156.08</v>
      </c>
      <c r="K410" s="279">
        <v>2172.5500000000002</v>
      </c>
      <c r="L410" s="279">
        <v>2205.36</v>
      </c>
      <c r="M410" s="279">
        <v>2224.3000000000002</v>
      </c>
      <c r="N410" s="279">
        <v>2197.84</v>
      </c>
      <c r="O410" s="279">
        <v>2211.7399999999998</v>
      </c>
      <c r="P410" s="279">
        <v>2207.12</v>
      </c>
      <c r="Q410" s="279">
        <v>2167.2800000000002</v>
      </c>
      <c r="R410" s="279">
        <v>2170.06</v>
      </c>
      <c r="S410" s="279">
        <v>2162.23</v>
      </c>
      <c r="T410" s="279">
        <v>2175.4699999999998</v>
      </c>
      <c r="U410" s="279">
        <v>2188.41</v>
      </c>
      <c r="V410" s="279">
        <v>2119.0300000000002</v>
      </c>
      <c r="W410" s="279">
        <v>2072.98</v>
      </c>
      <c r="X410" s="279">
        <v>1890.84</v>
      </c>
      <c r="Y410" s="279">
        <v>1667.84</v>
      </c>
    </row>
    <row r="411" spans="1:25">
      <c r="A411" s="316">
        <v>19</v>
      </c>
      <c r="B411" s="279">
        <v>1650.36</v>
      </c>
      <c r="C411" s="279">
        <v>1583.51</v>
      </c>
      <c r="D411" s="279">
        <v>1548.3</v>
      </c>
      <c r="E411" s="279">
        <v>1525.02</v>
      </c>
      <c r="F411" s="279">
        <v>1551.99</v>
      </c>
      <c r="G411" s="279">
        <v>1630.57</v>
      </c>
      <c r="H411" s="279">
        <v>1810.32</v>
      </c>
      <c r="I411" s="279">
        <v>2056.23</v>
      </c>
      <c r="J411" s="279">
        <v>2095.86</v>
      </c>
      <c r="K411" s="279">
        <v>2124.34</v>
      </c>
      <c r="L411" s="279">
        <v>2156.36</v>
      </c>
      <c r="M411" s="279">
        <v>2182.87</v>
      </c>
      <c r="N411" s="279">
        <v>2135.84</v>
      </c>
      <c r="O411" s="279">
        <v>2132.8000000000002</v>
      </c>
      <c r="P411" s="279">
        <v>2140.2600000000002</v>
      </c>
      <c r="Q411" s="279">
        <v>2120.4499999999998</v>
      </c>
      <c r="R411" s="279">
        <v>2114.9499999999998</v>
      </c>
      <c r="S411" s="279">
        <v>2124.0300000000002</v>
      </c>
      <c r="T411" s="279">
        <v>2141.04</v>
      </c>
      <c r="U411" s="279">
        <v>2140.85</v>
      </c>
      <c r="V411" s="279">
        <v>2089.4699999999998</v>
      </c>
      <c r="W411" s="279">
        <v>2092.96</v>
      </c>
      <c r="X411" s="279">
        <v>1946.69</v>
      </c>
      <c r="Y411" s="279">
        <v>1793.39</v>
      </c>
    </row>
    <row r="412" spans="1:25">
      <c r="A412" s="316">
        <v>20</v>
      </c>
      <c r="B412" s="279">
        <v>1680.27</v>
      </c>
      <c r="C412" s="279">
        <v>1616.32</v>
      </c>
      <c r="D412" s="279">
        <v>1581.91</v>
      </c>
      <c r="E412" s="279">
        <v>1559.01</v>
      </c>
      <c r="F412" s="279">
        <v>1587.89</v>
      </c>
      <c r="G412" s="279">
        <v>1665.74</v>
      </c>
      <c r="H412" s="279">
        <v>1846.31</v>
      </c>
      <c r="I412" s="279">
        <v>2029.08</v>
      </c>
      <c r="J412" s="279">
        <v>2076.31</v>
      </c>
      <c r="K412" s="279">
        <v>2107.96</v>
      </c>
      <c r="L412" s="279">
        <v>2141.56</v>
      </c>
      <c r="M412" s="279">
        <v>2170.39</v>
      </c>
      <c r="N412" s="279">
        <v>2124.84</v>
      </c>
      <c r="O412" s="279">
        <v>2139.9899999999998</v>
      </c>
      <c r="P412" s="279">
        <v>2135.15</v>
      </c>
      <c r="Q412" s="279">
        <v>2113.6</v>
      </c>
      <c r="R412" s="279">
        <v>2113.52</v>
      </c>
      <c r="S412" s="279">
        <v>2115.13</v>
      </c>
      <c r="T412" s="279">
        <v>2130.86</v>
      </c>
      <c r="U412" s="279">
        <v>2140.6999999999998</v>
      </c>
      <c r="V412" s="279">
        <v>2075.11</v>
      </c>
      <c r="W412" s="279">
        <v>2065.06</v>
      </c>
      <c r="X412" s="279">
        <v>1907.53</v>
      </c>
      <c r="Y412" s="279">
        <v>1763.02</v>
      </c>
    </row>
    <row r="413" spans="1:25">
      <c r="A413" s="316">
        <v>21</v>
      </c>
      <c r="B413" s="279">
        <v>1634.26</v>
      </c>
      <c r="C413" s="279">
        <v>1557.24</v>
      </c>
      <c r="D413" s="279">
        <v>1555.84</v>
      </c>
      <c r="E413" s="279">
        <v>1561.31</v>
      </c>
      <c r="F413" s="279">
        <v>1575.49</v>
      </c>
      <c r="G413" s="279">
        <v>1664.33</v>
      </c>
      <c r="H413" s="279">
        <v>1783.54</v>
      </c>
      <c r="I413" s="279">
        <v>2024.99</v>
      </c>
      <c r="J413" s="279">
        <v>2115.9</v>
      </c>
      <c r="K413" s="279">
        <v>2149.64</v>
      </c>
      <c r="L413" s="279">
        <v>2177.94</v>
      </c>
      <c r="M413" s="279">
        <v>2203.6999999999998</v>
      </c>
      <c r="N413" s="279">
        <v>2167.5500000000002</v>
      </c>
      <c r="O413" s="279">
        <v>2170.11</v>
      </c>
      <c r="P413" s="279">
        <v>2162.7800000000002</v>
      </c>
      <c r="Q413" s="279">
        <v>2139.41</v>
      </c>
      <c r="R413" s="279">
        <v>2140.39</v>
      </c>
      <c r="S413" s="279">
        <v>2144.3000000000002</v>
      </c>
      <c r="T413" s="279">
        <v>2149.0500000000002</v>
      </c>
      <c r="U413" s="279">
        <v>2186.6799999999998</v>
      </c>
      <c r="V413" s="279">
        <v>2114.2800000000002</v>
      </c>
      <c r="W413" s="279">
        <v>2114.41</v>
      </c>
      <c r="X413" s="279">
        <v>1966.88</v>
      </c>
      <c r="Y413" s="279">
        <v>1782.15</v>
      </c>
    </row>
    <row r="414" spans="1:25">
      <c r="A414" s="316">
        <v>22</v>
      </c>
      <c r="B414" s="279">
        <v>1786.91</v>
      </c>
      <c r="C414" s="279">
        <v>1683.83</v>
      </c>
      <c r="D414" s="279">
        <v>1634.11</v>
      </c>
      <c r="E414" s="279">
        <v>1636.6</v>
      </c>
      <c r="F414" s="279">
        <v>1633.49</v>
      </c>
      <c r="G414" s="279">
        <v>1681.51</v>
      </c>
      <c r="H414" s="279">
        <v>1765.15</v>
      </c>
      <c r="I414" s="279">
        <v>1877.56</v>
      </c>
      <c r="J414" s="279">
        <v>1982.11</v>
      </c>
      <c r="K414" s="279">
        <v>2101.16</v>
      </c>
      <c r="L414" s="279">
        <v>2166.96</v>
      </c>
      <c r="M414" s="279">
        <v>2179.21</v>
      </c>
      <c r="N414" s="279">
        <v>2171.92</v>
      </c>
      <c r="O414" s="279">
        <v>2175.13</v>
      </c>
      <c r="P414" s="279">
        <v>2182.9699999999998</v>
      </c>
      <c r="Q414" s="279">
        <v>2181.9299999999998</v>
      </c>
      <c r="R414" s="279">
        <v>2202.19</v>
      </c>
      <c r="S414" s="279">
        <v>2249.15</v>
      </c>
      <c r="T414" s="279">
        <v>2261.62</v>
      </c>
      <c r="U414" s="279">
        <v>2203.1799999999998</v>
      </c>
      <c r="V414" s="279">
        <v>2183.44</v>
      </c>
      <c r="W414" s="279">
        <v>2137.4899999999998</v>
      </c>
      <c r="X414" s="279">
        <v>2006.93</v>
      </c>
      <c r="Y414" s="279">
        <v>1932.79</v>
      </c>
    </row>
    <row r="415" spans="1:25">
      <c r="A415" s="316">
        <v>23</v>
      </c>
      <c r="B415" s="279">
        <v>1783.41</v>
      </c>
      <c r="C415" s="279">
        <v>1685.93</v>
      </c>
      <c r="D415" s="279">
        <v>1639.87</v>
      </c>
      <c r="E415" s="279">
        <v>1637.09</v>
      </c>
      <c r="F415" s="279">
        <v>1634.06</v>
      </c>
      <c r="G415" s="279">
        <v>1638.84</v>
      </c>
      <c r="H415" s="279">
        <v>1664.87</v>
      </c>
      <c r="I415" s="279">
        <v>1726.72</v>
      </c>
      <c r="J415" s="279">
        <v>1863.17</v>
      </c>
      <c r="K415" s="279">
        <v>1957.98</v>
      </c>
      <c r="L415" s="279">
        <v>2023.27</v>
      </c>
      <c r="M415" s="279">
        <v>2059.87</v>
      </c>
      <c r="N415" s="279">
        <v>2052.84</v>
      </c>
      <c r="O415" s="279">
        <v>2057.39</v>
      </c>
      <c r="P415" s="279">
        <v>2059.88</v>
      </c>
      <c r="Q415" s="279">
        <v>2035.41</v>
      </c>
      <c r="R415" s="279">
        <v>2068.92</v>
      </c>
      <c r="S415" s="279">
        <v>2093.4299999999998</v>
      </c>
      <c r="T415" s="279">
        <v>2101.1</v>
      </c>
      <c r="U415" s="279">
        <v>2087.91</v>
      </c>
      <c r="V415" s="279">
        <v>2076.3200000000002</v>
      </c>
      <c r="W415" s="279">
        <v>2045.85</v>
      </c>
      <c r="X415" s="279">
        <v>1933.09</v>
      </c>
      <c r="Y415" s="279">
        <v>1780.56</v>
      </c>
    </row>
    <row r="416" spans="1:25">
      <c r="A416" s="316">
        <v>24</v>
      </c>
      <c r="B416" s="279">
        <v>1659.07</v>
      </c>
      <c r="C416" s="279">
        <v>1587.43</v>
      </c>
      <c r="D416" s="279">
        <v>1511.99</v>
      </c>
      <c r="E416" s="279">
        <v>1503.62</v>
      </c>
      <c r="F416" s="279">
        <v>1519.95</v>
      </c>
      <c r="G416" s="279">
        <v>1600.41</v>
      </c>
      <c r="H416" s="279">
        <v>1742.35</v>
      </c>
      <c r="I416" s="279">
        <v>1869.48</v>
      </c>
      <c r="J416" s="279">
        <v>1961.71</v>
      </c>
      <c r="K416" s="279">
        <v>1980.21</v>
      </c>
      <c r="L416" s="279">
        <v>2003.36</v>
      </c>
      <c r="M416" s="279">
        <v>2024.35</v>
      </c>
      <c r="N416" s="279">
        <v>1984.02</v>
      </c>
      <c r="O416" s="279">
        <v>1983.66</v>
      </c>
      <c r="P416" s="279">
        <v>1984.22</v>
      </c>
      <c r="Q416" s="279">
        <v>1973.98</v>
      </c>
      <c r="R416" s="279">
        <v>1964.14</v>
      </c>
      <c r="S416" s="279">
        <v>2069.56</v>
      </c>
      <c r="T416" s="279">
        <v>2051.94</v>
      </c>
      <c r="U416" s="279">
        <v>2071.25</v>
      </c>
      <c r="V416" s="279">
        <v>1555.41</v>
      </c>
      <c r="W416" s="279">
        <v>1959.03</v>
      </c>
      <c r="X416" s="279">
        <v>1860.37</v>
      </c>
      <c r="Y416" s="279">
        <v>1649.5</v>
      </c>
    </row>
    <row r="417" spans="1:25">
      <c r="A417" s="316">
        <v>25</v>
      </c>
      <c r="B417" s="279">
        <v>1617.25</v>
      </c>
      <c r="C417" s="279">
        <v>1554.46</v>
      </c>
      <c r="D417" s="279">
        <v>1486.35</v>
      </c>
      <c r="E417" s="279">
        <v>1495.39</v>
      </c>
      <c r="F417" s="279">
        <v>1529.04</v>
      </c>
      <c r="G417" s="279">
        <v>1587.84</v>
      </c>
      <c r="H417" s="279">
        <v>1767.53</v>
      </c>
      <c r="I417" s="279">
        <v>1884.59</v>
      </c>
      <c r="J417" s="279">
        <v>1989.19</v>
      </c>
      <c r="K417" s="279">
        <v>1975.82</v>
      </c>
      <c r="L417" s="279">
        <v>1995.52</v>
      </c>
      <c r="M417" s="279">
        <v>1992.4</v>
      </c>
      <c r="N417" s="279">
        <v>1970.64</v>
      </c>
      <c r="O417" s="279">
        <v>1984.21</v>
      </c>
      <c r="P417" s="279">
        <v>1969.24</v>
      </c>
      <c r="Q417" s="279">
        <v>1962</v>
      </c>
      <c r="R417" s="279">
        <v>1962.23</v>
      </c>
      <c r="S417" s="279">
        <v>2074.8200000000002</v>
      </c>
      <c r="T417" s="279">
        <v>2071.41</v>
      </c>
      <c r="U417" s="279">
        <v>2095.9899999999998</v>
      </c>
      <c r="V417" s="279">
        <v>2020.14</v>
      </c>
      <c r="W417" s="279">
        <v>1972.3</v>
      </c>
      <c r="X417" s="279">
        <v>1765.96</v>
      </c>
      <c r="Y417" s="279">
        <v>1657.32</v>
      </c>
    </row>
    <row r="418" spans="1:25">
      <c r="A418" s="316">
        <v>26</v>
      </c>
      <c r="B418" s="279">
        <v>1635.25</v>
      </c>
      <c r="C418" s="279">
        <v>1578.87</v>
      </c>
      <c r="D418" s="279">
        <v>1571.34</v>
      </c>
      <c r="E418" s="279">
        <v>1571.41</v>
      </c>
      <c r="F418" s="279">
        <v>1600.83</v>
      </c>
      <c r="G418" s="279">
        <v>1648.1</v>
      </c>
      <c r="H418" s="279">
        <v>1808.8</v>
      </c>
      <c r="I418" s="279">
        <v>1974.89</v>
      </c>
      <c r="J418" s="279">
        <v>2050.5500000000002</v>
      </c>
      <c r="K418" s="279">
        <v>2095.0100000000002</v>
      </c>
      <c r="L418" s="279">
        <v>2134.21</v>
      </c>
      <c r="M418" s="279">
        <v>2144.5100000000002</v>
      </c>
      <c r="N418" s="279">
        <v>2111.5700000000002</v>
      </c>
      <c r="O418" s="279">
        <v>2122.69</v>
      </c>
      <c r="P418" s="279">
        <v>2105.75</v>
      </c>
      <c r="Q418" s="279">
        <v>2043.82</v>
      </c>
      <c r="R418" s="279">
        <v>2044.37</v>
      </c>
      <c r="S418" s="279">
        <v>2064.7399999999998</v>
      </c>
      <c r="T418" s="279">
        <v>2047.76</v>
      </c>
      <c r="U418" s="279">
        <v>2081.9899999999998</v>
      </c>
      <c r="V418" s="279">
        <v>2000.15</v>
      </c>
      <c r="W418" s="279">
        <v>1931.75</v>
      </c>
      <c r="X418" s="279">
        <v>1796.91</v>
      </c>
      <c r="Y418" s="279">
        <v>1619.09</v>
      </c>
    </row>
    <row r="419" spans="1:25">
      <c r="A419" s="316">
        <v>27</v>
      </c>
      <c r="B419" s="279">
        <v>1556.47</v>
      </c>
      <c r="C419" s="279">
        <v>1508.62</v>
      </c>
      <c r="D419" s="279">
        <v>1500.8</v>
      </c>
      <c r="E419" s="279">
        <v>1500.38</v>
      </c>
      <c r="F419" s="279">
        <v>1506.21</v>
      </c>
      <c r="G419" s="279">
        <v>1563.08</v>
      </c>
      <c r="H419" s="279">
        <v>1704.55</v>
      </c>
      <c r="I419" s="279">
        <v>1886.12</v>
      </c>
      <c r="J419" s="279">
        <v>2030.61</v>
      </c>
      <c r="K419" s="279">
        <v>2108.7399999999998</v>
      </c>
      <c r="L419" s="279">
        <v>2112.25</v>
      </c>
      <c r="M419" s="279">
        <v>2128.44</v>
      </c>
      <c r="N419" s="279">
        <v>2099.17</v>
      </c>
      <c r="O419" s="279">
        <v>2101.9699999999998</v>
      </c>
      <c r="P419" s="279">
        <v>2073.9499999999998</v>
      </c>
      <c r="Q419" s="279">
        <v>2081.6999999999998</v>
      </c>
      <c r="R419" s="279">
        <v>2067.2199999999998</v>
      </c>
      <c r="S419" s="279">
        <v>2081.5100000000002</v>
      </c>
      <c r="T419" s="279">
        <v>2092.79</v>
      </c>
      <c r="U419" s="279">
        <v>2094.9299999999998</v>
      </c>
      <c r="V419" s="279">
        <v>1986.09</v>
      </c>
      <c r="W419" s="279">
        <v>1903.29</v>
      </c>
      <c r="X419" s="279">
        <v>1758.85</v>
      </c>
      <c r="Y419" s="279">
        <v>1600.63</v>
      </c>
    </row>
    <row r="420" spans="1:25">
      <c r="A420" s="316">
        <v>28</v>
      </c>
      <c r="B420" s="279">
        <v>1557.34</v>
      </c>
      <c r="C420" s="279">
        <v>1510.52</v>
      </c>
      <c r="D420" s="279">
        <v>1499.72</v>
      </c>
      <c r="E420" s="279">
        <v>1497.85</v>
      </c>
      <c r="F420" s="279">
        <v>1516.19</v>
      </c>
      <c r="G420" s="279">
        <v>1570.31</v>
      </c>
      <c r="H420" s="279">
        <v>1706.7</v>
      </c>
      <c r="I420" s="279">
        <v>1885.42</v>
      </c>
      <c r="J420" s="279">
        <v>1964.36</v>
      </c>
      <c r="K420" s="279">
        <v>1997.25</v>
      </c>
      <c r="L420" s="279">
        <v>2017.6</v>
      </c>
      <c r="M420" s="279">
        <v>2052.6999999999998</v>
      </c>
      <c r="N420" s="279">
        <v>2027.9</v>
      </c>
      <c r="O420" s="279">
        <v>2037.86</v>
      </c>
      <c r="P420" s="279">
        <v>2002.81</v>
      </c>
      <c r="Q420" s="279">
        <v>2005.1</v>
      </c>
      <c r="R420" s="279">
        <v>1994.9</v>
      </c>
      <c r="S420" s="279">
        <v>1989.81</v>
      </c>
      <c r="T420" s="279">
        <v>2009.14</v>
      </c>
      <c r="U420" s="279">
        <v>2047.75</v>
      </c>
      <c r="V420" s="279">
        <v>2020.75</v>
      </c>
      <c r="W420" s="279">
        <v>2011.86</v>
      </c>
      <c r="X420" s="279">
        <v>1892.01</v>
      </c>
      <c r="Y420" s="279">
        <v>1801.79</v>
      </c>
    </row>
    <row r="421" spans="1:25">
      <c r="A421" s="316">
        <v>29</v>
      </c>
      <c r="B421" s="279">
        <v>1688.09</v>
      </c>
      <c r="C421" s="279">
        <v>1600.14</v>
      </c>
      <c r="D421" s="279">
        <v>1552.09</v>
      </c>
      <c r="E421" s="279">
        <v>1529.7</v>
      </c>
      <c r="F421" s="279">
        <v>1532.45</v>
      </c>
      <c r="G421" s="279">
        <v>1569.54</v>
      </c>
      <c r="H421" s="279">
        <v>1660.36</v>
      </c>
      <c r="I421" s="279">
        <v>1707.36</v>
      </c>
      <c r="J421" s="279">
        <v>1829.3</v>
      </c>
      <c r="K421" s="279">
        <v>1927.79</v>
      </c>
      <c r="L421" s="279">
        <v>1959.88</v>
      </c>
      <c r="M421" s="279">
        <v>1959.11</v>
      </c>
      <c r="N421" s="279">
        <v>1957.23</v>
      </c>
      <c r="O421" s="279">
        <v>1954.65</v>
      </c>
      <c r="P421" s="279">
        <v>1956.82</v>
      </c>
      <c r="Q421" s="279">
        <v>1954.45</v>
      </c>
      <c r="R421" s="279">
        <v>1973.88</v>
      </c>
      <c r="S421" s="279">
        <v>1987.98</v>
      </c>
      <c r="T421" s="279">
        <v>2004.08</v>
      </c>
      <c r="U421" s="279">
        <v>1987.24</v>
      </c>
      <c r="V421" s="279">
        <v>1972.02</v>
      </c>
      <c r="W421" s="279">
        <v>1976.45</v>
      </c>
      <c r="X421" s="279">
        <v>1837.63</v>
      </c>
      <c r="Y421" s="279">
        <v>1655.17</v>
      </c>
    </row>
    <row r="422" spans="1:25">
      <c r="A422" s="316">
        <v>30</v>
      </c>
      <c r="B422" s="279">
        <v>1608.38</v>
      </c>
      <c r="C422" s="279">
        <v>1556.78</v>
      </c>
      <c r="D422" s="279">
        <v>1513.79</v>
      </c>
      <c r="E422" s="279">
        <v>1502.13</v>
      </c>
      <c r="F422" s="279">
        <v>1498.19</v>
      </c>
      <c r="G422" s="279">
        <v>1531.69</v>
      </c>
      <c r="H422" s="279">
        <v>1537.3</v>
      </c>
      <c r="I422" s="279">
        <v>1619.91</v>
      </c>
      <c r="J422" s="279">
        <v>1735.03</v>
      </c>
      <c r="K422" s="279">
        <v>1779.58</v>
      </c>
      <c r="L422" s="279">
        <v>1882.5</v>
      </c>
      <c r="M422" s="279">
        <v>1915.74</v>
      </c>
      <c r="N422" s="279">
        <v>1923.6</v>
      </c>
      <c r="O422" s="279">
        <v>1924.58</v>
      </c>
      <c r="P422" s="279">
        <v>1932.42</v>
      </c>
      <c r="Q422" s="279">
        <v>1906.81</v>
      </c>
      <c r="R422" s="279">
        <v>1891.56</v>
      </c>
      <c r="S422" s="279">
        <v>1936.63</v>
      </c>
      <c r="T422" s="279">
        <v>1962</v>
      </c>
      <c r="U422" s="279">
        <v>1986.68</v>
      </c>
      <c r="V422" s="279">
        <v>1993.4</v>
      </c>
      <c r="W422" s="279">
        <v>1940.82</v>
      </c>
      <c r="X422" s="279">
        <v>1827.83</v>
      </c>
      <c r="Y422" s="279">
        <v>1665.79</v>
      </c>
    </row>
    <row r="423" spans="1:25">
      <c r="A423" s="316">
        <v>31</v>
      </c>
      <c r="B423" s="279">
        <v>1616.88</v>
      </c>
      <c r="C423" s="279">
        <v>1557</v>
      </c>
      <c r="D423" s="279">
        <v>1538.42</v>
      </c>
      <c r="E423" s="279">
        <v>1531.86</v>
      </c>
      <c r="F423" s="279">
        <v>1563.38</v>
      </c>
      <c r="G423" s="279">
        <v>1653.06</v>
      </c>
      <c r="H423" s="279">
        <v>1758.46</v>
      </c>
      <c r="I423" s="279">
        <v>1970.36</v>
      </c>
      <c r="J423" s="279">
        <v>2035.23</v>
      </c>
      <c r="K423" s="279">
        <v>2038.79</v>
      </c>
      <c r="L423" s="279">
        <v>2068.17</v>
      </c>
      <c r="M423" s="279">
        <v>2063.0300000000002</v>
      </c>
      <c r="N423" s="279">
        <v>2056.79</v>
      </c>
      <c r="O423" s="279">
        <v>2063.15</v>
      </c>
      <c r="P423" s="279">
        <v>2036.12</v>
      </c>
      <c r="Q423" s="279">
        <v>2030.48</v>
      </c>
      <c r="R423" s="279">
        <v>2024.91</v>
      </c>
      <c r="S423" s="279">
        <v>2022.47</v>
      </c>
      <c r="T423" s="279">
        <v>2051.04</v>
      </c>
      <c r="U423" s="279">
        <v>2070.8000000000002</v>
      </c>
      <c r="V423" s="279">
        <v>1999.23</v>
      </c>
      <c r="W423" s="279">
        <v>1972.22</v>
      </c>
      <c r="X423" s="279">
        <v>1834.73</v>
      </c>
      <c r="Y423" s="279">
        <v>1625.08</v>
      </c>
    </row>
    <row r="424" spans="1:25">
      <c r="A424" s="305"/>
      <c r="B424" s="305"/>
      <c r="C424" s="305"/>
      <c r="D424" s="305"/>
      <c r="E424" s="305"/>
      <c r="F424" s="305"/>
      <c r="G424" s="305"/>
      <c r="H424" s="305"/>
      <c r="I424" s="305"/>
      <c r="J424" s="305"/>
      <c r="K424" s="305"/>
      <c r="L424" s="305"/>
      <c r="M424" s="305"/>
      <c r="N424" s="305"/>
      <c r="O424" s="305"/>
      <c r="P424" s="305"/>
      <c r="Q424" s="305"/>
      <c r="R424" s="305"/>
      <c r="S424" s="305"/>
      <c r="T424" s="305"/>
      <c r="U424" s="305"/>
      <c r="V424" s="305"/>
      <c r="W424" s="305"/>
      <c r="X424" s="305"/>
      <c r="Y424" s="305"/>
    </row>
    <row r="425" spans="1:25">
      <c r="A425" s="404" t="s">
        <v>209</v>
      </c>
      <c r="B425" s="405" t="s">
        <v>214</v>
      </c>
      <c r="C425" s="405"/>
      <c r="D425" s="405"/>
      <c r="E425" s="405"/>
      <c r="F425" s="405"/>
      <c r="G425" s="405"/>
      <c r="H425" s="405"/>
      <c r="I425" s="405"/>
      <c r="J425" s="405"/>
      <c r="K425" s="405"/>
      <c r="L425" s="405"/>
      <c r="M425" s="405"/>
      <c r="N425" s="405"/>
      <c r="O425" s="405"/>
      <c r="P425" s="405"/>
      <c r="Q425" s="405"/>
      <c r="R425" s="405"/>
      <c r="S425" s="405"/>
      <c r="T425" s="405"/>
      <c r="U425" s="405"/>
      <c r="V425" s="405"/>
      <c r="W425" s="405"/>
      <c r="X425" s="405"/>
      <c r="Y425" s="405"/>
    </row>
    <row r="426" spans="1:25" ht="30">
      <c r="A426" s="404"/>
      <c r="B426" s="306" t="s">
        <v>1</v>
      </c>
      <c r="C426" s="306" t="s">
        <v>2</v>
      </c>
      <c r="D426" s="306" t="s">
        <v>3</v>
      </c>
      <c r="E426" s="306" t="s">
        <v>4</v>
      </c>
      <c r="F426" s="306" t="s">
        <v>5</v>
      </c>
      <c r="G426" s="306" t="s">
        <v>6</v>
      </c>
      <c r="H426" s="306" t="s">
        <v>7</v>
      </c>
      <c r="I426" s="306" t="s">
        <v>8</v>
      </c>
      <c r="J426" s="306" t="s">
        <v>9</v>
      </c>
      <c r="K426" s="306" t="s">
        <v>10</v>
      </c>
      <c r="L426" s="306" t="s">
        <v>11</v>
      </c>
      <c r="M426" s="306" t="s">
        <v>12</v>
      </c>
      <c r="N426" s="306" t="s">
        <v>13</v>
      </c>
      <c r="O426" s="306" t="s">
        <v>14</v>
      </c>
      <c r="P426" s="306" t="s">
        <v>15</v>
      </c>
      <c r="Q426" s="306" t="s">
        <v>16</v>
      </c>
      <c r="R426" s="306" t="s">
        <v>17</v>
      </c>
      <c r="S426" s="306" t="s">
        <v>18</v>
      </c>
      <c r="T426" s="306" t="s">
        <v>19</v>
      </c>
      <c r="U426" s="306" t="s">
        <v>20</v>
      </c>
      <c r="V426" s="306" t="s">
        <v>21</v>
      </c>
      <c r="W426" s="306" t="s">
        <v>22</v>
      </c>
      <c r="X426" s="306" t="s">
        <v>23</v>
      </c>
      <c r="Y426" s="306" t="s">
        <v>24</v>
      </c>
    </row>
    <row r="427" spans="1:25">
      <c r="A427" s="316">
        <v>1</v>
      </c>
      <c r="B427" s="279">
        <v>1819.69</v>
      </c>
      <c r="C427" s="279">
        <v>1800.96</v>
      </c>
      <c r="D427" s="279">
        <v>1800.75</v>
      </c>
      <c r="E427" s="279">
        <v>1751.26</v>
      </c>
      <c r="F427" s="279">
        <v>1723.89</v>
      </c>
      <c r="G427" s="279">
        <v>1726.98</v>
      </c>
      <c r="H427" s="279">
        <v>1737.68</v>
      </c>
      <c r="I427" s="279">
        <v>1736.6</v>
      </c>
      <c r="J427" s="279">
        <v>1629.22</v>
      </c>
      <c r="K427" s="279">
        <v>1660.75</v>
      </c>
      <c r="L427" s="279">
        <v>1725.93</v>
      </c>
      <c r="M427" s="279">
        <v>1761.76</v>
      </c>
      <c r="N427" s="279">
        <v>1789.6</v>
      </c>
      <c r="O427" s="279">
        <v>1799.26</v>
      </c>
      <c r="P427" s="279">
        <v>1800.8</v>
      </c>
      <c r="Q427" s="279">
        <v>1807.45</v>
      </c>
      <c r="R427" s="279">
        <v>1807.32</v>
      </c>
      <c r="S427" s="279">
        <v>1824.51</v>
      </c>
      <c r="T427" s="279">
        <v>1827.32</v>
      </c>
      <c r="U427" s="279">
        <v>1825.7</v>
      </c>
      <c r="V427" s="279">
        <v>1824.34</v>
      </c>
      <c r="W427" s="279">
        <v>1820.85</v>
      </c>
      <c r="X427" s="279">
        <v>1802.34</v>
      </c>
      <c r="Y427" s="279">
        <v>1759.86</v>
      </c>
    </row>
    <row r="428" spans="1:25">
      <c r="A428" s="316">
        <v>2</v>
      </c>
      <c r="B428" s="279">
        <v>1711.75</v>
      </c>
      <c r="C428" s="279">
        <v>1675.81</v>
      </c>
      <c r="D428" s="279">
        <v>1646.47</v>
      </c>
      <c r="E428" s="279">
        <v>1615.73</v>
      </c>
      <c r="F428" s="279">
        <v>1655.97</v>
      </c>
      <c r="G428" s="279">
        <v>1673.16</v>
      </c>
      <c r="H428" s="279">
        <v>1696.17</v>
      </c>
      <c r="I428" s="279">
        <v>1754.77</v>
      </c>
      <c r="J428" s="279">
        <v>1867.34</v>
      </c>
      <c r="K428" s="279">
        <v>1988.63</v>
      </c>
      <c r="L428" s="279">
        <v>2064.1799999999998</v>
      </c>
      <c r="M428" s="279">
        <v>2089.17</v>
      </c>
      <c r="N428" s="279">
        <v>2092.31</v>
      </c>
      <c r="O428" s="279">
        <v>2081.34</v>
      </c>
      <c r="P428" s="279">
        <v>2101.65</v>
      </c>
      <c r="Q428" s="279">
        <v>2093.41</v>
      </c>
      <c r="R428" s="279">
        <v>2117.13</v>
      </c>
      <c r="S428" s="279">
        <v>2135.35</v>
      </c>
      <c r="T428" s="279">
        <v>2129.88</v>
      </c>
      <c r="U428" s="279">
        <v>2128.66</v>
      </c>
      <c r="V428" s="279">
        <v>2129.77</v>
      </c>
      <c r="W428" s="279">
        <v>2102.19</v>
      </c>
      <c r="X428" s="279">
        <v>1959.81</v>
      </c>
      <c r="Y428" s="279">
        <v>1830.39</v>
      </c>
    </row>
    <row r="429" spans="1:25">
      <c r="A429" s="316">
        <v>3</v>
      </c>
      <c r="B429" s="279">
        <v>1279.8499999999999</v>
      </c>
      <c r="C429" s="279">
        <v>968.53</v>
      </c>
      <c r="D429" s="279">
        <v>1657.59</v>
      </c>
      <c r="E429" s="279">
        <v>1651.81</v>
      </c>
      <c r="F429" s="279">
        <v>1679.55</v>
      </c>
      <c r="G429" s="279">
        <v>1690.48</v>
      </c>
      <c r="H429" s="279">
        <v>1716.49</v>
      </c>
      <c r="I429" s="279">
        <v>1776.17</v>
      </c>
      <c r="J429" s="279">
        <v>1934.74</v>
      </c>
      <c r="K429" s="279">
        <v>2032.69</v>
      </c>
      <c r="L429" s="279">
        <v>2091.12</v>
      </c>
      <c r="M429" s="279">
        <v>2093.91</v>
      </c>
      <c r="N429" s="279">
        <v>2107.86</v>
      </c>
      <c r="O429" s="279">
        <v>2106.04</v>
      </c>
      <c r="P429" s="279">
        <v>2108.37</v>
      </c>
      <c r="Q429" s="279">
        <v>2089.5</v>
      </c>
      <c r="R429" s="279">
        <v>2102.62</v>
      </c>
      <c r="S429" s="279">
        <v>2128.4699999999998</v>
      </c>
      <c r="T429" s="279">
        <v>2128.7399999999998</v>
      </c>
      <c r="U429" s="279">
        <v>2110.44</v>
      </c>
      <c r="V429" s="279">
        <v>2110.56</v>
      </c>
      <c r="W429" s="279">
        <v>2069.31</v>
      </c>
      <c r="X429" s="279">
        <v>1934.65</v>
      </c>
      <c r="Y429" s="279">
        <v>1790.04</v>
      </c>
    </row>
    <row r="430" spans="1:25">
      <c r="A430" s="316">
        <v>4</v>
      </c>
      <c r="B430" s="279">
        <v>1742.99</v>
      </c>
      <c r="C430" s="279">
        <v>1681.84</v>
      </c>
      <c r="D430" s="279">
        <v>1630.54</v>
      </c>
      <c r="E430" s="279">
        <v>1603.21</v>
      </c>
      <c r="F430" s="279">
        <v>1618.07</v>
      </c>
      <c r="G430" s="279">
        <v>1649.78</v>
      </c>
      <c r="H430" s="279">
        <v>1686.04</v>
      </c>
      <c r="I430" s="279">
        <v>1782.21</v>
      </c>
      <c r="J430" s="279">
        <v>1948.52</v>
      </c>
      <c r="K430" s="279">
        <v>2050.3200000000002</v>
      </c>
      <c r="L430" s="279">
        <v>2088.52</v>
      </c>
      <c r="M430" s="279">
        <v>2131</v>
      </c>
      <c r="N430" s="279">
        <v>2122.54</v>
      </c>
      <c r="O430" s="279">
        <v>2111.88</v>
      </c>
      <c r="P430" s="279">
        <v>2100.19</v>
      </c>
      <c r="Q430" s="279">
        <v>2093.33</v>
      </c>
      <c r="R430" s="279">
        <v>2121.87</v>
      </c>
      <c r="S430" s="279">
        <v>2144.06</v>
      </c>
      <c r="T430" s="279">
        <v>2139.38</v>
      </c>
      <c r="U430" s="279">
        <v>2136.13</v>
      </c>
      <c r="V430" s="279">
        <v>2122.5700000000002</v>
      </c>
      <c r="W430" s="279">
        <v>2079.77</v>
      </c>
      <c r="X430" s="279">
        <v>1948.06</v>
      </c>
      <c r="Y430" s="279">
        <v>1804.35</v>
      </c>
    </row>
    <row r="431" spans="1:25">
      <c r="A431" s="316">
        <v>5</v>
      </c>
      <c r="B431" s="279">
        <v>1807.54</v>
      </c>
      <c r="C431" s="279">
        <v>1756.1</v>
      </c>
      <c r="D431" s="279">
        <v>1708.51</v>
      </c>
      <c r="E431" s="279">
        <v>1687.42</v>
      </c>
      <c r="F431" s="279">
        <v>1708</v>
      </c>
      <c r="G431" s="279">
        <v>1740.35</v>
      </c>
      <c r="H431" s="279">
        <v>1764.55</v>
      </c>
      <c r="I431" s="279">
        <v>1815</v>
      </c>
      <c r="J431" s="279">
        <v>2025.63</v>
      </c>
      <c r="K431" s="279">
        <v>2080.4299999999998</v>
      </c>
      <c r="L431" s="279">
        <v>2162.25</v>
      </c>
      <c r="M431" s="279">
        <v>2196.5700000000002</v>
      </c>
      <c r="N431" s="279">
        <v>2194.77</v>
      </c>
      <c r="O431" s="279">
        <v>2200.25</v>
      </c>
      <c r="P431" s="279">
        <v>2199.8200000000002</v>
      </c>
      <c r="Q431" s="279">
        <v>2188.64</v>
      </c>
      <c r="R431" s="279">
        <v>2216.25</v>
      </c>
      <c r="S431" s="279">
        <v>2237.12</v>
      </c>
      <c r="T431" s="279">
        <v>2221.7399999999998</v>
      </c>
      <c r="U431" s="279">
        <v>2221.6999999999998</v>
      </c>
      <c r="V431" s="279">
        <v>2196.3200000000002</v>
      </c>
      <c r="W431" s="279">
        <v>2097.35</v>
      </c>
      <c r="X431" s="279">
        <v>1964.55</v>
      </c>
      <c r="Y431" s="279">
        <v>1816.36</v>
      </c>
    </row>
    <row r="432" spans="1:25">
      <c r="A432" s="316">
        <v>6</v>
      </c>
      <c r="B432" s="279">
        <v>1801.55</v>
      </c>
      <c r="C432" s="279">
        <v>1755.92</v>
      </c>
      <c r="D432" s="279">
        <v>1701.92</v>
      </c>
      <c r="E432" s="279">
        <v>1694.06</v>
      </c>
      <c r="F432" s="279">
        <v>1707.77</v>
      </c>
      <c r="G432" s="279">
        <v>1743.85</v>
      </c>
      <c r="H432" s="279">
        <v>1755.26</v>
      </c>
      <c r="I432" s="279">
        <v>1803.43</v>
      </c>
      <c r="J432" s="279">
        <v>2032.92</v>
      </c>
      <c r="K432" s="279">
        <v>2085.06</v>
      </c>
      <c r="L432" s="279">
        <v>2179.0100000000002</v>
      </c>
      <c r="M432" s="279">
        <v>2210.84</v>
      </c>
      <c r="N432" s="279">
        <v>2216.75</v>
      </c>
      <c r="O432" s="279">
        <v>2231.4499999999998</v>
      </c>
      <c r="P432" s="279">
        <v>2207.6</v>
      </c>
      <c r="Q432" s="279">
        <v>2214.96</v>
      </c>
      <c r="R432" s="279">
        <v>2241.36</v>
      </c>
      <c r="S432" s="279">
        <v>2266.12</v>
      </c>
      <c r="T432" s="279">
        <v>2262.9299999999998</v>
      </c>
      <c r="U432" s="279">
        <v>2260.3200000000002</v>
      </c>
      <c r="V432" s="279">
        <v>2242.46</v>
      </c>
      <c r="W432" s="279">
        <v>2164.25</v>
      </c>
      <c r="X432" s="279">
        <v>2098.41</v>
      </c>
      <c r="Y432" s="279">
        <v>1877.62</v>
      </c>
    </row>
    <row r="433" spans="1:25">
      <c r="A433" s="316">
        <v>7</v>
      </c>
      <c r="B433" s="279">
        <v>1908.49</v>
      </c>
      <c r="C433" s="279">
        <v>1776.63</v>
      </c>
      <c r="D433" s="279">
        <v>1741.88</v>
      </c>
      <c r="E433" s="279">
        <v>1711.93</v>
      </c>
      <c r="F433" s="279">
        <v>1732.28</v>
      </c>
      <c r="G433" s="279">
        <v>1760.22</v>
      </c>
      <c r="H433" s="279">
        <v>1785.26</v>
      </c>
      <c r="I433" s="279">
        <v>1904.51</v>
      </c>
      <c r="J433" s="279">
        <v>2040.75</v>
      </c>
      <c r="K433" s="279">
        <v>2087.4499999999998</v>
      </c>
      <c r="L433" s="279">
        <v>2183.52</v>
      </c>
      <c r="M433" s="279">
        <v>2212.91</v>
      </c>
      <c r="N433" s="279">
        <v>2214</v>
      </c>
      <c r="O433" s="279">
        <v>2221.4899999999998</v>
      </c>
      <c r="P433" s="279">
        <v>2233.4</v>
      </c>
      <c r="Q433" s="279">
        <v>2224.8200000000002</v>
      </c>
      <c r="R433" s="279">
        <v>2259.4899999999998</v>
      </c>
      <c r="S433" s="279">
        <v>2286.42</v>
      </c>
      <c r="T433" s="279">
        <v>2276.11</v>
      </c>
      <c r="U433" s="279">
        <v>2269.29</v>
      </c>
      <c r="V433" s="279">
        <v>2258.59</v>
      </c>
      <c r="W433" s="279">
        <v>2193.0300000000002</v>
      </c>
      <c r="X433" s="279">
        <v>2096.1999999999998</v>
      </c>
      <c r="Y433" s="279">
        <v>1953.91</v>
      </c>
    </row>
    <row r="434" spans="1:25">
      <c r="A434" s="316">
        <v>8</v>
      </c>
      <c r="B434" s="279">
        <v>1894.6</v>
      </c>
      <c r="C434" s="279">
        <v>1807.8</v>
      </c>
      <c r="D434" s="279">
        <v>1751.25</v>
      </c>
      <c r="E434" s="279">
        <v>1749.26</v>
      </c>
      <c r="F434" s="279">
        <v>1773.52</v>
      </c>
      <c r="G434" s="279">
        <v>1789.5</v>
      </c>
      <c r="H434" s="279">
        <v>1813.35</v>
      </c>
      <c r="I434" s="279">
        <v>1890.94</v>
      </c>
      <c r="J434" s="279">
        <v>2089.37</v>
      </c>
      <c r="K434" s="279">
        <v>2186.92</v>
      </c>
      <c r="L434" s="279">
        <v>2238.65</v>
      </c>
      <c r="M434" s="279">
        <v>2245.08</v>
      </c>
      <c r="N434" s="279">
        <v>2259.4299999999998</v>
      </c>
      <c r="O434" s="279">
        <v>2256.06</v>
      </c>
      <c r="P434" s="279">
        <v>2255.5300000000002</v>
      </c>
      <c r="Q434" s="279">
        <v>2243.0300000000002</v>
      </c>
      <c r="R434" s="279">
        <v>2290.84</v>
      </c>
      <c r="S434" s="279">
        <v>2338.6</v>
      </c>
      <c r="T434" s="279">
        <v>2354.12</v>
      </c>
      <c r="U434" s="279">
        <v>2291.46</v>
      </c>
      <c r="V434" s="279">
        <v>2263.8200000000002</v>
      </c>
      <c r="W434" s="279">
        <v>2232.8200000000002</v>
      </c>
      <c r="X434" s="279">
        <v>2135.91</v>
      </c>
      <c r="Y434" s="279">
        <v>1906.44</v>
      </c>
    </row>
    <row r="435" spans="1:25">
      <c r="A435" s="316">
        <v>9</v>
      </c>
      <c r="B435" s="279">
        <v>1801.83</v>
      </c>
      <c r="C435" s="279">
        <v>1725.41</v>
      </c>
      <c r="D435" s="279">
        <v>1680.13</v>
      </c>
      <c r="E435" s="279">
        <v>1666.8</v>
      </c>
      <c r="F435" s="279">
        <v>1661.04</v>
      </c>
      <c r="G435" s="279">
        <v>1680.97</v>
      </c>
      <c r="H435" s="279">
        <v>1694.97</v>
      </c>
      <c r="I435" s="279">
        <v>1764.23</v>
      </c>
      <c r="J435" s="279">
        <v>1950.59</v>
      </c>
      <c r="K435" s="279">
        <v>2077.86</v>
      </c>
      <c r="L435" s="279">
        <v>2172.66</v>
      </c>
      <c r="M435" s="279">
        <v>2199.7199999999998</v>
      </c>
      <c r="N435" s="279">
        <v>2199.7199999999998</v>
      </c>
      <c r="O435" s="279">
        <v>2208.0300000000002</v>
      </c>
      <c r="P435" s="279">
        <v>2206.0700000000002</v>
      </c>
      <c r="Q435" s="279">
        <v>2216.12</v>
      </c>
      <c r="R435" s="279">
        <v>2231.25</v>
      </c>
      <c r="S435" s="279">
        <v>2250.8200000000002</v>
      </c>
      <c r="T435" s="279">
        <v>2248.63</v>
      </c>
      <c r="U435" s="279">
        <v>2235.14</v>
      </c>
      <c r="V435" s="279">
        <v>2203.48</v>
      </c>
      <c r="W435" s="279">
        <v>2153.3000000000002</v>
      </c>
      <c r="X435" s="279">
        <v>1952.67</v>
      </c>
      <c r="Y435" s="279">
        <v>1792.54</v>
      </c>
    </row>
    <row r="436" spans="1:25">
      <c r="A436" s="316">
        <v>10</v>
      </c>
      <c r="B436" s="279">
        <v>1747.01</v>
      </c>
      <c r="C436" s="279">
        <v>1681.82</v>
      </c>
      <c r="D436" s="279">
        <v>1629.62</v>
      </c>
      <c r="E436" s="279">
        <v>1627.69</v>
      </c>
      <c r="F436" s="279">
        <v>1667.76</v>
      </c>
      <c r="G436" s="279">
        <v>1733.45</v>
      </c>
      <c r="H436" s="279">
        <v>1827.5</v>
      </c>
      <c r="I436" s="279">
        <v>2033.46</v>
      </c>
      <c r="J436" s="279">
        <v>2215.0700000000002</v>
      </c>
      <c r="K436" s="279">
        <v>2244.0500000000002</v>
      </c>
      <c r="L436" s="279">
        <v>2256.06</v>
      </c>
      <c r="M436" s="279">
        <v>2272.7600000000002</v>
      </c>
      <c r="N436" s="279">
        <v>2265.64</v>
      </c>
      <c r="O436" s="279">
        <v>2272.98</v>
      </c>
      <c r="P436" s="279">
        <v>2266.9</v>
      </c>
      <c r="Q436" s="279">
        <v>2247.25</v>
      </c>
      <c r="R436" s="279">
        <v>2249.88</v>
      </c>
      <c r="S436" s="279">
        <v>2253.09</v>
      </c>
      <c r="T436" s="279">
        <v>2259.9499999999998</v>
      </c>
      <c r="U436" s="279">
        <v>2283.5</v>
      </c>
      <c r="V436" s="279">
        <v>2229.36</v>
      </c>
      <c r="W436" s="279">
        <v>2164.9299999999998</v>
      </c>
      <c r="X436" s="279">
        <v>1961.29</v>
      </c>
      <c r="Y436" s="279">
        <v>1814.1</v>
      </c>
    </row>
    <row r="437" spans="1:25">
      <c r="A437" s="316">
        <v>11</v>
      </c>
      <c r="B437" s="279">
        <v>1818.45</v>
      </c>
      <c r="C437" s="279">
        <v>1760.17</v>
      </c>
      <c r="D437" s="279">
        <v>1734.48</v>
      </c>
      <c r="E437" s="279">
        <v>1742.05</v>
      </c>
      <c r="F437" s="279">
        <v>1778.55</v>
      </c>
      <c r="G437" s="279">
        <v>1835.68</v>
      </c>
      <c r="H437" s="279">
        <v>2008.78</v>
      </c>
      <c r="I437" s="279">
        <v>2276.98</v>
      </c>
      <c r="J437" s="279">
        <v>2384.87</v>
      </c>
      <c r="K437" s="279">
        <v>2393.5500000000002</v>
      </c>
      <c r="L437" s="279">
        <v>2409.96</v>
      </c>
      <c r="M437" s="279">
        <v>2422.6799999999998</v>
      </c>
      <c r="N437" s="279">
        <v>2398.92</v>
      </c>
      <c r="O437" s="279">
        <v>2399.21</v>
      </c>
      <c r="P437" s="279">
        <v>2396.8200000000002</v>
      </c>
      <c r="Q437" s="279">
        <v>2391.11</v>
      </c>
      <c r="R437" s="279">
        <v>2432.21</v>
      </c>
      <c r="S437" s="279">
        <v>2432.67</v>
      </c>
      <c r="T437" s="279">
        <v>2411.4299999999998</v>
      </c>
      <c r="U437" s="279">
        <v>2426.1</v>
      </c>
      <c r="V437" s="279">
        <v>2336.92</v>
      </c>
      <c r="W437" s="279">
        <v>2269.3000000000002</v>
      </c>
      <c r="X437" s="279">
        <v>2104.58</v>
      </c>
      <c r="Y437" s="279">
        <v>1867.7</v>
      </c>
    </row>
    <row r="438" spans="1:25">
      <c r="A438" s="316">
        <v>12</v>
      </c>
      <c r="B438" s="279">
        <v>1808.32</v>
      </c>
      <c r="C438" s="279">
        <v>1744.99</v>
      </c>
      <c r="D438" s="279">
        <v>1705.2</v>
      </c>
      <c r="E438" s="279">
        <v>1704.15</v>
      </c>
      <c r="F438" s="279">
        <v>1725</v>
      </c>
      <c r="G438" s="279">
        <v>1810.84</v>
      </c>
      <c r="H438" s="279">
        <v>1972.69</v>
      </c>
      <c r="I438" s="279">
        <v>2235.1999999999998</v>
      </c>
      <c r="J438" s="279">
        <v>2336.85</v>
      </c>
      <c r="K438" s="279">
        <v>2380.1799999999998</v>
      </c>
      <c r="L438" s="279">
        <v>2398.81</v>
      </c>
      <c r="M438" s="279">
        <v>2422.7800000000002</v>
      </c>
      <c r="N438" s="279">
        <v>2411.86</v>
      </c>
      <c r="O438" s="279">
        <v>2409.6799999999998</v>
      </c>
      <c r="P438" s="279">
        <v>2399.1999999999998</v>
      </c>
      <c r="Q438" s="279">
        <v>2377.81</v>
      </c>
      <c r="R438" s="279">
        <v>2404.5100000000002</v>
      </c>
      <c r="S438" s="279">
        <v>2399.13</v>
      </c>
      <c r="T438" s="279">
        <v>2394.46</v>
      </c>
      <c r="U438" s="279">
        <v>2394.21</v>
      </c>
      <c r="V438" s="279">
        <v>2319.85</v>
      </c>
      <c r="W438" s="279">
        <v>2259.0100000000002</v>
      </c>
      <c r="X438" s="279">
        <v>2107.5300000000002</v>
      </c>
      <c r="Y438" s="279">
        <v>1920.95</v>
      </c>
    </row>
    <row r="439" spans="1:25">
      <c r="A439" s="316">
        <v>13</v>
      </c>
      <c r="B439" s="279">
        <v>1818.11</v>
      </c>
      <c r="C439" s="279">
        <v>1749.31</v>
      </c>
      <c r="D439" s="279">
        <v>1689.16</v>
      </c>
      <c r="E439" s="279">
        <v>1667.93</v>
      </c>
      <c r="F439" s="279">
        <v>1724.6</v>
      </c>
      <c r="G439" s="279">
        <v>1777.48</v>
      </c>
      <c r="H439" s="279">
        <v>1989.99</v>
      </c>
      <c r="I439" s="279">
        <v>2213.6</v>
      </c>
      <c r="J439" s="279">
        <v>2285.3200000000002</v>
      </c>
      <c r="K439" s="279">
        <v>2305.79</v>
      </c>
      <c r="L439" s="279">
        <v>2326.4899999999998</v>
      </c>
      <c r="M439" s="279">
        <v>2325.75</v>
      </c>
      <c r="N439" s="279">
        <v>2307.7199999999998</v>
      </c>
      <c r="O439" s="279">
        <v>2322.65</v>
      </c>
      <c r="P439" s="279">
        <v>2323.2800000000002</v>
      </c>
      <c r="Q439" s="279">
        <v>2306.63</v>
      </c>
      <c r="R439" s="279">
        <v>2312.56</v>
      </c>
      <c r="S439" s="279">
        <v>2311.6999999999998</v>
      </c>
      <c r="T439" s="279">
        <v>2315.29</v>
      </c>
      <c r="U439" s="279">
        <v>2325.6</v>
      </c>
      <c r="V439" s="279">
        <v>2273.61</v>
      </c>
      <c r="W439" s="279">
        <v>2180.5300000000002</v>
      </c>
      <c r="X439" s="279">
        <v>2092.69</v>
      </c>
      <c r="Y439" s="279">
        <v>1853.76</v>
      </c>
    </row>
    <row r="440" spans="1:25">
      <c r="A440" s="316">
        <v>14</v>
      </c>
      <c r="B440" s="279">
        <v>1801.78</v>
      </c>
      <c r="C440" s="279">
        <v>1741.53</v>
      </c>
      <c r="D440" s="279">
        <v>1703.88</v>
      </c>
      <c r="E440" s="279">
        <v>1706.61</v>
      </c>
      <c r="F440" s="279">
        <v>1738.3</v>
      </c>
      <c r="G440" s="279">
        <v>1824.45</v>
      </c>
      <c r="H440" s="279">
        <v>1982.62</v>
      </c>
      <c r="I440" s="279">
        <v>2232.4499999999998</v>
      </c>
      <c r="J440" s="279">
        <v>2289.27</v>
      </c>
      <c r="K440" s="279">
        <v>2307.9899999999998</v>
      </c>
      <c r="L440" s="279">
        <v>2318.58</v>
      </c>
      <c r="M440" s="279">
        <v>2325.1999999999998</v>
      </c>
      <c r="N440" s="279">
        <v>2300.29</v>
      </c>
      <c r="O440" s="279">
        <v>2309.5300000000002</v>
      </c>
      <c r="P440" s="279">
        <v>2309.58</v>
      </c>
      <c r="Q440" s="279">
        <v>2286.8000000000002</v>
      </c>
      <c r="R440" s="279">
        <v>2290.39</v>
      </c>
      <c r="S440" s="279">
        <v>2279.62</v>
      </c>
      <c r="T440" s="279">
        <v>2287.52</v>
      </c>
      <c r="U440" s="279">
        <v>2292.4</v>
      </c>
      <c r="V440" s="279">
        <v>2243.4</v>
      </c>
      <c r="W440" s="279">
        <v>2247.08</v>
      </c>
      <c r="X440" s="279">
        <v>2088.4499999999998</v>
      </c>
      <c r="Y440" s="279">
        <v>1958.87</v>
      </c>
    </row>
    <row r="441" spans="1:25">
      <c r="A441" s="316">
        <v>15</v>
      </c>
      <c r="B441" s="279">
        <v>1953.91</v>
      </c>
      <c r="C441" s="279">
        <v>1861.52</v>
      </c>
      <c r="D441" s="279">
        <v>1844.06</v>
      </c>
      <c r="E441" s="279">
        <v>1833.46</v>
      </c>
      <c r="F441" s="279">
        <v>1853.79</v>
      </c>
      <c r="G441" s="279">
        <v>1900.89</v>
      </c>
      <c r="H441" s="279">
        <v>1957.87</v>
      </c>
      <c r="I441" s="279">
        <v>2107.46</v>
      </c>
      <c r="J441" s="279">
        <v>2295.46</v>
      </c>
      <c r="K441" s="279">
        <v>2341.73</v>
      </c>
      <c r="L441" s="279">
        <v>2378.19</v>
      </c>
      <c r="M441" s="279">
        <v>2395.02</v>
      </c>
      <c r="N441" s="279">
        <v>2384.5</v>
      </c>
      <c r="O441" s="279">
        <v>2399.4499999999998</v>
      </c>
      <c r="P441" s="279">
        <v>2409.15</v>
      </c>
      <c r="Q441" s="279">
        <v>2370.9499999999998</v>
      </c>
      <c r="R441" s="279">
        <v>2396.71</v>
      </c>
      <c r="S441" s="279">
        <v>2409.44</v>
      </c>
      <c r="T441" s="279">
        <v>2412.81</v>
      </c>
      <c r="U441" s="279">
        <v>2375.33</v>
      </c>
      <c r="V441" s="279">
        <v>2344.38</v>
      </c>
      <c r="W441" s="279">
        <v>2316.3200000000002</v>
      </c>
      <c r="X441" s="279">
        <v>2179.79</v>
      </c>
      <c r="Y441" s="279">
        <v>1965.63</v>
      </c>
    </row>
    <row r="442" spans="1:25">
      <c r="A442" s="316">
        <v>16</v>
      </c>
      <c r="B442" s="279">
        <v>1917.57</v>
      </c>
      <c r="C442" s="279">
        <v>1845.07</v>
      </c>
      <c r="D442" s="279">
        <v>1836.1</v>
      </c>
      <c r="E442" s="279">
        <v>1829.32</v>
      </c>
      <c r="F442" s="279">
        <v>1828.53</v>
      </c>
      <c r="G442" s="279">
        <v>1836.79</v>
      </c>
      <c r="H442" s="279">
        <v>1847.97</v>
      </c>
      <c r="I442" s="279">
        <v>1930.41</v>
      </c>
      <c r="J442" s="279">
        <v>2092.19</v>
      </c>
      <c r="K442" s="279">
        <v>2254.19</v>
      </c>
      <c r="L442" s="279">
        <v>2300.1999999999998</v>
      </c>
      <c r="M442" s="279">
        <v>2308.4899999999998</v>
      </c>
      <c r="N442" s="279">
        <v>2314.09</v>
      </c>
      <c r="O442" s="279">
        <v>2310.92</v>
      </c>
      <c r="P442" s="279">
        <v>2313.63</v>
      </c>
      <c r="Q442" s="279">
        <v>2319.5700000000002</v>
      </c>
      <c r="R442" s="279">
        <v>2323.89</v>
      </c>
      <c r="S442" s="279">
        <v>2370.41</v>
      </c>
      <c r="T442" s="279">
        <v>2370.0300000000002</v>
      </c>
      <c r="U442" s="279">
        <v>2356.73</v>
      </c>
      <c r="V442" s="279">
        <v>2327.7600000000002</v>
      </c>
      <c r="W442" s="279">
        <v>2306.65</v>
      </c>
      <c r="X442" s="279">
        <v>2176.3200000000002</v>
      </c>
      <c r="Y442" s="279">
        <v>1980.99</v>
      </c>
    </row>
    <row r="443" spans="1:25">
      <c r="A443" s="316">
        <v>17</v>
      </c>
      <c r="B443" s="279">
        <v>1862.99</v>
      </c>
      <c r="C443" s="279">
        <v>1802.09</v>
      </c>
      <c r="D443" s="279">
        <v>1759.59</v>
      </c>
      <c r="E443" s="279">
        <v>1755.19</v>
      </c>
      <c r="F443" s="279">
        <v>1775.17</v>
      </c>
      <c r="G443" s="279">
        <v>1814.63</v>
      </c>
      <c r="H443" s="279">
        <v>1972.13</v>
      </c>
      <c r="I443" s="279">
        <v>2244.09</v>
      </c>
      <c r="J443" s="279">
        <v>2293.94</v>
      </c>
      <c r="K443" s="279">
        <v>2309.7199999999998</v>
      </c>
      <c r="L443" s="279">
        <v>2327.38</v>
      </c>
      <c r="M443" s="279">
        <v>2349.86</v>
      </c>
      <c r="N443" s="279">
        <v>2314.89</v>
      </c>
      <c r="O443" s="279">
        <v>2327.0500000000002</v>
      </c>
      <c r="P443" s="279">
        <v>2314.3000000000002</v>
      </c>
      <c r="Q443" s="279">
        <v>2301.94</v>
      </c>
      <c r="R443" s="279">
        <v>2298.7600000000002</v>
      </c>
      <c r="S443" s="279">
        <v>2280.58</v>
      </c>
      <c r="T443" s="279">
        <v>2288.73</v>
      </c>
      <c r="U443" s="279">
        <v>2301.94</v>
      </c>
      <c r="V443" s="279">
        <v>2275.61</v>
      </c>
      <c r="W443" s="279">
        <v>2218.86</v>
      </c>
      <c r="X443" s="279">
        <v>1987.36</v>
      </c>
      <c r="Y443" s="279">
        <v>1837.27</v>
      </c>
    </row>
    <row r="444" spans="1:25">
      <c r="A444" s="316">
        <v>18</v>
      </c>
      <c r="B444" s="279">
        <v>1819.98</v>
      </c>
      <c r="C444" s="279">
        <v>1753.68</v>
      </c>
      <c r="D444" s="279">
        <v>1725.17</v>
      </c>
      <c r="E444" s="279">
        <v>1728.78</v>
      </c>
      <c r="F444" s="279">
        <v>1739.48</v>
      </c>
      <c r="G444" s="279">
        <v>1829.3</v>
      </c>
      <c r="H444" s="279">
        <v>1980.73</v>
      </c>
      <c r="I444" s="279">
        <v>2258.09</v>
      </c>
      <c r="J444" s="279">
        <v>2338.8000000000002</v>
      </c>
      <c r="K444" s="279">
        <v>2355.27</v>
      </c>
      <c r="L444" s="279">
        <v>2388.08</v>
      </c>
      <c r="M444" s="279">
        <v>2407.02</v>
      </c>
      <c r="N444" s="279">
        <v>2380.56</v>
      </c>
      <c r="O444" s="279">
        <v>2394.46</v>
      </c>
      <c r="P444" s="279">
        <v>2389.84</v>
      </c>
      <c r="Q444" s="279">
        <v>2350</v>
      </c>
      <c r="R444" s="279">
        <v>2352.7800000000002</v>
      </c>
      <c r="S444" s="279">
        <v>2344.9499999999998</v>
      </c>
      <c r="T444" s="279">
        <v>2358.19</v>
      </c>
      <c r="U444" s="279">
        <v>2371.13</v>
      </c>
      <c r="V444" s="279">
        <v>2301.75</v>
      </c>
      <c r="W444" s="279">
        <v>2255.6999999999998</v>
      </c>
      <c r="X444" s="279">
        <v>2073.56</v>
      </c>
      <c r="Y444" s="279">
        <v>1850.56</v>
      </c>
    </row>
    <row r="445" spans="1:25">
      <c r="A445" s="316">
        <v>19</v>
      </c>
      <c r="B445" s="279">
        <v>1833.08</v>
      </c>
      <c r="C445" s="279">
        <v>1766.23</v>
      </c>
      <c r="D445" s="279">
        <v>1731.02</v>
      </c>
      <c r="E445" s="279">
        <v>1707.74</v>
      </c>
      <c r="F445" s="279">
        <v>1734.71</v>
      </c>
      <c r="G445" s="279">
        <v>1813.29</v>
      </c>
      <c r="H445" s="279">
        <v>1993.04</v>
      </c>
      <c r="I445" s="279">
        <v>2238.9499999999998</v>
      </c>
      <c r="J445" s="279">
        <v>2278.58</v>
      </c>
      <c r="K445" s="279">
        <v>2307.06</v>
      </c>
      <c r="L445" s="279">
        <v>2339.08</v>
      </c>
      <c r="M445" s="279">
        <v>2365.59</v>
      </c>
      <c r="N445" s="279">
        <v>2318.56</v>
      </c>
      <c r="O445" s="279">
        <v>2315.52</v>
      </c>
      <c r="P445" s="279">
        <v>2322.98</v>
      </c>
      <c r="Q445" s="279">
        <v>2303.17</v>
      </c>
      <c r="R445" s="279">
        <v>2297.67</v>
      </c>
      <c r="S445" s="279">
        <v>2306.75</v>
      </c>
      <c r="T445" s="279">
        <v>2323.7600000000002</v>
      </c>
      <c r="U445" s="279">
        <v>2323.5700000000002</v>
      </c>
      <c r="V445" s="279">
        <v>2272.19</v>
      </c>
      <c r="W445" s="279">
        <v>2275.6799999999998</v>
      </c>
      <c r="X445" s="279">
        <v>2129.41</v>
      </c>
      <c r="Y445" s="279">
        <v>1976.11</v>
      </c>
    </row>
    <row r="446" spans="1:25">
      <c r="A446" s="316">
        <v>20</v>
      </c>
      <c r="B446" s="279">
        <v>1862.99</v>
      </c>
      <c r="C446" s="279">
        <v>1799.04</v>
      </c>
      <c r="D446" s="279">
        <v>1764.63</v>
      </c>
      <c r="E446" s="279">
        <v>1741.73</v>
      </c>
      <c r="F446" s="279">
        <v>1770.61</v>
      </c>
      <c r="G446" s="279">
        <v>1848.46</v>
      </c>
      <c r="H446" s="279">
        <v>2029.03</v>
      </c>
      <c r="I446" s="279">
        <v>2211.8000000000002</v>
      </c>
      <c r="J446" s="279">
        <v>2259.0300000000002</v>
      </c>
      <c r="K446" s="279">
        <v>2290.6799999999998</v>
      </c>
      <c r="L446" s="279">
        <v>2324.2800000000002</v>
      </c>
      <c r="M446" s="279">
        <v>2353.11</v>
      </c>
      <c r="N446" s="279">
        <v>2307.56</v>
      </c>
      <c r="O446" s="279">
        <v>2322.71</v>
      </c>
      <c r="P446" s="279">
        <v>2317.87</v>
      </c>
      <c r="Q446" s="279">
        <v>2296.3200000000002</v>
      </c>
      <c r="R446" s="279">
        <v>2296.2399999999998</v>
      </c>
      <c r="S446" s="279">
        <v>2297.85</v>
      </c>
      <c r="T446" s="279">
        <v>2313.58</v>
      </c>
      <c r="U446" s="279">
        <v>2323.42</v>
      </c>
      <c r="V446" s="279">
        <v>2257.83</v>
      </c>
      <c r="W446" s="279">
        <v>2247.7800000000002</v>
      </c>
      <c r="X446" s="279">
        <v>2090.25</v>
      </c>
      <c r="Y446" s="279">
        <v>1945.74</v>
      </c>
    </row>
    <row r="447" spans="1:25">
      <c r="A447" s="316">
        <v>21</v>
      </c>
      <c r="B447" s="279">
        <v>1816.98</v>
      </c>
      <c r="C447" s="279">
        <v>1739.96</v>
      </c>
      <c r="D447" s="279">
        <v>1738.56</v>
      </c>
      <c r="E447" s="279">
        <v>1744.03</v>
      </c>
      <c r="F447" s="279">
        <v>1758.21</v>
      </c>
      <c r="G447" s="279">
        <v>1847.05</v>
      </c>
      <c r="H447" s="279">
        <v>1966.26</v>
      </c>
      <c r="I447" s="279">
        <v>2207.71</v>
      </c>
      <c r="J447" s="279">
        <v>2298.62</v>
      </c>
      <c r="K447" s="279">
        <v>2332.36</v>
      </c>
      <c r="L447" s="279">
        <v>2360.66</v>
      </c>
      <c r="M447" s="279">
        <v>2386.42</v>
      </c>
      <c r="N447" s="279">
        <v>2350.27</v>
      </c>
      <c r="O447" s="279">
        <v>2352.83</v>
      </c>
      <c r="P447" s="279">
        <v>2345.5</v>
      </c>
      <c r="Q447" s="279">
        <v>2322.13</v>
      </c>
      <c r="R447" s="279">
        <v>2323.11</v>
      </c>
      <c r="S447" s="279">
        <v>2327.02</v>
      </c>
      <c r="T447" s="279">
        <v>2331.77</v>
      </c>
      <c r="U447" s="279">
        <v>2369.4</v>
      </c>
      <c r="V447" s="279">
        <v>2297</v>
      </c>
      <c r="W447" s="279">
        <v>2297.13</v>
      </c>
      <c r="X447" s="279">
        <v>2149.6</v>
      </c>
      <c r="Y447" s="279">
        <v>1964.87</v>
      </c>
    </row>
    <row r="448" spans="1:25">
      <c r="A448" s="316">
        <v>22</v>
      </c>
      <c r="B448" s="279">
        <v>1969.63</v>
      </c>
      <c r="C448" s="279">
        <v>1866.55</v>
      </c>
      <c r="D448" s="279">
        <v>1816.83</v>
      </c>
      <c r="E448" s="279">
        <v>1819.32</v>
      </c>
      <c r="F448" s="279">
        <v>1816.21</v>
      </c>
      <c r="G448" s="279">
        <v>1864.23</v>
      </c>
      <c r="H448" s="279">
        <v>1947.87</v>
      </c>
      <c r="I448" s="279">
        <v>2060.2800000000002</v>
      </c>
      <c r="J448" s="279">
        <v>2164.83</v>
      </c>
      <c r="K448" s="279">
        <v>2283.88</v>
      </c>
      <c r="L448" s="279">
        <v>2349.6799999999998</v>
      </c>
      <c r="M448" s="279">
        <v>2361.9299999999998</v>
      </c>
      <c r="N448" s="279">
        <v>2354.64</v>
      </c>
      <c r="O448" s="279">
        <v>2357.85</v>
      </c>
      <c r="P448" s="279">
        <v>2365.69</v>
      </c>
      <c r="Q448" s="279">
        <v>2364.65</v>
      </c>
      <c r="R448" s="279">
        <v>2384.91</v>
      </c>
      <c r="S448" s="279">
        <v>2431.87</v>
      </c>
      <c r="T448" s="279">
        <v>2444.34</v>
      </c>
      <c r="U448" s="279">
        <v>2385.9</v>
      </c>
      <c r="V448" s="279">
        <v>2366.16</v>
      </c>
      <c r="W448" s="279">
        <v>2320.21</v>
      </c>
      <c r="X448" s="279">
        <v>2189.65</v>
      </c>
      <c r="Y448" s="279">
        <v>2115.5100000000002</v>
      </c>
    </row>
    <row r="449" spans="1:25">
      <c r="A449" s="316">
        <v>23</v>
      </c>
      <c r="B449" s="279">
        <v>1966.13</v>
      </c>
      <c r="C449" s="279">
        <v>1868.65</v>
      </c>
      <c r="D449" s="279">
        <v>1822.59</v>
      </c>
      <c r="E449" s="279">
        <v>1819.81</v>
      </c>
      <c r="F449" s="279">
        <v>1816.78</v>
      </c>
      <c r="G449" s="279">
        <v>1821.56</v>
      </c>
      <c r="H449" s="279">
        <v>1847.59</v>
      </c>
      <c r="I449" s="279">
        <v>1909.44</v>
      </c>
      <c r="J449" s="279">
        <v>2045.89</v>
      </c>
      <c r="K449" s="279">
        <v>2140.6999999999998</v>
      </c>
      <c r="L449" s="279">
        <v>2205.9899999999998</v>
      </c>
      <c r="M449" s="279">
        <v>2242.59</v>
      </c>
      <c r="N449" s="279">
        <v>2235.56</v>
      </c>
      <c r="O449" s="279">
        <v>2240.11</v>
      </c>
      <c r="P449" s="279">
        <v>2242.6</v>
      </c>
      <c r="Q449" s="279">
        <v>2218.13</v>
      </c>
      <c r="R449" s="279">
        <v>2251.64</v>
      </c>
      <c r="S449" s="279">
        <v>2276.15</v>
      </c>
      <c r="T449" s="279">
        <v>2283.8200000000002</v>
      </c>
      <c r="U449" s="279">
        <v>2270.63</v>
      </c>
      <c r="V449" s="279">
        <v>2259.04</v>
      </c>
      <c r="W449" s="279">
        <v>2228.5700000000002</v>
      </c>
      <c r="X449" s="279">
        <v>2115.81</v>
      </c>
      <c r="Y449" s="279">
        <v>1963.28</v>
      </c>
    </row>
    <row r="450" spans="1:25">
      <c r="A450" s="316">
        <v>24</v>
      </c>
      <c r="B450" s="279">
        <v>1841.79</v>
      </c>
      <c r="C450" s="279">
        <v>1770.15</v>
      </c>
      <c r="D450" s="279">
        <v>1694.71</v>
      </c>
      <c r="E450" s="279">
        <v>1686.34</v>
      </c>
      <c r="F450" s="279">
        <v>1702.67</v>
      </c>
      <c r="G450" s="279">
        <v>1783.13</v>
      </c>
      <c r="H450" s="279">
        <v>1925.07</v>
      </c>
      <c r="I450" s="279">
        <v>2052.1999999999998</v>
      </c>
      <c r="J450" s="279">
        <v>2144.4299999999998</v>
      </c>
      <c r="K450" s="279">
        <v>2162.9299999999998</v>
      </c>
      <c r="L450" s="279">
        <v>2186.08</v>
      </c>
      <c r="M450" s="279">
        <v>2207.0700000000002</v>
      </c>
      <c r="N450" s="279">
        <v>2166.7399999999998</v>
      </c>
      <c r="O450" s="279">
        <v>2166.38</v>
      </c>
      <c r="P450" s="279">
        <v>2166.94</v>
      </c>
      <c r="Q450" s="279">
        <v>2156.6999999999998</v>
      </c>
      <c r="R450" s="279">
        <v>2146.86</v>
      </c>
      <c r="S450" s="279">
        <v>2252.2800000000002</v>
      </c>
      <c r="T450" s="279">
        <v>2234.66</v>
      </c>
      <c r="U450" s="279">
        <v>2253.9699999999998</v>
      </c>
      <c r="V450" s="279">
        <v>1738.13</v>
      </c>
      <c r="W450" s="279">
        <v>2141.75</v>
      </c>
      <c r="X450" s="279">
        <v>2043.09</v>
      </c>
      <c r="Y450" s="279">
        <v>1832.22</v>
      </c>
    </row>
    <row r="451" spans="1:25">
      <c r="A451" s="316">
        <v>25</v>
      </c>
      <c r="B451" s="279">
        <v>1799.97</v>
      </c>
      <c r="C451" s="279">
        <v>1737.18</v>
      </c>
      <c r="D451" s="279">
        <v>1669.07</v>
      </c>
      <c r="E451" s="279">
        <v>1678.11</v>
      </c>
      <c r="F451" s="279">
        <v>1711.76</v>
      </c>
      <c r="G451" s="279">
        <v>1770.56</v>
      </c>
      <c r="H451" s="279">
        <v>1950.25</v>
      </c>
      <c r="I451" s="279">
        <v>2067.31</v>
      </c>
      <c r="J451" s="279">
        <v>2171.91</v>
      </c>
      <c r="K451" s="279">
        <v>2158.54</v>
      </c>
      <c r="L451" s="279">
        <v>2178.2399999999998</v>
      </c>
      <c r="M451" s="279">
        <v>2175.12</v>
      </c>
      <c r="N451" s="279">
        <v>2153.36</v>
      </c>
      <c r="O451" s="279">
        <v>2166.9299999999998</v>
      </c>
      <c r="P451" s="279">
        <v>2151.96</v>
      </c>
      <c r="Q451" s="279">
        <v>2144.7199999999998</v>
      </c>
      <c r="R451" s="279">
        <v>2144.9499999999998</v>
      </c>
      <c r="S451" s="279">
        <v>2257.54</v>
      </c>
      <c r="T451" s="279">
        <v>2254.13</v>
      </c>
      <c r="U451" s="279">
        <v>2278.71</v>
      </c>
      <c r="V451" s="279">
        <v>2202.86</v>
      </c>
      <c r="W451" s="279">
        <v>2155.02</v>
      </c>
      <c r="X451" s="279">
        <v>1948.68</v>
      </c>
      <c r="Y451" s="279">
        <v>1840.04</v>
      </c>
    </row>
    <row r="452" spans="1:25">
      <c r="A452" s="316">
        <v>26</v>
      </c>
      <c r="B452" s="279">
        <v>1817.97</v>
      </c>
      <c r="C452" s="279">
        <v>1761.59</v>
      </c>
      <c r="D452" s="279">
        <v>1754.06</v>
      </c>
      <c r="E452" s="279">
        <v>1754.13</v>
      </c>
      <c r="F452" s="279">
        <v>1783.55</v>
      </c>
      <c r="G452" s="279">
        <v>1830.82</v>
      </c>
      <c r="H452" s="279">
        <v>1991.52</v>
      </c>
      <c r="I452" s="279">
        <v>2157.61</v>
      </c>
      <c r="J452" s="279">
        <v>2233.27</v>
      </c>
      <c r="K452" s="279">
        <v>2277.73</v>
      </c>
      <c r="L452" s="279">
        <v>2316.9299999999998</v>
      </c>
      <c r="M452" s="279">
        <v>2327.23</v>
      </c>
      <c r="N452" s="279">
        <v>2294.29</v>
      </c>
      <c r="O452" s="279">
        <v>2305.41</v>
      </c>
      <c r="P452" s="279">
        <v>2288.4699999999998</v>
      </c>
      <c r="Q452" s="279">
        <v>2226.54</v>
      </c>
      <c r="R452" s="279">
        <v>2227.09</v>
      </c>
      <c r="S452" s="279">
        <v>2247.46</v>
      </c>
      <c r="T452" s="279">
        <v>2230.48</v>
      </c>
      <c r="U452" s="279">
        <v>2264.71</v>
      </c>
      <c r="V452" s="279">
        <v>2182.87</v>
      </c>
      <c r="W452" s="279">
        <v>2114.4699999999998</v>
      </c>
      <c r="X452" s="279">
        <v>1979.63</v>
      </c>
      <c r="Y452" s="279">
        <v>1801.81</v>
      </c>
    </row>
    <row r="453" spans="1:25">
      <c r="A453" s="316">
        <v>27</v>
      </c>
      <c r="B453" s="279">
        <v>1739.19</v>
      </c>
      <c r="C453" s="279">
        <v>1691.34</v>
      </c>
      <c r="D453" s="279">
        <v>1683.52</v>
      </c>
      <c r="E453" s="279">
        <v>1683.1</v>
      </c>
      <c r="F453" s="279">
        <v>1688.93</v>
      </c>
      <c r="G453" s="279">
        <v>1745.8</v>
      </c>
      <c r="H453" s="279">
        <v>1887.27</v>
      </c>
      <c r="I453" s="279">
        <v>2068.84</v>
      </c>
      <c r="J453" s="279">
        <v>2213.33</v>
      </c>
      <c r="K453" s="279">
        <v>2291.46</v>
      </c>
      <c r="L453" s="279">
        <v>2294.9699999999998</v>
      </c>
      <c r="M453" s="279">
        <v>2311.16</v>
      </c>
      <c r="N453" s="279">
        <v>2281.89</v>
      </c>
      <c r="O453" s="279">
        <v>2284.69</v>
      </c>
      <c r="P453" s="279">
        <v>2256.67</v>
      </c>
      <c r="Q453" s="279">
        <v>2264.42</v>
      </c>
      <c r="R453" s="279">
        <v>2249.94</v>
      </c>
      <c r="S453" s="279">
        <v>2264.23</v>
      </c>
      <c r="T453" s="279">
        <v>2275.5100000000002</v>
      </c>
      <c r="U453" s="279">
        <v>2277.65</v>
      </c>
      <c r="V453" s="279">
        <v>2168.81</v>
      </c>
      <c r="W453" s="279">
        <v>2086.0100000000002</v>
      </c>
      <c r="X453" s="279">
        <v>1941.57</v>
      </c>
      <c r="Y453" s="279">
        <v>1783.35</v>
      </c>
    </row>
    <row r="454" spans="1:25">
      <c r="A454" s="316">
        <v>28</v>
      </c>
      <c r="B454" s="279">
        <v>1740.06</v>
      </c>
      <c r="C454" s="279">
        <v>1693.24</v>
      </c>
      <c r="D454" s="279">
        <v>1682.44</v>
      </c>
      <c r="E454" s="279">
        <v>1680.57</v>
      </c>
      <c r="F454" s="279">
        <v>1698.91</v>
      </c>
      <c r="G454" s="279">
        <v>1753.03</v>
      </c>
      <c r="H454" s="279">
        <v>1889.42</v>
      </c>
      <c r="I454" s="279">
        <v>2068.14</v>
      </c>
      <c r="J454" s="279">
        <v>2147.08</v>
      </c>
      <c r="K454" s="279">
        <v>2179.9699999999998</v>
      </c>
      <c r="L454" s="279">
        <v>2200.3200000000002</v>
      </c>
      <c r="M454" s="279">
        <v>2235.42</v>
      </c>
      <c r="N454" s="279">
        <v>2210.62</v>
      </c>
      <c r="O454" s="279">
        <v>2220.58</v>
      </c>
      <c r="P454" s="279">
        <v>2185.5300000000002</v>
      </c>
      <c r="Q454" s="279">
        <v>2187.8200000000002</v>
      </c>
      <c r="R454" s="279">
        <v>2177.62</v>
      </c>
      <c r="S454" s="279">
        <v>2172.5300000000002</v>
      </c>
      <c r="T454" s="279">
        <v>2191.86</v>
      </c>
      <c r="U454" s="279">
        <v>2230.4699999999998</v>
      </c>
      <c r="V454" s="279">
        <v>2203.4699999999998</v>
      </c>
      <c r="W454" s="279">
        <v>2194.58</v>
      </c>
      <c r="X454" s="279">
        <v>2074.73</v>
      </c>
      <c r="Y454" s="279">
        <v>1984.51</v>
      </c>
    </row>
    <row r="455" spans="1:25">
      <c r="A455" s="316">
        <v>29</v>
      </c>
      <c r="B455" s="279">
        <v>1870.81</v>
      </c>
      <c r="C455" s="279">
        <v>1782.86</v>
      </c>
      <c r="D455" s="279">
        <v>1734.81</v>
      </c>
      <c r="E455" s="279">
        <v>1712.42</v>
      </c>
      <c r="F455" s="279">
        <v>1715.17</v>
      </c>
      <c r="G455" s="279">
        <v>1752.26</v>
      </c>
      <c r="H455" s="279">
        <v>1843.08</v>
      </c>
      <c r="I455" s="279">
        <v>1890.08</v>
      </c>
      <c r="J455" s="279">
        <v>2012.02</v>
      </c>
      <c r="K455" s="279">
        <v>2110.5100000000002</v>
      </c>
      <c r="L455" s="279">
        <v>2142.6</v>
      </c>
      <c r="M455" s="279">
        <v>2141.83</v>
      </c>
      <c r="N455" s="279">
        <v>2139.9499999999998</v>
      </c>
      <c r="O455" s="279">
        <v>2137.37</v>
      </c>
      <c r="P455" s="279">
        <v>2139.54</v>
      </c>
      <c r="Q455" s="279">
        <v>2137.17</v>
      </c>
      <c r="R455" s="279">
        <v>2156.6</v>
      </c>
      <c r="S455" s="279">
        <v>2170.6999999999998</v>
      </c>
      <c r="T455" s="279">
        <v>2186.8000000000002</v>
      </c>
      <c r="U455" s="279">
        <v>2169.96</v>
      </c>
      <c r="V455" s="279">
        <v>2154.7399999999998</v>
      </c>
      <c r="W455" s="279">
        <v>2159.17</v>
      </c>
      <c r="X455" s="279">
        <v>2020.35</v>
      </c>
      <c r="Y455" s="279">
        <v>1837.89</v>
      </c>
    </row>
    <row r="456" spans="1:25">
      <c r="A456" s="316">
        <v>30</v>
      </c>
      <c r="B456" s="279">
        <v>1791.1</v>
      </c>
      <c r="C456" s="279">
        <v>1739.5</v>
      </c>
      <c r="D456" s="279">
        <v>1696.51</v>
      </c>
      <c r="E456" s="279">
        <v>1684.85</v>
      </c>
      <c r="F456" s="279">
        <v>1680.91</v>
      </c>
      <c r="G456" s="279">
        <v>1714.41</v>
      </c>
      <c r="H456" s="279">
        <v>1720.02</v>
      </c>
      <c r="I456" s="279">
        <v>1802.63</v>
      </c>
      <c r="J456" s="279">
        <v>1917.75</v>
      </c>
      <c r="K456" s="279">
        <v>1962.3</v>
      </c>
      <c r="L456" s="279">
        <v>2065.2199999999998</v>
      </c>
      <c r="M456" s="279">
        <v>2098.46</v>
      </c>
      <c r="N456" s="279">
        <v>2106.3200000000002</v>
      </c>
      <c r="O456" s="279">
        <v>2107.3000000000002</v>
      </c>
      <c r="P456" s="279">
        <v>2115.14</v>
      </c>
      <c r="Q456" s="279">
        <v>2089.5300000000002</v>
      </c>
      <c r="R456" s="279">
        <v>2074.2800000000002</v>
      </c>
      <c r="S456" s="279">
        <v>2119.35</v>
      </c>
      <c r="T456" s="279">
        <v>2144.7199999999998</v>
      </c>
      <c r="U456" s="279">
        <v>2169.4</v>
      </c>
      <c r="V456" s="279">
        <v>2176.12</v>
      </c>
      <c r="W456" s="279">
        <v>2123.54</v>
      </c>
      <c r="X456" s="279">
        <v>2010.55</v>
      </c>
      <c r="Y456" s="279">
        <v>1848.51</v>
      </c>
    </row>
    <row r="457" spans="1:25">
      <c r="A457" s="316">
        <v>31</v>
      </c>
      <c r="B457" s="279">
        <v>1799.6</v>
      </c>
      <c r="C457" s="279">
        <v>1739.72</v>
      </c>
      <c r="D457" s="279">
        <v>1721.14</v>
      </c>
      <c r="E457" s="279">
        <v>1714.58</v>
      </c>
      <c r="F457" s="279">
        <v>1746.1</v>
      </c>
      <c r="G457" s="279">
        <v>1835.78</v>
      </c>
      <c r="H457" s="279">
        <v>1941.18</v>
      </c>
      <c r="I457" s="279">
        <v>2153.08</v>
      </c>
      <c r="J457" s="279">
        <v>2217.9499999999998</v>
      </c>
      <c r="K457" s="279">
        <v>2221.5100000000002</v>
      </c>
      <c r="L457" s="279">
        <v>2250.89</v>
      </c>
      <c r="M457" s="279">
        <v>2245.75</v>
      </c>
      <c r="N457" s="279">
        <v>2239.5100000000002</v>
      </c>
      <c r="O457" s="279">
        <v>2245.87</v>
      </c>
      <c r="P457" s="279">
        <v>2218.84</v>
      </c>
      <c r="Q457" s="279">
        <v>2213.1999999999998</v>
      </c>
      <c r="R457" s="279">
        <v>2207.63</v>
      </c>
      <c r="S457" s="279">
        <v>2205.19</v>
      </c>
      <c r="T457" s="279">
        <v>2233.7600000000002</v>
      </c>
      <c r="U457" s="279">
        <v>2253.52</v>
      </c>
      <c r="V457" s="279">
        <v>2181.9499999999998</v>
      </c>
      <c r="W457" s="279">
        <v>2154.94</v>
      </c>
      <c r="X457" s="279">
        <v>2017.45</v>
      </c>
      <c r="Y457" s="279">
        <v>1807.8</v>
      </c>
    </row>
    <row r="458" spans="1:25">
      <c r="A458" s="305"/>
      <c r="B458" s="305"/>
      <c r="C458" s="305"/>
      <c r="D458" s="305"/>
      <c r="E458" s="305"/>
      <c r="F458" s="305"/>
      <c r="G458" s="305"/>
      <c r="H458" s="305"/>
      <c r="I458" s="305"/>
      <c r="J458" s="305"/>
      <c r="K458" s="305"/>
      <c r="L458" s="305"/>
      <c r="M458" s="305"/>
      <c r="N458" s="305"/>
      <c r="O458" s="305"/>
      <c r="P458" s="305"/>
      <c r="Q458" s="305"/>
      <c r="R458" s="305"/>
      <c r="S458" s="305"/>
      <c r="T458" s="305"/>
      <c r="U458" s="305"/>
      <c r="V458" s="305"/>
      <c r="W458" s="305"/>
      <c r="X458" s="305"/>
      <c r="Y458" s="305"/>
    </row>
    <row r="459" spans="1:25" ht="45" customHeight="1">
      <c r="A459" s="404" t="s">
        <v>209</v>
      </c>
      <c r="B459" s="413" t="s">
        <v>325</v>
      </c>
      <c r="C459" s="413"/>
      <c r="D459" s="413"/>
      <c r="E459" s="413"/>
      <c r="F459" s="413"/>
      <c r="G459" s="413"/>
      <c r="H459" s="413"/>
      <c r="I459" s="413"/>
      <c r="J459" s="413"/>
      <c r="K459" s="413"/>
      <c r="L459" s="413"/>
      <c r="M459" s="413"/>
      <c r="N459" s="413"/>
      <c r="O459" s="413"/>
      <c r="P459" s="413"/>
      <c r="Q459" s="413"/>
      <c r="R459" s="413"/>
      <c r="S459" s="413"/>
      <c r="T459" s="413"/>
      <c r="U459" s="413"/>
      <c r="V459" s="413"/>
      <c r="W459" s="413"/>
      <c r="X459" s="413"/>
      <c r="Y459" s="413"/>
    </row>
    <row r="460" spans="1:25" ht="30">
      <c r="A460" s="404"/>
      <c r="B460" s="306" t="s">
        <v>1</v>
      </c>
      <c r="C460" s="306" t="s">
        <v>2</v>
      </c>
      <c r="D460" s="306" t="s">
        <v>3</v>
      </c>
      <c r="E460" s="306" t="s">
        <v>4</v>
      </c>
      <c r="F460" s="306" t="s">
        <v>5</v>
      </c>
      <c r="G460" s="306" t="s">
        <v>6</v>
      </c>
      <c r="H460" s="306" t="s">
        <v>7</v>
      </c>
      <c r="I460" s="306" t="s">
        <v>8</v>
      </c>
      <c r="J460" s="306" t="s">
        <v>9</v>
      </c>
      <c r="K460" s="306" t="s">
        <v>10</v>
      </c>
      <c r="L460" s="306" t="s">
        <v>11</v>
      </c>
      <c r="M460" s="306" t="s">
        <v>12</v>
      </c>
      <c r="N460" s="306" t="s">
        <v>13</v>
      </c>
      <c r="O460" s="306" t="s">
        <v>14</v>
      </c>
      <c r="P460" s="306" t="s">
        <v>15</v>
      </c>
      <c r="Q460" s="306" t="s">
        <v>16</v>
      </c>
      <c r="R460" s="306" t="s">
        <v>17</v>
      </c>
      <c r="S460" s="306" t="s">
        <v>18</v>
      </c>
      <c r="T460" s="306" t="s">
        <v>19</v>
      </c>
      <c r="U460" s="306" t="s">
        <v>20</v>
      </c>
      <c r="V460" s="306" t="s">
        <v>21</v>
      </c>
      <c r="W460" s="306" t="s">
        <v>22</v>
      </c>
      <c r="X460" s="306" t="s">
        <v>23</v>
      </c>
      <c r="Y460" s="306" t="s">
        <v>24</v>
      </c>
    </row>
    <row r="461" spans="1:25">
      <c r="A461" s="316">
        <v>1</v>
      </c>
      <c r="B461" s="279">
        <v>1516.79</v>
      </c>
      <c r="C461" s="279">
        <v>1498.06</v>
      </c>
      <c r="D461" s="279">
        <v>1497.85</v>
      </c>
      <c r="E461" s="279">
        <v>1448.36</v>
      </c>
      <c r="F461" s="279">
        <v>1420.99</v>
      </c>
      <c r="G461" s="279">
        <v>1424.08</v>
      </c>
      <c r="H461" s="279">
        <v>1434.78</v>
      </c>
      <c r="I461" s="279">
        <v>1433.7</v>
      </c>
      <c r="J461" s="279">
        <v>1326.32</v>
      </c>
      <c r="K461" s="279">
        <v>1357.85</v>
      </c>
      <c r="L461" s="279">
        <v>1423.03</v>
      </c>
      <c r="M461" s="279">
        <v>1458.86</v>
      </c>
      <c r="N461" s="279">
        <v>1486.7</v>
      </c>
      <c r="O461" s="279">
        <v>1496.36</v>
      </c>
      <c r="P461" s="279">
        <v>1497.9</v>
      </c>
      <c r="Q461" s="279">
        <v>1504.55</v>
      </c>
      <c r="R461" s="279">
        <v>1504.42</v>
      </c>
      <c r="S461" s="279">
        <v>1521.61</v>
      </c>
      <c r="T461" s="279">
        <v>1524.42</v>
      </c>
      <c r="U461" s="279">
        <v>1522.8</v>
      </c>
      <c r="V461" s="279">
        <v>1521.44</v>
      </c>
      <c r="W461" s="279">
        <v>1517.95</v>
      </c>
      <c r="X461" s="279">
        <v>1499.44</v>
      </c>
      <c r="Y461" s="279">
        <v>1456.96</v>
      </c>
    </row>
    <row r="462" spans="1:25">
      <c r="A462" s="316">
        <v>2</v>
      </c>
      <c r="B462" s="279">
        <v>1408.85</v>
      </c>
      <c r="C462" s="279">
        <v>1372.91</v>
      </c>
      <c r="D462" s="279">
        <v>1343.57</v>
      </c>
      <c r="E462" s="279">
        <v>1312.83</v>
      </c>
      <c r="F462" s="279">
        <v>1353.07</v>
      </c>
      <c r="G462" s="279">
        <v>1370.26</v>
      </c>
      <c r="H462" s="279">
        <v>1393.27</v>
      </c>
      <c r="I462" s="279">
        <v>1451.87</v>
      </c>
      <c r="J462" s="279">
        <v>1564.44</v>
      </c>
      <c r="K462" s="279">
        <v>1685.73</v>
      </c>
      <c r="L462" s="279">
        <v>1761.28</v>
      </c>
      <c r="M462" s="279">
        <v>1786.27</v>
      </c>
      <c r="N462" s="279">
        <v>1789.41</v>
      </c>
      <c r="O462" s="279">
        <v>1778.44</v>
      </c>
      <c r="P462" s="279">
        <v>1798.75</v>
      </c>
      <c r="Q462" s="279">
        <v>1790.51</v>
      </c>
      <c r="R462" s="279">
        <v>1814.23</v>
      </c>
      <c r="S462" s="279">
        <v>1832.45</v>
      </c>
      <c r="T462" s="279">
        <v>1826.98</v>
      </c>
      <c r="U462" s="279">
        <v>1825.76</v>
      </c>
      <c r="V462" s="279">
        <v>1826.87</v>
      </c>
      <c r="W462" s="279">
        <v>1799.29</v>
      </c>
      <c r="X462" s="279">
        <v>1656.91</v>
      </c>
      <c r="Y462" s="279">
        <v>1527.49</v>
      </c>
    </row>
    <row r="463" spans="1:25">
      <c r="A463" s="316">
        <v>3</v>
      </c>
      <c r="B463" s="279">
        <v>976.95</v>
      </c>
      <c r="C463" s="279">
        <v>665.63</v>
      </c>
      <c r="D463" s="279">
        <v>1354.69</v>
      </c>
      <c r="E463" s="279">
        <v>1348.91</v>
      </c>
      <c r="F463" s="279">
        <v>1376.65</v>
      </c>
      <c r="G463" s="279">
        <v>1387.58</v>
      </c>
      <c r="H463" s="279">
        <v>1413.59</v>
      </c>
      <c r="I463" s="279">
        <v>1473.27</v>
      </c>
      <c r="J463" s="279">
        <v>1631.84</v>
      </c>
      <c r="K463" s="279">
        <v>1729.79</v>
      </c>
      <c r="L463" s="279">
        <v>1788.22</v>
      </c>
      <c r="M463" s="279">
        <v>1791.01</v>
      </c>
      <c r="N463" s="279">
        <v>1804.96</v>
      </c>
      <c r="O463" s="279">
        <v>1803.14</v>
      </c>
      <c r="P463" s="279">
        <v>1805.47</v>
      </c>
      <c r="Q463" s="279">
        <v>1786.6</v>
      </c>
      <c r="R463" s="279">
        <v>1799.72</v>
      </c>
      <c r="S463" s="279">
        <v>1825.57</v>
      </c>
      <c r="T463" s="279">
        <v>1825.84</v>
      </c>
      <c r="U463" s="279">
        <v>1807.54</v>
      </c>
      <c r="V463" s="279">
        <v>1807.66</v>
      </c>
      <c r="W463" s="279">
        <v>1766.41</v>
      </c>
      <c r="X463" s="279">
        <v>1631.75</v>
      </c>
      <c r="Y463" s="279">
        <v>1487.14</v>
      </c>
    </row>
    <row r="464" spans="1:25">
      <c r="A464" s="316">
        <v>4</v>
      </c>
      <c r="B464" s="279">
        <v>1440.09</v>
      </c>
      <c r="C464" s="279">
        <v>1378.94</v>
      </c>
      <c r="D464" s="279">
        <v>1327.64</v>
      </c>
      <c r="E464" s="279">
        <v>1300.31</v>
      </c>
      <c r="F464" s="279">
        <v>1315.17</v>
      </c>
      <c r="G464" s="279">
        <v>1346.88</v>
      </c>
      <c r="H464" s="279">
        <v>1383.14</v>
      </c>
      <c r="I464" s="279">
        <v>1479.31</v>
      </c>
      <c r="J464" s="279">
        <v>1645.62</v>
      </c>
      <c r="K464" s="279">
        <v>1747.42</v>
      </c>
      <c r="L464" s="279">
        <v>1785.62</v>
      </c>
      <c r="M464" s="279">
        <v>1828.1</v>
      </c>
      <c r="N464" s="279">
        <v>1819.64</v>
      </c>
      <c r="O464" s="279">
        <v>1808.98</v>
      </c>
      <c r="P464" s="279">
        <v>1797.29</v>
      </c>
      <c r="Q464" s="279">
        <v>1790.43</v>
      </c>
      <c r="R464" s="279">
        <v>1818.97</v>
      </c>
      <c r="S464" s="279">
        <v>1841.16</v>
      </c>
      <c r="T464" s="279">
        <v>1836.48</v>
      </c>
      <c r="U464" s="279">
        <v>1833.23</v>
      </c>
      <c r="V464" s="279">
        <v>1819.67</v>
      </c>
      <c r="W464" s="279">
        <v>1776.87</v>
      </c>
      <c r="X464" s="279">
        <v>1645.16</v>
      </c>
      <c r="Y464" s="279">
        <v>1501.45</v>
      </c>
    </row>
    <row r="465" spans="1:25">
      <c r="A465" s="316">
        <v>5</v>
      </c>
      <c r="B465" s="279">
        <v>1504.64</v>
      </c>
      <c r="C465" s="279">
        <v>1453.2</v>
      </c>
      <c r="D465" s="279">
        <v>1405.61</v>
      </c>
      <c r="E465" s="279">
        <v>1384.52</v>
      </c>
      <c r="F465" s="279">
        <v>1405.1</v>
      </c>
      <c r="G465" s="279">
        <v>1437.45</v>
      </c>
      <c r="H465" s="279">
        <v>1461.65</v>
      </c>
      <c r="I465" s="279">
        <v>1512.1</v>
      </c>
      <c r="J465" s="279">
        <v>1722.73</v>
      </c>
      <c r="K465" s="279">
        <v>1777.53</v>
      </c>
      <c r="L465" s="279">
        <v>1859.35</v>
      </c>
      <c r="M465" s="279">
        <v>1893.67</v>
      </c>
      <c r="N465" s="279">
        <v>1891.87</v>
      </c>
      <c r="O465" s="279">
        <v>1897.35</v>
      </c>
      <c r="P465" s="279">
        <v>1896.92</v>
      </c>
      <c r="Q465" s="279">
        <v>1885.74</v>
      </c>
      <c r="R465" s="279">
        <v>1913.35</v>
      </c>
      <c r="S465" s="279">
        <v>1934.22</v>
      </c>
      <c r="T465" s="279">
        <v>1918.84</v>
      </c>
      <c r="U465" s="279">
        <v>1918.8</v>
      </c>
      <c r="V465" s="279">
        <v>1893.42</v>
      </c>
      <c r="W465" s="279">
        <v>1794.45</v>
      </c>
      <c r="X465" s="279">
        <v>1661.65</v>
      </c>
      <c r="Y465" s="279">
        <v>1513.46</v>
      </c>
    </row>
    <row r="466" spans="1:25">
      <c r="A466" s="316">
        <v>6</v>
      </c>
      <c r="B466" s="279">
        <v>1498.65</v>
      </c>
      <c r="C466" s="279">
        <v>1453.02</v>
      </c>
      <c r="D466" s="279">
        <v>1399.02</v>
      </c>
      <c r="E466" s="279">
        <v>1391.16</v>
      </c>
      <c r="F466" s="279">
        <v>1404.87</v>
      </c>
      <c r="G466" s="279">
        <v>1440.95</v>
      </c>
      <c r="H466" s="279">
        <v>1452.36</v>
      </c>
      <c r="I466" s="279">
        <v>1500.53</v>
      </c>
      <c r="J466" s="279">
        <v>1730.02</v>
      </c>
      <c r="K466" s="279">
        <v>1782.16</v>
      </c>
      <c r="L466" s="279">
        <v>1876.11</v>
      </c>
      <c r="M466" s="279">
        <v>1907.94</v>
      </c>
      <c r="N466" s="279">
        <v>1913.85</v>
      </c>
      <c r="O466" s="279">
        <v>1928.55</v>
      </c>
      <c r="P466" s="279">
        <v>1904.7</v>
      </c>
      <c r="Q466" s="279">
        <v>1912.06</v>
      </c>
      <c r="R466" s="279">
        <v>1938.46</v>
      </c>
      <c r="S466" s="279">
        <v>1963.22</v>
      </c>
      <c r="T466" s="279">
        <v>1960.03</v>
      </c>
      <c r="U466" s="279">
        <v>1957.42</v>
      </c>
      <c r="V466" s="279">
        <v>1939.56</v>
      </c>
      <c r="W466" s="279">
        <v>1861.35</v>
      </c>
      <c r="X466" s="279">
        <v>1795.51</v>
      </c>
      <c r="Y466" s="279">
        <v>1574.72</v>
      </c>
    </row>
    <row r="467" spans="1:25">
      <c r="A467" s="316">
        <v>7</v>
      </c>
      <c r="B467" s="279">
        <v>1605.59</v>
      </c>
      <c r="C467" s="279">
        <v>1473.73</v>
      </c>
      <c r="D467" s="279">
        <v>1438.98</v>
      </c>
      <c r="E467" s="279">
        <v>1409.03</v>
      </c>
      <c r="F467" s="279">
        <v>1429.38</v>
      </c>
      <c r="G467" s="279">
        <v>1457.32</v>
      </c>
      <c r="H467" s="279">
        <v>1482.36</v>
      </c>
      <c r="I467" s="279">
        <v>1601.61</v>
      </c>
      <c r="J467" s="279">
        <v>1737.85</v>
      </c>
      <c r="K467" s="279">
        <v>1784.55</v>
      </c>
      <c r="L467" s="279">
        <v>1880.62</v>
      </c>
      <c r="M467" s="279">
        <v>1910.01</v>
      </c>
      <c r="N467" s="279">
        <v>1911.1</v>
      </c>
      <c r="O467" s="279">
        <v>1918.59</v>
      </c>
      <c r="P467" s="279">
        <v>1930.5</v>
      </c>
      <c r="Q467" s="279">
        <v>1921.92</v>
      </c>
      <c r="R467" s="279">
        <v>1956.59</v>
      </c>
      <c r="S467" s="279">
        <v>1983.52</v>
      </c>
      <c r="T467" s="279">
        <v>1973.21</v>
      </c>
      <c r="U467" s="279">
        <v>1966.39</v>
      </c>
      <c r="V467" s="279">
        <v>1955.69</v>
      </c>
      <c r="W467" s="279">
        <v>1890.13</v>
      </c>
      <c r="X467" s="279">
        <v>1793.3</v>
      </c>
      <c r="Y467" s="279">
        <v>1651.01</v>
      </c>
    </row>
    <row r="468" spans="1:25">
      <c r="A468" s="316">
        <v>8</v>
      </c>
      <c r="B468" s="279">
        <v>1591.7</v>
      </c>
      <c r="C468" s="279">
        <v>1504.9</v>
      </c>
      <c r="D468" s="279">
        <v>1448.35</v>
      </c>
      <c r="E468" s="279">
        <v>1446.36</v>
      </c>
      <c r="F468" s="279">
        <v>1470.62</v>
      </c>
      <c r="G468" s="279">
        <v>1486.6</v>
      </c>
      <c r="H468" s="279">
        <v>1510.45</v>
      </c>
      <c r="I468" s="279">
        <v>1588.04</v>
      </c>
      <c r="J468" s="279">
        <v>1786.47</v>
      </c>
      <c r="K468" s="279">
        <v>1884.02</v>
      </c>
      <c r="L468" s="279">
        <v>1935.75</v>
      </c>
      <c r="M468" s="279">
        <v>1942.18</v>
      </c>
      <c r="N468" s="279">
        <v>1956.53</v>
      </c>
      <c r="O468" s="279">
        <v>1953.16</v>
      </c>
      <c r="P468" s="279">
        <v>1952.63</v>
      </c>
      <c r="Q468" s="279">
        <v>1940.13</v>
      </c>
      <c r="R468" s="279">
        <v>1987.94</v>
      </c>
      <c r="S468" s="279">
        <v>2035.7</v>
      </c>
      <c r="T468" s="279">
        <v>2051.2199999999998</v>
      </c>
      <c r="U468" s="279">
        <v>1988.56</v>
      </c>
      <c r="V468" s="279">
        <v>1960.92</v>
      </c>
      <c r="W468" s="279">
        <v>1929.92</v>
      </c>
      <c r="X468" s="279">
        <v>1833.01</v>
      </c>
      <c r="Y468" s="279">
        <v>1603.54</v>
      </c>
    </row>
    <row r="469" spans="1:25">
      <c r="A469" s="316">
        <v>9</v>
      </c>
      <c r="B469" s="279">
        <v>1498.93</v>
      </c>
      <c r="C469" s="279">
        <v>1422.51</v>
      </c>
      <c r="D469" s="279">
        <v>1377.23</v>
      </c>
      <c r="E469" s="279">
        <v>1363.9</v>
      </c>
      <c r="F469" s="279">
        <v>1358.14</v>
      </c>
      <c r="G469" s="279">
        <v>1378.07</v>
      </c>
      <c r="H469" s="279">
        <v>1392.07</v>
      </c>
      <c r="I469" s="279">
        <v>1461.33</v>
      </c>
      <c r="J469" s="279">
        <v>1647.69</v>
      </c>
      <c r="K469" s="279">
        <v>1774.96</v>
      </c>
      <c r="L469" s="279">
        <v>1869.76</v>
      </c>
      <c r="M469" s="279">
        <v>1896.82</v>
      </c>
      <c r="N469" s="279">
        <v>1896.82</v>
      </c>
      <c r="O469" s="279">
        <v>1905.13</v>
      </c>
      <c r="P469" s="279">
        <v>1903.17</v>
      </c>
      <c r="Q469" s="279">
        <v>1913.22</v>
      </c>
      <c r="R469" s="279">
        <v>1928.35</v>
      </c>
      <c r="S469" s="279">
        <v>1947.92</v>
      </c>
      <c r="T469" s="279">
        <v>1945.73</v>
      </c>
      <c r="U469" s="279">
        <v>1932.24</v>
      </c>
      <c r="V469" s="279">
        <v>1900.58</v>
      </c>
      <c r="W469" s="279">
        <v>1850.4</v>
      </c>
      <c r="X469" s="279">
        <v>1649.77</v>
      </c>
      <c r="Y469" s="279">
        <v>1489.64</v>
      </c>
    </row>
    <row r="470" spans="1:25">
      <c r="A470" s="316">
        <v>10</v>
      </c>
      <c r="B470" s="279">
        <v>1444.11</v>
      </c>
      <c r="C470" s="279">
        <v>1378.92</v>
      </c>
      <c r="D470" s="279">
        <v>1326.72</v>
      </c>
      <c r="E470" s="279">
        <v>1324.79</v>
      </c>
      <c r="F470" s="279">
        <v>1364.86</v>
      </c>
      <c r="G470" s="279">
        <v>1430.55</v>
      </c>
      <c r="H470" s="279">
        <v>1524.6</v>
      </c>
      <c r="I470" s="279">
        <v>1730.56</v>
      </c>
      <c r="J470" s="279">
        <v>1912.17</v>
      </c>
      <c r="K470" s="279">
        <v>1941.15</v>
      </c>
      <c r="L470" s="279">
        <v>1953.16</v>
      </c>
      <c r="M470" s="279">
        <v>1969.86</v>
      </c>
      <c r="N470" s="279">
        <v>1962.74</v>
      </c>
      <c r="O470" s="279">
        <v>1970.08</v>
      </c>
      <c r="P470" s="279">
        <v>1964</v>
      </c>
      <c r="Q470" s="279">
        <v>1944.35</v>
      </c>
      <c r="R470" s="279">
        <v>1946.98</v>
      </c>
      <c r="S470" s="279">
        <v>1950.19</v>
      </c>
      <c r="T470" s="279">
        <v>1957.05</v>
      </c>
      <c r="U470" s="279">
        <v>1980.6</v>
      </c>
      <c r="V470" s="279">
        <v>1926.46</v>
      </c>
      <c r="W470" s="279">
        <v>1862.03</v>
      </c>
      <c r="X470" s="279">
        <v>1658.39</v>
      </c>
      <c r="Y470" s="279">
        <v>1511.2</v>
      </c>
    </row>
    <row r="471" spans="1:25">
      <c r="A471" s="316">
        <v>11</v>
      </c>
      <c r="B471" s="279">
        <v>1515.55</v>
      </c>
      <c r="C471" s="279">
        <v>1457.27</v>
      </c>
      <c r="D471" s="279">
        <v>1431.58</v>
      </c>
      <c r="E471" s="279">
        <v>1439.15</v>
      </c>
      <c r="F471" s="279">
        <v>1475.65</v>
      </c>
      <c r="G471" s="279">
        <v>1532.78</v>
      </c>
      <c r="H471" s="279">
        <v>1705.88</v>
      </c>
      <c r="I471" s="279">
        <v>1974.08</v>
      </c>
      <c r="J471" s="279">
        <v>2081.9699999999998</v>
      </c>
      <c r="K471" s="279">
        <v>2090.65</v>
      </c>
      <c r="L471" s="279">
        <v>2107.06</v>
      </c>
      <c r="M471" s="279">
        <v>2119.7800000000002</v>
      </c>
      <c r="N471" s="279">
        <v>2096.02</v>
      </c>
      <c r="O471" s="279">
        <v>2096.31</v>
      </c>
      <c r="P471" s="279">
        <v>2093.92</v>
      </c>
      <c r="Q471" s="279">
        <v>2088.21</v>
      </c>
      <c r="R471" s="279">
        <v>2129.31</v>
      </c>
      <c r="S471" s="279">
        <v>2129.77</v>
      </c>
      <c r="T471" s="279">
        <v>2108.5300000000002</v>
      </c>
      <c r="U471" s="279">
        <v>2123.1999999999998</v>
      </c>
      <c r="V471" s="279">
        <v>2034.02</v>
      </c>
      <c r="W471" s="279">
        <v>1966.4</v>
      </c>
      <c r="X471" s="279">
        <v>1801.68</v>
      </c>
      <c r="Y471" s="279">
        <v>1564.8</v>
      </c>
    </row>
    <row r="472" spans="1:25">
      <c r="A472" s="316">
        <v>12</v>
      </c>
      <c r="B472" s="279">
        <v>1505.42</v>
      </c>
      <c r="C472" s="279">
        <v>1442.09</v>
      </c>
      <c r="D472" s="279">
        <v>1402.3</v>
      </c>
      <c r="E472" s="279">
        <v>1401.25</v>
      </c>
      <c r="F472" s="279">
        <v>1422.1</v>
      </c>
      <c r="G472" s="279">
        <v>1507.94</v>
      </c>
      <c r="H472" s="279">
        <v>1669.79</v>
      </c>
      <c r="I472" s="279">
        <v>1932.3</v>
      </c>
      <c r="J472" s="279">
        <v>2033.95</v>
      </c>
      <c r="K472" s="279">
        <v>2077.2800000000002</v>
      </c>
      <c r="L472" s="279">
        <v>2095.91</v>
      </c>
      <c r="M472" s="279">
        <v>2119.88</v>
      </c>
      <c r="N472" s="279">
        <v>2108.96</v>
      </c>
      <c r="O472" s="279">
        <v>2106.7800000000002</v>
      </c>
      <c r="P472" s="279">
        <v>2096.3000000000002</v>
      </c>
      <c r="Q472" s="279">
        <v>2074.91</v>
      </c>
      <c r="R472" s="279">
        <v>2101.61</v>
      </c>
      <c r="S472" s="279">
        <v>2096.23</v>
      </c>
      <c r="T472" s="279">
        <v>2091.56</v>
      </c>
      <c r="U472" s="279">
        <v>2091.31</v>
      </c>
      <c r="V472" s="279">
        <v>2016.95</v>
      </c>
      <c r="W472" s="279">
        <v>1956.11</v>
      </c>
      <c r="X472" s="279">
        <v>1804.63</v>
      </c>
      <c r="Y472" s="279">
        <v>1618.05</v>
      </c>
    </row>
    <row r="473" spans="1:25">
      <c r="A473" s="316">
        <v>13</v>
      </c>
      <c r="B473" s="279">
        <v>1515.21</v>
      </c>
      <c r="C473" s="279">
        <v>1446.41</v>
      </c>
      <c r="D473" s="279">
        <v>1386.26</v>
      </c>
      <c r="E473" s="279">
        <v>1365.03</v>
      </c>
      <c r="F473" s="279">
        <v>1421.7</v>
      </c>
      <c r="G473" s="279">
        <v>1474.58</v>
      </c>
      <c r="H473" s="279">
        <v>1687.09</v>
      </c>
      <c r="I473" s="279">
        <v>1910.7</v>
      </c>
      <c r="J473" s="279">
        <v>1982.42</v>
      </c>
      <c r="K473" s="279">
        <v>2002.89</v>
      </c>
      <c r="L473" s="279">
        <v>2023.59</v>
      </c>
      <c r="M473" s="279">
        <v>2022.85</v>
      </c>
      <c r="N473" s="279">
        <v>2004.82</v>
      </c>
      <c r="O473" s="279">
        <v>2019.75</v>
      </c>
      <c r="P473" s="279">
        <v>2020.38</v>
      </c>
      <c r="Q473" s="279">
        <v>2003.73</v>
      </c>
      <c r="R473" s="279">
        <v>2009.66</v>
      </c>
      <c r="S473" s="279">
        <v>2008.8</v>
      </c>
      <c r="T473" s="279">
        <v>2012.39</v>
      </c>
      <c r="U473" s="279">
        <v>2022.7</v>
      </c>
      <c r="V473" s="279">
        <v>1970.71</v>
      </c>
      <c r="W473" s="279">
        <v>1877.63</v>
      </c>
      <c r="X473" s="279">
        <v>1789.79</v>
      </c>
      <c r="Y473" s="279">
        <v>1550.86</v>
      </c>
    </row>
    <row r="474" spans="1:25">
      <c r="A474" s="316">
        <v>14</v>
      </c>
      <c r="B474" s="279">
        <v>1498.88</v>
      </c>
      <c r="C474" s="279">
        <v>1438.63</v>
      </c>
      <c r="D474" s="279">
        <v>1400.98</v>
      </c>
      <c r="E474" s="279">
        <v>1403.71</v>
      </c>
      <c r="F474" s="279">
        <v>1435.4</v>
      </c>
      <c r="G474" s="279">
        <v>1521.55</v>
      </c>
      <c r="H474" s="279">
        <v>1679.72</v>
      </c>
      <c r="I474" s="279">
        <v>1929.55</v>
      </c>
      <c r="J474" s="279">
        <v>1986.37</v>
      </c>
      <c r="K474" s="279">
        <v>2005.09</v>
      </c>
      <c r="L474" s="279">
        <v>2015.68</v>
      </c>
      <c r="M474" s="279">
        <v>2022.3</v>
      </c>
      <c r="N474" s="279">
        <v>1997.39</v>
      </c>
      <c r="O474" s="279">
        <v>2006.63</v>
      </c>
      <c r="P474" s="279">
        <v>2006.68</v>
      </c>
      <c r="Q474" s="279">
        <v>1983.9</v>
      </c>
      <c r="R474" s="279">
        <v>1987.49</v>
      </c>
      <c r="S474" s="279">
        <v>1976.72</v>
      </c>
      <c r="T474" s="279">
        <v>1984.62</v>
      </c>
      <c r="U474" s="279">
        <v>1989.5</v>
      </c>
      <c r="V474" s="279">
        <v>1940.5</v>
      </c>
      <c r="W474" s="279">
        <v>1944.18</v>
      </c>
      <c r="X474" s="279">
        <v>1785.55</v>
      </c>
      <c r="Y474" s="279">
        <v>1655.97</v>
      </c>
    </row>
    <row r="475" spans="1:25">
      <c r="A475" s="316">
        <v>15</v>
      </c>
      <c r="B475" s="279">
        <v>1651.01</v>
      </c>
      <c r="C475" s="279">
        <v>1558.62</v>
      </c>
      <c r="D475" s="279">
        <v>1541.16</v>
      </c>
      <c r="E475" s="279">
        <v>1530.56</v>
      </c>
      <c r="F475" s="279">
        <v>1550.89</v>
      </c>
      <c r="G475" s="279">
        <v>1597.99</v>
      </c>
      <c r="H475" s="279">
        <v>1654.97</v>
      </c>
      <c r="I475" s="279">
        <v>1804.56</v>
      </c>
      <c r="J475" s="279">
        <v>1992.56</v>
      </c>
      <c r="K475" s="279">
        <v>2038.83</v>
      </c>
      <c r="L475" s="279">
        <v>2075.29</v>
      </c>
      <c r="M475" s="279">
        <v>2092.12</v>
      </c>
      <c r="N475" s="279">
        <v>2081.6</v>
      </c>
      <c r="O475" s="279">
        <v>2096.5500000000002</v>
      </c>
      <c r="P475" s="279">
        <v>2106.25</v>
      </c>
      <c r="Q475" s="279">
        <v>2068.0500000000002</v>
      </c>
      <c r="R475" s="279">
        <v>2093.81</v>
      </c>
      <c r="S475" s="279">
        <v>2106.54</v>
      </c>
      <c r="T475" s="279">
        <v>2109.91</v>
      </c>
      <c r="U475" s="279">
        <v>2072.4299999999998</v>
      </c>
      <c r="V475" s="279">
        <v>2041.48</v>
      </c>
      <c r="W475" s="279">
        <v>2013.42</v>
      </c>
      <c r="X475" s="279">
        <v>1876.89</v>
      </c>
      <c r="Y475" s="279">
        <v>1662.73</v>
      </c>
    </row>
    <row r="476" spans="1:25">
      <c r="A476" s="316">
        <v>16</v>
      </c>
      <c r="B476" s="279">
        <v>1614.67</v>
      </c>
      <c r="C476" s="279">
        <v>1542.17</v>
      </c>
      <c r="D476" s="279">
        <v>1533.2</v>
      </c>
      <c r="E476" s="279">
        <v>1526.42</v>
      </c>
      <c r="F476" s="279">
        <v>1525.63</v>
      </c>
      <c r="G476" s="279">
        <v>1533.89</v>
      </c>
      <c r="H476" s="279">
        <v>1545.07</v>
      </c>
      <c r="I476" s="279">
        <v>1627.51</v>
      </c>
      <c r="J476" s="279">
        <v>1789.29</v>
      </c>
      <c r="K476" s="279">
        <v>1951.29</v>
      </c>
      <c r="L476" s="279">
        <v>1997.3</v>
      </c>
      <c r="M476" s="279">
        <v>2005.59</v>
      </c>
      <c r="N476" s="279">
        <v>2011.19</v>
      </c>
      <c r="O476" s="279">
        <v>2008.02</v>
      </c>
      <c r="P476" s="279">
        <v>2010.73</v>
      </c>
      <c r="Q476" s="279">
        <v>2016.67</v>
      </c>
      <c r="R476" s="279">
        <v>2020.99</v>
      </c>
      <c r="S476" s="279">
        <v>2067.5100000000002</v>
      </c>
      <c r="T476" s="279">
        <v>2067.13</v>
      </c>
      <c r="U476" s="279">
        <v>2053.83</v>
      </c>
      <c r="V476" s="279">
        <v>2024.86</v>
      </c>
      <c r="W476" s="279">
        <v>2003.75</v>
      </c>
      <c r="X476" s="279">
        <v>1873.42</v>
      </c>
      <c r="Y476" s="279">
        <v>1678.09</v>
      </c>
    </row>
    <row r="477" spans="1:25">
      <c r="A477" s="316">
        <v>17</v>
      </c>
      <c r="B477" s="279">
        <v>1560.09</v>
      </c>
      <c r="C477" s="279">
        <v>1499.19</v>
      </c>
      <c r="D477" s="279">
        <v>1456.69</v>
      </c>
      <c r="E477" s="279">
        <v>1452.29</v>
      </c>
      <c r="F477" s="279">
        <v>1472.27</v>
      </c>
      <c r="G477" s="279">
        <v>1511.73</v>
      </c>
      <c r="H477" s="279">
        <v>1669.23</v>
      </c>
      <c r="I477" s="279">
        <v>1941.19</v>
      </c>
      <c r="J477" s="279">
        <v>1991.04</v>
      </c>
      <c r="K477" s="279">
        <v>2006.82</v>
      </c>
      <c r="L477" s="279">
        <v>2024.48</v>
      </c>
      <c r="M477" s="279">
        <v>2046.96</v>
      </c>
      <c r="N477" s="279">
        <v>2011.99</v>
      </c>
      <c r="O477" s="279">
        <v>2024.15</v>
      </c>
      <c r="P477" s="279">
        <v>2011.4</v>
      </c>
      <c r="Q477" s="279">
        <v>1999.04</v>
      </c>
      <c r="R477" s="279">
        <v>1995.86</v>
      </c>
      <c r="S477" s="279">
        <v>1977.68</v>
      </c>
      <c r="T477" s="279">
        <v>1985.83</v>
      </c>
      <c r="U477" s="279">
        <v>1999.04</v>
      </c>
      <c r="V477" s="279">
        <v>1972.71</v>
      </c>
      <c r="W477" s="279">
        <v>1915.96</v>
      </c>
      <c r="X477" s="279">
        <v>1684.46</v>
      </c>
      <c r="Y477" s="279">
        <v>1534.37</v>
      </c>
    </row>
    <row r="478" spans="1:25">
      <c r="A478" s="316">
        <v>18</v>
      </c>
      <c r="B478" s="279">
        <v>1517.08</v>
      </c>
      <c r="C478" s="279">
        <v>1450.78</v>
      </c>
      <c r="D478" s="279">
        <v>1422.27</v>
      </c>
      <c r="E478" s="279">
        <v>1425.88</v>
      </c>
      <c r="F478" s="279">
        <v>1436.58</v>
      </c>
      <c r="G478" s="279">
        <v>1526.4</v>
      </c>
      <c r="H478" s="279">
        <v>1677.83</v>
      </c>
      <c r="I478" s="279">
        <v>1955.19</v>
      </c>
      <c r="J478" s="279">
        <v>2035.9</v>
      </c>
      <c r="K478" s="279">
        <v>2052.37</v>
      </c>
      <c r="L478" s="279">
        <v>2085.1799999999998</v>
      </c>
      <c r="M478" s="279">
        <v>2104.12</v>
      </c>
      <c r="N478" s="279">
        <v>2077.66</v>
      </c>
      <c r="O478" s="279">
        <v>2091.56</v>
      </c>
      <c r="P478" s="279">
        <v>2086.94</v>
      </c>
      <c r="Q478" s="279">
        <v>2047.1</v>
      </c>
      <c r="R478" s="279">
        <v>2049.88</v>
      </c>
      <c r="S478" s="279">
        <v>2042.05</v>
      </c>
      <c r="T478" s="279">
        <v>2055.29</v>
      </c>
      <c r="U478" s="279">
        <v>2068.23</v>
      </c>
      <c r="V478" s="279">
        <v>1998.85</v>
      </c>
      <c r="W478" s="279">
        <v>1952.8</v>
      </c>
      <c r="X478" s="279">
        <v>1770.66</v>
      </c>
      <c r="Y478" s="279">
        <v>1547.66</v>
      </c>
    </row>
    <row r="479" spans="1:25">
      <c r="A479" s="316">
        <v>19</v>
      </c>
      <c r="B479" s="279">
        <v>1530.18</v>
      </c>
      <c r="C479" s="279">
        <v>1463.33</v>
      </c>
      <c r="D479" s="279">
        <v>1428.12</v>
      </c>
      <c r="E479" s="279">
        <v>1404.84</v>
      </c>
      <c r="F479" s="279">
        <v>1431.81</v>
      </c>
      <c r="G479" s="279">
        <v>1510.39</v>
      </c>
      <c r="H479" s="279">
        <v>1690.14</v>
      </c>
      <c r="I479" s="279">
        <v>1936.05</v>
      </c>
      <c r="J479" s="279">
        <v>1975.68</v>
      </c>
      <c r="K479" s="279">
        <v>2004.16</v>
      </c>
      <c r="L479" s="279">
        <v>2036.18</v>
      </c>
      <c r="M479" s="279">
        <v>2062.69</v>
      </c>
      <c r="N479" s="279">
        <v>2015.66</v>
      </c>
      <c r="O479" s="279">
        <v>2012.62</v>
      </c>
      <c r="P479" s="279">
        <v>2020.08</v>
      </c>
      <c r="Q479" s="279">
        <v>2000.27</v>
      </c>
      <c r="R479" s="279">
        <v>1994.77</v>
      </c>
      <c r="S479" s="279">
        <v>2003.85</v>
      </c>
      <c r="T479" s="279">
        <v>2020.86</v>
      </c>
      <c r="U479" s="279">
        <v>2020.67</v>
      </c>
      <c r="V479" s="279">
        <v>1969.29</v>
      </c>
      <c r="W479" s="279">
        <v>1972.78</v>
      </c>
      <c r="X479" s="279">
        <v>1826.51</v>
      </c>
      <c r="Y479" s="279">
        <v>1673.21</v>
      </c>
    </row>
    <row r="480" spans="1:25">
      <c r="A480" s="316">
        <v>20</v>
      </c>
      <c r="B480" s="279">
        <v>1560.09</v>
      </c>
      <c r="C480" s="279">
        <v>1496.14</v>
      </c>
      <c r="D480" s="279">
        <v>1461.73</v>
      </c>
      <c r="E480" s="279">
        <v>1438.83</v>
      </c>
      <c r="F480" s="279">
        <v>1467.71</v>
      </c>
      <c r="G480" s="279">
        <v>1545.56</v>
      </c>
      <c r="H480" s="279">
        <v>1726.13</v>
      </c>
      <c r="I480" s="279">
        <v>1908.9</v>
      </c>
      <c r="J480" s="279">
        <v>1956.13</v>
      </c>
      <c r="K480" s="279">
        <v>1987.78</v>
      </c>
      <c r="L480" s="279">
        <v>2021.38</v>
      </c>
      <c r="M480" s="279">
        <v>2050.21</v>
      </c>
      <c r="N480" s="279">
        <v>2004.66</v>
      </c>
      <c r="O480" s="279">
        <v>2019.81</v>
      </c>
      <c r="P480" s="279">
        <v>2014.97</v>
      </c>
      <c r="Q480" s="279">
        <v>1993.42</v>
      </c>
      <c r="R480" s="279">
        <v>1993.34</v>
      </c>
      <c r="S480" s="279">
        <v>1994.95</v>
      </c>
      <c r="T480" s="279">
        <v>2010.68</v>
      </c>
      <c r="U480" s="279">
        <v>2020.52</v>
      </c>
      <c r="V480" s="279">
        <v>1954.93</v>
      </c>
      <c r="W480" s="279">
        <v>1944.88</v>
      </c>
      <c r="X480" s="279">
        <v>1787.35</v>
      </c>
      <c r="Y480" s="279">
        <v>1642.84</v>
      </c>
    </row>
    <row r="481" spans="1:25">
      <c r="A481" s="316">
        <v>21</v>
      </c>
      <c r="B481" s="279">
        <v>1514.08</v>
      </c>
      <c r="C481" s="279">
        <v>1437.06</v>
      </c>
      <c r="D481" s="279">
        <v>1435.66</v>
      </c>
      <c r="E481" s="279">
        <v>1441.13</v>
      </c>
      <c r="F481" s="279">
        <v>1455.31</v>
      </c>
      <c r="G481" s="279">
        <v>1544.15</v>
      </c>
      <c r="H481" s="279">
        <v>1663.36</v>
      </c>
      <c r="I481" s="279">
        <v>1904.81</v>
      </c>
      <c r="J481" s="279">
        <v>1995.72</v>
      </c>
      <c r="K481" s="279">
        <v>2029.46</v>
      </c>
      <c r="L481" s="279">
        <v>2057.7600000000002</v>
      </c>
      <c r="M481" s="279">
        <v>2083.52</v>
      </c>
      <c r="N481" s="279">
        <v>2047.37</v>
      </c>
      <c r="O481" s="279">
        <v>2049.9299999999998</v>
      </c>
      <c r="P481" s="279">
        <v>2042.6</v>
      </c>
      <c r="Q481" s="279">
        <v>2019.23</v>
      </c>
      <c r="R481" s="279">
        <v>2020.21</v>
      </c>
      <c r="S481" s="279">
        <v>2024.12</v>
      </c>
      <c r="T481" s="279">
        <v>2028.87</v>
      </c>
      <c r="U481" s="279">
        <v>2066.5</v>
      </c>
      <c r="V481" s="279">
        <v>1994.1</v>
      </c>
      <c r="W481" s="279">
        <v>1994.23</v>
      </c>
      <c r="X481" s="279">
        <v>1846.7</v>
      </c>
      <c r="Y481" s="279">
        <v>1661.97</v>
      </c>
    </row>
    <row r="482" spans="1:25">
      <c r="A482" s="316">
        <v>22</v>
      </c>
      <c r="B482" s="279">
        <v>1666.73</v>
      </c>
      <c r="C482" s="279">
        <v>1563.65</v>
      </c>
      <c r="D482" s="279">
        <v>1513.93</v>
      </c>
      <c r="E482" s="279">
        <v>1516.42</v>
      </c>
      <c r="F482" s="279">
        <v>1513.31</v>
      </c>
      <c r="G482" s="279">
        <v>1561.33</v>
      </c>
      <c r="H482" s="279">
        <v>1644.97</v>
      </c>
      <c r="I482" s="279">
        <v>1757.38</v>
      </c>
      <c r="J482" s="279">
        <v>1861.93</v>
      </c>
      <c r="K482" s="279">
        <v>1980.98</v>
      </c>
      <c r="L482" s="279">
        <v>2046.78</v>
      </c>
      <c r="M482" s="279">
        <v>2059.0300000000002</v>
      </c>
      <c r="N482" s="279">
        <v>2051.7399999999998</v>
      </c>
      <c r="O482" s="279">
        <v>2054.9499999999998</v>
      </c>
      <c r="P482" s="279">
        <v>2062.79</v>
      </c>
      <c r="Q482" s="279">
        <v>2061.75</v>
      </c>
      <c r="R482" s="279">
        <v>2082.0100000000002</v>
      </c>
      <c r="S482" s="279">
        <v>2128.9699999999998</v>
      </c>
      <c r="T482" s="279">
        <v>2141.44</v>
      </c>
      <c r="U482" s="279">
        <v>2083</v>
      </c>
      <c r="V482" s="279">
        <v>2063.2600000000002</v>
      </c>
      <c r="W482" s="279">
        <v>2017.31</v>
      </c>
      <c r="X482" s="279">
        <v>1886.75</v>
      </c>
      <c r="Y482" s="279">
        <v>1812.61</v>
      </c>
    </row>
    <row r="483" spans="1:25">
      <c r="A483" s="316">
        <v>23</v>
      </c>
      <c r="B483" s="279">
        <v>1663.23</v>
      </c>
      <c r="C483" s="279">
        <v>1565.75</v>
      </c>
      <c r="D483" s="279">
        <v>1519.69</v>
      </c>
      <c r="E483" s="279">
        <v>1516.91</v>
      </c>
      <c r="F483" s="279">
        <v>1513.88</v>
      </c>
      <c r="G483" s="279">
        <v>1518.66</v>
      </c>
      <c r="H483" s="279">
        <v>1544.69</v>
      </c>
      <c r="I483" s="279">
        <v>1606.54</v>
      </c>
      <c r="J483" s="279">
        <v>1742.99</v>
      </c>
      <c r="K483" s="279">
        <v>1837.8</v>
      </c>
      <c r="L483" s="279">
        <v>1903.09</v>
      </c>
      <c r="M483" s="279">
        <v>1939.69</v>
      </c>
      <c r="N483" s="279">
        <v>1932.66</v>
      </c>
      <c r="O483" s="279">
        <v>1937.21</v>
      </c>
      <c r="P483" s="279">
        <v>1939.7</v>
      </c>
      <c r="Q483" s="279">
        <v>1915.23</v>
      </c>
      <c r="R483" s="279">
        <v>1948.74</v>
      </c>
      <c r="S483" s="279">
        <v>1973.25</v>
      </c>
      <c r="T483" s="279">
        <v>1980.92</v>
      </c>
      <c r="U483" s="279">
        <v>1967.73</v>
      </c>
      <c r="V483" s="279">
        <v>1956.14</v>
      </c>
      <c r="W483" s="279">
        <v>1925.67</v>
      </c>
      <c r="X483" s="279">
        <v>1812.91</v>
      </c>
      <c r="Y483" s="279">
        <v>1660.38</v>
      </c>
    </row>
    <row r="484" spans="1:25">
      <c r="A484" s="316">
        <v>24</v>
      </c>
      <c r="B484" s="279">
        <v>1538.89</v>
      </c>
      <c r="C484" s="279">
        <v>1467.25</v>
      </c>
      <c r="D484" s="279">
        <v>1391.81</v>
      </c>
      <c r="E484" s="279">
        <v>1383.44</v>
      </c>
      <c r="F484" s="279">
        <v>1399.77</v>
      </c>
      <c r="G484" s="279">
        <v>1480.23</v>
      </c>
      <c r="H484" s="279">
        <v>1622.17</v>
      </c>
      <c r="I484" s="279">
        <v>1749.3</v>
      </c>
      <c r="J484" s="279">
        <v>1841.53</v>
      </c>
      <c r="K484" s="279">
        <v>1860.03</v>
      </c>
      <c r="L484" s="279">
        <v>1883.18</v>
      </c>
      <c r="M484" s="279">
        <v>1904.17</v>
      </c>
      <c r="N484" s="279">
        <v>1863.84</v>
      </c>
      <c r="O484" s="279">
        <v>1863.48</v>
      </c>
      <c r="P484" s="279">
        <v>1864.04</v>
      </c>
      <c r="Q484" s="279">
        <v>1853.8</v>
      </c>
      <c r="R484" s="279">
        <v>1843.96</v>
      </c>
      <c r="S484" s="279">
        <v>1949.38</v>
      </c>
      <c r="T484" s="279">
        <v>1931.76</v>
      </c>
      <c r="U484" s="279">
        <v>1951.07</v>
      </c>
      <c r="V484" s="279">
        <v>1435.23</v>
      </c>
      <c r="W484" s="279">
        <v>1838.85</v>
      </c>
      <c r="X484" s="279">
        <v>1740.19</v>
      </c>
      <c r="Y484" s="279">
        <v>1529.32</v>
      </c>
    </row>
    <row r="485" spans="1:25">
      <c r="A485" s="316">
        <v>25</v>
      </c>
      <c r="B485" s="279">
        <v>1497.07</v>
      </c>
      <c r="C485" s="279">
        <v>1434.28</v>
      </c>
      <c r="D485" s="279">
        <v>1366.17</v>
      </c>
      <c r="E485" s="279">
        <v>1375.21</v>
      </c>
      <c r="F485" s="279">
        <v>1408.86</v>
      </c>
      <c r="G485" s="279">
        <v>1467.66</v>
      </c>
      <c r="H485" s="279">
        <v>1647.35</v>
      </c>
      <c r="I485" s="279">
        <v>1764.41</v>
      </c>
      <c r="J485" s="279">
        <v>1869.01</v>
      </c>
      <c r="K485" s="279">
        <v>1855.64</v>
      </c>
      <c r="L485" s="279">
        <v>1875.34</v>
      </c>
      <c r="M485" s="279">
        <v>1872.22</v>
      </c>
      <c r="N485" s="279">
        <v>1850.46</v>
      </c>
      <c r="O485" s="279">
        <v>1864.03</v>
      </c>
      <c r="P485" s="279">
        <v>1849.06</v>
      </c>
      <c r="Q485" s="279">
        <v>1841.82</v>
      </c>
      <c r="R485" s="279">
        <v>1842.05</v>
      </c>
      <c r="S485" s="279">
        <v>1954.64</v>
      </c>
      <c r="T485" s="279">
        <v>1951.23</v>
      </c>
      <c r="U485" s="279">
        <v>1975.81</v>
      </c>
      <c r="V485" s="279">
        <v>1899.96</v>
      </c>
      <c r="W485" s="279">
        <v>1852.12</v>
      </c>
      <c r="X485" s="279">
        <v>1645.78</v>
      </c>
      <c r="Y485" s="279">
        <v>1537.14</v>
      </c>
    </row>
    <row r="486" spans="1:25">
      <c r="A486" s="316">
        <v>26</v>
      </c>
      <c r="B486" s="279">
        <v>1515.07</v>
      </c>
      <c r="C486" s="279">
        <v>1458.69</v>
      </c>
      <c r="D486" s="279">
        <v>1451.16</v>
      </c>
      <c r="E486" s="279">
        <v>1451.23</v>
      </c>
      <c r="F486" s="279">
        <v>1480.65</v>
      </c>
      <c r="G486" s="279">
        <v>1527.92</v>
      </c>
      <c r="H486" s="279">
        <v>1688.62</v>
      </c>
      <c r="I486" s="279">
        <v>1854.71</v>
      </c>
      <c r="J486" s="279">
        <v>1930.37</v>
      </c>
      <c r="K486" s="279">
        <v>1974.83</v>
      </c>
      <c r="L486" s="279">
        <v>2014.03</v>
      </c>
      <c r="M486" s="279">
        <v>2024.33</v>
      </c>
      <c r="N486" s="279">
        <v>1991.39</v>
      </c>
      <c r="O486" s="279">
        <v>2002.51</v>
      </c>
      <c r="P486" s="279">
        <v>1985.57</v>
      </c>
      <c r="Q486" s="279">
        <v>1923.64</v>
      </c>
      <c r="R486" s="279">
        <v>1924.19</v>
      </c>
      <c r="S486" s="279">
        <v>1944.56</v>
      </c>
      <c r="T486" s="279">
        <v>1927.58</v>
      </c>
      <c r="U486" s="279">
        <v>1961.81</v>
      </c>
      <c r="V486" s="279">
        <v>1879.97</v>
      </c>
      <c r="W486" s="279">
        <v>1811.57</v>
      </c>
      <c r="X486" s="279">
        <v>1676.73</v>
      </c>
      <c r="Y486" s="279">
        <v>1498.91</v>
      </c>
    </row>
    <row r="487" spans="1:25">
      <c r="A487" s="316">
        <v>27</v>
      </c>
      <c r="B487" s="279">
        <v>1436.29</v>
      </c>
      <c r="C487" s="279">
        <v>1388.44</v>
      </c>
      <c r="D487" s="279">
        <v>1380.62</v>
      </c>
      <c r="E487" s="279">
        <v>1380.2</v>
      </c>
      <c r="F487" s="279">
        <v>1386.03</v>
      </c>
      <c r="G487" s="279">
        <v>1442.9</v>
      </c>
      <c r="H487" s="279">
        <v>1584.37</v>
      </c>
      <c r="I487" s="279">
        <v>1765.94</v>
      </c>
      <c r="J487" s="279">
        <v>1910.43</v>
      </c>
      <c r="K487" s="279">
        <v>1988.56</v>
      </c>
      <c r="L487" s="279">
        <v>1992.07</v>
      </c>
      <c r="M487" s="279">
        <v>2008.26</v>
      </c>
      <c r="N487" s="279">
        <v>1978.99</v>
      </c>
      <c r="O487" s="279">
        <v>1981.79</v>
      </c>
      <c r="P487" s="279">
        <v>1953.77</v>
      </c>
      <c r="Q487" s="279">
        <v>1961.52</v>
      </c>
      <c r="R487" s="279">
        <v>1947.04</v>
      </c>
      <c r="S487" s="279">
        <v>1961.33</v>
      </c>
      <c r="T487" s="279">
        <v>1972.61</v>
      </c>
      <c r="U487" s="279">
        <v>1974.75</v>
      </c>
      <c r="V487" s="279">
        <v>1865.91</v>
      </c>
      <c r="W487" s="279">
        <v>1783.11</v>
      </c>
      <c r="X487" s="279">
        <v>1638.67</v>
      </c>
      <c r="Y487" s="279">
        <v>1480.45</v>
      </c>
    </row>
    <row r="488" spans="1:25">
      <c r="A488" s="316">
        <v>28</v>
      </c>
      <c r="B488" s="279">
        <v>1437.16</v>
      </c>
      <c r="C488" s="279">
        <v>1390.34</v>
      </c>
      <c r="D488" s="279">
        <v>1379.54</v>
      </c>
      <c r="E488" s="279">
        <v>1377.67</v>
      </c>
      <c r="F488" s="279">
        <v>1396.01</v>
      </c>
      <c r="G488" s="279">
        <v>1450.13</v>
      </c>
      <c r="H488" s="279">
        <v>1586.52</v>
      </c>
      <c r="I488" s="279">
        <v>1765.24</v>
      </c>
      <c r="J488" s="279">
        <v>1844.18</v>
      </c>
      <c r="K488" s="279">
        <v>1877.07</v>
      </c>
      <c r="L488" s="279">
        <v>1897.42</v>
      </c>
      <c r="M488" s="279">
        <v>1932.52</v>
      </c>
      <c r="N488" s="279">
        <v>1907.72</v>
      </c>
      <c r="O488" s="279">
        <v>1917.68</v>
      </c>
      <c r="P488" s="279">
        <v>1882.63</v>
      </c>
      <c r="Q488" s="279">
        <v>1884.92</v>
      </c>
      <c r="R488" s="279">
        <v>1874.72</v>
      </c>
      <c r="S488" s="279">
        <v>1869.63</v>
      </c>
      <c r="T488" s="279">
        <v>1888.96</v>
      </c>
      <c r="U488" s="279">
        <v>1927.57</v>
      </c>
      <c r="V488" s="279">
        <v>1900.57</v>
      </c>
      <c r="W488" s="279">
        <v>1891.68</v>
      </c>
      <c r="X488" s="279">
        <v>1771.83</v>
      </c>
      <c r="Y488" s="279">
        <v>1681.61</v>
      </c>
    </row>
    <row r="489" spans="1:25">
      <c r="A489" s="316">
        <v>29</v>
      </c>
      <c r="B489" s="279">
        <v>1567.91</v>
      </c>
      <c r="C489" s="279">
        <v>1479.96</v>
      </c>
      <c r="D489" s="279">
        <v>1431.91</v>
      </c>
      <c r="E489" s="279">
        <v>1409.52</v>
      </c>
      <c r="F489" s="279">
        <v>1412.27</v>
      </c>
      <c r="G489" s="279">
        <v>1449.36</v>
      </c>
      <c r="H489" s="279">
        <v>1540.18</v>
      </c>
      <c r="I489" s="279">
        <v>1587.18</v>
      </c>
      <c r="J489" s="279">
        <v>1709.12</v>
      </c>
      <c r="K489" s="279">
        <v>1807.61</v>
      </c>
      <c r="L489" s="279">
        <v>1839.7</v>
      </c>
      <c r="M489" s="279">
        <v>1838.93</v>
      </c>
      <c r="N489" s="279">
        <v>1837.05</v>
      </c>
      <c r="O489" s="279">
        <v>1834.47</v>
      </c>
      <c r="P489" s="279">
        <v>1836.64</v>
      </c>
      <c r="Q489" s="279">
        <v>1834.27</v>
      </c>
      <c r="R489" s="279">
        <v>1853.7</v>
      </c>
      <c r="S489" s="279">
        <v>1867.8</v>
      </c>
      <c r="T489" s="279">
        <v>1883.9</v>
      </c>
      <c r="U489" s="279">
        <v>1867.06</v>
      </c>
      <c r="V489" s="279">
        <v>1851.84</v>
      </c>
      <c r="W489" s="279">
        <v>1856.27</v>
      </c>
      <c r="X489" s="279">
        <v>1717.45</v>
      </c>
      <c r="Y489" s="279">
        <v>1534.99</v>
      </c>
    </row>
    <row r="490" spans="1:25">
      <c r="A490" s="316">
        <v>30</v>
      </c>
      <c r="B490" s="279">
        <v>1488.2</v>
      </c>
      <c r="C490" s="279">
        <v>1436.6</v>
      </c>
      <c r="D490" s="279">
        <v>1393.61</v>
      </c>
      <c r="E490" s="279">
        <v>1381.95</v>
      </c>
      <c r="F490" s="279">
        <v>1378.01</v>
      </c>
      <c r="G490" s="279">
        <v>1411.51</v>
      </c>
      <c r="H490" s="279">
        <v>1417.12</v>
      </c>
      <c r="I490" s="279">
        <v>1499.73</v>
      </c>
      <c r="J490" s="279">
        <v>1614.85</v>
      </c>
      <c r="K490" s="279">
        <v>1659.4</v>
      </c>
      <c r="L490" s="279">
        <v>1762.32</v>
      </c>
      <c r="M490" s="279">
        <v>1795.56</v>
      </c>
      <c r="N490" s="279">
        <v>1803.42</v>
      </c>
      <c r="O490" s="279">
        <v>1804.4</v>
      </c>
      <c r="P490" s="279">
        <v>1812.24</v>
      </c>
      <c r="Q490" s="279">
        <v>1786.63</v>
      </c>
      <c r="R490" s="279">
        <v>1771.38</v>
      </c>
      <c r="S490" s="279">
        <v>1816.45</v>
      </c>
      <c r="T490" s="279">
        <v>1841.82</v>
      </c>
      <c r="U490" s="279">
        <v>1866.5</v>
      </c>
      <c r="V490" s="279">
        <v>1873.22</v>
      </c>
      <c r="W490" s="279">
        <v>1820.64</v>
      </c>
      <c r="X490" s="279">
        <v>1707.65</v>
      </c>
      <c r="Y490" s="279">
        <v>1545.61</v>
      </c>
    </row>
    <row r="491" spans="1:25">
      <c r="A491" s="316">
        <v>31</v>
      </c>
      <c r="B491" s="279">
        <v>1496.7</v>
      </c>
      <c r="C491" s="279">
        <v>1436.82</v>
      </c>
      <c r="D491" s="279">
        <v>1418.24</v>
      </c>
      <c r="E491" s="279">
        <v>1411.68</v>
      </c>
      <c r="F491" s="279">
        <v>1443.2</v>
      </c>
      <c r="G491" s="279">
        <v>1532.88</v>
      </c>
      <c r="H491" s="279">
        <v>1638.28</v>
      </c>
      <c r="I491" s="279">
        <v>1850.18</v>
      </c>
      <c r="J491" s="279">
        <v>1915.05</v>
      </c>
      <c r="K491" s="279">
        <v>1918.61</v>
      </c>
      <c r="L491" s="279">
        <v>1947.99</v>
      </c>
      <c r="M491" s="279">
        <v>1942.85</v>
      </c>
      <c r="N491" s="279">
        <v>1936.61</v>
      </c>
      <c r="O491" s="279">
        <v>1942.97</v>
      </c>
      <c r="P491" s="279">
        <v>1915.94</v>
      </c>
      <c r="Q491" s="279">
        <v>1910.3</v>
      </c>
      <c r="R491" s="279">
        <v>1904.73</v>
      </c>
      <c r="S491" s="279">
        <v>1902.29</v>
      </c>
      <c r="T491" s="279">
        <v>1930.86</v>
      </c>
      <c r="U491" s="279">
        <v>1950.62</v>
      </c>
      <c r="V491" s="279">
        <v>1879.05</v>
      </c>
      <c r="W491" s="279">
        <v>1852.04</v>
      </c>
      <c r="X491" s="279">
        <v>1714.55</v>
      </c>
      <c r="Y491" s="279">
        <v>1504.9</v>
      </c>
    </row>
    <row r="492" spans="1:25">
      <c r="A492" s="305"/>
      <c r="B492" s="305"/>
      <c r="C492" s="305"/>
      <c r="D492" s="305"/>
      <c r="E492" s="305"/>
      <c r="F492" s="305"/>
      <c r="G492" s="305"/>
      <c r="H492" s="305"/>
      <c r="I492" s="305"/>
      <c r="J492" s="305"/>
      <c r="K492" s="305"/>
      <c r="L492" s="305"/>
      <c r="M492" s="305"/>
      <c r="N492" s="305"/>
      <c r="O492" s="305"/>
      <c r="P492" s="305"/>
      <c r="Q492" s="305"/>
      <c r="R492" s="305"/>
      <c r="S492" s="305"/>
      <c r="T492" s="305"/>
      <c r="U492" s="305"/>
      <c r="V492" s="305"/>
      <c r="W492" s="305"/>
      <c r="X492" s="305"/>
      <c r="Y492" s="305"/>
    </row>
    <row r="493" spans="1:25" ht="45" customHeight="1">
      <c r="A493" s="404" t="s">
        <v>209</v>
      </c>
      <c r="B493" s="408" t="s">
        <v>323</v>
      </c>
      <c r="C493" s="408"/>
      <c r="D493" s="408"/>
      <c r="E493" s="408"/>
      <c r="F493" s="408"/>
      <c r="G493" s="408"/>
      <c r="H493" s="408"/>
      <c r="I493" s="408"/>
      <c r="J493" s="408"/>
      <c r="K493" s="408"/>
      <c r="L493" s="408"/>
      <c r="M493" s="408"/>
      <c r="N493" s="408"/>
      <c r="O493" s="408"/>
      <c r="P493" s="408"/>
      <c r="Q493" s="408"/>
      <c r="R493" s="408"/>
      <c r="S493" s="408"/>
      <c r="T493" s="408"/>
      <c r="U493" s="408"/>
      <c r="V493" s="408"/>
      <c r="W493" s="408"/>
      <c r="X493" s="408"/>
      <c r="Y493" s="408"/>
    </row>
    <row r="494" spans="1:25" ht="30">
      <c r="A494" s="404"/>
      <c r="B494" s="306" t="s">
        <v>1</v>
      </c>
      <c r="C494" s="306" t="s">
        <v>2</v>
      </c>
      <c r="D494" s="306" t="s">
        <v>3</v>
      </c>
      <c r="E494" s="306" t="s">
        <v>4</v>
      </c>
      <c r="F494" s="306" t="s">
        <v>5</v>
      </c>
      <c r="G494" s="306" t="s">
        <v>6</v>
      </c>
      <c r="H494" s="306" t="s">
        <v>7</v>
      </c>
      <c r="I494" s="306" t="s">
        <v>8</v>
      </c>
      <c r="J494" s="306" t="s">
        <v>9</v>
      </c>
      <c r="K494" s="306" t="s">
        <v>10</v>
      </c>
      <c r="L494" s="306" t="s">
        <v>11</v>
      </c>
      <c r="M494" s="306" t="s">
        <v>12</v>
      </c>
      <c r="N494" s="306" t="s">
        <v>13</v>
      </c>
      <c r="O494" s="306" t="s">
        <v>14</v>
      </c>
      <c r="P494" s="306" t="s">
        <v>15</v>
      </c>
      <c r="Q494" s="306" t="s">
        <v>16</v>
      </c>
      <c r="R494" s="306" t="s">
        <v>17</v>
      </c>
      <c r="S494" s="306" t="s">
        <v>18</v>
      </c>
      <c r="T494" s="306" t="s">
        <v>19</v>
      </c>
      <c r="U494" s="306" t="s">
        <v>20</v>
      </c>
      <c r="V494" s="306" t="s">
        <v>21</v>
      </c>
      <c r="W494" s="306" t="s">
        <v>22</v>
      </c>
      <c r="X494" s="306" t="s">
        <v>23</v>
      </c>
      <c r="Y494" s="306" t="s">
        <v>24</v>
      </c>
    </row>
    <row r="495" spans="1:25">
      <c r="A495" s="316">
        <v>1</v>
      </c>
      <c r="B495" s="279">
        <v>1552.55</v>
      </c>
      <c r="C495" s="279">
        <v>1533.82</v>
      </c>
      <c r="D495" s="279">
        <v>1533.61</v>
      </c>
      <c r="E495" s="279">
        <v>1484.12</v>
      </c>
      <c r="F495" s="279">
        <v>1456.75</v>
      </c>
      <c r="G495" s="279">
        <v>1459.84</v>
      </c>
      <c r="H495" s="279">
        <v>1470.54</v>
      </c>
      <c r="I495" s="279">
        <v>1469.46</v>
      </c>
      <c r="J495" s="279">
        <v>1362.08</v>
      </c>
      <c r="K495" s="279">
        <v>1393.61</v>
      </c>
      <c r="L495" s="279">
        <v>1458.79</v>
      </c>
      <c r="M495" s="279">
        <v>1494.62</v>
      </c>
      <c r="N495" s="279">
        <v>1522.46</v>
      </c>
      <c r="O495" s="279">
        <v>1532.12</v>
      </c>
      <c r="P495" s="279">
        <v>1533.66</v>
      </c>
      <c r="Q495" s="279">
        <v>1540.31</v>
      </c>
      <c r="R495" s="279">
        <v>1540.18</v>
      </c>
      <c r="S495" s="279">
        <v>1557.37</v>
      </c>
      <c r="T495" s="279">
        <v>1560.18</v>
      </c>
      <c r="U495" s="279">
        <v>1558.56</v>
      </c>
      <c r="V495" s="279">
        <v>1557.2</v>
      </c>
      <c r="W495" s="279">
        <v>1553.71</v>
      </c>
      <c r="X495" s="279">
        <v>1535.2</v>
      </c>
      <c r="Y495" s="279">
        <v>1492.72</v>
      </c>
    </row>
    <row r="496" spans="1:25">
      <c r="A496" s="316">
        <v>2</v>
      </c>
      <c r="B496" s="279">
        <v>1444.61</v>
      </c>
      <c r="C496" s="279">
        <v>1408.67</v>
      </c>
      <c r="D496" s="279">
        <v>1379.33</v>
      </c>
      <c r="E496" s="279">
        <v>1348.59</v>
      </c>
      <c r="F496" s="279">
        <v>1388.83</v>
      </c>
      <c r="G496" s="279">
        <v>1406.02</v>
      </c>
      <c r="H496" s="279">
        <v>1429.03</v>
      </c>
      <c r="I496" s="279">
        <v>1487.63</v>
      </c>
      <c r="J496" s="279">
        <v>1600.2</v>
      </c>
      <c r="K496" s="279">
        <v>1721.49</v>
      </c>
      <c r="L496" s="279">
        <v>1797.04</v>
      </c>
      <c r="M496" s="279">
        <v>1822.03</v>
      </c>
      <c r="N496" s="279">
        <v>1825.17</v>
      </c>
      <c r="O496" s="279">
        <v>1814.2</v>
      </c>
      <c r="P496" s="279">
        <v>1834.51</v>
      </c>
      <c r="Q496" s="279">
        <v>1826.27</v>
      </c>
      <c r="R496" s="279">
        <v>1849.99</v>
      </c>
      <c r="S496" s="279">
        <v>1868.21</v>
      </c>
      <c r="T496" s="279">
        <v>1862.74</v>
      </c>
      <c r="U496" s="279">
        <v>1861.52</v>
      </c>
      <c r="V496" s="279">
        <v>1862.63</v>
      </c>
      <c r="W496" s="279">
        <v>1835.05</v>
      </c>
      <c r="X496" s="279">
        <v>1692.67</v>
      </c>
      <c r="Y496" s="279">
        <v>1563.25</v>
      </c>
    </row>
    <row r="497" spans="1:25">
      <c r="A497" s="316">
        <v>3</v>
      </c>
      <c r="B497" s="279">
        <v>1012.71</v>
      </c>
      <c r="C497" s="279">
        <v>701.39</v>
      </c>
      <c r="D497" s="279">
        <v>1390.45</v>
      </c>
      <c r="E497" s="279">
        <v>1384.67</v>
      </c>
      <c r="F497" s="279">
        <v>1412.41</v>
      </c>
      <c r="G497" s="279">
        <v>1423.34</v>
      </c>
      <c r="H497" s="279">
        <v>1449.35</v>
      </c>
      <c r="I497" s="279">
        <v>1509.03</v>
      </c>
      <c r="J497" s="279">
        <v>1667.6</v>
      </c>
      <c r="K497" s="279">
        <v>1765.55</v>
      </c>
      <c r="L497" s="279">
        <v>1823.98</v>
      </c>
      <c r="M497" s="279">
        <v>1826.77</v>
      </c>
      <c r="N497" s="279">
        <v>1840.72</v>
      </c>
      <c r="O497" s="279">
        <v>1838.9</v>
      </c>
      <c r="P497" s="279">
        <v>1841.23</v>
      </c>
      <c r="Q497" s="279">
        <v>1822.36</v>
      </c>
      <c r="R497" s="279">
        <v>1835.48</v>
      </c>
      <c r="S497" s="279">
        <v>1861.33</v>
      </c>
      <c r="T497" s="279">
        <v>1861.6</v>
      </c>
      <c r="U497" s="279">
        <v>1843.3</v>
      </c>
      <c r="V497" s="279">
        <v>1843.42</v>
      </c>
      <c r="W497" s="279">
        <v>1802.17</v>
      </c>
      <c r="X497" s="279">
        <v>1667.51</v>
      </c>
      <c r="Y497" s="279">
        <v>1522.9</v>
      </c>
    </row>
    <row r="498" spans="1:25">
      <c r="A498" s="316">
        <v>4</v>
      </c>
      <c r="B498" s="279">
        <v>1475.85</v>
      </c>
      <c r="C498" s="279">
        <v>1414.7</v>
      </c>
      <c r="D498" s="279">
        <v>1363.4</v>
      </c>
      <c r="E498" s="279">
        <v>1336.07</v>
      </c>
      <c r="F498" s="279">
        <v>1350.93</v>
      </c>
      <c r="G498" s="279">
        <v>1382.64</v>
      </c>
      <c r="H498" s="279">
        <v>1418.9</v>
      </c>
      <c r="I498" s="279">
        <v>1515.07</v>
      </c>
      <c r="J498" s="279">
        <v>1681.38</v>
      </c>
      <c r="K498" s="279">
        <v>1783.18</v>
      </c>
      <c r="L498" s="279">
        <v>1821.38</v>
      </c>
      <c r="M498" s="279">
        <v>1863.86</v>
      </c>
      <c r="N498" s="279">
        <v>1855.4</v>
      </c>
      <c r="O498" s="279">
        <v>1844.74</v>
      </c>
      <c r="P498" s="279">
        <v>1833.05</v>
      </c>
      <c r="Q498" s="279">
        <v>1826.19</v>
      </c>
      <c r="R498" s="279">
        <v>1854.73</v>
      </c>
      <c r="S498" s="279">
        <v>1876.92</v>
      </c>
      <c r="T498" s="279">
        <v>1872.24</v>
      </c>
      <c r="U498" s="279">
        <v>1868.99</v>
      </c>
      <c r="V498" s="279">
        <v>1855.43</v>
      </c>
      <c r="W498" s="279">
        <v>1812.63</v>
      </c>
      <c r="X498" s="279">
        <v>1680.92</v>
      </c>
      <c r="Y498" s="279">
        <v>1537.21</v>
      </c>
    </row>
    <row r="499" spans="1:25">
      <c r="A499" s="316">
        <v>5</v>
      </c>
      <c r="B499" s="279">
        <v>1540.4</v>
      </c>
      <c r="C499" s="279">
        <v>1488.96</v>
      </c>
      <c r="D499" s="279">
        <v>1441.37</v>
      </c>
      <c r="E499" s="279">
        <v>1420.28</v>
      </c>
      <c r="F499" s="279">
        <v>1440.86</v>
      </c>
      <c r="G499" s="279">
        <v>1473.21</v>
      </c>
      <c r="H499" s="279">
        <v>1497.41</v>
      </c>
      <c r="I499" s="279">
        <v>1547.86</v>
      </c>
      <c r="J499" s="279">
        <v>1758.49</v>
      </c>
      <c r="K499" s="279">
        <v>1813.29</v>
      </c>
      <c r="L499" s="279">
        <v>1895.11</v>
      </c>
      <c r="M499" s="279">
        <v>1929.43</v>
      </c>
      <c r="N499" s="279">
        <v>1927.63</v>
      </c>
      <c r="O499" s="279">
        <v>1933.11</v>
      </c>
      <c r="P499" s="279">
        <v>1932.68</v>
      </c>
      <c r="Q499" s="279">
        <v>1921.5</v>
      </c>
      <c r="R499" s="279">
        <v>1949.11</v>
      </c>
      <c r="S499" s="279">
        <v>1969.98</v>
      </c>
      <c r="T499" s="279">
        <v>1954.6</v>
      </c>
      <c r="U499" s="279">
        <v>1954.56</v>
      </c>
      <c r="V499" s="279">
        <v>1929.18</v>
      </c>
      <c r="W499" s="279">
        <v>1830.21</v>
      </c>
      <c r="X499" s="279">
        <v>1697.41</v>
      </c>
      <c r="Y499" s="279">
        <v>1549.22</v>
      </c>
    </row>
    <row r="500" spans="1:25">
      <c r="A500" s="316">
        <v>6</v>
      </c>
      <c r="B500" s="279">
        <v>1534.41</v>
      </c>
      <c r="C500" s="279">
        <v>1488.78</v>
      </c>
      <c r="D500" s="279">
        <v>1434.78</v>
      </c>
      <c r="E500" s="279">
        <v>1426.92</v>
      </c>
      <c r="F500" s="279">
        <v>1440.63</v>
      </c>
      <c r="G500" s="279">
        <v>1476.71</v>
      </c>
      <c r="H500" s="279">
        <v>1488.12</v>
      </c>
      <c r="I500" s="279">
        <v>1536.29</v>
      </c>
      <c r="J500" s="279">
        <v>1765.78</v>
      </c>
      <c r="K500" s="279">
        <v>1817.92</v>
      </c>
      <c r="L500" s="279">
        <v>1911.87</v>
      </c>
      <c r="M500" s="279">
        <v>1943.7</v>
      </c>
      <c r="N500" s="279">
        <v>1949.61</v>
      </c>
      <c r="O500" s="279">
        <v>1964.31</v>
      </c>
      <c r="P500" s="279">
        <v>1940.46</v>
      </c>
      <c r="Q500" s="279">
        <v>1947.82</v>
      </c>
      <c r="R500" s="279">
        <v>1974.22</v>
      </c>
      <c r="S500" s="279">
        <v>1998.98</v>
      </c>
      <c r="T500" s="279">
        <v>1995.79</v>
      </c>
      <c r="U500" s="279">
        <v>1993.18</v>
      </c>
      <c r="V500" s="279">
        <v>1975.32</v>
      </c>
      <c r="W500" s="279">
        <v>1897.11</v>
      </c>
      <c r="X500" s="279">
        <v>1831.27</v>
      </c>
      <c r="Y500" s="279">
        <v>1610.48</v>
      </c>
    </row>
    <row r="501" spans="1:25">
      <c r="A501" s="316">
        <v>7</v>
      </c>
      <c r="B501" s="279">
        <v>1641.35</v>
      </c>
      <c r="C501" s="279">
        <v>1509.49</v>
      </c>
      <c r="D501" s="279">
        <v>1474.74</v>
      </c>
      <c r="E501" s="279">
        <v>1444.79</v>
      </c>
      <c r="F501" s="279">
        <v>1465.14</v>
      </c>
      <c r="G501" s="279">
        <v>1493.08</v>
      </c>
      <c r="H501" s="279">
        <v>1518.12</v>
      </c>
      <c r="I501" s="279">
        <v>1637.37</v>
      </c>
      <c r="J501" s="279">
        <v>1773.61</v>
      </c>
      <c r="K501" s="279">
        <v>1820.31</v>
      </c>
      <c r="L501" s="279">
        <v>1916.38</v>
      </c>
      <c r="M501" s="279">
        <v>1945.77</v>
      </c>
      <c r="N501" s="279">
        <v>1946.86</v>
      </c>
      <c r="O501" s="279">
        <v>1954.35</v>
      </c>
      <c r="P501" s="279">
        <v>1966.26</v>
      </c>
      <c r="Q501" s="279">
        <v>1957.68</v>
      </c>
      <c r="R501" s="279">
        <v>1992.35</v>
      </c>
      <c r="S501" s="279">
        <v>2019.28</v>
      </c>
      <c r="T501" s="279">
        <v>2008.97</v>
      </c>
      <c r="U501" s="279">
        <v>2002.15</v>
      </c>
      <c r="V501" s="279">
        <v>1991.45</v>
      </c>
      <c r="W501" s="279">
        <v>1925.89</v>
      </c>
      <c r="X501" s="279">
        <v>1829.06</v>
      </c>
      <c r="Y501" s="279">
        <v>1686.77</v>
      </c>
    </row>
    <row r="502" spans="1:25">
      <c r="A502" s="316">
        <v>8</v>
      </c>
      <c r="B502" s="279">
        <v>1627.46</v>
      </c>
      <c r="C502" s="279">
        <v>1540.66</v>
      </c>
      <c r="D502" s="279">
        <v>1484.11</v>
      </c>
      <c r="E502" s="279">
        <v>1482.12</v>
      </c>
      <c r="F502" s="279">
        <v>1506.38</v>
      </c>
      <c r="G502" s="279">
        <v>1522.36</v>
      </c>
      <c r="H502" s="279">
        <v>1546.21</v>
      </c>
      <c r="I502" s="279">
        <v>1623.8</v>
      </c>
      <c r="J502" s="279">
        <v>1822.23</v>
      </c>
      <c r="K502" s="279">
        <v>1919.78</v>
      </c>
      <c r="L502" s="279">
        <v>1971.51</v>
      </c>
      <c r="M502" s="279">
        <v>1977.94</v>
      </c>
      <c r="N502" s="279">
        <v>1992.29</v>
      </c>
      <c r="O502" s="279">
        <v>1988.92</v>
      </c>
      <c r="P502" s="279">
        <v>1988.39</v>
      </c>
      <c r="Q502" s="279">
        <v>1975.89</v>
      </c>
      <c r="R502" s="279">
        <v>2023.7</v>
      </c>
      <c r="S502" s="279">
        <v>2071.46</v>
      </c>
      <c r="T502" s="279">
        <v>2086.98</v>
      </c>
      <c r="U502" s="279">
        <v>2024.32</v>
      </c>
      <c r="V502" s="279">
        <v>1996.68</v>
      </c>
      <c r="W502" s="279">
        <v>1965.68</v>
      </c>
      <c r="X502" s="279">
        <v>1868.77</v>
      </c>
      <c r="Y502" s="279">
        <v>1639.3</v>
      </c>
    </row>
    <row r="503" spans="1:25">
      <c r="A503" s="316">
        <v>9</v>
      </c>
      <c r="B503" s="279">
        <v>1534.69</v>
      </c>
      <c r="C503" s="279">
        <v>1458.27</v>
      </c>
      <c r="D503" s="279">
        <v>1412.99</v>
      </c>
      <c r="E503" s="279">
        <v>1399.66</v>
      </c>
      <c r="F503" s="279">
        <v>1393.9</v>
      </c>
      <c r="G503" s="279">
        <v>1413.83</v>
      </c>
      <c r="H503" s="279">
        <v>1427.83</v>
      </c>
      <c r="I503" s="279">
        <v>1497.09</v>
      </c>
      <c r="J503" s="279">
        <v>1683.45</v>
      </c>
      <c r="K503" s="279">
        <v>1810.72</v>
      </c>
      <c r="L503" s="279">
        <v>1905.52</v>
      </c>
      <c r="M503" s="279">
        <v>1932.58</v>
      </c>
      <c r="N503" s="279">
        <v>1932.58</v>
      </c>
      <c r="O503" s="279">
        <v>1940.89</v>
      </c>
      <c r="P503" s="279">
        <v>1938.93</v>
      </c>
      <c r="Q503" s="279">
        <v>1948.98</v>
      </c>
      <c r="R503" s="279">
        <v>1964.11</v>
      </c>
      <c r="S503" s="279">
        <v>1983.68</v>
      </c>
      <c r="T503" s="279">
        <v>1981.49</v>
      </c>
      <c r="U503" s="279">
        <v>1968</v>
      </c>
      <c r="V503" s="279">
        <v>1936.34</v>
      </c>
      <c r="W503" s="279">
        <v>1886.16</v>
      </c>
      <c r="X503" s="279">
        <v>1685.53</v>
      </c>
      <c r="Y503" s="279">
        <v>1525.4</v>
      </c>
    </row>
    <row r="504" spans="1:25">
      <c r="A504" s="316">
        <v>10</v>
      </c>
      <c r="B504" s="279">
        <v>1479.87</v>
      </c>
      <c r="C504" s="279">
        <v>1414.68</v>
      </c>
      <c r="D504" s="279">
        <v>1362.48</v>
      </c>
      <c r="E504" s="279">
        <v>1360.55</v>
      </c>
      <c r="F504" s="279">
        <v>1400.62</v>
      </c>
      <c r="G504" s="279">
        <v>1466.31</v>
      </c>
      <c r="H504" s="279">
        <v>1560.36</v>
      </c>
      <c r="I504" s="279">
        <v>1766.32</v>
      </c>
      <c r="J504" s="279">
        <v>1947.93</v>
      </c>
      <c r="K504" s="279">
        <v>1976.91</v>
      </c>
      <c r="L504" s="279">
        <v>1988.92</v>
      </c>
      <c r="M504" s="279">
        <v>2005.62</v>
      </c>
      <c r="N504" s="279">
        <v>1998.5</v>
      </c>
      <c r="O504" s="279">
        <v>2005.84</v>
      </c>
      <c r="P504" s="279">
        <v>1999.76</v>
      </c>
      <c r="Q504" s="279">
        <v>1980.11</v>
      </c>
      <c r="R504" s="279">
        <v>1982.74</v>
      </c>
      <c r="S504" s="279">
        <v>1985.95</v>
      </c>
      <c r="T504" s="279">
        <v>1992.81</v>
      </c>
      <c r="U504" s="279">
        <v>2016.36</v>
      </c>
      <c r="V504" s="279">
        <v>1962.22</v>
      </c>
      <c r="W504" s="279">
        <v>1897.79</v>
      </c>
      <c r="X504" s="279">
        <v>1694.15</v>
      </c>
      <c r="Y504" s="279">
        <v>1546.96</v>
      </c>
    </row>
    <row r="505" spans="1:25">
      <c r="A505" s="316">
        <v>11</v>
      </c>
      <c r="B505" s="279">
        <v>1551.31</v>
      </c>
      <c r="C505" s="279">
        <v>1493.03</v>
      </c>
      <c r="D505" s="279">
        <v>1467.34</v>
      </c>
      <c r="E505" s="279">
        <v>1474.91</v>
      </c>
      <c r="F505" s="279">
        <v>1511.41</v>
      </c>
      <c r="G505" s="279">
        <v>1568.54</v>
      </c>
      <c r="H505" s="279">
        <v>1741.64</v>
      </c>
      <c r="I505" s="279">
        <v>2009.84</v>
      </c>
      <c r="J505" s="279">
        <v>2117.73</v>
      </c>
      <c r="K505" s="279">
        <v>2126.41</v>
      </c>
      <c r="L505" s="279">
        <v>2142.8200000000002</v>
      </c>
      <c r="M505" s="279">
        <v>2155.54</v>
      </c>
      <c r="N505" s="279">
        <v>2131.7800000000002</v>
      </c>
      <c r="O505" s="279">
        <v>2132.0700000000002</v>
      </c>
      <c r="P505" s="279">
        <v>2129.6799999999998</v>
      </c>
      <c r="Q505" s="279">
        <v>2123.9699999999998</v>
      </c>
      <c r="R505" s="279">
        <v>2165.0700000000002</v>
      </c>
      <c r="S505" s="279">
        <v>2165.5300000000002</v>
      </c>
      <c r="T505" s="279">
        <v>2144.29</v>
      </c>
      <c r="U505" s="279">
        <v>2158.96</v>
      </c>
      <c r="V505" s="279">
        <v>2069.7800000000002</v>
      </c>
      <c r="W505" s="279">
        <v>2002.16</v>
      </c>
      <c r="X505" s="279">
        <v>1837.44</v>
      </c>
      <c r="Y505" s="279">
        <v>1600.56</v>
      </c>
    </row>
    <row r="506" spans="1:25">
      <c r="A506" s="316">
        <v>12</v>
      </c>
      <c r="B506" s="279">
        <v>1541.18</v>
      </c>
      <c r="C506" s="279">
        <v>1477.85</v>
      </c>
      <c r="D506" s="279">
        <v>1438.06</v>
      </c>
      <c r="E506" s="279">
        <v>1437.01</v>
      </c>
      <c r="F506" s="279">
        <v>1457.86</v>
      </c>
      <c r="G506" s="279">
        <v>1543.7</v>
      </c>
      <c r="H506" s="279">
        <v>1705.55</v>
      </c>
      <c r="I506" s="279">
        <v>1968.06</v>
      </c>
      <c r="J506" s="279">
        <v>2069.71</v>
      </c>
      <c r="K506" s="279">
        <v>2113.04</v>
      </c>
      <c r="L506" s="279">
        <v>2131.67</v>
      </c>
      <c r="M506" s="279">
        <v>2155.64</v>
      </c>
      <c r="N506" s="279">
        <v>2144.7199999999998</v>
      </c>
      <c r="O506" s="279">
        <v>2142.54</v>
      </c>
      <c r="P506" s="279">
        <v>2132.06</v>
      </c>
      <c r="Q506" s="279">
        <v>2110.67</v>
      </c>
      <c r="R506" s="279">
        <v>2137.37</v>
      </c>
      <c r="S506" s="279">
        <v>2131.9899999999998</v>
      </c>
      <c r="T506" s="279">
        <v>2127.3200000000002</v>
      </c>
      <c r="U506" s="279">
        <v>2127.0700000000002</v>
      </c>
      <c r="V506" s="279">
        <v>2052.71</v>
      </c>
      <c r="W506" s="279">
        <v>1991.87</v>
      </c>
      <c r="X506" s="279">
        <v>1840.39</v>
      </c>
      <c r="Y506" s="279">
        <v>1653.81</v>
      </c>
    </row>
    <row r="507" spans="1:25">
      <c r="A507" s="316">
        <v>13</v>
      </c>
      <c r="B507" s="279">
        <v>1550.97</v>
      </c>
      <c r="C507" s="279">
        <v>1482.17</v>
      </c>
      <c r="D507" s="279">
        <v>1422.02</v>
      </c>
      <c r="E507" s="279">
        <v>1400.79</v>
      </c>
      <c r="F507" s="279">
        <v>1457.46</v>
      </c>
      <c r="G507" s="279">
        <v>1510.34</v>
      </c>
      <c r="H507" s="279">
        <v>1722.85</v>
      </c>
      <c r="I507" s="279">
        <v>1946.46</v>
      </c>
      <c r="J507" s="279">
        <v>2018.18</v>
      </c>
      <c r="K507" s="279">
        <v>2038.65</v>
      </c>
      <c r="L507" s="279">
        <v>2059.35</v>
      </c>
      <c r="M507" s="279">
        <v>2058.61</v>
      </c>
      <c r="N507" s="279">
        <v>2040.58</v>
      </c>
      <c r="O507" s="279">
        <v>2055.5100000000002</v>
      </c>
      <c r="P507" s="279">
        <v>2056.14</v>
      </c>
      <c r="Q507" s="279">
        <v>2039.49</v>
      </c>
      <c r="R507" s="279">
        <v>2045.42</v>
      </c>
      <c r="S507" s="279">
        <v>2044.56</v>
      </c>
      <c r="T507" s="279">
        <v>2048.15</v>
      </c>
      <c r="U507" s="279">
        <v>2058.46</v>
      </c>
      <c r="V507" s="279">
        <v>2006.47</v>
      </c>
      <c r="W507" s="279">
        <v>1913.39</v>
      </c>
      <c r="X507" s="279">
        <v>1825.55</v>
      </c>
      <c r="Y507" s="279">
        <v>1586.62</v>
      </c>
    </row>
    <row r="508" spans="1:25">
      <c r="A508" s="316">
        <v>14</v>
      </c>
      <c r="B508" s="279">
        <v>1534.64</v>
      </c>
      <c r="C508" s="279">
        <v>1474.39</v>
      </c>
      <c r="D508" s="279">
        <v>1436.74</v>
      </c>
      <c r="E508" s="279">
        <v>1439.47</v>
      </c>
      <c r="F508" s="279">
        <v>1471.16</v>
      </c>
      <c r="G508" s="279">
        <v>1557.31</v>
      </c>
      <c r="H508" s="279">
        <v>1715.48</v>
      </c>
      <c r="I508" s="279">
        <v>1965.31</v>
      </c>
      <c r="J508" s="279">
        <v>2022.13</v>
      </c>
      <c r="K508" s="279">
        <v>2040.85</v>
      </c>
      <c r="L508" s="279">
        <v>2051.44</v>
      </c>
      <c r="M508" s="279">
        <v>2058.06</v>
      </c>
      <c r="N508" s="279">
        <v>2033.15</v>
      </c>
      <c r="O508" s="279">
        <v>2042.39</v>
      </c>
      <c r="P508" s="279">
        <v>2042.44</v>
      </c>
      <c r="Q508" s="279">
        <v>2019.66</v>
      </c>
      <c r="R508" s="279">
        <v>2023.25</v>
      </c>
      <c r="S508" s="279">
        <v>2012.48</v>
      </c>
      <c r="T508" s="279">
        <v>2020.38</v>
      </c>
      <c r="U508" s="279">
        <v>2025.26</v>
      </c>
      <c r="V508" s="279">
        <v>1976.26</v>
      </c>
      <c r="W508" s="279">
        <v>1979.94</v>
      </c>
      <c r="X508" s="279">
        <v>1821.31</v>
      </c>
      <c r="Y508" s="279">
        <v>1691.73</v>
      </c>
    </row>
    <row r="509" spans="1:25">
      <c r="A509" s="316">
        <v>15</v>
      </c>
      <c r="B509" s="279">
        <v>1686.77</v>
      </c>
      <c r="C509" s="279">
        <v>1594.38</v>
      </c>
      <c r="D509" s="279">
        <v>1576.92</v>
      </c>
      <c r="E509" s="279">
        <v>1566.32</v>
      </c>
      <c r="F509" s="279">
        <v>1586.65</v>
      </c>
      <c r="G509" s="279">
        <v>1633.75</v>
      </c>
      <c r="H509" s="279">
        <v>1690.73</v>
      </c>
      <c r="I509" s="279">
        <v>1840.32</v>
      </c>
      <c r="J509" s="279">
        <v>2028.32</v>
      </c>
      <c r="K509" s="279">
        <v>2074.59</v>
      </c>
      <c r="L509" s="279">
        <v>2111.0500000000002</v>
      </c>
      <c r="M509" s="279">
        <v>2127.88</v>
      </c>
      <c r="N509" s="279">
        <v>2117.36</v>
      </c>
      <c r="O509" s="279">
        <v>2132.31</v>
      </c>
      <c r="P509" s="279">
        <v>2142.0100000000002</v>
      </c>
      <c r="Q509" s="279">
        <v>2103.81</v>
      </c>
      <c r="R509" s="279">
        <v>2129.5700000000002</v>
      </c>
      <c r="S509" s="279">
        <v>2142.3000000000002</v>
      </c>
      <c r="T509" s="279">
        <v>2145.67</v>
      </c>
      <c r="U509" s="279">
        <v>2108.19</v>
      </c>
      <c r="V509" s="279">
        <v>2077.2399999999998</v>
      </c>
      <c r="W509" s="279">
        <v>2049.1799999999998</v>
      </c>
      <c r="X509" s="279">
        <v>1912.65</v>
      </c>
      <c r="Y509" s="279">
        <v>1698.49</v>
      </c>
    </row>
    <row r="510" spans="1:25">
      <c r="A510" s="316">
        <v>16</v>
      </c>
      <c r="B510" s="279">
        <v>1650.43</v>
      </c>
      <c r="C510" s="279">
        <v>1577.93</v>
      </c>
      <c r="D510" s="279">
        <v>1568.96</v>
      </c>
      <c r="E510" s="279">
        <v>1562.18</v>
      </c>
      <c r="F510" s="279">
        <v>1561.39</v>
      </c>
      <c r="G510" s="279">
        <v>1569.65</v>
      </c>
      <c r="H510" s="279">
        <v>1580.83</v>
      </c>
      <c r="I510" s="279">
        <v>1663.27</v>
      </c>
      <c r="J510" s="279">
        <v>1825.05</v>
      </c>
      <c r="K510" s="279">
        <v>1987.05</v>
      </c>
      <c r="L510" s="279">
        <v>2033.06</v>
      </c>
      <c r="M510" s="279">
        <v>2041.35</v>
      </c>
      <c r="N510" s="279">
        <v>2046.95</v>
      </c>
      <c r="O510" s="279">
        <v>2043.78</v>
      </c>
      <c r="P510" s="279">
        <v>2046.49</v>
      </c>
      <c r="Q510" s="279">
        <v>2052.4299999999998</v>
      </c>
      <c r="R510" s="279">
        <v>2056.75</v>
      </c>
      <c r="S510" s="279">
        <v>2103.27</v>
      </c>
      <c r="T510" s="279">
        <v>2102.89</v>
      </c>
      <c r="U510" s="279">
        <v>2089.59</v>
      </c>
      <c r="V510" s="279">
        <v>2060.62</v>
      </c>
      <c r="W510" s="279">
        <v>2039.51</v>
      </c>
      <c r="X510" s="279">
        <v>1909.18</v>
      </c>
      <c r="Y510" s="279">
        <v>1713.85</v>
      </c>
    </row>
    <row r="511" spans="1:25">
      <c r="A511" s="316">
        <v>17</v>
      </c>
      <c r="B511" s="279">
        <v>1595.85</v>
      </c>
      <c r="C511" s="279">
        <v>1534.95</v>
      </c>
      <c r="D511" s="279">
        <v>1492.45</v>
      </c>
      <c r="E511" s="279">
        <v>1488.05</v>
      </c>
      <c r="F511" s="279">
        <v>1508.03</v>
      </c>
      <c r="G511" s="279">
        <v>1547.49</v>
      </c>
      <c r="H511" s="279">
        <v>1704.99</v>
      </c>
      <c r="I511" s="279">
        <v>1976.95</v>
      </c>
      <c r="J511" s="279">
        <v>2026.8</v>
      </c>
      <c r="K511" s="279">
        <v>2042.58</v>
      </c>
      <c r="L511" s="279">
        <v>2060.2399999999998</v>
      </c>
      <c r="M511" s="279">
        <v>2082.7199999999998</v>
      </c>
      <c r="N511" s="279">
        <v>2047.75</v>
      </c>
      <c r="O511" s="279">
        <v>2059.91</v>
      </c>
      <c r="P511" s="279">
        <v>2047.16</v>
      </c>
      <c r="Q511" s="279">
        <v>2034.8</v>
      </c>
      <c r="R511" s="279">
        <v>2031.62</v>
      </c>
      <c r="S511" s="279">
        <v>2013.44</v>
      </c>
      <c r="T511" s="279">
        <v>2021.59</v>
      </c>
      <c r="U511" s="279">
        <v>2034.8</v>
      </c>
      <c r="V511" s="279">
        <v>2008.47</v>
      </c>
      <c r="W511" s="279">
        <v>1951.72</v>
      </c>
      <c r="X511" s="279">
        <v>1720.22</v>
      </c>
      <c r="Y511" s="279">
        <v>1570.13</v>
      </c>
    </row>
    <row r="512" spans="1:25">
      <c r="A512" s="316">
        <v>18</v>
      </c>
      <c r="B512" s="279">
        <v>1552.84</v>
      </c>
      <c r="C512" s="279">
        <v>1486.54</v>
      </c>
      <c r="D512" s="279">
        <v>1458.03</v>
      </c>
      <c r="E512" s="279">
        <v>1461.64</v>
      </c>
      <c r="F512" s="279">
        <v>1472.34</v>
      </c>
      <c r="G512" s="279">
        <v>1562.16</v>
      </c>
      <c r="H512" s="279">
        <v>1713.59</v>
      </c>
      <c r="I512" s="279">
        <v>1990.95</v>
      </c>
      <c r="J512" s="279">
        <v>2071.66</v>
      </c>
      <c r="K512" s="279">
        <v>2088.13</v>
      </c>
      <c r="L512" s="279">
        <v>2120.94</v>
      </c>
      <c r="M512" s="279">
        <v>2139.88</v>
      </c>
      <c r="N512" s="279">
        <v>2113.42</v>
      </c>
      <c r="O512" s="279">
        <v>2127.3200000000002</v>
      </c>
      <c r="P512" s="279">
        <v>2122.6999999999998</v>
      </c>
      <c r="Q512" s="279">
        <v>2082.86</v>
      </c>
      <c r="R512" s="279">
        <v>2085.64</v>
      </c>
      <c r="S512" s="279">
        <v>2077.81</v>
      </c>
      <c r="T512" s="279">
        <v>2091.0500000000002</v>
      </c>
      <c r="U512" s="279">
        <v>2103.9899999999998</v>
      </c>
      <c r="V512" s="279">
        <v>2034.61</v>
      </c>
      <c r="W512" s="279">
        <v>1988.56</v>
      </c>
      <c r="X512" s="279">
        <v>1806.42</v>
      </c>
      <c r="Y512" s="279">
        <v>1583.42</v>
      </c>
    </row>
    <row r="513" spans="1:25">
      <c r="A513" s="316">
        <v>19</v>
      </c>
      <c r="B513" s="279">
        <v>1565.94</v>
      </c>
      <c r="C513" s="279">
        <v>1499.09</v>
      </c>
      <c r="D513" s="279">
        <v>1463.88</v>
      </c>
      <c r="E513" s="279">
        <v>1440.6</v>
      </c>
      <c r="F513" s="279">
        <v>1467.57</v>
      </c>
      <c r="G513" s="279">
        <v>1546.15</v>
      </c>
      <c r="H513" s="279">
        <v>1725.9</v>
      </c>
      <c r="I513" s="279">
        <v>1971.81</v>
      </c>
      <c r="J513" s="279">
        <v>2011.44</v>
      </c>
      <c r="K513" s="279">
        <v>2039.92</v>
      </c>
      <c r="L513" s="279">
        <v>2071.94</v>
      </c>
      <c r="M513" s="279">
        <v>2098.4499999999998</v>
      </c>
      <c r="N513" s="279">
        <v>2051.42</v>
      </c>
      <c r="O513" s="279">
        <v>2048.38</v>
      </c>
      <c r="P513" s="279">
        <v>2055.84</v>
      </c>
      <c r="Q513" s="279">
        <v>2036.03</v>
      </c>
      <c r="R513" s="279">
        <v>2030.53</v>
      </c>
      <c r="S513" s="279">
        <v>2039.61</v>
      </c>
      <c r="T513" s="279">
        <v>2056.62</v>
      </c>
      <c r="U513" s="279">
        <v>2056.4299999999998</v>
      </c>
      <c r="V513" s="279">
        <v>2005.05</v>
      </c>
      <c r="W513" s="279">
        <v>2008.54</v>
      </c>
      <c r="X513" s="279">
        <v>1862.27</v>
      </c>
      <c r="Y513" s="279">
        <v>1708.97</v>
      </c>
    </row>
    <row r="514" spans="1:25">
      <c r="A514" s="316">
        <v>20</v>
      </c>
      <c r="B514" s="279">
        <v>1595.85</v>
      </c>
      <c r="C514" s="279">
        <v>1531.9</v>
      </c>
      <c r="D514" s="279">
        <v>1497.49</v>
      </c>
      <c r="E514" s="279">
        <v>1474.59</v>
      </c>
      <c r="F514" s="279">
        <v>1503.47</v>
      </c>
      <c r="G514" s="279">
        <v>1581.32</v>
      </c>
      <c r="H514" s="279">
        <v>1761.89</v>
      </c>
      <c r="I514" s="279">
        <v>1944.66</v>
      </c>
      <c r="J514" s="279">
        <v>1991.89</v>
      </c>
      <c r="K514" s="279">
        <v>2023.54</v>
      </c>
      <c r="L514" s="279">
        <v>2057.14</v>
      </c>
      <c r="M514" s="279">
        <v>2085.9699999999998</v>
      </c>
      <c r="N514" s="279">
        <v>2040.42</v>
      </c>
      <c r="O514" s="279">
        <v>2055.5700000000002</v>
      </c>
      <c r="P514" s="279">
        <v>2050.73</v>
      </c>
      <c r="Q514" s="279">
        <v>2029.18</v>
      </c>
      <c r="R514" s="279">
        <v>2029.1</v>
      </c>
      <c r="S514" s="279">
        <v>2030.71</v>
      </c>
      <c r="T514" s="279">
        <v>2046.44</v>
      </c>
      <c r="U514" s="279">
        <v>2056.2800000000002</v>
      </c>
      <c r="V514" s="279">
        <v>1990.69</v>
      </c>
      <c r="W514" s="279">
        <v>1980.64</v>
      </c>
      <c r="X514" s="279">
        <v>1823.11</v>
      </c>
      <c r="Y514" s="279">
        <v>1678.6</v>
      </c>
    </row>
    <row r="515" spans="1:25">
      <c r="A515" s="316">
        <v>21</v>
      </c>
      <c r="B515" s="279">
        <v>1549.84</v>
      </c>
      <c r="C515" s="279">
        <v>1472.82</v>
      </c>
      <c r="D515" s="279">
        <v>1471.42</v>
      </c>
      <c r="E515" s="279">
        <v>1476.89</v>
      </c>
      <c r="F515" s="279">
        <v>1491.07</v>
      </c>
      <c r="G515" s="279">
        <v>1579.91</v>
      </c>
      <c r="H515" s="279">
        <v>1699.12</v>
      </c>
      <c r="I515" s="279">
        <v>1940.57</v>
      </c>
      <c r="J515" s="279">
        <v>2031.48</v>
      </c>
      <c r="K515" s="279">
        <v>2065.2199999999998</v>
      </c>
      <c r="L515" s="279">
        <v>2093.52</v>
      </c>
      <c r="M515" s="279">
        <v>2119.2800000000002</v>
      </c>
      <c r="N515" s="279">
        <v>2083.13</v>
      </c>
      <c r="O515" s="279">
        <v>2085.69</v>
      </c>
      <c r="P515" s="279">
        <v>2078.36</v>
      </c>
      <c r="Q515" s="279">
        <v>2054.9899999999998</v>
      </c>
      <c r="R515" s="279">
        <v>2055.9699999999998</v>
      </c>
      <c r="S515" s="279">
        <v>2059.88</v>
      </c>
      <c r="T515" s="279">
        <v>2064.63</v>
      </c>
      <c r="U515" s="279">
        <v>2102.2600000000002</v>
      </c>
      <c r="V515" s="279">
        <v>2029.86</v>
      </c>
      <c r="W515" s="279">
        <v>2029.99</v>
      </c>
      <c r="X515" s="279">
        <v>1882.46</v>
      </c>
      <c r="Y515" s="279">
        <v>1697.73</v>
      </c>
    </row>
    <row r="516" spans="1:25">
      <c r="A516" s="316">
        <v>22</v>
      </c>
      <c r="B516" s="279">
        <v>1702.49</v>
      </c>
      <c r="C516" s="279">
        <v>1599.41</v>
      </c>
      <c r="D516" s="279">
        <v>1549.69</v>
      </c>
      <c r="E516" s="279">
        <v>1552.18</v>
      </c>
      <c r="F516" s="279">
        <v>1549.07</v>
      </c>
      <c r="G516" s="279">
        <v>1597.09</v>
      </c>
      <c r="H516" s="279">
        <v>1680.73</v>
      </c>
      <c r="I516" s="279">
        <v>1793.14</v>
      </c>
      <c r="J516" s="279">
        <v>1897.69</v>
      </c>
      <c r="K516" s="279">
        <v>2016.74</v>
      </c>
      <c r="L516" s="279">
        <v>2082.54</v>
      </c>
      <c r="M516" s="279">
        <v>2094.79</v>
      </c>
      <c r="N516" s="279">
        <v>2087.5</v>
      </c>
      <c r="O516" s="279">
        <v>2090.71</v>
      </c>
      <c r="P516" s="279">
        <v>2098.5500000000002</v>
      </c>
      <c r="Q516" s="279">
        <v>2097.5100000000002</v>
      </c>
      <c r="R516" s="279">
        <v>2117.77</v>
      </c>
      <c r="S516" s="279">
        <v>2164.73</v>
      </c>
      <c r="T516" s="279">
        <v>2177.1999999999998</v>
      </c>
      <c r="U516" s="279">
        <v>2118.7600000000002</v>
      </c>
      <c r="V516" s="279">
        <v>2099.02</v>
      </c>
      <c r="W516" s="279">
        <v>2053.0700000000002</v>
      </c>
      <c r="X516" s="279">
        <v>1922.51</v>
      </c>
      <c r="Y516" s="279">
        <v>1848.37</v>
      </c>
    </row>
    <row r="517" spans="1:25">
      <c r="A517" s="316">
        <v>23</v>
      </c>
      <c r="B517" s="279">
        <v>1698.99</v>
      </c>
      <c r="C517" s="279">
        <v>1601.51</v>
      </c>
      <c r="D517" s="279">
        <v>1555.45</v>
      </c>
      <c r="E517" s="279">
        <v>1552.67</v>
      </c>
      <c r="F517" s="279">
        <v>1549.64</v>
      </c>
      <c r="G517" s="279">
        <v>1554.42</v>
      </c>
      <c r="H517" s="279">
        <v>1580.45</v>
      </c>
      <c r="I517" s="279">
        <v>1642.3</v>
      </c>
      <c r="J517" s="279">
        <v>1778.75</v>
      </c>
      <c r="K517" s="279">
        <v>1873.56</v>
      </c>
      <c r="L517" s="279">
        <v>1938.85</v>
      </c>
      <c r="M517" s="279">
        <v>1975.45</v>
      </c>
      <c r="N517" s="279">
        <v>1968.42</v>
      </c>
      <c r="O517" s="279">
        <v>1972.97</v>
      </c>
      <c r="P517" s="279">
        <v>1975.46</v>
      </c>
      <c r="Q517" s="279">
        <v>1950.99</v>
      </c>
      <c r="R517" s="279">
        <v>1984.5</v>
      </c>
      <c r="S517" s="279">
        <v>2009.01</v>
      </c>
      <c r="T517" s="279">
        <v>2016.68</v>
      </c>
      <c r="U517" s="279">
        <v>2003.49</v>
      </c>
      <c r="V517" s="279">
        <v>1991.9</v>
      </c>
      <c r="W517" s="279">
        <v>1961.43</v>
      </c>
      <c r="X517" s="279">
        <v>1848.67</v>
      </c>
      <c r="Y517" s="279">
        <v>1696.14</v>
      </c>
    </row>
    <row r="518" spans="1:25">
      <c r="A518" s="316">
        <v>24</v>
      </c>
      <c r="B518" s="279">
        <v>1574.65</v>
      </c>
      <c r="C518" s="279">
        <v>1503.01</v>
      </c>
      <c r="D518" s="279">
        <v>1427.57</v>
      </c>
      <c r="E518" s="279">
        <v>1419.2</v>
      </c>
      <c r="F518" s="279">
        <v>1435.53</v>
      </c>
      <c r="G518" s="279">
        <v>1515.99</v>
      </c>
      <c r="H518" s="279">
        <v>1657.93</v>
      </c>
      <c r="I518" s="279">
        <v>1785.06</v>
      </c>
      <c r="J518" s="279">
        <v>1877.29</v>
      </c>
      <c r="K518" s="279">
        <v>1895.79</v>
      </c>
      <c r="L518" s="279">
        <v>1918.94</v>
      </c>
      <c r="M518" s="279">
        <v>1939.93</v>
      </c>
      <c r="N518" s="279">
        <v>1899.6</v>
      </c>
      <c r="O518" s="279">
        <v>1899.24</v>
      </c>
      <c r="P518" s="279">
        <v>1899.8</v>
      </c>
      <c r="Q518" s="279">
        <v>1889.56</v>
      </c>
      <c r="R518" s="279">
        <v>1879.72</v>
      </c>
      <c r="S518" s="279">
        <v>1985.14</v>
      </c>
      <c r="T518" s="279">
        <v>1967.52</v>
      </c>
      <c r="U518" s="279">
        <v>1986.83</v>
      </c>
      <c r="V518" s="279">
        <v>1470.99</v>
      </c>
      <c r="W518" s="279">
        <v>1874.61</v>
      </c>
      <c r="X518" s="279">
        <v>1775.95</v>
      </c>
      <c r="Y518" s="279">
        <v>1565.08</v>
      </c>
    </row>
    <row r="519" spans="1:25">
      <c r="A519" s="316">
        <v>25</v>
      </c>
      <c r="B519" s="279">
        <v>1532.83</v>
      </c>
      <c r="C519" s="279">
        <v>1470.04</v>
      </c>
      <c r="D519" s="279">
        <v>1401.93</v>
      </c>
      <c r="E519" s="279">
        <v>1410.97</v>
      </c>
      <c r="F519" s="279">
        <v>1444.62</v>
      </c>
      <c r="G519" s="279">
        <v>1503.42</v>
      </c>
      <c r="H519" s="279">
        <v>1683.11</v>
      </c>
      <c r="I519" s="279">
        <v>1800.17</v>
      </c>
      <c r="J519" s="279">
        <v>1904.77</v>
      </c>
      <c r="K519" s="279">
        <v>1891.4</v>
      </c>
      <c r="L519" s="279">
        <v>1911.1</v>
      </c>
      <c r="M519" s="279">
        <v>1907.98</v>
      </c>
      <c r="N519" s="279">
        <v>1886.22</v>
      </c>
      <c r="O519" s="279">
        <v>1899.79</v>
      </c>
      <c r="P519" s="279">
        <v>1884.82</v>
      </c>
      <c r="Q519" s="279">
        <v>1877.58</v>
      </c>
      <c r="R519" s="279">
        <v>1877.81</v>
      </c>
      <c r="S519" s="279">
        <v>1990.4</v>
      </c>
      <c r="T519" s="279">
        <v>1986.99</v>
      </c>
      <c r="U519" s="279">
        <v>2011.57</v>
      </c>
      <c r="V519" s="279">
        <v>1935.72</v>
      </c>
      <c r="W519" s="279">
        <v>1887.88</v>
      </c>
      <c r="X519" s="279">
        <v>1681.54</v>
      </c>
      <c r="Y519" s="279">
        <v>1572.9</v>
      </c>
    </row>
    <row r="520" spans="1:25">
      <c r="A520" s="316">
        <v>26</v>
      </c>
      <c r="B520" s="279">
        <v>1550.83</v>
      </c>
      <c r="C520" s="279">
        <v>1494.45</v>
      </c>
      <c r="D520" s="279">
        <v>1486.92</v>
      </c>
      <c r="E520" s="279">
        <v>1486.99</v>
      </c>
      <c r="F520" s="279">
        <v>1516.41</v>
      </c>
      <c r="G520" s="279">
        <v>1563.68</v>
      </c>
      <c r="H520" s="279">
        <v>1724.38</v>
      </c>
      <c r="I520" s="279">
        <v>1890.47</v>
      </c>
      <c r="J520" s="279">
        <v>1966.13</v>
      </c>
      <c r="K520" s="279">
        <v>2010.59</v>
      </c>
      <c r="L520" s="279">
        <v>2049.79</v>
      </c>
      <c r="M520" s="279">
        <v>2060.09</v>
      </c>
      <c r="N520" s="279">
        <v>2027.15</v>
      </c>
      <c r="O520" s="279">
        <v>2038.27</v>
      </c>
      <c r="P520" s="279">
        <v>2021.33</v>
      </c>
      <c r="Q520" s="279">
        <v>1959.4</v>
      </c>
      <c r="R520" s="279">
        <v>1959.95</v>
      </c>
      <c r="S520" s="279">
        <v>1980.32</v>
      </c>
      <c r="T520" s="279">
        <v>1963.34</v>
      </c>
      <c r="U520" s="279">
        <v>1997.57</v>
      </c>
      <c r="V520" s="279">
        <v>1915.73</v>
      </c>
      <c r="W520" s="279">
        <v>1847.33</v>
      </c>
      <c r="X520" s="279">
        <v>1712.49</v>
      </c>
      <c r="Y520" s="279">
        <v>1534.67</v>
      </c>
    </row>
    <row r="521" spans="1:25">
      <c r="A521" s="316">
        <v>27</v>
      </c>
      <c r="B521" s="279">
        <v>1472.05</v>
      </c>
      <c r="C521" s="279">
        <v>1424.2</v>
      </c>
      <c r="D521" s="279">
        <v>1416.38</v>
      </c>
      <c r="E521" s="279">
        <v>1415.96</v>
      </c>
      <c r="F521" s="279">
        <v>1421.79</v>
      </c>
      <c r="G521" s="279">
        <v>1478.66</v>
      </c>
      <c r="H521" s="279">
        <v>1620.13</v>
      </c>
      <c r="I521" s="279">
        <v>1801.7</v>
      </c>
      <c r="J521" s="279">
        <v>1946.19</v>
      </c>
      <c r="K521" s="279">
        <v>2024.32</v>
      </c>
      <c r="L521" s="279">
        <v>2027.83</v>
      </c>
      <c r="M521" s="279">
        <v>2044.02</v>
      </c>
      <c r="N521" s="279">
        <v>2014.75</v>
      </c>
      <c r="O521" s="279">
        <v>2017.55</v>
      </c>
      <c r="P521" s="279">
        <v>1989.53</v>
      </c>
      <c r="Q521" s="279">
        <v>1997.28</v>
      </c>
      <c r="R521" s="279">
        <v>1982.8</v>
      </c>
      <c r="S521" s="279">
        <v>1997.09</v>
      </c>
      <c r="T521" s="279">
        <v>2008.37</v>
      </c>
      <c r="U521" s="279">
        <v>2010.51</v>
      </c>
      <c r="V521" s="279">
        <v>1901.67</v>
      </c>
      <c r="W521" s="279">
        <v>1818.87</v>
      </c>
      <c r="X521" s="279">
        <v>1674.43</v>
      </c>
      <c r="Y521" s="279">
        <v>1516.21</v>
      </c>
    </row>
    <row r="522" spans="1:25">
      <c r="A522" s="316">
        <v>28</v>
      </c>
      <c r="B522" s="279">
        <v>1472.92</v>
      </c>
      <c r="C522" s="279">
        <v>1426.1</v>
      </c>
      <c r="D522" s="279">
        <v>1415.3</v>
      </c>
      <c r="E522" s="279">
        <v>1413.43</v>
      </c>
      <c r="F522" s="279">
        <v>1431.77</v>
      </c>
      <c r="G522" s="279">
        <v>1485.89</v>
      </c>
      <c r="H522" s="279">
        <v>1622.28</v>
      </c>
      <c r="I522" s="279">
        <v>1801</v>
      </c>
      <c r="J522" s="279">
        <v>1879.94</v>
      </c>
      <c r="K522" s="279">
        <v>1912.83</v>
      </c>
      <c r="L522" s="279">
        <v>1933.18</v>
      </c>
      <c r="M522" s="279">
        <v>1968.28</v>
      </c>
      <c r="N522" s="279">
        <v>1943.48</v>
      </c>
      <c r="O522" s="279">
        <v>1953.44</v>
      </c>
      <c r="P522" s="279">
        <v>1918.39</v>
      </c>
      <c r="Q522" s="279">
        <v>1920.68</v>
      </c>
      <c r="R522" s="279">
        <v>1910.48</v>
      </c>
      <c r="S522" s="279">
        <v>1905.39</v>
      </c>
      <c r="T522" s="279">
        <v>1924.72</v>
      </c>
      <c r="U522" s="279">
        <v>1963.33</v>
      </c>
      <c r="V522" s="279">
        <v>1936.33</v>
      </c>
      <c r="W522" s="279">
        <v>1927.44</v>
      </c>
      <c r="X522" s="279">
        <v>1807.59</v>
      </c>
      <c r="Y522" s="279">
        <v>1717.37</v>
      </c>
    </row>
    <row r="523" spans="1:25">
      <c r="A523" s="316">
        <v>29</v>
      </c>
      <c r="B523" s="279">
        <v>1603.67</v>
      </c>
      <c r="C523" s="279">
        <v>1515.72</v>
      </c>
      <c r="D523" s="279">
        <v>1467.67</v>
      </c>
      <c r="E523" s="279">
        <v>1445.28</v>
      </c>
      <c r="F523" s="279">
        <v>1448.03</v>
      </c>
      <c r="G523" s="279">
        <v>1485.12</v>
      </c>
      <c r="H523" s="279">
        <v>1575.94</v>
      </c>
      <c r="I523" s="279">
        <v>1622.94</v>
      </c>
      <c r="J523" s="279">
        <v>1744.88</v>
      </c>
      <c r="K523" s="279">
        <v>1843.37</v>
      </c>
      <c r="L523" s="279">
        <v>1875.46</v>
      </c>
      <c r="M523" s="279">
        <v>1874.69</v>
      </c>
      <c r="N523" s="279">
        <v>1872.81</v>
      </c>
      <c r="O523" s="279">
        <v>1870.23</v>
      </c>
      <c r="P523" s="279">
        <v>1872.4</v>
      </c>
      <c r="Q523" s="279">
        <v>1870.03</v>
      </c>
      <c r="R523" s="279">
        <v>1889.46</v>
      </c>
      <c r="S523" s="279">
        <v>1903.56</v>
      </c>
      <c r="T523" s="279">
        <v>1919.66</v>
      </c>
      <c r="U523" s="279">
        <v>1902.82</v>
      </c>
      <c r="V523" s="279">
        <v>1887.6</v>
      </c>
      <c r="W523" s="279">
        <v>1892.03</v>
      </c>
      <c r="X523" s="279">
        <v>1753.21</v>
      </c>
      <c r="Y523" s="279">
        <v>1570.75</v>
      </c>
    </row>
    <row r="524" spans="1:25">
      <c r="A524" s="316">
        <v>30</v>
      </c>
      <c r="B524" s="279">
        <v>1523.96</v>
      </c>
      <c r="C524" s="279">
        <v>1472.36</v>
      </c>
      <c r="D524" s="279">
        <v>1429.37</v>
      </c>
      <c r="E524" s="279">
        <v>1417.71</v>
      </c>
      <c r="F524" s="279">
        <v>1413.77</v>
      </c>
      <c r="G524" s="279">
        <v>1447.27</v>
      </c>
      <c r="H524" s="279">
        <v>1452.88</v>
      </c>
      <c r="I524" s="279">
        <v>1535.49</v>
      </c>
      <c r="J524" s="279">
        <v>1650.61</v>
      </c>
      <c r="K524" s="279">
        <v>1695.16</v>
      </c>
      <c r="L524" s="279">
        <v>1798.08</v>
      </c>
      <c r="M524" s="279">
        <v>1831.32</v>
      </c>
      <c r="N524" s="279">
        <v>1839.18</v>
      </c>
      <c r="O524" s="279">
        <v>1840.16</v>
      </c>
      <c r="P524" s="279">
        <v>1848</v>
      </c>
      <c r="Q524" s="279">
        <v>1822.39</v>
      </c>
      <c r="R524" s="279">
        <v>1807.14</v>
      </c>
      <c r="S524" s="279">
        <v>1852.21</v>
      </c>
      <c r="T524" s="279">
        <v>1877.58</v>
      </c>
      <c r="U524" s="279">
        <v>1902.26</v>
      </c>
      <c r="V524" s="279">
        <v>1908.98</v>
      </c>
      <c r="W524" s="279">
        <v>1856.4</v>
      </c>
      <c r="X524" s="279">
        <v>1743.41</v>
      </c>
      <c r="Y524" s="279">
        <v>1581.37</v>
      </c>
    </row>
    <row r="525" spans="1:25">
      <c r="A525" s="316">
        <v>31</v>
      </c>
      <c r="B525" s="279">
        <v>1532.46</v>
      </c>
      <c r="C525" s="279">
        <v>1472.58</v>
      </c>
      <c r="D525" s="279">
        <v>1454</v>
      </c>
      <c r="E525" s="279">
        <v>1447.44</v>
      </c>
      <c r="F525" s="279">
        <v>1478.96</v>
      </c>
      <c r="G525" s="279">
        <v>1568.64</v>
      </c>
      <c r="H525" s="279">
        <v>1674.04</v>
      </c>
      <c r="I525" s="279">
        <v>1885.94</v>
      </c>
      <c r="J525" s="279">
        <v>1950.81</v>
      </c>
      <c r="K525" s="279">
        <v>1954.37</v>
      </c>
      <c r="L525" s="279">
        <v>1983.75</v>
      </c>
      <c r="M525" s="279">
        <v>1978.61</v>
      </c>
      <c r="N525" s="279">
        <v>1972.37</v>
      </c>
      <c r="O525" s="279">
        <v>1978.73</v>
      </c>
      <c r="P525" s="279">
        <v>1951.7</v>
      </c>
      <c r="Q525" s="279">
        <v>1946.06</v>
      </c>
      <c r="R525" s="279">
        <v>1940.49</v>
      </c>
      <c r="S525" s="279">
        <v>1938.05</v>
      </c>
      <c r="T525" s="279">
        <v>1966.62</v>
      </c>
      <c r="U525" s="279">
        <v>1986.38</v>
      </c>
      <c r="V525" s="279">
        <v>1914.81</v>
      </c>
      <c r="W525" s="279">
        <v>1887.8</v>
      </c>
      <c r="X525" s="279">
        <v>1750.31</v>
      </c>
      <c r="Y525" s="279">
        <v>1540.66</v>
      </c>
    </row>
    <row r="526" spans="1:25">
      <c r="A526" s="305"/>
      <c r="B526" s="305"/>
      <c r="C526" s="305"/>
      <c r="D526" s="305"/>
      <c r="E526" s="305"/>
      <c r="F526" s="305"/>
      <c r="G526" s="305"/>
      <c r="H526" s="305"/>
      <c r="I526" s="305"/>
      <c r="J526" s="305"/>
      <c r="K526" s="305"/>
      <c r="L526" s="305"/>
      <c r="M526" s="305"/>
      <c r="N526" s="305"/>
      <c r="O526" s="305"/>
      <c r="P526" s="305"/>
      <c r="Q526" s="305"/>
      <c r="R526" s="305"/>
      <c r="S526" s="305"/>
      <c r="T526" s="305"/>
      <c r="U526" s="305"/>
      <c r="V526" s="305"/>
      <c r="W526" s="305"/>
      <c r="X526" s="305"/>
      <c r="Y526" s="305"/>
    </row>
    <row r="527" spans="1:25" ht="15.75" thickBot="1">
      <c r="A527" s="305"/>
      <c r="B527" s="308" t="s">
        <v>215</v>
      </c>
      <c r="C527" s="305"/>
      <c r="D527" s="305"/>
      <c r="E527" s="305"/>
      <c r="F527" s="305"/>
      <c r="G527" s="305"/>
      <c r="H527" s="305"/>
      <c r="I527" s="305"/>
      <c r="J527" s="305"/>
      <c r="K527" s="305"/>
      <c r="L527" s="305"/>
      <c r="M527" s="305"/>
      <c r="N527" s="318" t="s">
        <v>329</v>
      </c>
      <c r="O527" s="305"/>
      <c r="P527" s="305"/>
      <c r="Q527" s="305"/>
      <c r="R527" s="305"/>
      <c r="S527" s="305"/>
      <c r="T527" s="305"/>
      <c r="U527" s="305"/>
      <c r="V527" s="305"/>
      <c r="W527" s="305"/>
      <c r="X527" s="305"/>
      <c r="Y527" s="305"/>
    </row>
    <row r="528" spans="1:25">
      <c r="A528" s="305"/>
      <c r="B528" s="305"/>
      <c r="C528" s="305"/>
      <c r="D528" s="305"/>
      <c r="E528" s="305"/>
      <c r="F528" s="305"/>
      <c r="G528" s="305"/>
      <c r="H528" s="305"/>
      <c r="I528" s="305"/>
      <c r="J528" s="305"/>
      <c r="K528" s="305"/>
      <c r="L528" s="305"/>
      <c r="M528" s="305"/>
      <c r="N528" s="305"/>
      <c r="O528" s="305"/>
      <c r="P528" s="305"/>
      <c r="Q528" s="305"/>
      <c r="R528" s="305"/>
      <c r="S528" s="305"/>
      <c r="T528" s="305"/>
      <c r="U528" s="305"/>
      <c r="V528" s="305"/>
      <c r="W528" s="305"/>
      <c r="X528" s="305"/>
      <c r="Y528" s="305"/>
    </row>
    <row r="529" spans="1:25">
      <c r="A529" s="305"/>
      <c r="B529" s="308" t="s">
        <v>74</v>
      </c>
      <c r="C529" s="305"/>
      <c r="D529" s="305"/>
      <c r="E529" s="305"/>
      <c r="F529" s="305"/>
      <c r="G529" s="305"/>
      <c r="H529" s="305"/>
      <c r="I529" s="305"/>
      <c r="J529" s="305"/>
      <c r="K529" s="305"/>
      <c r="L529" s="305"/>
      <c r="M529" s="305"/>
      <c r="N529" s="305"/>
      <c r="O529" s="305"/>
      <c r="P529" s="305"/>
      <c r="Q529" s="305"/>
      <c r="R529" s="305"/>
      <c r="S529" s="305"/>
      <c r="T529" s="305"/>
      <c r="U529" s="305"/>
      <c r="V529" s="305"/>
      <c r="W529" s="305"/>
      <c r="X529" s="305"/>
      <c r="Y529" s="305"/>
    </row>
    <row r="530" spans="1:25">
      <c r="A530" s="305"/>
      <c r="B530" s="305"/>
      <c r="C530" s="305"/>
      <c r="D530" s="305"/>
      <c r="E530" s="305"/>
      <c r="F530" s="305"/>
      <c r="G530" s="305"/>
      <c r="H530" s="305"/>
      <c r="I530" s="305"/>
      <c r="J530" s="305"/>
      <c r="K530" s="305"/>
      <c r="L530" s="305"/>
      <c r="M530" s="305"/>
      <c r="N530" s="305"/>
      <c r="O530" s="305"/>
      <c r="P530" s="305"/>
      <c r="Q530" s="305"/>
      <c r="R530" s="305"/>
      <c r="S530" s="305"/>
      <c r="T530" s="305"/>
      <c r="U530" s="305"/>
      <c r="V530" s="305"/>
      <c r="W530" s="305"/>
      <c r="X530" s="305"/>
      <c r="Y530" s="305"/>
    </row>
    <row r="531" spans="1:25">
      <c r="A531" s="305"/>
      <c r="B531" s="412"/>
      <c r="C531" s="412"/>
      <c r="D531" s="412"/>
      <c r="E531" s="412"/>
      <c r="F531" s="412"/>
      <c r="G531" s="412"/>
      <c r="H531" s="412"/>
      <c r="I531" s="412"/>
      <c r="J531" s="412"/>
      <c r="K531" s="412"/>
      <c r="L531" s="412"/>
      <c r="M531" s="412"/>
      <c r="N531" s="412" t="s">
        <v>30</v>
      </c>
      <c r="O531" s="412"/>
      <c r="P531" s="412"/>
      <c r="Q531" s="412"/>
      <c r="R531" s="412"/>
      <c r="S531" s="305"/>
      <c r="T531" s="305"/>
      <c r="U531" s="305"/>
      <c r="V531" s="305"/>
      <c r="W531" s="305"/>
      <c r="X531" s="305"/>
      <c r="Y531" s="305"/>
    </row>
    <row r="532" spans="1:25">
      <c r="A532" s="312"/>
      <c r="B532" s="412"/>
      <c r="C532" s="412"/>
      <c r="D532" s="412"/>
      <c r="E532" s="412"/>
      <c r="F532" s="412"/>
      <c r="G532" s="412"/>
      <c r="H532" s="412"/>
      <c r="I532" s="412"/>
      <c r="J532" s="412"/>
      <c r="K532" s="412"/>
      <c r="L532" s="412"/>
      <c r="M532" s="412"/>
      <c r="N532" s="313" t="s">
        <v>25</v>
      </c>
      <c r="O532" s="313" t="s">
        <v>26</v>
      </c>
      <c r="P532" s="313" t="s">
        <v>27</v>
      </c>
      <c r="Q532" s="313" t="s">
        <v>28</v>
      </c>
      <c r="R532" s="313" t="s">
        <v>29</v>
      </c>
      <c r="S532" s="305"/>
      <c r="T532" s="305"/>
      <c r="U532" s="305"/>
      <c r="V532" s="305"/>
      <c r="W532" s="305"/>
      <c r="X532" s="305"/>
      <c r="Y532" s="305"/>
    </row>
    <row r="533" spans="1:25">
      <c r="A533" s="282"/>
      <c r="B533" s="415" t="s">
        <v>218</v>
      </c>
      <c r="C533" s="415"/>
      <c r="D533" s="415"/>
      <c r="E533" s="415"/>
      <c r="F533" s="415"/>
      <c r="G533" s="415"/>
      <c r="H533" s="415"/>
      <c r="I533" s="415"/>
      <c r="J533" s="415"/>
      <c r="K533" s="415"/>
      <c r="L533" s="415"/>
      <c r="M533" s="415"/>
      <c r="N533" s="279">
        <v>289315.40000000002</v>
      </c>
      <c r="O533" s="279">
        <v>289315.40000000002</v>
      </c>
      <c r="P533" s="279">
        <v>757234.01</v>
      </c>
      <c r="Q533" s="279">
        <v>810436.18</v>
      </c>
      <c r="R533" s="279">
        <v>633098.04</v>
      </c>
      <c r="S533" s="305"/>
      <c r="T533" s="305"/>
      <c r="U533" s="305"/>
      <c r="V533" s="305"/>
      <c r="W533" s="305"/>
      <c r="X533" s="305"/>
      <c r="Y533" s="305"/>
    </row>
    <row r="534" spans="1:25">
      <c r="A534" s="305"/>
      <c r="B534" s="305"/>
      <c r="C534" s="305"/>
      <c r="D534" s="305"/>
      <c r="E534" s="305"/>
      <c r="F534" s="305"/>
      <c r="G534" s="305"/>
      <c r="H534" s="305"/>
      <c r="I534" s="305"/>
      <c r="J534" s="305"/>
      <c r="K534" s="305"/>
      <c r="L534" s="305"/>
      <c r="M534" s="305"/>
      <c r="N534" s="305"/>
      <c r="O534" s="305"/>
      <c r="P534" s="305"/>
      <c r="Q534" s="305"/>
      <c r="R534" s="305"/>
      <c r="S534" s="305"/>
      <c r="T534" s="305"/>
      <c r="U534" s="305"/>
      <c r="V534" s="305"/>
      <c r="W534" s="305"/>
      <c r="X534" s="305"/>
      <c r="Y534" s="305"/>
    </row>
    <row r="535" spans="1:25">
      <c r="A535" s="305"/>
      <c r="B535" s="308" t="s">
        <v>89</v>
      </c>
      <c r="C535" s="305"/>
      <c r="D535" s="305"/>
      <c r="E535" s="305"/>
      <c r="F535" s="305"/>
      <c r="G535" s="305"/>
      <c r="H535" s="305"/>
      <c r="I535" s="305"/>
      <c r="J535" s="305"/>
      <c r="K535" s="305"/>
      <c r="L535" s="305"/>
      <c r="M535" s="305"/>
      <c r="N535" s="305"/>
      <c r="O535" s="305"/>
      <c r="P535" s="305"/>
      <c r="Q535" s="305"/>
      <c r="R535" s="305"/>
      <c r="S535" s="305"/>
      <c r="T535" s="305"/>
      <c r="U535" s="305"/>
      <c r="V535" s="305"/>
      <c r="W535" s="305"/>
      <c r="X535" s="305"/>
      <c r="Y535" s="305"/>
    </row>
    <row r="536" spans="1:25">
      <c r="A536" s="305"/>
      <c r="B536" s="305"/>
      <c r="C536" s="305"/>
      <c r="D536" s="305"/>
      <c r="E536" s="305"/>
      <c r="F536" s="305"/>
      <c r="G536" s="305"/>
      <c r="H536" s="305"/>
      <c r="I536" s="305"/>
      <c r="J536" s="305"/>
      <c r="K536" s="305"/>
      <c r="L536" s="305"/>
      <c r="M536" s="305"/>
      <c r="N536" s="305"/>
      <c r="O536" s="305"/>
      <c r="P536" s="305"/>
      <c r="Q536" s="305"/>
      <c r="R536" s="305"/>
      <c r="S536" s="305"/>
      <c r="T536" s="305"/>
      <c r="U536" s="305"/>
      <c r="V536" s="305"/>
      <c r="W536" s="305"/>
      <c r="X536" s="305"/>
      <c r="Y536" s="305"/>
    </row>
    <row r="537" spans="1:25">
      <c r="A537" s="305"/>
      <c r="B537" s="412"/>
      <c r="C537" s="412"/>
      <c r="D537" s="412"/>
      <c r="E537" s="412"/>
      <c r="F537" s="412"/>
      <c r="G537" s="412"/>
      <c r="H537" s="412"/>
      <c r="I537" s="412"/>
      <c r="J537" s="412"/>
      <c r="K537" s="412"/>
      <c r="L537" s="412"/>
      <c r="M537" s="412"/>
      <c r="N537" s="324" t="s">
        <v>324</v>
      </c>
      <c r="O537" s="305"/>
      <c r="P537" s="305"/>
      <c r="Q537" s="305"/>
      <c r="R537" s="305"/>
      <c r="S537" s="305"/>
      <c r="T537" s="305"/>
      <c r="U537" s="305"/>
      <c r="V537" s="305"/>
      <c r="W537" s="305"/>
      <c r="X537" s="305"/>
      <c r="Y537" s="305"/>
    </row>
    <row r="538" spans="1:25" ht="29.25" customHeight="1">
      <c r="A538" s="305"/>
      <c r="B538" s="414" t="s">
        <v>326</v>
      </c>
      <c r="C538" s="415"/>
      <c r="D538" s="415"/>
      <c r="E538" s="415"/>
      <c r="F538" s="415"/>
      <c r="G538" s="415"/>
      <c r="H538" s="415"/>
      <c r="I538" s="415"/>
      <c r="J538" s="415"/>
      <c r="K538" s="415"/>
      <c r="L538" s="415"/>
      <c r="M538" s="415"/>
      <c r="N538" s="279">
        <v>203257.28</v>
      </c>
      <c r="O538" s="305"/>
      <c r="P538" s="305"/>
      <c r="Q538" s="305"/>
      <c r="R538" s="305"/>
      <c r="S538" s="305"/>
      <c r="T538" s="305"/>
      <c r="U538" s="305"/>
      <c r="V538" s="305"/>
      <c r="W538" s="305"/>
      <c r="X538" s="305"/>
      <c r="Y538" s="305"/>
    </row>
    <row r="539" spans="1:25">
      <c r="A539" s="305"/>
      <c r="B539" s="305"/>
      <c r="C539" s="305"/>
      <c r="D539" s="305"/>
      <c r="E539" s="305"/>
      <c r="F539" s="305"/>
      <c r="G539" s="305"/>
      <c r="H539" s="305"/>
      <c r="I539" s="305"/>
      <c r="J539" s="305"/>
      <c r="K539" s="305"/>
      <c r="L539" s="305"/>
      <c r="M539" s="305"/>
      <c r="N539" s="305"/>
      <c r="O539" s="305"/>
      <c r="P539" s="305"/>
      <c r="Q539" s="305"/>
      <c r="R539" s="305"/>
      <c r="S539" s="305"/>
      <c r="T539" s="305"/>
      <c r="U539" s="305"/>
      <c r="V539" s="305"/>
      <c r="W539" s="305"/>
      <c r="X539" s="305"/>
      <c r="Y539" s="305"/>
    </row>
    <row r="540" spans="1:25" ht="57" customHeight="1">
      <c r="A540" s="410" t="s">
        <v>219</v>
      </c>
      <c r="B540" s="410"/>
      <c r="C540" s="410"/>
      <c r="D540" s="410"/>
      <c r="E540" s="410"/>
      <c r="F540" s="410"/>
      <c r="G540" s="410"/>
      <c r="H540" s="410"/>
      <c r="I540" s="410"/>
      <c r="J540" s="410"/>
      <c r="K540" s="410"/>
      <c r="L540" s="410"/>
      <c r="M540" s="410"/>
      <c r="N540" s="410"/>
      <c r="O540" s="410"/>
      <c r="P540" s="410"/>
      <c r="Q540" s="410"/>
      <c r="R540" s="410"/>
      <c r="S540" s="410"/>
      <c r="T540" s="410"/>
      <c r="U540" s="410"/>
      <c r="V540" s="410"/>
      <c r="W540" s="410"/>
      <c r="X540" s="410"/>
      <c r="Y540" s="410"/>
    </row>
    <row r="541" spans="1:25">
      <c r="A541" s="308"/>
      <c r="B541" s="309" t="s">
        <v>210</v>
      </c>
      <c r="C541" s="308"/>
      <c r="D541" s="308"/>
      <c r="E541" s="308"/>
      <c r="F541" s="308"/>
      <c r="G541" s="308"/>
      <c r="H541" s="308"/>
      <c r="I541" s="308"/>
      <c r="J541" s="308"/>
      <c r="K541" s="308"/>
      <c r="L541" s="308"/>
      <c r="M541" s="308"/>
      <c r="N541" s="308"/>
      <c r="O541" s="308"/>
      <c r="P541" s="308"/>
      <c r="Q541" s="308"/>
      <c r="R541" s="308"/>
      <c r="S541" s="308"/>
      <c r="T541" s="308"/>
      <c r="U541" s="308"/>
      <c r="V541" s="308"/>
      <c r="W541" s="308"/>
      <c r="X541" s="308"/>
      <c r="Y541" s="308"/>
    </row>
    <row r="542" spans="1:25">
      <c r="A542" s="404" t="s">
        <v>209</v>
      </c>
      <c r="B542" s="411" t="s">
        <v>92</v>
      </c>
      <c r="C542" s="411"/>
      <c r="D542" s="411"/>
      <c r="E542" s="411"/>
      <c r="F542" s="411"/>
      <c r="G542" s="411"/>
      <c r="H542" s="411"/>
      <c r="I542" s="411"/>
      <c r="J542" s="411"/>
      <c r="K542" s="411"/>
      <c r="L542" s="411"/>
      <c r="M542" s="411"/>
      <c r="N542" s="411"/>
      <c r="O542" s="411"/>
      <c r="P542" s="411"/>
      <c r="Q542" s="411"/>
      <c r="R542" s="411"/>
      <c r="S542" s="411"/>
      <c r="T542" s="411"/>
      <c r="U542" s="411"/>
      <c r="V542" s="411"/>
      <c r="W542" s="411"/>
      <c r="X542" s="411"/>
      <c r="Y542" s="411"/>
    </row>
    <row r="543" spans="1:25" ht="30">
      <c r="A543" s="404"/>
      <c r="B543" s="306" t="s">
        <v>1</v>
      </c>
      <c r="C543" s="306" t="s">
        <v>2</v>
      </c>
      <c r="D543" s="306" t="s">
        <v>3</v>
      </c>
      <c r="E543" s="306" t="s">
        <v>4</v>
      </c>
      <c r="F543" s="306" t="s">
        <v>5</v>
      </c>
      <c r="G543" s="306" t="s">
        <v>6</v>
      </c>
      <c r="H543" s="306" t="s">
        <v>7</v>
      </c>
      <c r="I543" s="306" t="s">
        <v>8</v>
      </c>
      <c r="J543" s="306" t="s">
        <v>9</v>
      </c>
      <c r="K543" s="306" t="s">
        <v>10</v>
      </c>
      <c r="L543" s="306" t="s">
        <v>11</v>
      </c>
      <c r="M543" s="306" t="s">
        <v>12</v>
      </c>
      <c r="N543" s="306" t="s">
        <v>13</v>
      </c>
      <c r="O543" s="306" t="s">
        <v>14</v>
      </c>
      <c r="P543" s="306" t="s">
        <v>15</v>
      </c>
      <c r="Q543" s="306" t="s">
        <v>16</v>
      </c>
      <c r="R543" s="306" t="s">
        <v>17</v>
      </c>
      <c r="S543" s="306" t="s">
        <v>18</v>
      </c>
      <c r="T543" s="306" t="s">
        <v>19</v>
      </c>
      <c r="U543" s="306" t="s">
        <v>20</v>
      </c>
      <c r="V543" s="306" t="s">
        <v>21</v>
      </c>
      <c r="W543" s="306" t="s">
        <v>22</v>
      </c>
      <c r="X543" s="306" t="s">
        <v>23</v>
      </c>
      <c r="Y543" s="306" t="s">
        <v>24</v>
      </c>
    </row>
    <row r="544" spans="1:25">
      <c r="A544" s="316">
        <v>1</v>
      </c>
      <c r="B544" s="279">
        <v>1431.94</v>
      </c>
      <c r="C544" s="279">
        <v>1413.21</v>
      </c>
      <c r="D544" s="279">
        <v>1413</v>
      </c>
      <c r="E544" s="279">
        <v>1363.51</v>
      </c>
      <c r="F544" s="279">
        <v>1336.14</v>
      </c>
      <c r="G544" s="279">
        <v>1339.23</v>
      </c>
      <c r="H544" s="279">
        <v>1349.93</v>
      </c>
      <c r="I544" s="279">
        <v>1348.85</v>
      </c>
      <c r="J544" s="279">
        <v>1241.47</v>
      </c>
      <c r="K544" s="279">
        <v>1273</v>
      </c>
      <c r="L544" s="279">
        <v>1338.18</v>
      </c>
      <c r="M544" s="279">
        <v>1374.01</v>
      </c>
      <c r="N544" s="279">
        <v>1401.85</v>
      </c>
      <c r="O544" s="279">
        <v>1411.51</v>
      </c>
      <c r="P544" s="279">
        <v>1413.05</v>
      </c>
      <c r="Q544" s="279">
        <v>1419.7</v>
      </c>
      <c r="R544" s="279">
        <v>1419.57</v>
      </c>
      <c r="S544" s="279">
        <v>1436.76</v>
      </c>
      <c r="T544" s="279">
        <v>1439.57</v>
      </c>
      <c r="U544" s="279">
        <v>1437.95</v>
      </c>
      <c r="V544" s="279">
        <v>1436.59</v>
      </c>
      <c r="W544" s="279">
        <v>1433.1</v>
      </c>
      <c r="X544" s="279">
        <v>1414.59</v>
      </c>
      <c r="Y544" s="279">
        <v>1372.11</v>
      </c>
    </row>
    <row r="545" spans="1:25">
      <c r="A545" s="316">
        <v>2</v>
      </c>
      <c r="B545" s="279">
        <v>1324</v>
      </c>
      <c r="C545" s="279">
        <v>1288.06</v>
      </c>
      <c r="D545" s="279">
        <v>1258.72</v>
      </c>
      <c r="E545" s="279">
        <v>1227.98</v>
      </c>
      <c r="F545" s="279">
        <v>1268.22</v>
      </c>
      <c r="G545" s="279">
        <v>1285.4100000000001</v>
      </c>
      <c r="H545" s="279">
        <v>1308.42</v>
      </c>
      <c r="I545" s="279">
        <v>1367.02</v>
      </c>
      <c r="J545" s="279">
        <v>1479.59</v>
      </c>
      <c r="K545" s="279">
        <v>1600.88</v>
      </c>
      <c r="L545" s="279">
        <v>1676.43</v>
      </c>
      <c r="M545" s="279">
        <v>1701.42</v>
      </c>
      <c r="N545" s="279">
        <v>1704.56</v>
      </c>
      <c r="O545" s="279">
        <v>1693.59</v>
      </c>
      <c r="P545" s="279">
        <v>1713.9</v>
      </c>
      <c r="Q545" s="279">
        <v>1705.66</v>
      </c>
      <c r="R545" s="279">
        <v>1729.38</v>
      </c>
      <c r="S545" s="279">
        <v>1747.6</v>
      </c>
      <c r="T545" s="279">
        <v>1742.13</v>
      </c>
      <c r="U545" s="279">
        <v>1740.91</v>
      </c>
      <c r="V545" s="279">
        <v>1742.02</v>
      </c>
      <c r="W545" s="279">
        <v>1714.44</v>
      </c>
      <c r="X545" s="279">
        <v>1572.06</v>
      </c>
      <c r="Y545" s="279">
        <v>1442.64</v>
      </c>
    </row>
    <row r="546" spans="1:25">
      <c r="A546" s="316">
        <v>3</v>
      </c>
      <c r="B546" s="279">
        <v>892.1</v>
      </c>
      <c r="C546" s="279">
        <v>580.78</v>
      </c>
      <c r="D546" s="279">
        <v>1269.8399999999999</v>
      </c>
      <c r="E546" s="279">
        <v>1264.06</v>
      </c>
      <c r="F546" s="279">
        <v>1291.8</v>
      </c>
      <c r="G546" s="279">
        <v>1302.73</v>
      </c>
      <c r="H546" s="279">
        <v>1328.74</v>
      </c>
      <c r="I546" s="279">
        <v>1388.42</v>
      </c>
      <c r="J546" s="279">
        <v>1546.99</v>
      </c>
      <c r="K546" s="279">
        <v>1644.94</v>
      </c>
      <c r="L546" s="279">
        <v>1703.37</v>
      </c>
      <c r="M546" s="279">
        <v>1706.16</v>
      </c>
      <c r="N546" s="279">
        <v>1720.11</v>
      </c>
      <c r="O546" s="279">
        <v>1718.29</v>
      </c>
      <c r="P546" s="279">
        <v>1720.62</v>
      </c>
      <c r="Q546" s="279">
        <v>1701.75</v>
      </c>
      <c r="R546" s="279">
        <v>1714.87</v>
      </c>
      <c r="S546" s="279">
        <v>1740.72</v>
      </c>
      <c r="T546" s="279">
        <v>1740.99</v>
      </c>
      <c r="U546" s="279">
        <v>1722.69</v>
      </c>
      <c r="V546" s="279">
        <v>1722.81</v>
      </c>
      <c r="W546" s="279">
        <v>1681.56</v>
      </c>
      <c r="X546" s="279">
        <v>1546.9</v>
      </c>
      <c r="Y546" s="279">
        <v>1402.29</v>
      </c>
    </row>
    <row r="547" spans="1:25">
      <c r="A547" s="316">
        <v>4</v>
      </c>
      <c r="B547" s="279">
        <v>1355.24</v>
      </c>
      <c r="C547" s="279">
        <v>1294.0899999999999</v>
      </c>
      <c r="D547" s="279">
        <v>1242.79</v>
      </c>
      <c r="E547" s="279">
        <v>1215.46</v>
      </c>
      <c r="F547" s="279">
        <v>1230.32</v>
      </c>
      <c r="G547" s="279">
        <v>1262.03</v>
      </c>
      <c r="H547" s="279">
        <v>1298.29</v>
      </c>
      <c r="I547" s="279">
        <v>1394.46</v>
      </c>
      <c r="J547" s="279">
        <v>1560.77</v>
      </c>
      <c r="K547" s="279">
        <v>1662.57</v>
      </c>
      <c r="L547" s="279">
        <v>1700.77</v>
      </c>
      <c r="M547" s="279">
        <v>1743.25</v>
      </c>
      <c r="N547" s="279">
        <v>1734.79</v>
      </c>
      <c r="O547" s="279">
        <v>1724.13</v>
      </c>
      <c r="P547" s="279">
        <v>1712.44</v>
      </c>
      <c r="Q547" s="279">
        <v>1705.58</v>
      </c>
      <c r="R547" s="279">
        <v>1734.12</v>
      </c>
      <c r="S547" s="279">
        <v>1756.31</v>
      </c>
      <c r="T547" s="279">
        <v>1751.63</v>
      </c>
      <c r="U547" s="279">
        <v>1748.38</v>
      </c>
      <c r="V547" s="279">
        <v>1734.82</v>
      </c>
      <c r="W547" s="279">
        <v>1692.02</v>
      </c>
      <c r="X547" s="279">
        <v>1560.31</v>
      </c>
      <c r="Y547" s="279">
        <v>1416.6</v>
      </c>
    </row>
    <row r="548" spans="1:25">
      <c r="A548" s="316">
        <v>5</v>
      </c>
      <c r="B548" s="279">
        <v>1419.79</v>
      </c>
      <c r="C548" s="279">
        <v>1368.35</v>
      </c>
      <c r="D548" s="279">
        <v>1320.76</v>
      </c>
      <c r="E548" s="279">
        <v>1299.67</v>
      </c>
      <c r="F548" s="279">
        <v>1320.25</v>
      </c>
      <c r="G548" s="279">
        <v>1352.6</v>
      </c>
      <c r="H548" s="279">
        <v>1376.8</v>
      </c>
      <c r="I548" s="279">
        <v>1427.25</v>
      </c>
      <c r="J548" s="279">
        <v>1637.88</v>
      </c>
      <c r="K548" s="279">
        <v>1692.68</v>
      </c>
      <c r="L548" s="279">
        <v>1774.5</v>
      </c>
      <c r="M548" s="279">
        <v>1808.82</v>
      </c>
      <c r="N548" s="279">
        <v>1807.02</v>
      </c>
      <c r="O548" s="279">
        <v>1812.5</v>
      </c>
      <c r="P548" s="279">
        <v>1812.07</v>
      </c>
      <c r="Q548" s="279">
        <v>1800.89</v>
      </c>
      <c r="R548" s="279">
        <v>1828.5</v>
      </c>
      <c r="S548" s="279">
        <v>1849.37</v>
      </c>
      <c r="T548" s="279">
        <v>1833.99</v>
      </c>
      <c r="U548" s="279">
        <v>1833.95</v>
      </c>
      <c r="V548" s="279">
        <v>1808.57</v>
      </c>
      <c r="W548" s="279">
        <v>1709.6</v>
      </c>
      <c r="X548" s="279">
        <v>1576.8</v>
      </c>
      <c r="Y548" s="279">
        <v>1428.61</v>
      </c>
    </row>
    <row r="549" spans="1:25">
      <c r="A549" s="316">
        <v>6</v>
      </c>
      <c r="B549" s="279">
        <v>1413.8</v>
      </c>
      <c r="C549" s="279">
        <v>1368.17</v>
      </c>
      <c r="D549" s="279">
        <v>1314.17</v>
      </c>
      <c r="E549" s="279">
        <v>1306.31</v>
      </c>
      <c r="F549" s="279">
        <v>1320.02</v>
      </c>
      <c r="G549" s="279">
        <v>1356.1</v>
      </c>
      <c r="H549" s="279">
        <v>1367.51</v>
      </c>
      <c r="I549" s="279">
        <v>1415.68</v>
      </c>
      <c r="J549" s="279">
        <v>1645.17</v>
      </c>
      <c r="K549" s="279">
        <v>1697.31</v>
      </c>
      <c r="L549" s="279">
        <v>1791.26</v>
      </c>
      <c r="M549" s="279">
        <v>1823.09</v>
      </c>
      <c r="N549" s="279">
        <v>1829</v>
      </c>
      <c r="O549" s="279">
        <v>1843.7</v>
      </c>
      <c r="P549" s="279">
        <v>1819.85</v>
      </c>
      <c r="Q549" s="279">
        <v>1827.21</v>
      </c>
      <c r="R549" s="279">
        <v>1853.61</v>
      </c>
      <c r="S549" s="279">
        <v>1878.37</v>
      </c>
      <c r="T549" s="279">
        <v>1875.18</v>
      </c>
      <c r="U549" s="279">
        <v>1872.57</v>
      </c>
      <c r="V549" s="279">
        <v>1854.71</v>
      </c>
      <c r="W549" s="279">
        <v>1776.5</v>
      </c>
      <c r="X549" s="279">
        <v>1710.66</v>
      </c>
      <c r="Y549" s="279">
        <v>1489.87</v>
      </c>
    </row>
    <row r="550" spans="1:25">
      <c r="A550" s="316">
        <v>7</v>
      </c>
      <c r="B550" s="279">
        <v>1520.74</v>
      </c>
      <c r="C550" s="279">
        <v>1388.88</v>
      </c>
      <c r="D550" s="279">
        <v>1354.13</v>
      </c>
      <c r="E550" s="279">
        <v>1324.18</v>
      </c>
      <c r="F550" s="279">
        <v>1344.53</v>
      </c>
      <c r="G550" s="279">
        <v>1372.47</v>
      </c>
      <c r="H550" s="279">
        <v>1397.51</v>
      </c>
      <c r="I550" s="279">
        <v>1516.76</v>
      </c>
      <c r="J550" s="279">
        <v>1653</v>
      </c>
      <c r="K550" s="279">
        <v>1699.7</v>
      </c>
      <c r="L550" s="279">
        <v>1795.77</v>
      </c>
      <c r="M550" s="279">
        <v>1825.16</v>
      </c>
      <c r="N550" s="279">
        <v>1826.25</v>
      </c>
      <c r="O550" s="279">
        <v>1833.74</v>
      </c>
      <c r="P550" s="279">
        <v>1845.65</v>
      </c>
      <c r="Q550" s="279">
        <v>1837.07</v>
      </c>
      <c r="R550" s="279">
        <v>1871.74</v>
      </c>
      <c r="S550" s="279">
        <v>1898.67</v>
      </c>
      <c r="T550" s="279">
        <v>1888.36</v>
      </c>
      <c r="U550" s="279">
        <v>1881.54</v>
      </c>
      <c r="V550" s="279">
        <v>1870.84</v>
      </c>
      <c r="W550" s="279">
        <v>1805.28</v>
      </c>
      <c r="X550" s="279">
        <v>1708.45</v>
      </c>
      <c r="Y550" s="279">
        <v>1566.16</v>
      </c>
    </row>
    <row r="551" spans="1:25">
      <c r="A551" s="316">
        <v>8</v>
      </c>
      <c r="B551" s="279">
        <v>1506.85</v>
      </c>
      <c r="C551" s="279">
        <v>1420.05</v>
      </c>
      <c r="D551" s="279">
        <v>1363.5</v>
      </c>
      <c r="E551" s="279">
        <v>1361.51</v>
      </c>
      <c r="F551" s="279">
        <v>1385.77</v>
      </c>
      <c r="G551" s="279">
        <v>1401.75</v>
      </c>
      <c r="H551" s="279">
        <v>1425.6</v>
      </c>
      <c r="I551" s="279">
        <v>1503.19</v>
      </c>
      <c r="J551" s="279">
        <v>1701.62</v>
      </c>
      <c r="K551" s="279">
        <v>1799.17</v>
      </c>
      <c r="L551" s="279">
        <v>1850.9</v>
      </c>
      <c r="M551" s="279">
        <v>1857.33</v>
      </c>
      <c r="N551" s="279">
        <v>1871.68</v>
      </c>
      <c r="O551" s="279">
        <v>1868.31</v>
      </c>
      <c r="P551" s="279">
        <v>1867.78</v>
      </c>
      <c r="Q551" s="279">
        <v>1855.28</v>
      </c>
      <c r="R551" s="279">
        <v>1903.09</v>
      </c>
      <c r="S551" s="279">
        <v>1950.85</v>
      </c>
      <c r="T551" s="279">
        <v>1966.37</v>
      </c>
      <c r="U551" s="279">
        <v>1903.71</v>
      </c>
      <c r="V551" s="279">
        <v>1876.07</v>
      </c>
      <c r="W551" s="279">
        <v>1845.07</v>
      </c>
      <c r="X551" s="279">
        <v>1748.16</v>
      </c>
      <c r="Y551" s="279">
        <v>1518.69</v>
      </c>
    </row>
    <row r="552" spans="1:25">
      <c r="A552" s="316">
        <v>9</v>
      </c>
      <c r="B552" s="279">
        <v>1414.08</v>
      </c>
      <c r="C552" s="279">
        <v>1337.66</v>
      </c>
      <c r="D552" s="279">
        <v>1292.3800000000001</v>
      </c>
      <c r="E552" s="279">
        <v>1279.05</v>
      </c>
      <c r="F552" s="279">
        <v>1273.29</v>
      </c>
      <c r="G552" s="279">
        <v>1293.22</v>
      </c>
      <c r="H552" s="279">
        <v>1307.22</v>
      </c>
      <c r="I552" s="279">
        <v>1376.48</v>
      </c>
      <c r="J552" s="279">
        <v>1562.84</v>
      </c>
      <c r="K552" s="279">
        <v>1690.11</v>
      </c>
      <c r="L552" s="279">
        <v>1784.91</v>
      </c>
      <c r="M552" s="279">
        <v>1811.97</v>
      </c>
      <c r="N552" s="279">
        <v>1811.97</v>
      </c>
      <c r="O552" s="279">
        <v>1820.28</v>
      </c>
      <c r="P552" s="279">
        <v>1818.32</v>
      </c>
      <c r="Q552" s="279">
        <v>1828.37</v>
      </c>
      <c r="R552" s="279">
        <v>1843.5</v>
      </c>
      <c r="S552" s="279">
        <v>1863.07</v>
      </c>
      <c r="T552" s="279">
        <v>1860.88</v>
      </c>
      <c r="U552" s="279">
        <v>1847.39</v>
      </c>
      <c r="V552" s="279">
        <v>1815.73</v>
      </c>
      <c r="W552" s="279">
        <v>1765.55</v>
      </c>
      <c r="X552" s="279">
        <v>1564.92</v>
      </c>
      <c r="Y552" s="279">
        <v>1404.79</v>
      </c>
    </row>
    <row r="553" spans="1:25">
      <c r="A553" s="316">
        <v>10</v>
      </c>
      <c r="B553" s="279">
        <v>1359.26</v>
      </c>
      <c r="C553" s="279">
        <v>1294.07</v>
      </c>
      <c r="D553" s="279">
        <v>1241.8699999999999</v>
      </c>
      <c r="E553" s="279">
        <v>1239.94</v>
      </c>
      <c r="F553" s="279">
        <v>1280.01</v>
      </c>
      <c r="G553" s="279">
        <v>1345.7</v>
      </c>
      <c r="H553" s="279">
        <v>1439.75</v>
      </c>
      <c r="I553" s="279">
        <v>1645.71</v>
      </c>
      <c r="J553" s="279">
        <v>1827.32</v>
      </c>
      <c r="K553" s="279">
        <v>1856.3</v>
      </c>
      <c r="L553" s="279">
        <v>1868.31</v>
      </c>
      <c r="M553" s="279">
        <v>1885.01</v>
      </c>
      <c r="N553" s="279">
        <v>1877.89</v>
      </c>
      <c r="O553" s="279">
        <v>1885.23</v>
      </c>
      <c r="P553" s="279">
        <v>1879.15</v>
      </c>
      <c r="Q553" s="279">
        <v>1859.5</v>
      </c>
      <c r="R553" s="279">
        <v>1862.13</v>
      </c>
      <c r="S553" s="279">
        <v>1865.34</v>
      </c>
      <c r="T553" s="279">
        <v>1872.2</v>
      </c>
      <c r="U553" s="279">
        <v>1895.75</v>
      </c>
      <c r="V553" s="279">
        <v>1841.61</v>
      </c>
      <c r="W553" s="279">
        <v>1777.18</v>
      </c>
      <c r="X553" s="279">
        <v>1573.54</v>
      </c>
      <c r="Y553" s="279">
        <v>1426.35</v>
      </c>
    </row>
    <row r="554" spans="1:25">
      <c r="A554" s="316">
        <v>11</v>
      </c>
      <c r="B554" s="279">
        <v>1430.7</v>
      </c>
      <c r="C554" s="279">
        <v>1372.42</v>
      </c>
      <c r="D554" s="279">
        <v>1346.73</v>
      </c>
      <c r="E554" s="279">
        <v>1354.3</v>
      </c>
      <c r="F554" s="279">
        <v>1390.8</v>
      </c>
      <c r="G554" s="279">
        <v>1447.93</v>
      </c>
      <c r="H554" s="279">
        <v>1621.03</v>
      </c>
      <c r="I554" s="279">
        <v>1889.23</v>
      </c>
      <c r="J554" s="279">
        <v>1997.12</v>
      </c>
      <c r="K554" s="279">
        <v>2005.8</v>
      </c>
      <c r="L554" s="279">
        <v>2022.21</v>
      </c>
      <c r="M554" s="279">
        <v>2034.93</v>
      </c>
      <c r="N554" s="279">
        <v>2011.17</v>
      </c>
      <c r="O554" s="279">
        <v>2011.46</v>
      </c>
      <c r="P554" s="279">
        <v>2009.07</v>
      </c>
      <c r="Q554" s="279">
        <v>2003.36</v>
      </c>
      <c r="R554" s="279">
        <v>2044.46</v>
      </c>
      <c r="S554" s="279">
        <v>2044.92</v>
      </c>
      <c r="T554" s="279">
        <v>2023.68</v>
      </c>
      <c r="U554" s="279">
        <v>2038.35</v>
      </c>
      <c r="V554" s="279">
        <v>1949.17</v>
      </c>
      <c r="W554" s="279">
        <v>1881.55</v>
      </c>
      <c r="X554" s="279">
        <v>1716.83</v>
      </c>
      <c r="Y554" s="279">
        <v>1479.95</v>
      </c>
    </row>
    <row r="555" spans="1:25">
      <c r="A555" s="316">
        <v>12</v>
      </c>
      <c r="B555" s="279">
        <v>1420.57</v>
      </c>
      <c r="C555" s="279">
        <v>1357.24</v>
      </c>
      <c r="D555" s="279">
        <v>1317.45</v>
      </c>
      <c r="E555" s="279">
        <v>1316.4</v>
      </c>
      <c r="F555" s="279">
        <v>1337.25</v>
      </c>
      <c r="G555" s="279">
        <v>1423.09</v>
      </c>
      <c r="H555" s="279">
        <v>1584.94</v>
      </c>
      <c r="I555" s="279">
        <v>1847.45</v>
      </c>
      <c r="J555" s="279">
        <v>1949.1</v>
      </c>
      <c r="K555" s="279">
        <v>1992.43</v>
      </c>
      <c r="L555" s="279">
        <v>2011.06</v>
      </c>
      <c r="M555" s="279">
        <v>2035.03</v>
      </c>
      <c r="N555" s="279">
        <v>2024.11</v>
      </c>
      <c r="O555" s="279">
        <v>2021.93</v>
      </c>
      <c r="P555" s="279">
        <v>2011.45</v>
      </c>
      <c r="Q555" s="279">
        <v>1990.06</v>
      </c>
      <c r="R555" s="279">
        <v>2016.76</v>
      </c>
      <c r="S555" s="279">
        <v>2011.38</v>
      </c>
      <c r="T555" s="279">
        <v>2006.71</v>
      </c>
      <c r="U555" s="279">
        <v>2006.46</v>
      </c>
      <c r="V555" s="279">
        <v>1932.1</v>
      </c>
      <c r="W555" s="279">
        <v>1871.26</v>
      </c>
      <c r="X555" s="279">
        <v>1719.78</v>
      </c>
      <c r="Y555" s="279">
        <v>1533.2</v>
      </c>
    </row>
    <row r="556" spans="1:25">
      <c r="A556" s="316">
        <v>13</v>
      </c>
      <c r="B556" s="279">
        <v>1430.36</v>
      </c>
      <c r="C556" s="279">
        <v>1361.56</v>
      </c>
      <c r="D556" s="279">
        <v>1301.4100000000001</v>
      </c>
      <c r="E556" s="279">
        <v>1280.18</v>
      </c>
      <c r="F556" s="279">
        <v>1336.85</v>
      </c>
      <c r="G556" s="279">
        <v>1389.73</v>
      </c>
      <c r="H556" s="279">
        <v>1602.24</v>
      </c>
      <c r="I556" s="279">
        <v>1825.85</v>
      </c>
      <c r="J556" s="279">
        <v>1897.57</v>
      </c>
      <c r="K556" s="279">
        <v>1918.04</v>
      </c>
      <c r="L556" s="279">
        <v>1938.74</v>
      </c>
      <c r="M556" s="279">
        <v>1938</v>
      </c>
      <c r="N556" s="279">
        <v>1919.97</v>
      </c>
      <c r="O556" s="279">
        <v>1934.9</v>
      </c>
      <c r="P556" s="279">
        <v>1935.53</v>
      </c>
      <c r="Q556" s="279">
        <v>1918.88</v>
      </c>
      <c r="R556" s="279">
        <v>1924.81</v>
      </c>
      <c r="S556" s="279">
        <v>1923.95</v>
      </c>
      <c r="T556" s="279">
        <v>1927.54</v>
      </c>
      <c r="U556" s="279">
        <v>1937.85</v>
      </c>
      <c r="V556" s="279">
        <v>1885.86</v>
      </c>
      <c r="W556" s="279">
        <v>1792.78</v>
      </c>
      <c r="X556" s="279">
        <v>1704.94</v>
      </c>
      <c r="Y556" s="279">
        <v>1466.01</v>
      </c>
    </row>
    <row r="557" spans="1:25">
      <c r="A557" s="316">
        <v>14</v>
      </c>
      <c r="B557" s="279">
        <v>1414.03</v>
      </c>
      <c r="C557" s="279">
        <v>1353.78</v>
      </c>
      <c r="D557" s="279">
        <v>1316.13</v>
      </c>
      <c r="E557" s="279">
        <v>1318.86</v>
      </c>
      <c r="F557" s="279">
        <v>1350.55</v>
      </c>
      <c r="G557" s="279">
        <v>1436.7</v>
      </c>
      <c r="H557" s="279">
        <v>1594.87</v>
      </c>
      <c r="I557" s="279">
        <v>1844.7</v>
      </c>
      <c r="J557" s="279">
        <v>1901.52</v>
      </c>
      <c r="K557" s="279">
        <v>1920.24</v>
      </c>
      <c r="L557" s="279">
        <v>1930.83</v>
      </c>
      <c r="M557" s="279">
        <v>1937.45</v>
      </c>
      <c r="N557" s="279">
        <v>1912.54</v>
      </c>
      <c r="O557" s="279">
        <v>1921.78</v>
      </c>
      <c r="P557" s="279">
        <v>1921.83</v>
      </c>
      <c r="Q557" s="279">
        <v>1899.05</v>
      </c>
      <c r="R557" s="279">
        <v>1902.64</v>
      </c>
      <c r="S557" s="279">
        <v>1891.87</v>
      </c>
      <c r="T557" s="279">
        <v>1899.77</v>
      </c>
      <c r="U557" s="279">
        <v>1904.65</v>
      </c>
      <c r="V557" s="279">
        <v>1855.65</v>
      </c>
      <c r="W557" s="279">
        <v>1859.33</v>
      </c>
      <c r="X557" s="279">
        <v>1700.7</v>
      </c>
      <c r="Y557" s="279">
        <v>1571.12</v>
      </c>
    </row>
    <row r="558" spans="1:25">
      <c r="A558" s="316">
        <v>15</v>
      </c>
      <c r="B558" s="279">
        <v>1566.16</v>
      </c>
      <c r="C558" s="279">
        <v>1473.77</v>
      </c>
      <c r="D558" s="279">
        <v>1456.31</v>
      </c>
      <c r="E558" s="279">
        <v>1445.71</v>
      </c>
      <c r="F558" s="279">
        <v>1466.04</v>
      </c>
      <c r="G558" s="279">
        <v>1513.14</v>
      </c>
      <c r="H558" s="279">
        <v>1570.12</v>
      </c>
      <c r="I558" s="279">
        <v>1719.71</v>
      </c>
      <c r="J558" s="279">
        <v>1907.71</v>
      </c>
      <c r="K558" s="279">
        <v>1953.98</v>
      </c>
      <c r="L558" s="279">
        <v>1990.44</v>
      </c>
      <c r="M558" s="279">
        <v>2007.27</v>
      </c>
      <c r="N558" s="279">
        <v>1996.75</v>
      </c>
      <c r="O558" s="279">
        <v>2011.7</v>
      </c>
      <c r="P558" s="279">
        <v>2021.4</v>
      </c>
      <c r="Q558" s="279">
        <v>1983.2</v>
      </c>
      <c r="R558" s="279">
        <v>2008.96</v>
      </c>
      <c r="S558" s="279">
        <v>2021.69</v>
      </c>
      <c r="T558" s="279">
        <v>2025.06</v>
      </c>
      <c r="U558" s="279">
        <v>1987.58</v>
      </c>
      <c r="V558" s="279">
        <v>1956.63</v>
      </c>
      <c r="W558" s="279">
        <v>1928.57</v>
      </c>
      <c r="X558" s="279">
        <v>1792.04</v>
      </c>
      <c r="Y558" s="279">
        <v>1577.88</v>
      </c>
    </row>
    <row r="559" spans="1:25">
      <c r="A559" s="316">
        <v>16</v>
      </c>
      <c r="B559" s="279">
        <v>1529.82</v>
      </c>
      <c r="C559" s="279">
        <v>1457.32</v>
      </c>
      <c r="D559" s="279">
        <v>1448.35</v>
      </c>
      <c r="E559" s="279">
        <v>1441.57</v>
      </c>
      <c r="F559" s="279">
        <v>1440.78</v>
      </c>
      <c r="G559" s="279">
        <v>1449.04</v>
      </c>
      <c r="H559" s="279">
        <v>1460.22</v>
      </c>
      <c r="I559" s="279">
        <v>1542.66</v>
      </c>
      <c r="J559" s="279">
        <v>1704.44</v>
      </c>
      <c r="K559" s="279">
        <v>1866.44</v>
      </c>
      <c r="L559" s="279">
        <v>1912.45</v>
      </c>
      <c r="M559" s="279">
        <v>1920.74</v>
      </c>
      <c r="N559" s="279">
        <v>1926.34</v>
      </c>
      <c r="O559" s="279">
        <v>1923.17</v>
      </c>
      <c r="P559" s="279">
        <v>1925.88</v>
      </c>
      <c r="Q559" s="279">
        <v>1931.82</v>
      </c>
      <c r="R559" s="279">
        <v>1936.14</v>
      </c>
      <c r="S559" s="279">
        <v>1982.66</v>
      </c>
      <c r="T559" s="279">
        <v>1982.28</v>
      </c>
      <c r="U559" s="279">
        <v>1968.98</v>
      </c>
      <c r="V559" s="279">
        <v>1940.01</v>
      </c>
      <c r="W559" s="279">
        <v>1918.9</v>
      </c>
      <c r="X559" s="279">
        <v>1788.57</v>
      </c>
      <c r="Y559" s="279">
        <v>1593.24</v>
      </c>
    </row>
    <row r="560" spans="1:25">
      <c r="A560" s="316">
        <v>17</v>
      </c>
      <c r="B560" s="279">
        <v>1475.24</v>
      </c>
      <c r="C560" s="279">
        <v>1414.34</v>
      </c>
      <c r="D560" s="279">
        <v>1371.84</v>
      </c>
      <c r="E560" s="279">
        <v>1367.44</v>
      </c>
      <c r="F560" s="279">
        <v>1387.42</v>
      </c>
      <c r="G560" s="279">
        <v>1426.88</v>
      </c>
      <c r="H560" s="279">
        <v>1584.38</v>
      </c>
      <c r="I560" s="279">
        <v>1856.34</v>
      </c>
      <c r="J560" s="279">
        <v>1906.19</v>
      </c>
      <c r="K560" s="279">
        <v>1921.97</v>
      </c>
      <c r="L560" s="279">
        <v>1939.63</v>
      </c>
      <c r="M560" s="279">
        <v>1962.11</v>
      </c>
      <c r="N560" s="279">
        <v>1927.14</v>
      </c>
      <c r="O560" s="279">
        <v>1939.3</v>
      </c>
      <c r="P560" s="279">
        <v>1926.55</v>
      </c>
      <c r="Q560" s="279">
        <v>1914.19</v>
      </c>
      <c r="R560" s="279">
        <v>1911.01</v>
      </c>
      <c r="S560" s="279">
        <v>1892.83</v>
      </c>
      <c r="T560" s="279">
        <v>1900.98</v>
      </c>
      <c r="U560" s="279">
        <v>1914.19</v>
      </c>
      <c r="V560" s="279">
        <v>1887.86</v>
      </c>
      <c r="W560" s="279">
        <v>1831.11</v>
      </c>
      <c r="X560" s="279">
        <v>1599.61</v>
      </c>
      <c r="Y560" s="279">
        <v>1449.52</v>
      </c>
    </row>
    <row r="561" spans="1:25">
      <c r="A561" s="316">
        <v>18</v>
      </c>
      <c r="B561" s="279">
        <v>1432.23</v>
      </c>
      <c r="C561" s="279">
        <v>1365.93</v>
      </c>
      <c r="D561" s="279">
        <v>1337.42</v>
      </c>
      <c r="E561" s="279">
        <v>1341.03</v>
      </c>
      <c r="F561" s="279">
        <v>1351.73</v>
      </c>
      <c r="G561" s="279">
        <v>1441.55</v>
      </c>
      <c r="H561" s="279">
        <v>1592.98</v>
      </c>
      <c r="I561" s="279">
        <v>1870.34</v>
      </c>
      <c r="J561" s="279">
        <v>1951.05</v>
      </c>
      <c r="K561" s="279">
        <v>1967.52</v>
      </c>
      <c r="L561" s="279">
        <v>2000.33</v>
      </c>
      <c r="M561" s="279">
        <v>2019.27</v>
      </c>
      <c r="N561" s="279">
        <v>1992.81</v>
      </c>
      <c r="O561" s="279">
        <v>2006.71</v>
      </c>
      <c r="P561" s="279">
        <v>2002.09</v>
      </c>
      <c r="Q561" s="279">
        <v>1962.25</v>
      </c>
      <c r="R561" s="279">
        <v>1965.03</v>
      </c>
      <c r="S561" s="279">
        <v>1957.2</v>
      </c>
      <c r="T561" s="279">
        <v>1970.44</v>
      </c>
      <c r="U561" s="279">
        <v>1983.38</v>
      </c>
      <c r="V561" s="279">
        <v>1914</v>
      </c>
      <c r="W561" s="279">
        <v>1867.95</v>
      </c>
      <c r="X561" s="279">
        <v>1685.81</v>
      </c>
      <c r="Y561" s="279">
        <v>1462.81</v>
      </c>
    </row>
    <row r="562" spans="1:25">
      <c r="A562" s="316">
        <v>19</v>
      </c>
      <c r="B562" s="279">
        <v>1445.33</v>
      </c>
      <c r="C562" s="279">
        <v>1378.48</v>
      </c>
      <c r="D562" s="279">
        <v>1343.27</v>
      </c>
      <c r="E562" s="279">
        <v>1319.99</v>
      </c>
      <c r="F562" s="279">
        <v>1346.96</v>
      </c>
      <c r="G562" s="279">
        <v>1425.54</v>
      </c>
      <c r="H562" s="279">
        <v>1605.29</v>
      </c>
      <c r="I562" s="279">
        <v>1851.2</v>
      </c>
      <c r="J562" s="279">
        <v>1890.83</v>
      </c>
      <c r="K562" s="279">
        <v>1919.31</v>
      </c>
      <c r="L562" s="279">
        <v>1951.33</v>
      </c>
      <c r="M562" s="279">
        <v>1977.84</v>
      </c>
      <c r="N562" s="279">
        <v>1930.81</v>
      </c>
      <c r="O562" s="279">
        <v>1927.77</v>
      </c>
      <c r="P562" s="279">
        <v>1935.23</v>
      </c>
      <c r="Q562" s="279">
        <v>1915.42</v>
      </c>
      <c r="R562" s="279">
        <v>1909.92</v>
      </c>
      <c r="S562" s="279">
        <v>1919</v>
      </c>
      <c r="T562" s="279">
        <v>1936.01</v>
      </c>
      <c r="U562" s="279">
        <v>1935.82</v>
      </c>
      <c r="V562" s="279">
        <v>1884.44</v>
      </c>
      <c r="W562" s="279">
        <v>1887.93</v>
      </c>
      <c r="X562" s="279">
        <v>1741.66</v>
      </c>
      <c r="Y562" s="279">
        <v>1588.36</v>
      </c>
    </row>
    <row r="563" spans="1:25">
      <c r="A563" s="316">
        <v>20</v>
      </c>
      <c r="B563" s="279">
        <v>1475.24</v>
      </c>
      <c r="C563" s="279">
        <v>1411.29</v>
      </c>
      <c r="D563" s="279">
        <v>1376.88</v>
      </c>
      <c r="E563" s="279">
        <v>1353.98</v>
      </c>
      <c r="F563" s="279">
        <v>1382.86</v>
      </c>
      <c r="G563" s="279">
        <v>1460.71</v>
      </c>
      <c r="H563" s="279">
        <v>1641.28</v>
      </c>
      <c r="I563" s="279">
        <v>1824.05</v>
      </c>
      <c r="J563" s="279">
        <v>1871.28</v>
      </c>
      <c r="K563" s="279">
        <v>1902.93</v>
      </c>
      <c r="L563" s="279">
        <v>1936.53</v>
      </c>
      <c r="M563" s="279">
        <v>1965.36</v>
      </c>
      <c r="N563" s="279">
        <v>1919.81</v>
      </c>
      <c r="O563" s="279">
        <v>1934.96</v>
      </c>
      <c r="P563" s="279">
        <v>1930.12</v>
      </c>
      <c r="Q563" s="279">
        <v>1908.57</v>
      </c>
      <c r="R563" s="279">
        <v>1908.49</v>
      </c>
      <c r="S563" s="279">
        <v>1910.1</v>
      </c>
      <c r="T563" s="279">
        <v>1925.83</v>
      </c>
      <c r="U563" s="279">
        <v>1935.67</v>
      </c>
      <c r="V563" s="279">
        <v>1870.08</v>
      </c>
      <c r="W563" s="279">
        <v>1860.03</v>
      </c>
      <c r="X563" s="279">
        <v>1702.5</v>
      </c>
      <c r="Y563" s="279">
        <v>1557.99</v>
      </c>
    </row>
    <row r="564" spans="1:25">
      <c r="A564" s="316">
        <v>21</v>
      </c>
      <c r="B564" s="279">
        <v>1429.23</v>
      </c>
      <c r="C564" s="279">
        <v>1352.21</v>
      </c>
      <c r="D564" s="279">
        <v>1350.81</v>
      </c>
      <c r="E564" s="279">
        <v>1356.28</v>
      </c>
      <c r="F564" s="279">
        <v>1370.46</v>
      </c>
      <c r="G564" s="279">
        <v>1459.3</v>
      </c>
      <c r="H564" s="279">
        <v>1578.51</v>
      </c>
      <c r="I564" s="279">
        <v>1819.96</v>
      </c>
      <c r="J564" s="279">
        <v>1910.87</v>
      </c>
      <c r="K564" s="279">
        <v>1944.61</v>
      </c>
      <c r="L564" s="279">
        <v>1972.91</v>
      </c>
      <c r="M564" s="279">
        <v>1998.67</v>
      </c>
      <c r="N564" s="279">
        <v>1962.52</v>
      </c>
      <c r="O564" s="279">
        <v>1965.08</v>
      </c>
      <c r="P564" s="279">
        <v>1957.75</v>
      </c>
      <c r="Q564" s="279">
        <v>1934.38</v>
      </c>
      <c r="R564" s="279">
        <v>1935.36</v>
      </c>
      <c r="S564" s="279">
        <v>1939.27</v>
      </c>
      <c r="T564" s="279">
        <v>1944.02</v>
      </c>
      <c r="U564" s="279">
        <v>1981.65</v>
      </c>
      <c r="V564" s="279">
        <v>1909.25</v>
      </c>
      <c r="W564" s="279">
        <v>1909.38</v>
      </c>
      <c r="X564" s="279">
        <v>1761.85</v>
      </c>
      <c r="Y564" s="279">
        <v>1577.12</v>
      </c>
    </row>
    <row r="565" spans="1:25">
      <c r="A565" s="316">
        <v>22</v>
      </c>
      <c r="B565" s="279">
        <v>1581.88</v>
      </c>
      <c r="C565" s="279">
        <v>1478.8</v>
      </c>
      <c r="D565" s="279">
        <v>1429.08</v>
      </c>
      <c r="E565" s="279">
        <v>1431.57</v>
      </c>
      <c r="F565" s="279">
        <v>1428.46</v>
      </c>
      <c r="G565" s="279">
        <v>1476.48</v>
      </c>
      <c r="H565" s="279">
        <v>1560.12</v>
      </c>
      <c r="I565" s="279">
        <v>1672.53</v>
      </c>
      <c r="J565" s="279">
        <v>1777.08</v>
      </c>
      <c r="K565" s="279">
        <v>1896.13</v>
      </c>
      <c r="L565" s="279">
        <v>1961.93</v>
      </c>
      <c r="M565" s="279">
        <v>1974.18</v>
      </c>
      <c r="N565" s="279">
        <v>1966.89</v>
      </c>
      <c r="O565" s="279">
        <v>1970.1</v>
      </c>
      <c r="P565" s="279">
        <v>1977.94</v>
      </c>
      <c r="Q565" s="279">
        <v>1976.9</v>
      </c>
      <c r="R565" s="279">
        <v>1997.16</v>
      </c>
      <c r="S565" s="279">
        <v>2044.12</v>
      </c>
      <c r="T565" s="279">
        <v>2056.59</v>
      </c>
      <c r="U565" s="279">
        <v>1998.15</v>
      </c>
      <c r="V565" s="279">
        <v>1978.41</v>
      </c>
      <c r="W565" s="279">
        <v>1932.46</v>
      </c>
      <c r="X565" s="279">
        <v>1801.9</v>
      </c>
      <c r="Y565" s="279">
        <v>1727.76</v>
      </c>
    </row>
    <row r="566" spans="1:25">
      <c r="A566" s="316">
        <v>23</v>
      </c>
      <c r="B566" s="279">
        <v>1578.38</v>
      </c>
      <c r="C566" s="279">
        <v>1480.9</v>
      </c>
      <c r="D566" s="279">
        <v>1434.84</v>
      </c>
      <c r="E566" s="279">
        <v>1432.06</v>
      </c>
      <c r="F566" s="279">
        <v>1429.03</v>
      </c>
      <c r="G566" s="279">
        <v>1433.81</v>
      </c>
      <c r="H566" s="279">
        <v>1459.84</v>
      </c>
      <c r="I566" s="279">
        <v>1521.69</v>
      </c>
      <c r="J566" s="279">
        <v>1658.14</v>
      </c>
      <c r="K566" s="279">
        <v>1752.95</v>
      </c>
      <c r="L566" s="279">
        <v>1818.24</v>
      </c>
      <c r="M566" s="279">
        <v>1854.84</v>
      </c>
      <c r="N566" s="279">
        <v>1847.81</v>
      </c>
      <c r="O566" s="279">
        <v>1852.36</v>
      </c>
      <c r="P566" s="279">
        <v>1854.85</v>
      </c>
      <c r="Q566" s="279">
        <v>1830.38</v>
      </c>
      <c r="R566" s="279">
        <v>1863.89</v>
      </c>
      <c r="S566" s="279">
        <v>1888.4</v>
      </c>
      <c r="T566" s="279">
        <v>1896.07</v>
      </c>
      <c r="U566" s="279">
        <v>1882.88</v>
      </c>
      <c r="V566" s="279">
        <v>1871.29</v>
      </c>
      <c r="W566" s="279">
        <v>1840.82</v>
      </c>
      <c r="X566" s="279">
        <v>1728.06</v>
      </c>
      <c r="Y566" s="279">
        <v>1575.53</v>
      </c>
    </row>
    <row r="567" spans="1:25">
      <c r="A567" s="316">
        <v>24</v>
      </c>
      <c r="B567" s="279">
        <v>1454.04</v>
      </c>
      <c r="C567" s="279">
        <v>1382.4</v>
      </c>
      <c r="D567" s="279">
        <v>1306.96</v>
      </c>
      <c r="E567" s="279">
        <v>1298.5899999999999</v>
      </c>
      <c r="F567" s="279">
        <v>1314.92</v>
      </c>
      <c r="G567" s="279">
        <v>1395.38</v>
      </c>
      <c r="H567" s="279">
        <v>1537.32</v>
      </c>
      <c r="I567" s="279">
        <v>1664.45</v>
      </c>
      <c r="J567" s="279">
        <v>1756.68</v>
      </c>
      <c r="K567" s="279">
        <v>1775.18</v>
      </c>
      <c r="L567" s="279">
        <v>1798.33</v>
      </c>
      <c r="M567" s="279">
        <v>1819.32</v>
      </c>
      <c r="N567" s="279">
        <v>1778.99</v>
      </c>
      <c r="O567" s="279">
        <v>1778.63</v>
      </c>
      <c r="P567" s="279">
        <v>1779.19</v>
      </c>
      <c r="Q567" s="279">
        <v>1768.95</v>
      </c>
      <c r="R567" s="279">
        <v>1759.11</v>
      </c>
      <c r="S567" s="279">
        <v>1864.53</v>
      </c>
      <c r="T567" s="279">
        <v>1846.91</v>
      </c>
      <c r="U567" s="279">
        <v>1866.22</v>
      </c>
      <c r="V567" s="279">
        <v>1350.38</v>
      </c>
      <c r="W567" s="279">
        <v>1754</v>
      </c>
      <c r="X567" s="279">
        <v>1655.34</v>
      </c>
      <c r="Y567" s="279">
        <v>1444.47</v>
      </c>
    </row>
    <row r="568" spans="1:25">
      <c r="A568" s="316">
        <v>25</v>
      </c>
      <c r="B568" s="279">
        <v>1412.22</v>
      </c>
      <c r="C568" s="279">
        <v>1349.43</v>
      </c>
      <c r="D568" s="279">
        <v>1281.32</v>
      </c>
      <c r="E568" s="279">
        <v>1290.3599999999999</v>
      </c>
      <c r="F568" s="279">
        <v>1324.01</v>
      </c>
      <c r="G568" s="279">
        <v>1382.81</v>
      </c>
      <c r="H568" s="279">
        <v>1562.5</v>
      </c>
      <c r="I568" s="279">
        <v>1679.56</v>
      </c>
      <c r="J568" s="279">
        <v>1784.16</v>
      </c>
      <c r="K568" s="279">
        <v>1770.79</v>
      </c>
      <c r="L568" s="279">
        <v>1790.49</v>
      </c>
      <c r="M568" s="279">
        <v>1787.37</v>
      </c>
      <c r="N568" s="279">
        <v>1765.61</v>
      </c>
      <c r="O568" s="279">
        <v>1779.18</v>
      </c>
      <c r="P568" s="279">
        <v>1764.21</v>
      </c>
      <c r="Q568" s="279">
        <v>1756.97</v>
      </c>
      <c r="R568" s="279">
        <v>1757.2</v>
      </c>
      <c r="S568" s="279">
        <v>1869.79</v>
      </c>
      <c r="T568" s="279">
        <v>1866.38</v>
      </c>
      <c r="U568" s="279">
        <v>1890.96</v>
      </c>
      <c r="V568" s="279">
        <v>1815.11</v>
      </c>
      <c r="W568" s="279">
        <v>1767.27</v>
      </c>
      <c r="X568" s="279">
        <v>1560.93</v>
      </c>
      <c r="Y568" s="279">
        <v>1452.29</v>
      </c>
    </row>
    <row r="569" spans="1:25">
      <c r="A569" s="316">
        <v>26</v>
      </c>
      <c r="B569" s="279">
        <v>1430.22</v>
      </c>
      <c r="C569" s="279">
        <v>1373.84</v>
      </c>
      <c r="D569" s="279">
        <v>1366.31</v>
      </c>
      <c r="E569" s="279">
        <v>1366.38</v>
      </c>
      <c r="F569" s="279">
        <v>1395.8</v>
      </c>
      <c r="G569" s="279">
        <v>1443.07</v>
      </c>
      <c r="H569" s="279">
        <v>1603.77</v>
      </c>
      <c r="I569" s="279">
        <v>1769.86</v>
      </c>
      <c r="J569" s="279">
        <v>1845.52</v>
      </c>
      <c r="K569" s="279">
        <v>1889.98</v>
      </c>
      <c r="L569" s="279">
        <v>1929.18</v>
      </c>
      <c r="M569" s="279">
        <v>1939.48</v>
      </c>
      <c r="N569" s="279">
        <v>1906.54</v>
      </c>
      <c r="O569" s="279">
        <v>1917.66</v>
      </c>
      <c r="P569" s="279">
        <v>1900.72</v>
      </c>
      <c r="Q569" s="279">
        <v>1838.79</v>
      </c>
      <c r="R569" s="279">
        <v>1839.34</v>
      </c>
      <c r="S569" s="279">
        <v>1859.71</v>
      </c>
      <c r="T569" s="279">
        <v>1842.73</v>
      </c>
      <c r="U569" s="279">
        <v>1876.96</v>
      </c>
      <c r="V569" s="279">
        <v>1795.12</v>
      </c>
      <c r="W569" s="279">
        <v>1726.72</v>
      </c>
      <c r="X569" s="279">
        <v>1591.88</v>
      </c>
      <c r="Y569" s="279">
        <v>1414.06</v>
      </c>
    </row>
    <row r="570" spans="1:25">
      <c r="A570" s="316">
        <v>27</v>
      </c>
      <c r="B570" s="279">
        <v>1351.44</v>
      </c>
      <c r="C570" s="279">
        <v>1303.5899999999999</v>
      </c>
      <c r="D570" s="279">
        <v>1295.77</v>
      </c>
      <c r="E570" s="279">
        <v>1295.3499999999999</v>
      </c>
      <c r="F570" s="279">
        <v>1301.18</v>
      </c>
      <c r="G570" s="279">
        <v>1358.05</v>
      </c>
      <c r="H570" s="279">
        <v>1499.52</v>
      </c>
      <c r="I570" s="279">
        <v>1681.09</v>
      </c>
      <c r="J570" s="279">
        <v>1825.58</v>
      </c>
      <c r="K570" s="279">
        <v>1903.71</v>
      </c>
      <c r="L570" s="279">
        <v>1907.22</v>
      </c>
      <c r="M570" s="279">
        <v>1923.41</v>
      </c>
      <c r="N570" s="279">
        <v>1894.14</v>
      </c>
      <c r="O570" s="279">
        <v>1896.94</v>
      </c>
      <c r="P570" s="279">
        <v>1868.92</v>
      </c>
      <c r="Q570" s="279">
        <v>1876.67</v>
      </c>
      <c r="R570" s="279">
        <v>1862.19</v>
      </c>
      <c r="S570" s="279">
        <v>1876.48</v>
      </c>
      <c r="T570" s="279">
        <v>1887.76</v>
      </c>
      <c r="U570" s="279">
        <v>1889.9</v>
      </c>
      <c r="V570" s="279">
        <v>1781.06</v>
      </c>
      <c r="W570" s="279">
        <v>1698.26</v>
      </c>
      <c r="X570" s="279">
        <v>1553.82</v>
      </c>
      <c r="Y570" s="279">
        <v>1395.6</v>
      </c>
    </row>
    <row r="571" spans="1:25">
      <c r="A571" s="316">
        <v>28</v>
      </c>
      <c r="B571" s="279">
        <v>1352.31</v>
      </c>
      <c r="C571" s="279">
        <v>1305.49</v>
      </c>
      <c r="D571" s="279">
        <v>1294.69</v>
      </c>
      <c r="E571" s="279">
        <v>1292.82</v>
      </c>
      <c r="F571" s="279">
        <v>1311.16</v>
      </c>
      <c r="G571" s="279">
        <v>1365.28</v>
      </c>
      <c r="H571" s="279">
        <v>1501.67</v>
      </c>
      <c r="I571" s="279">
        <v>1680.39</v>
      </c>
      <c r="J571" s="279">
        <v>1759.33</v>
      </c>
      <c r="K571" s="279">
        <v>1792.22</v>
      </c>
      <c r="L571" s="279">
        <v>1812.57</v>
      </c>
      <c r="M571" s="279">
        <v>1847.67</v>
      </c>
      <c r="N571" s="279">
        <v>1822.87</v>
      </c>
      <c r="O571" s="279">
        <v>1832.83</v>
      </c>
      <c r="P571" s="279">
        <v>1797.78</v>
      </c>
      <c r="Q571" s="279">
        <v>1800.07</v>
      </c>
      <c r="R571" s="279">
        <v>1789.87</v>
      </c>
      <c r="S571" s="279">
        <v>1784.78</v>
      </c>
      <c r="T571" s="279">
        <v>1804.11</v>
      </c>
      <c r="U571" s="279">
        <v>1842.72</v>
      </c>
      <c r="V571" s="279">
        <v>1815.72</v>
      </c>
      <c r="W571" s="279">
        <v>1806.83</v>
      </c>
      <c r="X571" s="279">
        <v>1686.98</v>
      </c>
      <c r="Y571" s="279">
        <v>1596.76</v>
      </c>
    </row>
    <row r="572" spans="1:25">
      <c r="A572" s="316">
        <v>29</v>
      </c>
      <c r="B572" s="279">
        <v>1483.06</v>
      </c>
      <c r="C572" s="279">
        <v>1395.11</v>
      </c>
      <c r="D572" s="279">
        <v>1347.06</v>
      </c>
      <c r="E572" s="279">
        <v>1324.67</v>
      </c>
      <c r="F572" s="279">
        <v>1327.42</v>
      </c>
      <c r="G572" s="279">
        <v>1364.51</v>
      </c>
      <c r="H572" s="279">
        <v>1455.33</v>
      </c>
      <c r="I572" s="279">
        <v>1502.33</v>
      </c>
      <c r="J572" s="279">
        <v>1624.27</v>
      </c>
      <c r="K572" s="279">
        <v>1722.76</v>
      </c>
      <c r="L572" s="279">
        <v>1754.85</v>
      </c>
      <c r="M572" s="279">
        <v>1754.08</v>
      </c>
      <c r="N572" s="279">
        <v>1752.2</v>
      </c>
      <c r="O572" s="279">
        <v>1749.62</v>
      </c>
      <c r="P572" s="279">
        <v>1751.79</v>
      </c>
      <c r="Q572" s="279">
        <v>1749.42</v>
      </c>
      <c r="R572" s="279">
        <v>1768.85</v>
      </c>
      <c r="S572" s="279">
        <v>1782.95</v>
      </c>
      <c r="T572" s="279">
        <v>1799.05</v>
      </c>
      <c r="U572" s="279">
        <v>1782.21</v>
      </c>
      <c r="V572" s="279">
        <v>1766.99</v>
      </c>
      <c r="W572" s="279">
        <v>1771.42</v>
      </c>
      <c r="X572" s="279">
        <v>1632.6</v>
      </c>
      <c r="Y572" s="279">
        <v>1450.14</v>
      </c>
    </row>
    <row r="573" spans="1:25">
      <c r="A573" s="316">
        <v>30</v>
      </c>
      <c r="B573" s="279">
        <v>1403.35</v>
      </c>
      <c r="C573" s="279">
        <v>1351.75</v>
      </c>
      <c r="D573" s="279">
        <v>1308.76</v>
      </c>
      <c r="E573" s="279">
        <v>1297.0999999999999</v>
      </c>
      <c r="F573" s="279">
        <v>1293.1600000000001</v>
      </c>
      <c r="G573" s="279">
        <v>1326.66</v>
      </c>
      <c r="H573" s="279">
        <v>1332.27</v>
      </c>
      <c r="I573" s="279">
        <v>1414.88</v>
      </c>
      <c r="J573" s="279">
        <v>1530</v>
      </c>
      <c r="K573" s="279">
        <v>1574.55</v>
      </c>
      <c r="L573" s="279">
        <v>1677.47</v>
      </c>
      <c r="M573" s="279">
        <v>1710.71</v>
      </c>
      <c r="N573" s="279">
        <v>1718.57</v>
      </c>
      <c r="O573" s="279">
        <v>1719.55</v>
      </c>
      <c r="P573" s="279">
        <v>1727.39</v>
      </c>
      <c r="Q573" s="279">
        <v>1701.78</v>
      </c>
      <c r="R573" s="279">
        <v>1686.53</v>
      </c>
      <c r="S573" s="279">
        <v>1731.6</v>
      </c>
      <c r="T573" s="279">
        <v>1756.97</v>
      </c>
      <c r="U573" s="279">
        <v>1781.65</v>
      </c>
      <c r="V573" s="279">
        <v>1788.37</v>
      </c>
      <c r="W573" s="279">
        <v>1735.79</v>
      </c>
      <c r="X573" s="279">
        <v>1622.8</v>
      </c>
      <c r="Y573" s="279">
        <v>1460.76</v>
      </c>
    </row>
    <row r="574" spans="1:25">
      <c r="A574" s="316">
        <v>31</v>
      </c>
      <c r="B574" s="279">
        <v>1411.85</v>
      </c>
      <c r="C574" s="279">
        <v>1351.97</v>
      </c>
      <c r="D574" s="279">
        <v>1333.39</v>
      </c>
      <c r="E574" s="279">
        <v>1326.83</v>
      </c>
      <c r="F574" s="279">
        <v>1358.35</v>
      </c>
      <c r="G574" s="279">
        <v>1448.03</v>
      </c>
      <c r="H574" s="279">
        <v>1553.43</v>
      </c>
      <c r="I574" s="279">
        <v>1765.33</v>
      </c>
      <c r="J574" s="279">
        <v>1830.2</v>
      </c>
      <c r="K574" s="279">
        <v>1833.76</v>
      </c>
      <c r="L574" s="279">
        <v>1863.14</v>
      </c>
      <c r="M574" s="279">
        <v>1858</v>
      </c>
      <c r="N574" s="279">
        <v>1851.76</v>
      </c>
      <c r="O574" s="279">
        <v>1858.12</v>
      </c>
      <c r="P574" s="279">
        <v>1831.09</v>
      </c>
      <c r="Q574" s="279">
        <v>1825.45</v>
      </c>
      <c r="R574" s="279">
        <v>1819.88</v>
      </c>
      <c r="S574" s="279">
        <v>1817.44</v>
      </c>
      <c r="T574" s="279">
        <v>1846.01</v>
      </c>
      <c r="U574" s="279">
        <v>1865.77</v>
      </c>
      <c r="V574" s="279">
        <v>1794.2</v>
      </c>
      <c r="W574" s="279">
        <v>1767.19</v>
      </c>
      <c r="X574" s="279">
        <v>1629.7</v>
      </c>
      <c r="Y574" s="279">
        <v>1420.05</v>
      </c>
    </row>
    <row r="575" spans="1:25">
      <c r="A575" s="305"/>
      <c r="B575" s="305"/>
      <c r="C575" s="305"/>
      <c r="D575" s="305"/>
      <c r="E575" s="305"/>
      <c r="F575" s="305"/>
      <c r="G575" s="305"/>
      <c r="H575" s="305"/>
      <c r="I575" s="305"/>
      <c r="J575" s="305"/>
      <c r="K575" s="305"/>
      <c r="L575" s="305"/>
      <c r="M575" s="305"/>
      <c r="N575" s="305"/>
      <c r="O575" s="305"/>
      <c r="P575" s="305"/>
      <c r="Q575" s="305"/>
      <c r="R575" s="305"/>
      <c r="S575" s="305"/>
      <c r="T575" s="305"/>
      <c r="U575" s="305"/>
      <c r="V575" s="305"/>
      <c r="W575" s="305"/>
      <c r="X575" s="305"/>
      <c r="Y575" s="305"/>
    </row>
    <row r="576" spans="1:25">
      <c r="A576" s="404" t="s">
        <v>209</v>
      </c>
      <c r="B576" s="405" t="s">
        <v>211</v>
      </c>
      <c r="C576" s="405"/>
      <c r="D576" s="405"/>
      <c r="E576" s="405"/>
      <c r="F576" s="405"/>
      <c r="G576" s="405"/>
      <c r="H576" s="405"/>
      <c r="I576" s="405"/>
      <c r="J576" s="405"/>
      <c r="K576" s="405"/>
      <c r="L576" s="405"/>
      <c r="M576" s="405"/>
      <c r="N576" s="405"/>
      <c r="O576" s="405"/>
      <c r="P576" s="405"/>
      <c r="Q576" s="405"/>
      <c r="R576" s="405"/>
      <c r="S576" s="405"/>
      <c r="T576" s="405"/>
      <c r="U576" s="405"/>
      <c r="V576" s="405"/>
      <c r="W576" s="405"/>
      <c r="X576" s="405"/>
      <c r="Y576" s="405"/>
    </row>
    <row r="577" spans="1:25" ht="30">
      <c r="A577" s="404"/>
      <c r="B577" s="306" t="s">
        <v>1</v>
      </c>
      <c r="C577" s="306" t="s">
        <v>2</v>
      </c>
      <c r="D577" s="306" t="s">
        <v>3</v>
      </c>
      <c r="E577" s="306" t="s">
        <v>4</v>
      </c>
      <c r="F577" s="306" t="s">
        <v>5</v>
      </c>
      <c r="G577" s="306" t="s">
        <v>6</v>
      </c>
      <c r="H577" s="306" t="s">
        <v>7</v>
      </c>
      <c r="I577" s="306" t="s">
        <v>8</v>
      </c>
      <c r="J577" s="306" t="s">
        <v>9</v>
      </c>
      <c r="K577" s="306" t="s">
        <v>10</v>
      </c>
      <c r="L577" s="306" t="s">
        <v>11</v>
      </c>
      <c r="M577" s="306" t="s">
        <v>12</v>
      </c>
      <c r="N577" s="306" t="s">
        <v>13</v>
      </c>
      <c r="O577" s="306" t="s">
        <v>14</v>
      </c>
      <c r="P577" s="306" t="s">
        <v>15</v>
      </c>
      <c r="Q577" s="306" t="s">
        <v>16</v>
      </c>
      <c r="R577" s="306" t="s">
        <v>17</v>
      </c>
      <c r="S577" s="306" t="s">
        <v>18</v>
      </c>
      <c r="T577" s="306" t="s">
        <v>19</v>
      </c>
      <c r="U577" s="306" t="s">
        <v>20</v>
      </c>
      <c r="V577" s="306" t="s">
        <v>21</v>
      </c>
      <c r="W577" s="306" t="s">
        <v>22</v>
      </c>
      <c r="X577" s="306" t="s">
        <v>23</v>
      </c>
      <c r="Y577" s="306" t="s">
        <v>24</v>
      </c>
    </row>
    <row r="578" spans="1:25">
      <c r="A578" s="316">
        <v>1</v>
      </c>
      <c r="B578" s="279">
        <v>1932.54</v>
      </c>
      <c r="C578" s="279">
        <v>1913.81</v>
      </c>
      <c r="D578" s="279">
        <v>1913.6</v>
      </c>
      <c r="E578" s="279">
        <v>1864.11</v>
      </c>
      <c r="F578" s="279">
        <v>1836.74</v>
      </c>
      <c r="G578" s="279">
        <v>1839.83</v>
      </c>
      <c r="H578" s="279">
        <v>1850.53</v>
      </c>
      <c r="I578" s="279">
        <v>1849.45</v>
      </c>
      <c r="J578" s="279">
        <v>1742.07</v>
      </c>
      <c r="K578" s="279">
        <v>1773.6</v>
      </c>
      <c r="L578" s="279">
        <v>1838.78</v>
      </c>
      <c r="M578" s="279">
        <v>1874.61</v>
      </c>
      <c r="N578" s="279">
        <v>1902.45</v>
      </c>
      <c r="O578" s="279">
        <v>1912.11</v>
      </c>
      <c r="P578" s="279">
        <v>1913.65</v>
      </c>
      <c r="Q578" s="279">
        <v>1920.3</v>
      </c>
      <c r="R578" s="279">
        <v>1920.17</v>
      </c>
      <c r="S578" s="279">
        <v>1937.36</v>
      </c>
      <c r="T578" s="279">
        <v>1940.17</v>
      </c>
      <c r="U578" s="279">
        <v>1938.55</v>
      </c>
      <c r="V578" s="279">
        <v>1937.19</v>
      </c>
      <c r="W578" s="279">
        <v>1933.7</v>
      </c>
      <c r="X578" s="279">
        <v>1915.19</v>
      </c>
      <c r="Y578" s="279">
        <v>1872.71</v>
      </c>
    </row>
    <row r="579" spans="1:25">
      <c r="A579" s="316">
        <v>2</v>
      </c>
      <c r="B579" s="279">
        <v>1824.6</v>
      </c>
      <c r="C579" s="279">
        <v>1788.66</v>
      </c>
      <c r="D579" s="279">
        <v>1759.32</v>
      </c>
      <c r="E579" s="279">
        <v>1728.58</v>
      </c>
      <c r="F579" s="279">
        <v>1768.82</v>
      </c>
      <c r="G579" s="279">
        <v>1786.01</v>
      </c>
      <c r="H579" s="279">
        <v>1809.02</v>
      </c>
      <c r="I579" s="279">
        <v>1867.62</v>
      </c>
      <c r="J579" s="279">
        <v>1980.19</v>
      </c>
      <c r="K579" s="279">
        <v>2101.48</v>
      </c>
      <c r="L579" s="279">
        <v>2177.0300000000002</v>
      </c>
      <c r="M579" s="279">
        <v>2202.02</v>
      </c>
      <c r="N579" s="279">
        <v>2205.16</v>
      </c>
      <c r="O579" s="279">
        <v>2194.19</v>
      </c>
      <c r="P579" s="279">
        <v>2214.5</v>
      </c>
      <c r="Q579" s="279">
        <v>2206.2600000000002</v>
      </c>
      <c r="R579" s="279">
        <v>2229.98</v>
      </c>
      <c r="S579" s="279">
        <v>2248.1999999999998</v>
      </c>
      <c r="T579" s="279">
        <v>2242.73</v>
      </c>
      <c r="U579" s="279">
        <v>2241.5100000000002</v>
      </c>
      <c r="V579" s="279">
        <v>2242.62</v>
      </c>
      <c r="W579" s="279">
        <v>2215.04</v>
      </c>
      <c r="X579" s="279">
        <v>2072.66</v>
      </c>
      <c r="Y579" s="279">
        <v>1943.24</v>
      </c>
    </row>
    <row r="580" spans="1:25">
      <c r="A580" s="316">
        <v>3</v>
      </c>
      <c r="B580" s="279">
        <v>1392.7</v>
      </c>
      <c r="C580" s="279">
        <v>1081.3800000000001</v>
      </c>
      <c r="D580" s="279">
        <v>1770.44</v>
      </c>
      <c r="E580" s="279">
        <v>1764.66</v>
      </c>
      <c r="F580" s="279">
        <v>1792.4</v>
      </c>
      <c r="G580" s="279">
        <v>1803.33</v>
      </c>
      <c r="H580" s="279">
        <v>1829.34</v>
      </c>
      <c r="I580" s="279">
        <v>1889.02</v>
      </c>
      <c r="J580" s="279">
        <v>2047.59</v>
      </c>
      <c r="K580" s="279">
        <v>2145.54</v>
      </c>
      <c r="L580" s="279">
        <v>2203.9699999999998</v>
      </c>
      <c r="M580" s="279">
        <v>2206.7600000000002</v>
      </c>
      <c r="N580" s="279">
        <v>2220.71</v>
      </c>
      <c r="O580" s="279">
        <v>2218.89</v>
      </c>
      <c r="P580" s="279">
        <v>2221.2199999999998</v>
      </c>
      <c r="Q580" s="279">
        <v>2202.35</v>
      </c>
      <c r="R580" s="279">
        <v>2215.4699999999998</v>
      </c>
      <c r="S580" s="279">
        <v>2241.3200000000002</v>
      </c>
      <c r="T580" s="279">
        <v>2241.59</v>
      </c>
      <c r="U580" s="279">
        <v>2223.29</v>
      </c>
      <c r="V580" s="279">
        <v>2223.41</v>
      </c>
      <c r="W580" s="279">
        <v>2182.16</v>
      </c>
      <c r="X580" s="279">
        <v>2047.5</v>
      </c>
      <c r="Y580" s="279">
        <v>1902.89</v>
      </c>
    </row>
    <row r="581" spans="1:25">
      <c r="A581" s="316">
        <v>4</v>
      </c>
      <c r="B581" s="279">
        <v>1855.84</v>
      </c>
      <c r="C581" s="279">
        <v>1794.69</v>
      </c>
      <c r="D581" s="279">
        <v>1743.39</v>
      </c>
      <c r="E581" s="279">
        <v>1716.06</v>
      </c>
      <c r="F581" s="279">
        <v>1730.92</v>
      </c>
      <c r="G581" s="279">
        <v>1762.63</v>
      </c>
      <c r="H581" s="279">
        <v>1798.89</v>
      </c>
      <c r="I581" s="279">
        <v>1895.06</v>
      </c>
      <c r="J581" s="279">
        <v>2061.37</v>
      </c>
      <c r="K581" s="279">
        <v>2163.17</v>
      </c>
      <c r="L581" s="279">
        <v>2201.37</v>
      </c>
      <c r="M581" s="279">
        <v>2243.85</v>
      </c>
      <c r="N581" s="279">
        <v>2235.39</v>
      </c>
      <c r="O581" s="279">
        <v>2224.73</v>
      </c>
      <c r="P581" s="279">
        <v>2213.04</v>
      </c>
      <c r="Q581" s="279">
        <v>2206.1799999999998</v>
      </c>
      <c r="R581" s="279">
        <v>2234.7199999999998</v>
      </c>
      <c r="S581" s="279">
        <v>2256.91</v>
      </c>
      <c r="T581" s="279">
        <v>2252.23</v>
      </c>
      <c r="U581" s="279">
        <v>2248.98</v>
      </c>
      <c r="V581" s="279">
        <v>2235.42</v>
      </c>
      <c r="W581" s="279">
        <v>2192.62</v>
      </c>
      <c r="X581" s="279">
        <v>2060.91</v>
      </c>
      <c r="Y581" s="279">
        <v>1917.2</v>
      </c>
    </row>
    <row r="582" spans="1:25">
      <c r="A582" s="316">
        <v>5</v>
      </c>
      <c r="B582" s="279">
        <v>1920.39</v>
      </c>
      <c r="C582" s="279">
        <v>1868.95</v>
      </c>
      <c r="D582" s="279">
        <v>1821.36</v>
      </c>
      <c r="E582" s="279">
        <v>1800.27</v>
      </c>
      <c r="F582" s="279">
        <v>1820.85</v>
      </c>
      <c r="G582" s="279">
        <v>1853.2</v>
      </c>
      <c r="H582" s="279">
        <v>1877.4</v>
      </c>
      <c r="I582" s="279">
        <v>1927.85</v>
      </c>
      <c r="J582" s="279">
        <v>2138.48</v>
      </c>
      <c r="K582" s="279">
        <v>2193.2800000000002</v>
      </c>
      <c r="L582" s="279">
        <v>2275.1</v>
      </c>
      <c r="M582" s="279">
        <v>2309.42</v>
      </c>
      <c r="N582" s="279">
        <v>2307.62</v>
      </c>
      <c r="O582" s="279">
        <v>2313.1</v>
      </c>
      <c r="P582" s="279">
        <v>2312.67</v>
      </c>
      <c r="Q582" s="279">
        <v>2301.4899999999998</v>
      </c>
      <c r="R582" s="279">
        <v>2329.1</v>
      </c>
      <c r="S582" s="279">
        <v>2349.9699999999998</v>
      </c>
      <c r="T582" s="279">
        <v>2334.59</v>
      </c>
      <c r="U582" s="279">
        <v>2334.5500000000002</v>
      </c>
      <c r="V582" s="279">
        <v>2309.17</v>
      </c>
      <c r="W582" s="279">
        <v>2210.1999999999998</v>
      </c>
      <c r="X582" s="279">
        <v>2077.4</v>
      </c>
      <c r="Y582" s="279">
        <v>1929.21</v>
      </c>
    </row>
    <row r="583" spans="1:25">
      <c r="A583" s="316">
        <v>6</v>
      </c>
      <c r="B583" s="279">
        <v>1914.4</v>
      </c>
      <c r="C583" s="279">
        <v>1868.77</v>
      </c>
      <c r="D583" s="279">
        <v>1814.77</v>
      </c>
      <c r="E583" s="279">
        <v>1806.91</v>
      </c>
      <c r="F583" s="279">
        <v>1820.62</v>
      </c>
      <c r="G583" s="279">
        <v>1856.7</v>
      </c>
      <c r="H583" s="279">
        <v>1868.11</v>
      </c>
      <c r="I583" s="279">
        <v>1916.28</v>
      </c>
      <c r="J583" s="279">
        <v>2145.77</v>
      </c>
      <c r="K583" s="279">
        <v>2197.91</v>
      </c>
      <c r="L583" s="279">
        <v>2291.86</v>
      </c>
      <c r="M583" s="279">
        <v>2323.69</v>
      </c>
      <c r="N583" s="279">
        <v>2329.6</v>
      </c>
      <c r="O583" s="279">
        <v>2344.3000000000002</v>
      </c>
      <c r="P583" s="279">
        <v>2320.4499999999998</v>
      </c>
      <c r="Q583" s="279">
        <v>2327.81</v>
      </c>
      <c r="R583" s="279">
        <v>2354.21</v>
      </c>
      <c r="S583" s="279">
        <v>2378.9699999999998</v>
      </c>
      <c r="T583" s="279">
        <v>2375.7800000000002</v>
      </c>
      <c r="U583" s="279">
        <v>2373.17</v>
      </c>
      <c r="V583" s="279">
        <v>2355.31</v>
      </c>
      <c r="W583" s="279">
        <v>2277.1</v>
      </c>
      <c r="X583" s="279">
        <v>2211.2600000000002</v>
      </c>
      <c r="Y583" s="279">
        <v>1990.47</v>
      </c>
    </row>
    <row r="584" spans="1:25">
      <c r="A584" s="316">
        <v>7</v>
      </c>
      <c r="B584" s="279">
        <v>2021.34</v>
      </c>
      <c r="C584" s="279">
        <v>1889.48</v>
      </c>
      <c r="D584" s="279">
        <v>1854.73</v>
      </c>
      <c r="E584" s="279">
        <v>1824.78</v>
      </c>
      <c r="F584" s="279">
        <v>1845.13</v>
      </c>
      <c r="G584" s="279">
        <v>1873.07</v>
      </c>
      <c r="H584" s="279">
        <v>1898.11</v>
      </c>
      <c r="I584" s="279">
        <v>2017.36</v>
      </c>
      <c r="J584" s="279">
        <v>2153.6</v>
      </c>
      <c r="K584" s="279">
        <v>2200.3000000000002</v>
      </c>
      <c r="L584" s="279">
        <v>2296.37</v>
      </c>
      <c r="M584" s="279">
        <v>2325.7600000000002</v>
      </c>
      <c r="N584" s="279">
        <v>2326.85</v>
      </c>
      <c r="O584" s="279">
        <v>2334.34</v>
      </c>
      <c r="P584" s="279">
        <v>2346.25</v>
      </c>
      <c r="Q584" s="279">
        <v>2337.67</v>
      </c>
      <c r="R584" s="279">
        <v>2372.34</v>
      </c>
      <c r="S584" s="279">
        <v>2399.27</v>
      </c>
      <c r="T584" s="279">
        <v>2388.96</v>
      </c>
      <c r="U584" s="279">
        <v>2382.14</v>
      </c>
      <c r="V584" s="279">
        <v>2371.44</v>
      </c>
      <c r="W584" s="279">
        <v>2305.88</v>
      </c>
      <c r="X584" s="279">
        <v>2209.0500000000002</v>
      </c>
      <c r="Y584" s="279">
        <v>2066.7600000000002</v>
      </c>
    </row>
    <row r="585" spans="1:25">
      <c r="A585" s="316">
        <v>8</v>
      </c>
      <c r="B585" s="279">
        <v>2007.45</v>
      </c>
      <c r="C585" s="279">
        <v>1920.65</v>
      </c>
      <c r="D585" s="279">
        <v>1864.1</v>
      </c>
      <c r="E585" s="279">
        <v>1862.11</v>
      </c>
      <c r="F585" s="279">
        <v>1886.37</v>
      </c>
      <c r="G585" s="279">
        <v>1902.35</v>
      </c>
      <c r="H585" s="279">
        <v>1926.2</v>
      </c>
      <c r="I585" s="279">
        <v>2003.79</v>
      </c>
      <c r="J585" s="279">
        <v>2202.2199999999998</v>
      </c>
      <c r="K585" s="279">
        <v>2299.77</v>
      </c>
      <c r="L585" s="279">
        <v>2351.5</v>
      </c>
      <c r="M585" s="279">
        <v>2357.9299999999998</v>
      </c>
      <c r="N585" s="279">
        <v>2372.2800000000002</v>
      </c>
      <c r="O585" s="279">
        <v>2368.91</v>
      </c>
      <c r="P585" s="279">
        <v>2368.38</v>
      </c>
      <c r="Q585" s="279">
        <v>2355.88</v>
      </c>
      <c r="R585" s="279">
        <v>2403.69</v>
      </c>
      <c r="S585" s="279">
        <v>2451.4499999999998</v>
      </c>
      <c r="T585" s="279">
        <v>2466.9699999999998</v>
      </c>
      <c r="U585" s="279">
        <v>2404.31</v>
      </c>
      <c r="V585" s="279">
        <v>2376.67</v>
      </c>
      <c r="W585" s="279">
        <v>2345.67</v>
      </c>
      <c r="X585" s="279">
        <v>2248.7600000000002</v>
      </c>
      <c r="Y585" s="279">
        <v>2019.29</v>
      </c>
    </row>
    <row r="586" spans="1:25">
      <c r="A586" s="316">
        <v>9</v>
      </c>
      <c r="B586" s="279">
        <v>1914.68</v>
      </c>
      <c r="C586" s="279">
        <v>1838.26</v>
      </c>
      <c r="D586" s="279">
        <v>1792.98</v>
      </c>
      <c r="E586" s="279">
        <v>1779.65</v>
      </c>
      <c r="F586" s="279">
        <v>1773.89</v>
      </c>
      <c r="G586" s="279">
        <v>1793.82</v>
      </c>
      <c r="H586" s="279">
        <v>1807.82</v>
      </c>
      <c r="I586" s="279">
        <v>1877.08</v>
      </c>
      <c r="J586" s="279">
        <v>2063.44</v>
      </c>
      <c r="K586" s="279">
        <v>2190.71</v>
      </c>
      <c r="L586" s="279">
        <v>2285.5100000000002</v>
      </c>
      <c r="M586" s="279">
        <v>2312.5700000000002</v>
      </c>
      <c r="N586" s="279">
        <v>2312.5700000000002</v>
      </c>
      <c r="O586" s="279">
        <v>2320.88</v>
      </c>
      <c r="P586" s="279">
        <v>2318.92</v>
      </c>
      <c r="Q586" s="279">
        <v>2328.9699999999998</v>
      </c>
      <c r="R586" s="279">
        <v>2344.1</v>
      </c>
      <c r="S586" s="279">
        <v>2363.67</v>
      </c>
      <c r="T586" s="279">
        <v>2361.48</v>
      </c>
      <c r="U586" s="279">
        <v>2347.9899999999998</v>
      </c>
      <c r="V586" s="279">
        <v>2316.33</v>
      </c>
      <c r="W586" s="279">
        <v>2266.15</v>
      </c>
      <c r="X586" s="279">
        <v>2065.52</v>
      </c>
      <c r="Y586" s="279">
        <v>1905.39</v>
      </c>
    </row>
    <row r="587" spans="1:25">
      <c r="A587" s="316">
        <v>10</v>
      </c>
      <c r="B587" s="279">
        <v>1859.86</v>
      </c>
      <c r="C587" s="279">
        <v>1794.67</v>
      </c>
      <c r="D587" s="279">
        <v>1742.47</v>
      </c>
      <c r="E587" s="279">
        <v>1740.54</v>
      </c>
      <c r="F587" s="279">
        <v>1780.61</v>
      </c>
      <c r="G587" s="279">
        <v>1846.3</v>
      </c>
      <c r="H587" s="279">
        <v>1940.35</v>
      </c>
      <c r="I587" s="279">
        <v>2146.31</v>
      </c>
      <c r="J587" s="279">
        <v>2327.92</v>
      </c>
      <c r="K587" s="279">
        <v>2356.9</v>
      </c>
      <c r="L587" s="279">
        <v>2368.91</v>
      </c>
      <c r="M587" s="279">
        <v>2385.61</v>
      </c>
      <c r="N587" s="279">
        <v>2378.4899999999998</v>
      </c>
      <c r="O587" s="279">
        <v>2385.83</v>
      </c>
      <c r="P587" s="279">
        <v>2379.75</v>
      </c>
      <c r="Q587" s="279">
        <v>2360.1</v>
      </c>
      <c r="R587" s="279">
        <v>2362.73</v>
      </c>
      <c r="S587" s="279">
        <v>2365.94</v>
      </c>
      <c r="T587" s="279">
        <v>2372.8000000000002</v>
      </c>
      <c r="U587" s="279">
        <v>2396.35</v>
      </c>
      <c r="V587" s="279">
        <v>2342.21</v>
      </c>
      <c r="W587" s="279">
        <v>2277.7800000000002</v>
      </c>
      <c r="X587" s="279">
        <v>2074.14</v>
      </c>
      <c r="Y587" s="279">
        <v>1926.95</v>
      </c>
    </row>
    <row r="588" spans="1:25">
      <c r="A588" s="316">
        <v>11</v>
      </c>
      <c r="B588" s="279">
        <v>1931.3</v>
      </c>
      <c r="C588" s="279">
        <v>1873.02</v>
      </c>
      <c r="D588" s="279">
        <v>1847.33</v>
      </c>
      <c r="E588" s="279">
        <v>1854.9</v>
      </c>
      <c r="F588" s="279">
        <v>1891.4</v>
      </c>
      <c r="G588" s="279">
        <v>1948.53</v>
      </c>
      <c r="H588" s="279">
        <v>2121.63</v>
      </c>
      <c r="I588" s="279">
        <v>2389.83</v>
      </c>
      <c r="J588" s="279">
        <v>2497.7199999999998</v>
      </c>
      <c r="K588" s="279">
        <v>2506.4</v>
      </c>
      <c r="L588" s="279">
        <v>2522.81</v>
      </c>
      <c r="M588" s="279">
        <v>2535.5300000000002</v>
      </c>
      <c r="N588" s="279">
        <v>2511.77</v>
      </c>
      <c r="O588" s="279">
        <v>2512.06</v>
      </c>
      <c r="P588" s="279">
        <v>2509.67</v>
      </c>
      <c r="Q588" s="279">
        <v>2503.96</v>
      </c>
      <c r="R588" s="279">
        <v>2545.06</v>
      </c>
      <c r="S588" s="279">
        <v>2545.52</v>
      </c>
      <c r="T588" s="279">
        <v>2524.2800000000002</v>
      </c>
      <c r="U588" s="279">
        <v>2538.9499999999998</v>
      </c>
      <c r="V588" s="279">
        <v>2449.77</v>
      </c>
      <c r="W588" s="279">
        <v>2382.15</v>
      </c>
      <c r="X588" s="279">
        <v>2217.4299999999998</v>
      </c>
      <c r="Y588" s="279">
        <v>1980.55</v>
      </c>
    </row>
    <row r="589" spans="1:25">
      <c r="A589" s="316">
        <v>12</v>
      </c>
      <c r="B589" s="279">
        <v>1921.17</v>
      </c>
      <c r="C589" s="279">
        <v>1857.84</v>
      </c>
      <c r="D589" s="279">
        <v>1818.05</v>
      </c>
      <c r="E589" s="279">
        <v>1817</v>
      </c>
      <c r="F589" s="279">
        <v>1837.85</v>
      </c>
      <c r="G589" s="279">
        <v>1923.69</v>
      </c>
      <c r="H589" s="279">
        <v>2085.54</v>
      </c>
      <c r="I589" s="279">
        <v>2348.0500000000002</v>
      </c>
      <c r="J589" s="279">
        <v>2449.6999999999998</v>
      </c>
      <c r="K589" s="279">
        <v>2493.0300000000002</v>
      </c>
      <c r="L589" s="279">
        <v>2511.66</v>
      </c>
      <c r="M589" s="279">
        <v>2535.63</v>
      </c>
      <c r="N589" s="279">
        <v>2524.71</v>
      </c>
      <c r="O589" s="279">
        <v>2522.5300000000002</v>
      </c>
      <c r="P589" s="279">
        <v>2512.0500000000002</v>
      </c>
      <c r="Q589" s="279">
        <v>2490.66</v>
      </c>
      <c r="R589" s="279">
        <v>2517.36</v>
      </c>
      <c r="S589" s="279">
        <v>2511.98</v>
      </c>
      <c r="T589" s="279">
        <v>2507.31</v>
      </c>
      <c r="U589" s="279">
        <v>2507.06</v>
      </c>
      <c r="V589" s="279">
        <v>2432.6999999999998</v>
      </c>
      <c r="W589" s="279">
        <v>2371.86</v>
      </c>
      <c r="X589" s="279">
        <v>2220.38</v>
      </c>
      <c r="Y589" s="279">
        <v>2033.8</v>
      </c>
    </row>
    <row r="590" spans="1:25">
      <c r="A590" s="316">
        <v>13</v>
      </c>
      <c r="B590" s="279">
        <v>1930.96</v>
      </c>
      <c r="C590" s="279">
        <v>1862.16</v>
      </c>
      <c r="D590" s="279">
        <v>1802.01</v>
      </c>
      <c r="E590" s="279">
        <v>1780.78</v>
      </c>
      <c r="F590" s="279">
        <v>1837.45</v>
      </c>
      <c r="G590" s="279">
        <v>1890.33</v>
      </c>
      <c r="H590" s="279">
        <v>2102.84</v>
      </c>
      <c r="I590" s="279">
        <v>2326.4499999999998</v>
      </c>
      <c r="J590" s="279">
        <v>2398.17</v>
      </c>
      <c r="K590" s="279">
        <v>2418.64</v>
      </c>
      <c r="L590" s="279">
        <v>2439.34</v>
      </c>
      <c r="M590" s="279">
        <v>2438.6</v>
      </c>
      <c r="N590" s="279">
        <v>2420.5700000000002</v>
      </c>
      <c r="O590" s="279">
        <v>2435.5</v>
      </c>
      <c r="P590" s="279">
        <v>2436.13</v>
      </c>
      <c r="Q590" s="279">
        <v>2419.48</v>
      </c>
      <c r="R590" s="279">
        <v>2425.41</v>
      </c>
      <c r="S590" s="279">
        <v>2424.5500000000002</v>
      </c>
      <c r="T590" s="279">
        <v>2428.14</v>
      </c>
      <c r="U590" s="279">
        <v>2438.4499999999998</v>
      </c>
      <c r="V590" s="279">
        <v>2386.46</v>
      </c>
      <c r="W590" s="279">
        <v>2293.38</v>
      </c>
      <c r="X590" s="279">
        <v>2205.54</v>
      </c>
      <c r="Y590" s="279">
        <v>1966.61</v>
      </c>
    </row>
    <row r="591" spans="1:25">
      <c r="A591" s="316">
        <v>14</v>
      </c>
      <c r="B591" s="279">
        <v>1914.63</v>
      </c>
      <c r="C591" s="279">
        <v>1854.38</v>
      </c>
      <c r="D591" s="279">
        <v>1816.73</v>
      </c>
      <c r="E591" s="279">
        <v>1819.46</v>
      </c>
      <c r="F591" s="279">
        <v>1851.15</v>
      </c>
      <c r="G591" s="279">
        <v>1937.3</v>
      </c>
      <c r="H591" s="279">
        <v>2095.4699999999998</v>
      </c>
      <c r="I591" s="279">
        <v>2345.3000000000002</v>
      </c>
      <c r="J591" s="279">
        <v>2402.12</v>
      </c>
      <c r="K591" s="279">
        <v>2420.84</v>
      </c>
      <c r="L591" s="279">
        <v>2431.4299999999998</v>
      </c>
      <c r="M591" s="279">
        <v>2438.0500000000002</v>
      </c>
      <c r="N591" s="279">
        <v>2413.14</v>
      </c>
      <c r="O591" s="279">
        <v>2422.38</v>
      </c>
      <c r="P591" s="279">
        <v>2422.4299999999998</v>
      </c>
      <c r="Q591" s="279">
        <v>2399.65</v>
      </c>
      <c r="R591" s="279">
        <v>2403.2399999999998</v>
      </c>
      <c r="S591" s="279">
        <v>2392.4699999999998</v>
      </c>
      <c r="T591" s="279">
        <v>2400.37</v>
      </c>
      <c r="U591" s="279">
        <v>2405.25</v>
      </c>
      <c r="V591" s="279">
        <v>2356.25</v>
      </c>
      <c r="W591" s="279">
        <v>2359.9299999999998</v>
      </c>
      <c r="X591" s="279">
        <v>2201.3000000000002</v>
      </c>
      <c r="Y591" s="279">
        <v>2071.7199999999998</v>
      </c>
    </row>
    <row r="592" spans="1:25">
      <c r="A592" s="316">
        <v>15</v>
      </c>
      <c r="B592" s="279">
        <v>2066.7600000000002</v>
      </c>
      <c r="C592" s="279">
        <v>1974.37</v>
      </c>
      <c r="D592" s="279">
        <v>1956.91</v>
      </c>
      <c r="E592" s="279">
        <v>1946.31</v>
      </c>
      <c r="F592" s="279">
        <v>1966.64</v>
      </c>
      <c r="G592" s="279">
        <v>2013.74</v>
      </c>
      <c r="H592" s="279">
        <v>2070.7199999999998</v>
      </c>
      <c r="I592" s="279">
        <v>2220.31</v>
      </c>
      <c r="J592" s="279">
        <v>2408.31</v>
      </c>
      <c r="K592" s="279">
        <v>2454.58</v>
      </c>
      <c r="L592" s="279">
        <v>2491.04</v>
      </c>
      <c r="M592" s="279">
        <v>2507.87</v>
      </c>
      <c r="N592" s="279">
        <v>2497.35</v>
      </c>
      <c r="O592" s="279">
        <v>2512.3000000000002</v>
      </c>
      <c r="P592" s="279">
        <v>2522</v>
      </c>
      <c r="Q592" s="279">
        <v>2483.8000000000002</v>
      </c>
      <c r="R592" s="279">
        <v>2509.56</v>
      </c>
      <c r="S592" s="279">
        <v>2522.29</v>
      </c>
      <c r="T592" s="279">
        <v>2525.66</v>
      </c>
      <c r="U592" s="279">
        <v>2488.1799999999998</v>
      </c>
      <c r="V592" s="279">
        <v>2457.23</v>
      </c>
      <c r="W592" s="279">
        <v>2429.17</v>
      </c>
      <c r="X592" s="279">
        <v>2292.64</v>
      </c>
      <c r="Y592" s="279">
        <v>2078.48</v>
      </c>
    </row>
    <row r="593" spans="1:25">
      <c r="A593" s="316">
        <v>16</v>
      </c>
      <c r="B593" s="279">
        <v>2030.42</v>
      </c>
      <c r="C593" s="279">
        <v>1957.92</v>
      </c>
      <c r="D593" s="279">
        <v>1948.95</v>
      </c>
      <c r="E593" s="279">
        <v>1942.17</v>
      </c>
      <c r="F593" s="279">
        <v>1941.38</v>
      </c>
      <c r="G593" s="279">
        <v>1949.64</v>
      </c>
      <c r="H593" s="279">
        <v>1960.82</v>
      </c>
      <c r="I593" s="279">
        <v>2043.26</v>
      </c>
      <c r="J593" s="279">
        <v>2205.04</v>
      </c>
      <c r="K593" s="279">
        <v>2367.04</v>
      </c>
      <c r="L593" s="279">
        <v>2413.0500000000002</v>
      </c>
      <c r="M593" s="279">
        <v>2421.34</v>
      </c>
      <c r="N593" s="279">
        <v>2426.94</v>
      </c>
      <c r="O593" s="279">
        <v>2423.77</v>
      </c>
      <c r="P593" s="279">
        <v>2426.48</v>
      </c>
      <c r="Q593" s="279">
        <v>2432.42</v>
      </c>
      <c r="R593" s="279">
        <v>2436.7399999999998</v>
      </c>
      <c r="S593" s="279">
        <v>2483.2600000000002</v>
      </c>
      <c r="T593" s="279">
        <v>2482.88</v>
      </c>
      <c r="U593" s="279">
        <v>2469.58</v>
      </c>
      <c r="V593" s="279">
        <v>2440.61</v>
      </c>
      <c r="W593" s="279">
        <v>2419.5</v>
      </c>
      <c r="X593" s="279">
        <v>2289.17</v>
      </c>
      <c r="Y593" s="279">
        <v>2093.84</v>
      </c>
    </row>
    <row r="594" spans="1:25">
      <c r="A594" s="316">
        <v>17</v>
      </c>
      <c r="B594" s="279">
        <v>1975.84</v>
      </c>
      <c r="C594" s="279">
        <v>1914.94</v>
      </c>
      <c r="D594" s="279">
        <v>1872.44</v>
      </c>
      <c r="E594" s="279">
        <v>1868.04</v>
      </c>
      <c r="F594" s="279">
        <v>1888.02</v>
      </c>
      <c r="G594" s="279">
        <v>1927.48</v>
      </c>
      <c r="H594" s="279">
        <v>2084.98</v>
      </c>
      <c r="I594" s="279">
        <v>2356.94</v>
      </c>
      <c r="J594" s="279">
        <v>2406.79</v>
      </c>
      <c r="K594" s="279">
        <v>2422.5700000000002</v>
      </c>
      <c r="L594" s="279">
        <v>2440.23</v>
      </c>
      <c r="M594" s="279">
        <v>2462.71</v>
      </c>
      <c r="N594" s="279">
        <v>2427.7399999999998</v>
      </c>
      <c r="O594" s="279">
        <v>2439.9</v>
      </c>
      <c r="P594" s="279">
        <v>2427.15</v>
      </c>
      <c r="Q594" s="279">
        <v>2414.79</v>
      </c>
      <c r="R594" s="279">
        <v>2411.61</v>
      </c>
      <c r="S594" s="279">
        <v>2393.4299999999998</v>
      </c>
      <c r="T594" s="279">
        <v>2401.58</v>
      </c>
      <c r="U594" s="279">
        <v>2414.79</v>
      </c>
      <c r="V594" s="279">
        <v>2388.46</v>
      </c>
      <c r="W594" s="279">
        <v>2331.71</v>
      </c>
      <c r="X594" s="279">
        <v>2100.21</v>
      </c>
      <c r="Y594" s="279">
        <v>1950.12</v>
      </c>
    </row>
    <row r="595" spans="1:25">
      <c r="A595" s="316">
        <v>18</v>
      </c>
      <c r="B595" s="279">
        <v>1932.83</v>
      </c>
      <c r="C595" s="279">
        <v>1866.53</v>
      </c>
      <c r="D595" s="279">
        <v>1838.02</v>
      </c>
      <c r="E595" s="279">
        <v>1841.63</v>
      </c>
      <c r="F595" s="279">
        <v>1852.33</v>
      </c>
      <c r="G595" s="279">
        <v>1942.15</v>
      </c>
      <c r="H595" s="279">
        <v>2093.58</v>
      </c>
      <c r="I595" s="279">
        <v>2370.94</v>
      </c>
      <c r="J595" s="279">
        <v>2451.65</v>
      </c>
      <c r="K595" s="279">
        <v>2468.12</v>
      </c>
      <c r="L595" s="279">
        <v>2500.9299999999998</v>
      </c>
      <c r="M595" s="279">
        <v>2519.87</v>
      </c>
      <c r="N595" s="279">
        <v>2493.41</v>
      </c>
      <c r="O595" s="279">
        <v>2507.31</v>
      </c>
      <c r="P595" s="279">
        <v>2502.69</v>
      </c>
      <c r="Q595" s="279">
        <v>2462.85</v>
      </c>
      <c r="R595" s="279">
        <v>2465.63</v>
      </c>
      <c r="S595" s="279">
        <v>2457.8000000000002</v>
      </c>
      <c r="T595" s="279">
        <v>2471.04</v>
      </c>
      <c r="U595" s="279">
        <v>2483.98</v>
      </c>
      <c r="V595" s="279">
        <v>2414.6</v>
      </c>
      <c r="W595" s="279">
        <v>2368.5500000000002</v>
      </c>
      <c r="X595" s="279">
        <v>2186.41</v>
      </c>
      <c r="Y595" s="279">
        <v>1963.41</v>
      </c>
    </row>
    <row r="596" spans="1:25">
      <c r="A596" s="316">
        <v>19</v>
      </c>
      <c r="B596" s="279">
        <v>1945.93</v>
      </c>
      <c r="C596" s="279">
        <v>1879.08</v>
      </c>
      <c r="D596" s="279">
        <v>1843.87</v>
      </c>
      <c r="E596" s="279">
        <v>1820.59</v>
      </c>
      <c r="F596" s="279">
        <v>1847.56</v>
      </c>
      <c r="G596" s="279">
        <v>1926.14</v>
      </c>
      <c r="H596" s="279">
        <v>2105.89</v>
      </c>
      <c r="I596" s="279">
        <v>2351.8000000000002</v>
      </c>
      <c r="J596" s="279">
        <v>2391.4299999999998</v>
      </c>
      <c r="K596" s="279">
        <v>2419.91</v>
      </c>
      <c r="L596" s="279">
        <v>2451.9299999999998</v>
      </c>
      <c r="M596" s="279">
        <v>2478.44</v>
      </c>
      <c r="N596" s="279">
        <v>2431.41</v>
      </c>
      <c r="O596" s="279">
        <v>2428.37</v>
      </c>
      <c r="P596" s="279">
        <v>2435.83</v>
      </c>
      <c r="Q596" s="279">
        <v>2416.02</v>
      </c>
      <c r="R596" s="279">
        <v>2410.52</v>
      </c>
      <c r="S596" s="279">
        <v>2419.6</v>
      </c>
      <c r="T596" s="279">
        <v>2436.61</v>
      </c>
      <c r="U596" s="279">
        <v>2436.42</v>
      </c>
      <c r="V596" s="279">
        <v>2385.04</v>
      </c>
      <c r="W596" s="279">
        <v>2388.5300000000002</v>
      </c>
      <c r="X596" s="279">
        <v>2242.2600000000002</v>
      </c>
      <c r="Y596" s="279">
        <v>2088.96</v>
      </c>
    </row>
    <row r="597" spans="1:25">
      <c r="A597" s="316">
        <v>20</v>
      </c>
      <c r="B597" s="279">
        <v>1975.84</v>
      </c>
      <c r="C597" s="279">
        <v>1911.89</v>
      </c>
      <c r="D597" s="279">
        <v>1877.48</v>
      </c>
      <c r="E597" s="279">
        <v>1854.58</v>
      </c>
      <c r="F597" s="279">
        <v>1883.46</v>
      </c>
      <c r="G597" s="279">
        <v>1961.31</v>
      </c>
      <c r="H597" s="279">
        <v>2141.88</v>
      </c>
      <c r="I597" s="279">
        <v>2324.65</v>
      </c>
      <c r="J597" s="279">
        <v>2371.88</v>
      </c>
      <c r="K597" s="279">
        <v>2403.5300000000002</v>
      </c>
      <c r="L597" s="279">
        <v>2437.13</v>
      </c>
      <c r="M597" s="279">
        <v>2465.96</v>
      </c>
      <c r="N597" s="279">
        <v>2420.41</v>
      </c>
      <c r="O597" s="279">
        <v>2435.56</v>
      </c>
      <c r="P597" s="279">
        <v>2430.7199999999998</v>
      </c>
      <c r="Q597" s="279">
        <v>2409.17</v>
      </c>
      <c r="R597" s="279">
        <v>2409.09</v>
      </c>
      <c r="S597" s="279">
        <v>2410.6999999999998</v>
      </c>
      <c r="T597" s="279">
        <v>2426.4299999999998</v>
      </c>
      <c r="U597" s="279">
        <v>2436.27</v>
      </c>
      <c r="V597" s="279">
        <v>2370.6799999999998</v>
      </c>
      <c r="W597" s="279">
        <v>2360.63</v>
      </c>
      <c r="X597" s="279">
        <v>2203.1</v>
      </c>
      <c r="Y597" s="279">
        <v>2058.59</v>
      </c>
    </row>
    <row r="598" spans="1:25">
      <c r="A598" s="316">
        <v>21</v>
      </c>
      <c r="B598" s="279">
        <v>1929.83</v>
      </c>
      <c r="C598" s="279">
        <v>1852.81</v>
      </c>
      <c r="D598" s="279">
        <v>1851.41</v>
      </c>
      <c r="E598" s="279">
        <v>1856.88</v>
      </c>
      <c r="F598" s="279">
        <v>1871.06</v>
      </c>
      <c r="G598" s="279">
        <v>1959.9</v>
      </c>
      <c r="H598" s="279">
        <v>2079.11</v>
      </c>
      <c r="I598" s="279">
        <v>2320.56</v>
      </c>
      <c r="J598" s="279">
        <v>2411.4699999999998</v>
      </c>
      <c r="K598" s="279">
        <v>2445.21</v>
      </c>
      <c r="L598" s="279">
        <v>2473.5100000000002</v>
      </c>
      <c r="M598" s="279">
        <v>2499.27</v>
      </c>
      <c r="N598" s="279">
        <v>2463.12</v>
      </c>
      <c r="O598" s="279">
        <v>2465.6799999999998</v>
      </c>
      <c r="P598" s="279">
        <v>2458.35</v>
      </c>
      <c r="Q598" s="279">
        <v>2434.98</v>
      </c>
      <c r="R598" s="279">
        <v>2435.96</v>
      </c>
      <c r="S598" s="279">
        <v>2439.87</v>
      </c>
      <c r="T598" s="279">
        <v>2444.62</v>
      </c>
      <c r="U598" s="279">
        <v>2482.25</v>
      </c>
      <c r="V598" s="279">
        <v>2409.85</v>
      </c>
      <c r="W598" s="279">
        <v>2409.98</v>
      </c>
      <c r="X598" s="279">
        <v>2262.4499999999998</v>
      </c>
      <c r="Y598" s="279">
        <v>2077.7199999999998</v>
      </c>
    </row>
    <row r="599" spans="1:25">
      <c r="A599" s="316">
        <v>22</v>
      </c>
      <c r="B599" s="279">
        <v>2082.48</v>
      </c>
      <c r="C599" s="279">
        <v>1979.4</v>
      </c>
      <c r="D599" s="279">
        <v>1929.68</v>
      </c>
      <c r="E599" s="279">
        <v>1932.17</v>
      </c>
      <c r="F599" s="279">
        <v>1929.06</v>
      </c>
      <c r="G599" s="279">
        <v>1977.08</v>
      </c>
      <c r="H599" s="279">
        <v>2060.7199999999998</v>
      </c>
      <c r="I599" s="279">
        <v>2173.13</v>
      </c>
      <c r="J599" s="279">
        <v>2277.6799999999998</v>
      </c>
      <c r="K599" s="279">
        <v>2396.73</v>
      </c>
      <c r="L599" s="279">
        <v>2462.5300000000002</v>
      </c>
      <c r="M599" s="279">
        <v>2474.7800000000002</v>
      </c>
      <c r="N599" s="279">
        <v>2467.4899999999998</v>
      </c>
      <c r="O599" s="279">
        <v>2470.6999999999998</v>
      </c>
      <c r="P599" s="279">
        <v>2478.54</v>
      </c>
      <c r="Q599" s="279">
        <v>2477.5</v>
      </c>
      <c r="R599" s="279">
        <v>2497.7600000000002</v>
      </c>
      <c r="S599" s="279">
        <v>2544.7199999999998</v>
      </c>
      <c r="T599" s="279">
        <v>2557.19</v>
      </c>
      <c r="U599" s="279">
        <v>2498.75</v>
      </c>
      <c r="V599" s="279">
        <v>2479.0100000000002</v>
      </c>
      <c r="W599" s="279">
        <v>2433.06</v>
      </c>
      <c r="X599" s="279">
        <v>2302.5</v>
      </c>
      <c r="Y599" s="279">
        <v>2228.36</v>
      </c>
    </row>
    <row r="600" spans="1:25">
      <c r="A600" s="316">
        <v>23</v>
      </c>
      <c r="B600" s="279">
        <v>2078.98</v>
      </c>
      <c r="C600" s="279">
        <v>1981.5</v>
      </c>
      <c r="D600" s="279">
        <v>1935.44</v>
      </c>
      <c r="E600" s="279">
        <v>1932.66</v>
      </c>
      <c r="F600" s="279">
        <v>1929.63</v>
      </c>
      <c r="G600" s="279">
        <v>1934.41</v>
      </c>
      <c r="H600" s="279">
        <v>1960.44</v>
      </c>
      <c r="I600" s="279">
        <v>2022.29</v>
      </c>
      <c r="J600" s="279">
        <v>2158.7399999999998</v>
      </c>
      <c r="K600" s="279">
        <v>2253.5500000000002</v>
      </c>
      <c r="L600" s="279">
        <v>2318.84</v>
      </c>
      <c r="M600" s="279">
        <v>2355.44</v>
      </c>
      <c r="N600" s="279">
        <v>2348.41</v>
      </c>
      <c r="O600" s="279">
        <v>2352.96</v>
      </c>
      <c r="P600" s="279">
        <v>2355.4499999999998</v>
      </c>
      <c r="Q600" s="279">
        <v>2330.98</v>
      </c>
      <c r="R600" s="279">
        <v>2364.4899999999998</v>
      </c>
      <c r="S600" s="279">
        <v>2389</v>
      </c>
      <c r="T600" s="279">
        <v>2396.67</v>
      </c>
      <c r="U600" s="279">
        <v>2383.48</v>
      </c>
      <c r="V600" s="279">
        <v>2371.89</v>
      </c>
      <c r="W600" s="279">
        <v>2341.42</v>
      </c>
      <c r="X600" s="279">
        <v>2228.66</v>
      </c>
      <c r="Y600" s="279">
        <v>2076.13</v>
      </c>
    </row>
    <row r="601" spans="1:25">
      <c r="A601" s="316">
        <v>24</v>
      </c>
      <c r="B601" s="279">
        <v>1954.64</v>
      </c>
      <c r="C601" s="279">
        <v>1883</v>
      </c>
      <c r="D601" s="279">
        <v>1807.56</v>
      </c>
      <c r="E601" s="279">
        <v>1799.19</v>
      </c>
      <c r="F601" s="279">
        <v>1815.52</v>
      </c>
      <c r="G601" s="279">
        <v>1895.98</v>
      </c>
      <c r="H601" s="279">
        <v>2037.92</v>
      </c>
      <c r="I601" s="279">
        <v>2165.0500000000002</v>
      </c>
      <c r="J601" s="279">
        <v>2257.2800000000002</v>
      </c>
      <c r="K601" s="279">
        <v>2275.7800000000002</v>
      </c>
      <c r="L601" s="279">
        <v>2298.9299999999998</v>
      </c>
      <c r="M601" s="279">
        <v>2319.92</v>
      </c>
      <c r="N601" s="279">
        <v>2279.59</v>
      </c>
      <c r="O601" s="279">
        <v>2279.23</v>
      </c>
      <c r="P601" s="279">
        <v>2279.79</v>
      </c>
      <c r="Q601" s="279">
        <v>2269.5500000000002</v>
      </c>
      <c r="R601" s="279">
        <v>2259.71</v>
      </c>
      <c r="S601" s="279">
        <v>2365.13</v>
      </c>
      <c r="T601" s="279">
        <v>2347.5100000000002</v>
      </c>
      <c r="U601" s="279">
        <v>2366.8200000000002</v>
      </c>
      <c r="V601" s="279">
        <v>1850.98</v>
      </c>
      <c r="W601" s="279">
        <v>2254.6</v>
      </c>
      <c r="X601" s="279">
        <v>2155.94</v>
      </c>
      <c r="Y601" s="279">
        <v>1945.07</v>
      </c>
    </row>
    <row r="602" spans="1:25">
      <c r="A602" s="316">
        <v>25</v>
      </c>
      <c r="B602" s="279">
        <v>1912.82</v>
      </c>
      <c r="C602" s="279">
        <v>1850.03</v>
      </c>
      <c r="D602" s="279">
        <v>1781.92</v>
      </c>
      <c r="E602" s="279">
        <v>1790.96</v>
      </c>
      <c r="F602" s="279">
        <v>1824.61</v>
      </c>
      <c r="G602" s="279">
        <v>1883.41</v>
      </c>
      <c r="H602" s="279">
        <v>2063.1</v>
      </c>
      <c r="I602" s="279">
        <v>2180.16</v>
      </c>
      <c r="J602" s="279">
        <v>2284.7600000000002</v>
      </c>
      <c r="K602" s="279">
        <v>2271.39</v>
      </c>
      <c r="L602" s="279">
        <v>2291.09</v>
      </c>
      <c r="M602" s="279">
        <v>2287.9699999999998</v>
      </c>
      <c r="N602" s="279">
        <v>2266.21</v>
      </c>
      <c r="O602" s="279">
        <v>2279.7800000000002</v>
      </c>
      <c r="P602" s="279">
        <v>2264.81</v>
      </c>
      <c r="Q602" s="279">
        <v>2257.5700000000002</v>
      </c>
      <c r="R602" s="279">
        <v>2257.8000000000002</v>
      </c>
      <c r="S602" s="279">
        <v>2370.39</v>
      </c>
      <c r="T602" s="279">
        <v>2366.98</v>
      </c>
      <c r="U602" s="279">
        <v>2391.56</v>
      </c>
      <c r="V602" s="279">
        <v>2315.71</v>
      </c>
      <c r="W602" s="279">
        <v>2267.87</v>
      </c>
      <c r="X602" s="279">
        <v>2061.5300000000002</v>
      </c>
      <c r="Y602" s="279">
        <v>1952.89</v>
      </c>
    </row>
    <row r="603" spans="1:25">
      <c r="A603" s="316">
        <v>26</v>
      </c>
      <c r="B603" s="279">
        <v>1930.82</v>
      </c>
      <c r="C603" s="279">
        <v>1874.44</v>
      </c>
      <c r="D603" s="279">
        <v>1866.91</v>
      </c>
      <c r="E603" s="279">
        <v>1866.98</v>
      </c>
      <c r="F603" s="279">
        <v>1896.4</v>
      </c>
      <c r="G603" s="279">
        <v>1943.67</v>
      </c>
      <c r="H603" s="279">
        <v>2104.37</v>
      </c>
      <c r="I603" s="279">
        <v>2270.46</v>
      </c>
      <c r="J603" s="279">
        <v>2346.12</v>
      </c>
      <c r="K603" s="279">
        <v>2390.58</v>
      </c>
      <c r="L603" s="279">
        <v>2429.7800000000002</v>
      </c>
      <c r="M603" s="279">
        <v>2440.08</v>
      </c>
      <c r="N603" s="279">
        <v>2407.14</v>
      </c>
      <c r="O603" s="279">
        <v>2418.2600000000002</v>
      </c>
      <c r="P603" s="279">
        <v>2401.3200000000002</v>
      </c>
      <c r="Q603" s="279">
        <v>2339.39</v>
      </c>
      <c r="R603" s="279">
        <v>2339.94</v>
      </c>
      <c r="S603" s="279">
        <v>2360.31</v>
      </c>
      <c r="T603" s="279">
        <v>2343.33</v>
      </c>
      <c r="U603" s="279">
        <v>2377.56</v>
      </c>
      <c r="V603" s="279">
        <v>2295.7199999999998</v>
      </c>
      <c r="W603" s="279">
        <v>2227.3200000000002</v>
      </c>
      <c r="X603" s="279">
        <v>2092.48</v>
      </c>
      <c r="Y603" s="279">
        <v>1914.66</v>
      </c>
    </row>
    <row r="604" spans="1:25">
      <c r="A604" s="316">
        <v>27</v>
      </c>
      <c r="B604" s="279">
        <v>1852.04</v>
      </c>
      <c r="C604" s="279">
        <v>1804.19</v>
      </c>
      <c r="D604" s="279">
        <v>1796.37</v>
      </c>
      <c r="E604" s="279">
        <v>1795.95</v>
      </c>
      <c r="F604" s="279">
        <v>1801.78</v>
      </c>
      <c r="G604" s="279">
        <v>1858.65</v>
      </c>
      <c r="H604" s="279">
        <v>2000.12</v>
      </c>
      <c r="I604" s="279">
        <v>2181.69</v>
      </c>
      <c r="J604" s="279">
        <v>2326.1799999999998</v>
      </c>
      <c r="K604" s="279">
        <v>2404.31</v>
      </c>
      <c r="L604" s="279">
        <v>2407.8200000000002</v>
      </c>
      <c r="M604" s="279">
        <v>2424.0100000000002</v>
      </c>
      <c r="N604" s="279">
        <v>2394.7399999999998</v>
      </c>
      <c r="O604" s="279">
        <v>2397.54</v>
      </c>
      <c r="P604" s="279">
        <v>2369.52</v>
      </c>
      <c r="Q604" s="279">
        <v>2377.27</v>
      </c>
      <c r="R604" s="279">
        <v>2362.79</v>
      </c>
      <c r="S604" s="279">
        <v>2377.08</v>
      </c>
      <c r="T604" s="279">
        <v>2388.36</v>
      </c>
      <c r="U604" s="279">
        <v>2390.5</v>
      </c>
      <c r="V604" s="279">
        <v>2281.66</v>
      </c>
      <c r="W604" s="279">
        <v>2198.86</v>
      </c>
      <c r="X604" s="279">
        <v>2054.42</v>
      </c>
      <c r="Y604" s="279">
        <v>1896.2</v>
      </c>
    </row>
    <row r="605" spans="1:25">
      <c r="A605" s="316">
        <v>28</v>
      </c>
      <c r="B605" s="279">
        <v>1852.91</v>
      </c>
      <c r="C605" s="279">
        <v>1806.09</v>
      </c>
      <c r="D605" s="279">
        <v>1795.29</v>
      </c>
      <c r="E605" s="279">
        <v>1793.42</v>
      </c>
      <c r="F605" s="279">
        <v>1811.76</v>
      </c>
      <c r="G605" s="279">
        <v>1865.88</v>
      </c>
      <c r="H605" s="279">
        <v>2002.27</v>
      </c>
      <c r="I605" s="279">
        <v>2180.9899999999998</v>
      </c>
      <c r="J605" s="279">
        <v>2259.9299999999998</v>
      </c>
      <c r="K605" s="279">
        <v>2292.8200000000002</v>
      </c>
      <c r="L605" s="279">
        <v>2313.17</v>
      </c>
      <c r="M605" s="279">
        <v>2348.27</v>
      </c>
      <c r="N605" s="279">
        <v>2323.4699999999998</v>
      </c>
      <c r="O605" s="279">
        <v>2333.4299999999998</v>
      </c>
      <c r="P605" s="279">
        <v>2298.38</v>
      </c>
      <c r="Q605" s="279">
        <v>2300.67</v>
      </c>
      <c r="R605" s="279">
        <v>2290.4699999999998</v>
      </c>
      <c r="S605" s="279">
        <v>2285.38</v>
      </c>
      <c r="T605" s="279">
        <v>2304.71</v>
      </c>
      <c r="U605" s="279">
        <v>2343.3200000000002</v>
      </c>
      <c r="V605" s="279">
        <v>2316.3200000000002</v>
      </c>
      <c r="W605" s="279">
        <v>2307.4299999999998</v>
      </c>
      <c r="X605" s="279">
        <v>2187.58</v>
      </c>
      <c r="Y605" s="279">
        <v>2097.36</v>
      </c>
    </row>
    <row r="606" spans="1:25">
      <c r="A606" s="316">
        <v>29</v>
      </c>
      <c r="B606" s="279">
        <v>1983.66</v>
      </c>
      <c r="C606" s="279">
        <v>1895.71</v>
      </c>
      <c r="D606" s="279">
        <v>1847.66</v>
      </c>
      <c r="E606" s="279">
        <v>1825.27</v>
      </c>
      <c r="F606" s="279">
        <v>1828.02</v>
      </c>
      <c r="G606" s="279">
        <v>1865.11</v>
      </c>
      <c r="H606" s="279">
        <v>1955.93</v>
      </c>
      <c r="I606" s="279">
        <v>2002.93</v>
      </c>
      <c r="J606" s="279">
        <v>2124.87</v>
      </c>
      <c r="K606" s="279">
        <v>2223.36</v>
      </c>
      <c r="L606" s="279">
        <v>2255.4499999999998</v>
      </c>
      <c r="M606" s="279">
        <v>2254.6799999999998</v>
      </c>
      <c r="N606" s="279">
        <v>2252.8000000000002</v>
      </c>
      <c r="O606" s="279">
        <v>2250.2199999999998</v>
      </c>
      <c r="P606" s="279">
        <v>2252.39</v>
      </c>
      <c r="Q606" s="279">
        <v>2250.02</v>
      </c>
      <c r="R606" s="279">
        <v>2269.4499999999998</v>
      </c>
      <c r="S606" s="279">
        <v>2283.5500000000002</v>
      </c>
      <c r="T606" s="279">
        <v>2299.65</v>
      </c>
      <c r="U606" s="279">
        <v>2282.81</v>
      </c>
      <c r="V606" s="279">
        <v>2267.59</v>
      </c>
      <c r="W606" s="279">
        <v>2272.02</v>
      </c>
      <c r="X606" s="279">
        <v>2133.1999999999998</v>
      </c>
      <c r="Y606" s="279">
        <v>1950.74</v>
      </c>
    </row>
    <row r="607" spans="1:25">
      <c r="A607" s="316">
        <v>30</v>
      </c>
      <c r="B607" s="279">
        <v>1903.95</v>
      </c>
      <c r="C607" s="279">
        <v>1852.35</v>
      </c>
      <c r="D607" s="279">
        <v>1809.36</v>
      </c>
      <c r="E607" s="279">
        <v>1797.7</v>
      </c>
      <c r="F607" s="279">
        <v>1793.76</v>
      </c>
      <c r="G607" s="279">
        <v>1827.26</v>
      </c>
      <c r="H607" s="279">
        <v>1832.87</v>
      </c>
      <c r="I607" s="279">
        <v>1915.48</v>
      </c>
      <c r="J607" s="279">
        <v>2030.6</v>
      </c>
      <c r="K607" s="279">
        <v>2075.15</v>
      </c>
      <c r="L607" s="279">
        <v>2178.0700000000002</v>
      </c>
      <c r="M607" s="279">
        <v>2211.31</v>
      </c>
      <c r="N607" s="279">
        <v>2219.17</v>
      </c>
      <c r="O607" s="279">
        <v>2220.15</v>
      </c>
      <c r="P607" s="279">
        <v>2227.9899999999998</v>
      </c>
      <c r="Q607" s="279">
        <v>2202.38</v>
      </c>
      <c r="R607" s="279">
        <v>2187.13</v>
      </c>
      <c r="S607" s="279">
        <v>2232.1999999999998</v>
      </c>
      <c r="T607" s="279">
        <v>2257.5700000000002</v>
      </c>
      <c r="U607" s="279">
        <v>2282.25</v>
      </c>
      <c r="V607" s="279">
        <v>2288.9699999999998</v>
      </c>
      <c r="W607" s="279">
        <v>2236.39</v>
      </c>
      <c r="X607" s="279">
        <v>2123.4</v>
      </c>
      <c r="Y607" s="279">
        <v>1961.36</v>
      </c>
    </row>
    <row r="608" spans="1:25">
      <c r="A608" s="316">
        <v>31</v>
      </c>
      <c r="B608" s="279">
        <v>1912.45</v>
      </c>
      <c r="C608" s="279">
        <v>1852.57</v>
      </c>
      <c r="D608" s="279">
        <v>1833.99</v>
      </c>
      <c r="E608" s="279">
        <v>1827.43</v>
      </c>
      <c r="F608" s="279">
        <v>1858.95</v>
      </c>
      <c r="G608" s="279">
        <v>1948.63</v>
      </c>
      <c r="H608" s="279">
        <v>2054.0300000000002</v>
      </c>
      <c r="I608" s="279">
        <v>2265.9299999999998</v>
      </c>
      <c r="J608" s="279">
        <v>2330.8000000000002</v>
      </c>
      <c r="K608" s="279">
        <v>2334.36</v>
      </c>
      <c r="L608" s="279">
        <v>2363.7399999999998</v>
      </c>
      <c r="M608" s="279">
        <v>2358.6</v>
      </c>
      <c r="N608" s="279">
        <v>2352.36</v>
      </c>
      <c r="O608" s="279">
        <v>2358.7199999999998</v>
      </c>
      <c r="P608" s="279">
        <v>2331.69</v>
      </c>
      <c r="Q608" s="279">
        <v>2326.0500000000002</v>
      </c>
      <c r="R608" s="279">
        <v>2320.48</v>
      </c>
      <c r="S608" s="279">
        <v>2318.04</v>
      </c>
      <c r="T608" s="279">
        <v>2346.61</v>
      </c>
      <c r="U608" s="279">
        <v>2366.37</v>
      </c>
      <c r="V608" s="279">
        <v>2294.8000000000002</v>
      </c>
      <c r="W608" s="279">
        <v>2267.79</v>
      </c>
      <c r="X608" s="279">
        <v>2130.3000000000002</v>
      </c>
      <c r="Y608" s="279">
        <v>1920.65</v>
      </c>
    </row>
    <row r="609" spans="1:25">
      <c r="A609" s="305"/>
      <c r="B609" s="305"/>
      <c r="C609" s="305"/>
      <c r="D609" s="305"/>
      <c r="E609" s="305"/>
      <c r="F609" s="305"/>
      <c r="G609" s="305"/>
      <c r="H609" s="305"/>
      <c r="I609" s="305"/>
      <c r="J609" s="305"/>
      <c r="K609" s="305"/>
      <c r="L609" s="305"/>
      <c r="M609" s="305"/>
      <c r="N609" s="305"/>
      <c r="O609" s="305"/>
      <c r="P609" s="305"/>
      <c r="Q609" s="305"/>
      <c r="R609" s="305"/>
      <c r="S609" s="305"/>
      <c r="T609" s="305"/>
      <c r="U609" s="305"/>
      <c r="V609" s="305"/>
      <c r="W609" s="305"/>
      <c r="X609" s="305"/>
      <c r="Y609" s="305"/>
    </row>
    <row r="610" spans="1:25">
      <c r="A610" s="404" t="s">
        <v>209</v>
      </c>
      <c r="B610" s="405" t="s">
        <v>212</v>
      </c>
      <c r="C610" s="405"/>
      <c r="D610" s="405"/>
      <c r="E610" s="405"/>
      <c r="F610" s="405"/>
      <c r="G610" s="405"/>
      <c r="H610" s="405"/>
      <c r="I610" s="405"/>
      <c r="J610" s="405"/>
      <c r="K610" s="405"/>
      <c r="L610" s="405"/>
      <c r="M610" s="405"/>
      <c r="N610" s="405"/>
      <c r="O610" s="405"/>
      <c r="P610" s="405"/>
      <c r="Q610" s="405"/>
      <c r="R610" s="405"/>
      <c r="S610" s="405"/>
      <c r="T610" s="405"/>
      <c r="U610" s="405"/>
      <c r="V610" s="405"/>
      <c r="W610" s="405"/>
      <c r="X610" s="405"/>
      <c r="Y610" s="405"/>
    </row>
    <row r="611" spans="1:25" ht="30">
      <c r="A611" s="404"/>
      <c r="B611" s="306" t="s">
        <v>1</v>
      </c>
      <c r="C611" s="306" t="s">
        <v>2</v>
      </c>
      <c r="D611" s="306" t="s">
        <v>3</v>
      </c>
      <c r="E611" s="306" t="s">
        <v>4</v>
      </c>
      <c r="F611" s="306" t="s">
        <v>5</v>
      </c>
      <c r="G611" s="306" t="s">
        <v>6</v>
      </c>
      <c r="H611" s="306" t="s">
        <v>7</v>
      </c>
      <c r="I611" s="306" t="s">
        <v>8</v>
      </c>
      <c r="J611" s="306" t="s">
        <v>9</v>
      </c>
      <c r="K611" s="306" t="s">
        <v>10</v>
      </c>
      <c r="L611" s="306" t="s">
        <v>11</v>
      </c>
      <c r="M611" s="306" t="s">
        <v>12</v>
      </c>
      <c r="N611" s="306" t="s">
        <v>13</v>
      </c>
      <c r="O611" s="306" t="s">
        <v>14</v>
      </c>
      <c r="P611" s="306" t="s">
        <v>15</v>
      </c>
      <c r="Q611" s="306" t="s">
        <v>16</v>
      </c>
      <c r="R611" s="306" t="s">
        <v>17</v>
      </c>
      <c r="S611" s="306" t="s">
        <v>18</v>
      </c>
      <c r="T611" s="306" t="s">
        <v>19</v>
      </c>
      <c r="U611" s="306" t="s">
        <v>20</v>
      </c>
      <c r="V611" s="306" t="s">
        <v>21</v>
      </c>
      <c r="W611" s="306" t="s">
        <v>22</v>
      </c>
      <c r="X611" s="306" t="s">
        <v>23</v>
      </c>
      <c r="Y611" s="306" t="s">
        <v>24</v>
      </c>
    </row>
    <row r="612" spans="1:25">
      <c r="A612" s="316">
        <v>1</v>
      </c>
      <c r="B612" s="279">
        <v>3179.28</v>
      </c>
      <c r="C612" s="279">
        <v>3160.55</v>
      </c>
      <c r="D612" s="279">
        <v>3160.34</v>
      </c>
      <c r="E612" s="279">
        <v>3110.85</v>
      </c>
      <c r="F612" s="279">
        <v>3083.48</v>
      </c>
      <c r="G612" s="279">
        <v>3086.57</v>
      </c>
      <c r="H612" s="279">
        <v>3097.27</v>
      </c>
      <c r="I612" s="279">
        <v>3096.19</v>
      </c>
      <c r="J612" s="279">
        <v>2988.81</v>
      </c>
      <c r="K612" s="279">
        <v>3020.34</v>
      </c>
      <c r="L612" s="279">
        <v>3085.52</v>
      </c>
      <c r="M612" s="279">
        <v>3121.35</v>
      </c>
      <c r="N612" s="279">
        <v>3149.19</v>
      </c>
      <c r="O612" s="279">
        <v>3158.85</v>
      </c>
      <c r="P612" s="279">
        <v>3160.39</v>
      </c>
      <c r="Q612" s="279">
        <v>3167.04</v>
      </c>
      <c r="R612" s="279">
        <v>3166.91</v>
      </c>
      <c r="S612" s="279">
        <v>3184.1</v>
      </c>
      <c r="T612" s="279">
        <v>3186.91</v>
      </c>
      <c r="U612" s="279">
        <v>3185.29</v>
      </c>
      <c r="V612" s="279">
        <v>3183.93</v>
      </c>
      <c r="W612" s="279">
        <v>3180.44</v>
      </c>
      <c r="X612" s="279">
        <v>3161.93</v>
      </c>
      <c r="Y612" s="279">
        <v>3119.45</v>
      </c>
    </row>
    <row r="613" spans="1:25">
      <c r="A613" s="316">
        <v>2</v>
      </c>
      <c r="B613" s="279">
        <v>3071.34</v>
      </c>
      <c r="C613" s="279">
        <v>3035.4</v>
      </c>
      <c r="D613" s="279">
        <v>3006.06</v>
      </c>
      <c r="E613" s="279">
        <v>2975.32</v>
      </c>
      <c r="F613" s="279">
        <v>3015.56</v>
      </c>
      <c r="G613" s="279">
        <v>3032.75</v>
      </c>
      <c r="H613" s="279">
        <v>3055.76</v>
      </c>
      <c r="I613" s="279">
        <v>3114.36</v>
      </c>
      <c r="J613" s="279">
        <v>3226.93</v>
      </c>
      <c r="K613" s="279">
        <v>3348.22</v>
      </c>
      <c r="L613" s="279">
        <v>3423.77</v>
      </c>
      <c r="M613" s="279">
        <v>3448.76</v>
      </c>
      <c r="N613" s="279">
        <v>3451.9</v>
      </c>
      <c r="O613" s="279">
        <v>3440.93</v>
      </c>
      <c r="P613" s="279">
        <v>3461.24</v>
      </c>
      <c r="Q613" s="279">
        <v>3453</v>
      </c>
      <c r="R613" s="279">
        <v>3476.72</v>
      </c>
      <c r="S613" s="279">
        <v>3494.94</v>
      </c>
      <c r="T613" s="279">
        <v>3489.47</v>
      </c>
      <c r="U613" s="279">
        <v>3488.25</v>
      </c>
      <c r="V613" s="279">
        <v>3489.36</v>
      </c>
      <c r="W613" s="279">
        <v>3461.78</v>
      </c>
      <c r="X613" s="279">
        <v>3319.4</v>
      </c>
      <c r="Y613" s="279">
        <v>3189.98</v>
      </c>
    </row>
    <row r="614" spans="1:25">
      <c r="A614" s="316">
        <v>3</v>
      </c>
      <c r="B614" s="279">
        <v>2639.44</v>
      </c>
      <c r="C614" s="279">
        <v>2328.12</v>
      </c>
      <c r="D614" s="279">
        <v>3017.18</v>
      </c>
      <c r="E614" s="279">
        <v>3011.4</v>
      </c>
      <c r="F614" s="279">
        <v>3039.14</v>
      </c>
      <c r="G614" s="279">
        <v>3050.07</v>
      </c>
      <c r="H614" s="279">
        <v>3076.08</v>
      </c>
      <c r="I614" s="279">
        <v>3135.76</v>
      </c>
      <c r="J614" s="279">
        <v>3294.33</v>
      </c>
      <c r="K614" s="279">
        <v>3392.28</v>
      </c>
      <c r="L614" s="279">
        <v>3450.71</v>
      </c>
      <c r="M614" s="279">
        <v>3453.5</v>
      </c>
      <c r="N614" s="279">
        <v>3467.45</v>
      </c>
      <c r="O614" s="279">
        <v>3465.63</v>
      </c>
      <c r="P614" s="279">
        <v>3467.96</v>
      </c>
      <c r="Q614" s="279">
        <v>3449.09</v>
      </c>
      <c r="R614" s="279">
        <v>3462.21</v>
      </c>
      <c r="S614" s="279">
        <v>3488.06</v>
      </c>
      <c r="T614" s="279">
        <v>3488.33</v>
      </c>
      <c r="U614" s="279">
        <v>3470.03</v>
      </c>
      <c r="V614" s="279">
        <v>3470.15</v>
      </c>
      <c r="W614" s="279">
        <v>3428.9</v>
      </c>
      <c r="X614" s="279">
        <v>3294.24</v>
      </c>
      <c r="Y614" s="279">
        <v>3149.63</v>
      </c>
    </row>
    <row r="615" spans="1:25">
      <c r="A615" s="316">
        <v>4</v>
      </c>
      <c r="B615" s="279">
        <v>3102.58</v>
      </c>
      <c r="C615" s="279">
        <v>3041.43</v>
      </c>
      <c r="D615" s="279">
        <v>2990.13</v>
      </c>
      <c r="E615" s="279">
        <v>2962.8</v>
      </c>
      <c r="F615" s="279">
        <v>2977.66</v>
      </c>
      <c r="G615" s="279">
        <v>3009.37</v>
      </c>
      <c r="H615" s="279">
        <v>3045.63</v>
      </c>
      <c r="I615" s="279">
        <v>3141.8</v>
      </c>
      <c r="J615" s="279">
        <v>3308.11</v>
      </c>
      <c r="K615" s="279">
        <v>3409.91</v>
      </c>
      <c r="L615" s="279">
        <v>3448.11</v>
      </c>
      <c r="M615" s="279">
        <v>3490.59</v>
      </c>
      <c r="N615" s="279">
        <v>3482.13</v>
      </c>
      <c r="O615" s="279">
        <v>3471.47</v>
      </c>
      <c r="P615" s="279">
        <v>3459.78</v>
      </c>
      <c r="Q615" s="279">
        <v>3452.92</v>
      </c>
      <c r="R615" s="279">
        <v>3481.46</v>
      </c>
      <c r="S615" s="279">
        <v>3503.65</v>
      </c>
      <c r="T615" s="279">
        <v>3498.97</v>
      </c>
      <c r="U615" s="279">
        <v>3495.72</v>
      </c>
      <c r="V615" s="279">
        <v>3482.16</v>
      </c>
      <c r="W615" s="279">
        <v>3439.36</v>
      </c>
      <c r="X615" s="279">
        <v>3307.65</v>
      </c>
      <c r="Y615" s="279">
        <v>3163.94</v>
      </c>
    </row>
    <row r="616" spans="1:25">
      <c r="A616" s="316">
        <v>5</v>
      </c>
      <c r="B616" s="279">
        <v>3167.13</v>
      </c>
      <c r="C616" s="279">
        <v>3115.69</v>
      </c>
      <c r="D616" s="279">
        <v>3068.1</v>
      </c>
      <c r="E616" s="279">
        <v>3047.01</v>
      </c>
      <c r="F616" s="279">
        <v>3067.59</v>
      </c>
      <c r="G616" s="279">
        <v>3099.94</v>
      </c>
      <c r="H616" s="279">
        <v>3124.14</v>
      </c>
      <c r="I616" s="279">
        <v>3174.59</v>
      </c>
      <c r="J616" s="279">
        <v>3385.22</v>
      </c>
      <c r="K616" s="279">
        <v>3440.02</v>
      </c>
      <c r="L616" s="279">
        <v>3521.84</v>
      </c>
      <c r="M616" s="279">
        <v>3556.16</v>
      </c>
      <c r="N616" s="279">
        <v>3554.36</v>
      </c>
      <c r="O616" s="279">
        <v>3559.84</v>
      </c>
      <c r="P616" s="279">
        <v>3559.41</v>
      </c>
      <c r="Q616" s="279">
        <v>3548.23</v>
      </c>
      <c r="R616" s="279">
        <v>3575.84</v>
      </c>
      <c r="S616" s="279">
        <v>3596.71</v>
      </c>
      <c r="T616" s="279">
        <v>3581.33</v>
      </c>
      <c r="U616" s="279">
        <v>3581.29</v>
      </c>
      <c r="V616" s="279">
        <v>3555.91</v>
      </c>
      <c r="W616" s="279">
        <v>3456.94</v>
      </c>
      <c r="X616" s="279">
        <v>3324.14</v>
      </c>
      <c r="Y616" s="279">
        <v>3175.95</v>
      </c>
    </row>
    <row r="617" spans="1:25">
      <c r="A617" s="316">
        <v>6</v>
      </c>
      <c r="B617" s="279">
        <v>3161.14</v>
      </c>
      <c r="C617" s="279">
        <v>3115.51</v>
      </c>
      <c r="D617" s="279">
        <v>3061.51</v>
      </c>
      <c r="E617" s="279">
        <v>3053.65</v>
      </c>
      <c r="F617" s="279">
        <v>3067.36</v>
      </c>
      <c r="G617" s="279">
        <v>3103.44</v>
      </c>
      <c r="H617" s="279">
        <v>3114.85</v>
      </c>
      <c r="I617" s="279">
        <v>3163.02</v>
      </c>
      <c r="J617" s="279">
        <v>3392.51</v>
      </c>
      <c r="K617" s="279">
        <v>3444.65</v>
      </c>
      <c r="L617" s="279">
        <v>3538.6</v>
      </c>
      <c r="M617" s="279">
        <v>3570.43</v>
      </c>
      <c r="N617" s="279">
        <v>3576.34</v>
      </c>
      <c r="O617" s="279">
        <v>3591.04</v>
      </c>
      <c r="P617" s="279">
        <v>3567.19</v>
      </c>
      <c r="Q617" s="279">
        <v>3574.55</v>
      </c>
      <c r="R617" s="279">
        <v>3600.95</v>
      </c>
      <c r="S617" s="279">
        <v>3625.71</v>
      </c>
      <c r="T617" s="279">
        <v>3622.52</v>
      </c>
      <c r="U617" s="279">
        <v>3619.91</v>
      </c>
      <c r="V617" s="279">
        <v>3602.05</v>
      </c>
      <c r="W617" s="279">
        <v>3523.84</v>
      </c>
      <c r="X617" s="279">
        <v>3458</v>
      </c>
      <c r="Y617" s="279">
        <v>3237.21</v>
      </c>
    </row>
    <row r="618" spans="1:25">
      <c r="A618" s="316">
        <v>7</v>
      </c>
      <c r="B618" s="279">
        <v>3268.08</v>
      </c>
      <c r="C618" s="279">
        <v>3136.22</v>
      </c>
      <c r="D618" s="279">
        <v>3101.47</v>
      </c>
      <c r="E618" s="279">
        <v>3071.52</v>
      </c>
      <c r="F618" s="279">
        <v>3091.87</v>
      </c>
      <c r="G618" s="279">
        <v>3119.81</v>
      </c>
      <c r="H618" s="279">
        <v>3144.85</v>
      </c>
      <c r="I618" s="279">
        <v>3264.1</v>
      </c>
      <c r="J618" s="279">
        <v>3400.34</v>
      </c>
      <c r="K618" s="279">
        <v>3447.04</v>
      </c>
      <c r="L618" s="279">
        <v>3543.11</v>
      </c>
      <c r="M618" s="279">
        <v>3572.5</v>
      </c>
      <c r="N618" s="279">
        <v>3573.59</v>
      </c>
      <c r="O618" s="279">
        <v>3581.08</v>
      </c>
      <c r="P618" s="279">
        <v>3592.99</v>
      </c>
      <c r="Q618" s="279">
        <v>3584.41</v>
      </c>
      <c r="R618" s="279">
        <v>3619.08</v>
      </c>
      <c r="S618" s="279">
        <v>3646.01</v>
      </c>
      <c r="T618" s="279">
        <v>3635.7</v>
      </c>
      <c r="U618" s="279">
        <v>3628.88</v>
      </c>
      <c r="V618" s="279">
        <v>3618.18</v>
      </c>
      <c r="W618" s="279">
        <v>3552.62</v>
      </c>
      <c r="X618" s="279">
        <v>3455.79</v>
      </c>
      <c r="Y618" s="279">
        <v>3313.5</v>
      </c>
    </row>
    <row r="619" spans="1:25">
      <c r="A619" s="316">
        <v>8</v>
      </c>
      <c r="B619" s="279">
        <v>3254.19</v>
      </c>
      <c r="C619" s="279">
        <v>3167.39</v>
      </c>
      <c r="D619" s="279">
        <v>3110.84</v>
      </c>
      <c r="E619" s="279">
        <v>3108.85</v>
      </c>
      <c r="F619" s="279">
        <v>3133.11</v>
      </c>
      <c r="G619" s="279">
        <v>3149.09</v>
      </c>
      <c r="H619" s="279">
        <v>3172.94</v>
      </c>
      <c r="I619" s="279">
        <v>3250.53</v>
      </c>
      <c r="J619" s="279">
        <v>3448.96</v>
      </c>
      <c r="K619" s="279">
        <v>3546.51</v>
      </c>
      <c r="L619" s="279">
        <v>3598.24</v>
      </c>
      <c r="M619" s="279">
        <v>3604.67</v>
      </c>
      <c r="N619" s="279">
        <v>3619.02</v>
      </c>
      <c r="O619" s="279">
        <v>3615.65</v>
      </c>
      <c r="P619" s="279">
        <v>3615.12</v>
      </c>
      <c r="Q619" s="279">
        <v>3602.62</v>
      </c>
      <c r="R619" s="279">
        <v>3650.43</v>
      </c>
      <c r="S619" s="279">
        <v>3698.19</v>
      </c>
      <c r="T619" s="279">
        <v>3713.71</v>
      </c>
      <c r="U619" s="279">
        <v>3651.05</v>
      </c>
      <c r="V619" s="279">
        <v>3623.41</v>
      </c>
      <c r="W619" s="279">
        <v>3592.41</v>
      </c>
      <c r="X619" s="279">
        <v>3495.5</v>
      </c>
      <c r="Y619" s="279">
        <v>3266.03</v>
      </c>
    </row>
    <row r="620" spans="1:25">
      <c r="A620" s="316">
        <v>9</v>
      </c>
      <c r="B620" s="279">
        <v>3161.42</v>
      </c>
      <c r="C620" s="279">
        <v>3085</v>
      </c>
      <c r="D620" s="279">
        <v>3039.72</v>
      </c>
      <c r="E620" s="279">
        <v>3026.39</v>
      </c>
      <c r="F620" s="279">
        <v>3020.63</v>
      </c>
      <c r="G620" s="279">
        <v>3040.56</v>
      </c>
      <c r="H620" s="279">
        <v>3054.56</v>
      </c>
      <c r="I620" s="279">
        <v>3123.82</v>
      </c>
      <c r="J620" s="279">
        <v>3310.18</v>
      </c>
      <c r="K620" s="279">
        <v>3437.45</v>
      </c>
      <c r="L620" s="279">
        <v>3532.25</v>
      </c>
      <c r="M620" s="279">
        <v>3559.31</v>
      </c>
      <c r="N620" s="279">
        <v>3559.31</v>
      </c>
      <c r="O620" s="279">
        <v>3567.62</v>
      </c>
      <c r="P620" s="279">
        <v>3565.66</v>
      </c>
      <c r="Q620" s="279">
        <v>3575.71</v>
      </c>
      <c r="R620" s="279">
        <v>3590.84</v>
      </c>
      <c r="S620" s="279">
        <v>3610.41</v>
      </c>
      <c r="T620" s="279">
        <v>3608.22</v>
      </c>
      <c r="U620" s="279">
        <v>3594.73</v>
      </c>
      <c r="V620" s="279">
        <v>3563.07</v>
      </c>
      <c r="W620" s="279">
        <v>3512.89</v>
      </c>
      <c r="X620" s="279">
        <v>3312.26</v>
      </c>
      <c r="Y620" s="279">
        <v>3152.13</v>
      </c>
    </row>
    <row r="621" spans="1:25">
      <c r="A621" s="316">
        <v>10</v>
      </c>
      <c r="B621" s="279">
        <v>3106.6</v>
      </c>
      <c r="C621" s="279">
        <v>3041.41</v>
      </c>
      <c r="D621" s="279">
        <v>2989.21</v>
      </c>
      <c r="E621" s="279">
        <v>2987.28</v>
      </c>
      <c r="F621" s="279">
        <v>3027.35</v>
      </c>
      <c r="G621" s="279">
        <v>3093.04</v>
      </c>
      <c r="H621" s="279">
        <v>3187.09</v>
      </c>
      <c r="I621" s="279">
        <v>3393.05</v>
      </c>
      <c r="J621" s="279">
        <v>3574.66</v>
      </c>
      <c r="K621" s="279">
        <v>3603.64</v>
      </c>
      <c r="L621" s="279">
        <v>3615.65</v>
      </c>
      <c r="M621" s="279">
        <v>3632.35</v>
      </c>
      <c r="N621" s="279">
        <v>3625.23</v>
      </c>
      <c r="O621" s="279">
        <v>3632.57</v>
      </c>
      <c r="P621" s="279">
        <v>3626.49</v>
      </c>
      <c r="Q621" s="279">
        <v>3606.84</v>
      </c>
      <c r="R621" s="279">
        <v>3609.47</v>
      </c>
      <c r="S621" s="279">
        <v>3612.68</v>
      </c>
      <c r="T621" s="279">
        <v>3619.54</v>
      </c>
      <c r="U621" s="279">
        <v>3643.09</v>
      </c>
      <c r="V621" s="279">
        <v>3588.95</v>
      </c>
      <c r="W621" s="279">
        <v>3524.52</v>
      </c>
      <c r="X621" s="279">
        <v>3320.88</v>
      </c>
      <c r="Y621" s="279">
        <v>3173.69</v>
      </c>
    </row>
    <row r="622" spans="1:25">
      <c r="A622" s="316">
        <v>11</v>
      </c>
      <c r="B622" s="279">
        <v>3178.04</v>
      </c>
      <c r="C622" s="279">
        <v>3119.76</v>
      </c>
      <c r="D622" s="279">
        <v>3094.07</v>
      </c>
      <c r="E622" s="279">
        <v>3101.64</v>
      </c>
      <c r="F622" s="279">
        <v>3138.14</v>
      </c>
      <c r="G622" s="279">
        <v>3195.27</v>
      </c>
      <c r="H622" s="279">
        <v>3368.37</v>
      </c>
      <c r="I622" s="279">
        <v>3636.57</v>
      </c>
      <c r="J622" s="279">
        <v>3744.46</v>
      </c>
      <c r="K622" s="279">
        <v>3753.14</v>
      </c>
      <c r="L622" s="279">
        <v>3769.55</v>
      </c>
      <c r="M622" s="279">
        <v>3782.27</v>
      </c>
      <c r="N622" s="279">
        <v>3758.51</v>
      </c>
      <c r="O622" s="279">
        <v>3758.8</v>
      </c>
      <c r="P622" s="279">
        <v>3756.41</v>
      </c>
      <c r="Q622" s="279">
        <v>3750.7</v>
      </c>
      <c r="R622" s="279">
        <v>3791.8</v>
      </c>
      <c r="S622" s="279">
        <v>3792.26</v>
      </c>
      <c r="T622" s="279">
        <v>3771.02</v>
      </c>
      <c r="U622" s="279">
        <v>3785.69</v>
      </c>
      <c r="V622" s="279">
        <v>3696.51</v>
      </c>
      <c r="W622" s="279">
        <v>3628.89</v>
      </c>
      <c r="X622" s="279">
        <v>3464.17</v>
      </c>
      <c r="Y622" s="279">
        <v>3227.29</v>
      </c>
    </row>
    <row r="623" spans="1:25">
      <c r="A623" s="316">
        <v>12</v>
      </c>
      <c r="B623" s="279">
        <v>3167.91</v>
      </c>
      <c r="C623" s="279">
        <v>3104.58</v>
      </c>
      <c r="D623" s="279">
        <v>3064.79</v>
      </c>
      <c r="E623" s="279">
        <v>3063.74</v>
      </c>
      <c r="F623" s="279">
        <v>3084.59</v>
      </c>
      <c r="G623" s="279">
        <v>3170.43</v>
      </c>
      <c r="H623" s="279">
        <v>3332.28</v>
      </c>
      <c r="I623" s="279">
        <v>3594.79</v>
      </c>
      <c r="J623" s="279">
        <v>3696.44</v>
      </c>
      <c r="K623" s="279">
        <v>3739.77</v>
      </c>
      <c r="L623" s="279">
        <v>3758.4</v>
      </c>
      <c r="M623" s="279">
        <v>3782.37</v>
      </c>
      <c r="N623" s="279">
        <v>3771.45</v>
      </c>
      <c r="O623" s="279">
        <v>3769.27</v>
      </c>
      <c r="P623" s="279">
        <v>3758.79</v>
      </c>
      <c r="Q623" s="279">
        <v>3737.4</v>
      </c>
      <c r="R623" s="279">
        <v>3764.1</v>
      </c>
      <c r="S623" s="279">
        <v>3758.72</v>
      </c>
      <c r="T623" s="279">
        <v>3754.05</v>
      </c>
      <c r="U623" s="279">
        <v>3753.8</v>
      </c>
      <c r="V623" s="279">
        <v>3679.44</v>
      </c>
      <c r="W623" s="279">
        <v>3618.6</v>
      </c>
      <c r="X623" s="279">
        <v>3467.12</v>
      </c>
      <c r="Y623" s="279">
        <v>3280.54</v>
      </c>
    </row>
    <row r="624" spans="1:25">
      <c r="A624" s="316">
        <v>13</v>
      </c>
      <c r="B624" s="279">
        <v>3177.7</v>
      </c>
      <c r="C624" s="279">
        <v>3108.9</v>
      </c>
      <c r="D624" s="279">
        <v>3048.75</v>
      </c>
      <c r="E624" s="279">
        <v>3027.52</v>
      </c>
      <c r="F624" s="279">
        <v>3084.19</v>
      </c>
      <c r="G624" s="279">
        <v>3137.07</v>
      </c>
      <c r="H624" s="279">
        <v>3349.58</v>
      </c>
      <c r="I624" s="279">
        <v>3573.19</v>
      </c>
      <c r="J624" s="279">
        <v>3644.91</v>
      </c>
      <c r="K624" s="279">
        <v>3665.38</v>
      </c>
      <c r="L624" s="279">
        <v>3686.08</v>
      </c>
      <c r="M624" s="279">
        <v>3685.34</v>
      </c>
      <c r="N624" s="279">
        <v>3667.31</v>
      </c>
      <c r="O624" s="279">
        <v>3682.24</v>
      </c>
      <c r="P624" s="279">
        <v>3682.87</v>
      </c>
      <c r="Q624" s="279">
        <v>3666.22</v>
      </c>
      <c r="R624" s="279">
        <v>3672.15</v>
      </c>
      <c r="S624" s="279">
        <v>3671.29</v>
      </c>
      <c r="T624" s="279">
        <v>3674.88</v>
      </c>
      <c r="U624" s="279">
        <v>3685.19</v>
      </c>
      <c r="V624" s="279">
        <v>3633.2</v>
      </c>
      <c r="W624" s="279">
        <v>3540.12</v>
      </c>
      <c r="X624" s="279">
        <v>3452.28</v>
      </c>
      <c r="Y624" s="279">
        <v>3213.35</v>
      </c>
    </row>
    <row r="625" spans="1:25">
      <c r="A625" s="316">
        <v>14</v>
      </c>
      <c r="B625" s="279">
        <v>3161.37</v>
      </c>
      <c r="C625" s="279">
        <v>3101.12</v>
      </c>
      <c r="D625" s="279">
        <v>3063.47</v>
      </c>
      <c r="E625" s="279">
        <v>3066.2</v>
      </c>
      <c r="F625" s="279">
        <v>3097.89</v>
      </c>
      <c r="G625" s="279">
        <v>3184.04</v>
      </c>
      <c r="H625" s="279">
        <v>3342.21</v>
      </c>
      <c r="I625" s="279">
        <v>3592.04</v>
      </c>
      <c r="J625" s="279">
        <v>3648.86</v>
      </c>
      <c r="K625" s="279">
        <v>3667.58</v>
      </c>
      <c r="L625" s="279">
        <v>3678.17</v>
      </c>
      <c r="M625" s="279">
        <v>3684.79</v>
      </c>
      <c r="N625" s="279">
        <v>3659.88</v>
      </c>
      <c r="O625" s="279">
        <v>3669.12</v>
      </c>
      <c r="P625" s="279">
        <v>3669.17</v>
      </c>
      <c r="Q625" s="279">
        <v>3646.39</v>
      </c>
      <c r="R625" s="279">
        <v>3649.98</v>
      </c>
      <c r="S625" s="279">
        <v>3639.21</v>
      </c>
      <c r="T625" s="279">
        <v>3647.11</v>
      </c>
      <c r="U625" s="279">
        <v>3651.99</v>
      </c>
      <c r="V625" s="279">
        <v>3602.99</v>
      </c>
      <c r="W625" s="279">
        <v>3606.67</v>
      </c>
      <c r="X625" s="279">
        <v>3448.04</v>
      </c>
      <c r="Y625" s="279">
        <v>3318.46</v>
      </c>
    </row>
    <row r="626" spans="1:25">
      <c r="A626" s="316">
        <v>15</v>
      </c>
      <c r="B626" s="279">
        <v>3313.5</v>
      </c>
      <c r="C626" s="279">
        <v>3221.11</v>
      </c>
      <c r="D626" s="279">
        <v>3203.65</v>
      </c>
      <c r="E626" s="279">
        <v>3193.05</v>
      </c>
      <c r="F626" s="279">
        <v>3213.38</v>
      </c>
      <c r="G626" s="279">
        <v>3260.48</v>
      </c>
      <c r="H626" s="279">
        <v>3317.46</v>
      </c>
      <c r="I626" s="279">
        <v>3467.05</v>
      </c>
      <c r="J626" s="279">
        <v>3655.05</v>
      </c>
      <c r="K626" s="279">
        <v>3701.32</v>
      </c>
      <c r="L626" s="279">
        <v>3737.78</v>
      </c>
      <c r="M626" s="279">
        <v>3754.61</v>
      </c>
      <c r="N626" s="279">
        <v>3744.09</v>
      </c>
      <c r="O626" s="279">
        <v>3759.04</v>
      </c>
      <c r="P626" s="279">
        <v>3768.74</v>
      </c>
      <c r="Q626" s="279">
        <v>3730.54</v>
      </c>
      <c r="R626" s="279">
        <v>3756.3</v>
      </c>
      <c r="S626" s="279">
        <v>3769.03</v>
      </c>
      <c r="T626" s="279">
        <v>3772.4</v>
      </c>
      <c r="U626" s="279">
        <v>3734.92</v>
      </c>
      <c r="V626" s="279">
        <v>3703.97</v>
      </c>
      <c r="W626" s="279">
        <v>3675.91</v>
      </c>
      <c r="X626" s="279">
        <v>3539.38</v>
      </c>
      <c r="Y626" s="279">
        <v>3325.22</v>
      </c>
    </row>
    <row r="627" spans="1:25">
      <c r="A627" s="316">
        <v>16</v>
      </c>
      <c r="B627" s="279">
        <v>3277.16</v>
      </c>
      <c r="C627" s="279">
        <v>3204.66</v>
      </c>
      <c r="D627" s="279">
        <v>3195.69</v>
      </c>
      <c r="E627" s="279">
        <v>3188.91</v>
      </c>
      <c r="F627" s="279">
        <v>3188.12</v>
      </c>
      <c r="G627" s="279">
        <v>3196.38</v>
      </c>
      <c r="H627" s="279">
        <v>3207.56</v>
      </c>
      <c r="I627" s="279">
        <v>3290</v>
      </c>
      <c r="J627" s="279">
        <v>3451.78</v>
      </c>
      <c r="K627" s="279">
        <v>3613.78</v>
      </c>
      <c r="L627" s="279">
        <v>3659.79</v>
      </c>
      <c r="M627" s="279">
        <v>3668.08</v>
      </c>
      <c r="N627" s="279">
        <v>3673.68</v>
      </c>
      <c r="O627" s="279">
        <v>3670.51</v>
      </c>
      <c r="P627" s="279">
        <v>3673.22</v>
      </c>
      <c r="Q627" s="279">
        <v>3679.16</v>
      </c>
      <c r="R627" s="279">
        <v>3683.48</v>
      </c>
      <c r="S627" s="279">
        <v>3730</v>
      </c>
      <c r="T627" s="279">
        <v>3729.62</v>
      </c>
      <c r="U627" s="279">
        <v>3716.32</v>
      </c>
      <c r="V627" s="279">
        <v>3687.35</v>
      </c>
      <c r="W627" s="279">
        <v>3666.24</v>
      </c>
      <c r="X627" s="279">
        <v>3535.91</v>
      </c>
      <c r="Y627" s="279">
        <v>3340.58</v>
      </c>
    </row>
    <row r="628" spans="1:25">
      <c r="A628" s="316">
        <v>17</v>
      </c>
      <c r="B628" s="279">
        <v>3222.58</v>
      </c>
      <c r="C628" s="279">
        <v>3161.68</v>
      </c>
      <c r="D628" s="279">
        <v>3119.18</v>
      </c>
      <c r="E628" s="279">
        <v>3114.78</v>
      </c>
      <c r="F628" s="279">
        <v>3134.76</v>
      </c>
      <c r="G628" s="279">
        <v>3174.22</v>
      </c>
      <c r="H628" s="279">
        <v>3331.72</v>
      </c>
      <c r="I628" s="279">
        <v>3603.68</v>
      </c>
      <c r="J628" s="279">
        <v>3653.53</v>
      </c>
      <c r="K628" s="279">
        <v>3669.31</v>
      </c>
      <c r="L628" s="279">
        <v>3686.97</v>
      </c>
      <c r="M628" s="279">
        <v>3709.45</v>
      </c>
      <c r="N628" s="279">
        <v>3674.48</v>
      </c>
      <c r="O628" s="279">
        <v>3686.64</v>
      </c>
      <c r="P628" s="279">
        <v>3673.89</v>
      </c>
      <c r="Q628" s="279">
        <v>3661.53</v>
      </c>
      <c r="R628" s="279">
        <v>3658.35</v>
      </c>
      <c r="S628" s="279">
        <v>3640.17</v>
      </c>
      <c r="T628" s="279">
        <v>3648.32</v>
      </c>
      <c r="U628" s="279">
        <v>3661.53</v>
      </c>
      <c r="V628" s="279">
        <v>3635.2</v>
      </c>
      <c r="W628" s="279">
        <v>3578.45</v>
      </c>
      <c r="X628" s="279">
        <v>3346.95</v>
      </c>
      <c r="Y628" s="279">
        <v>3196.86</v>
      </c>
    </row>
    <row r="629" spans="1:25">
      <c r="A629" s="316">
        <v>18</v>
      </c>
      <c r="B629" s="279">
        <v>3179.57</v>
      </c>
      <c r="C629" s="279">
        <v>3113.27</v>
      </c>
      <c r="D629" s="279">
        <v>3084.76</v>
      </c>
      <c r="E629" s="279">
        <v>3088.37</v>
      </c>
      <c r="F629" s="279">
        <v>3099.07</v>
      </c>
      <c r="G629" s="279">
        <v>3188.89</v>
      </c>
      <c r="H629" s="279">
        <v>3340.32</v>
      </c>
      <c r="I629" s="279">
        <v>3617.68</v>
      </c>
      <c r="J629" s="279">
        <v>3698.39</v>
      </c>
      <c r="K629" s="279">
        <v>3714.86</v>
      </c>
      <c r="L629" s="279">
        <v>3747.67</v>
      </c>
      <c r="M629" s="279">
        <v>3766.61</v>
      </c>
      <c r="N629" s="279">
        <v>3740.15</v>
      </c>
      <c r="O629" s="279">
        <v>3754.05</v>
      </c>
      <c r="P629" s="279">
        <v>3749.43</v>
      </c>
      <c r="Q629" s="279">
        <v>3709.59</v>
      </c>
      <c r="R629" s="279">
        <v>3712.37</v>
      </c>
      <c r="S629" s="279">
        <v>3704.54</v>
      </c>
      <c r="T629" s="279">
        <v>3717.78</v>
      </c>
      <c r="U629" s="279">
        <v>3730.72</v>
      </c>
      <c r="V629" s="279">
        <v>3661.34</v>
      </c>
      <c r="W629" s="279">
        <v>3615.29</v>
      </c>
      <c r="X629" s="279">
        <v>3433.15</v>
      </c>
      <c r="Y629" s="279">
        <v>3210.15</v>
      </c>
    </row>
    <row r="630" spans="1:25">
      <c r="A630" s="316">
        <v>19</v>
      </c>
      <c r="B630" s="279">
        <v>3192.67</v>
      </c>
      <c r="C630" s="279">
        <v>3125.82</v>
      </c>
      <c r="D630" s="279">
        <v>3090.61</v>
      </c>
      <c r="E630" s="279">
        <v>3067.33</v>
      </c>
      <c r="F630" s="279">
        <v>3094.3</v>
      </c>
      <c r="G630" s="279">
        <v>3172.88</v>
      </c>
      <c r="H630" s="279">
        <v>3352.63</v>
      </c>
      <c r="I630" s="279">
        <v>3598.54</v>
      </c>
      <c r="J630" s="279">
        <v>3638.17</v>
      </c>
      <c r="K630" s="279">
        <v>3666.65</v>
      </c>
      <c r="L630" s="279">
        <v>3698.67</v>
      </c>
      <c r="M630" s="279">
        <v>3725.18</v>
      </c>
      <c r="N630" s="279">
        <v>3678.15</v>
      </c>
      <c r="O630" s="279">
        <v>3675.11</v>
      </c>
      <c r="P630" s="279">
        <v>3682.57</v>
      </c>
      <c r="Q630" s="279">
        <v>3662.76</v>
      </c>
      <c r="R630" s="279">
        <v>3657.26</v>
      </c>
      <c r="S630" s="279">
        <v>3666.34</v>
      </c>
      <c r="T630" s="279">
        <v>3683.35</v>
      </c>
      <c r="U630" s="279">
        <v>3683.16</v>
      </c>
      <c r="V630" s="279">
        <v>3631.78</v>
      </c>
      <c r="W630" s="279">
        <v>3635.27</v>
      </c>
      <c r="X630" s="279">
        <v>3489</v>
      </c>
      <c r="Y630" s="279">
        <v>3335.7</v>
      </c>
    </row>
    <row r="631" spans="1:25">
      <c r="A631" s="316">
        <v>20</v>
      </c>
      <c r="B631" s="279">
        <v>3222.58</v>
      </c>
      <c r="C631" s="279">
        <v>3158.63</v>
      </c>
      <c r="D631" s="279">
        <v>3124.22</v>
      </c>
      <c r="E631" s="279">
        <v>3101.32</v>
      </c>
      <c r="F631" s="279">
        <v>3130.2</v>
      </c>
      <c r="G631" s="279">
        <v>3208.05</v>
      </c>
      <c r="H631" s="279">
        <v>3388.62</v>
      </c>
      <c r="I631" s="279">
        <v>3571.39</v>
      </c>
      <c r="J631" s="279">
        <v>3618.62</v>
      </c>
      <c r="K631" s="279">
        <v>3650.27</v>
      </c>
      <c r="L631" s="279">
        <v>3683.87</v>
      </c>
      <c r="M631" s="279">
        <v>3712.7</v>
      </c>
      <c r="N631" s="279">
        <v>3667.15</v>
      </c>
      <c r="O631" s="279">
        <v>3682.3</v>
      </c>
      <c r="P631" s="279">
        <v>3677.46</v>
      </c>
      <c r="Q631" s="279">
        <v>3655.91</v>
      </c>
      <c r="R631" s="279">
        <v>3655.83</v>
      </c>
      <c r="S631" s="279">
        <v>3657.44</v>
      </c>
      <c r="T631" s="279">
        <v>3673.17</v>
      </c>
      <c r="U631" s="279">
        <v>3683.01</v>
      </c>
      <c r="V631" s="279">
        <v>3617.42</v>
      </c>
      <c r="W631" s="279">
        <v>3607.37</v>
      </c>
      <c r="X631" s="279">
        <v>3449.84</v>
      </c>
      <c r="Y631" s="279">
        <v>3305.33</v>
      </c>
    </row>
    <row r="632" spans="1:25">
      <c r="A632" s="316">
        <v>21</v>
      </c>
      <c r="B632" s="279">
        <v>3176.57</v>
      </c>
      <c r="C632" s="279">
        <v>3099.55</v>
      </c>
      <c r="D632" s="279">
        <v>3098.15</v>
      </c>
      <c r="E632" s="279">
        <v>3103.62</v>
      </c>
      <c r="F632" s="279">
        <v>3117.8</v>
      </c>
      <c r="G632" s="279">
        <v>3206.64</v>
      </c>
      <c r="H632" s="279">
        <v>3325.85</v>
      </c>
      <c r="I632" s="279">
        <v>3567.3</v>
      </c>
      <c r="J632" s="279">
        <v>3658.21</v>
      </c>
      <c r="K632" s="279">
        <v>3691.95</v>
      </c>
      <c r="L632" s="279">
        <v>3720.25</v>
      </c>
      <c r="M632" s="279">
        <v>3746.01</v>
      </c>
      <c r="N632" s="279">
        <v>3709.86</v>
      </c>
      <c r="O632" s="279">
        <v>3712.42</v>
      </c>
      <c r="P632" s="279">
        <v>3705.09</v>
      </c>
      <c r="Q632" s="279">
        <v>3681.72</v>
      </c>
      <c r="R632" s="279">
        <v>3682.7</v>
      </c>
      <c r="S632" s="279">
        <v>3686.61</v>
      </c>
      <c r="T632" s="279">
        <v>3691.36</v>
      </c>
      <c r="U632" s="279">
        <v>3728.99</v>
      </c>
      <c r="V632" s="279">
        <v>3656.59</v>
      </c>
      <c r="W632" s="279">
        <v>3656.72</v>
      </c>
      <c r="X632" s="279">
        <v>3509.19</v>
      </c>
      <c r="Y632" s="279">
        <v>3324.46</v>
      </c>
    </row>
    <row r="633" spans="1:25">
      <c r="A633" s="316">
        <v>22</v>
      </c>
      <c r="B633" s="279">
        <v>3329.22</v>
      </c>
      <c r="C633" s="279">
        <v>3226.14</v>
      </c>
      <c r="D633" s="279">
        <v>3176.42</v>
      </c>
      <c r="E633" s="279">
        <v>3178.91</v>
      </c>
      <c r="F633" s="279">
        <v>3175.8</v>
      </c>
      <c r="G633" s="279">
        <v>3223.82</v>
      </c>
      <c r="H633" s="279">
        <v>3307.46</v>
      </c>
      <c r="I633" s="279">
        <v>3419.87</v>
      </c>
      <c r="J633" s="279">
        <v>3524.42</v>
      </c>
      <c r="K633" s="279">
        <v>3643.47</v>
      </c>
      <c r="L633" s="279">
        <v>3709.27</v>
      </c>
      <c r="M633" s="279">
        <v>3721.52</v>
      </c>
      <c r="N633" s="279">
        <v>3714.23</v>
      </c>
      <c r="O633" s="279">
        <v>3717.44</v>
      </c>
      <c r="P633" s="279">
        <v>3725.28</v>
      </c>
      <c r="Q633" s="279">
        <v>3724.24</v>
      </c>
      <c r="R633" s="279">
        <v>3744.5</v>
      </c>
      <c r="S633" s="279">
        <v>3791.46</v>
      </c>
      <c r="T633" s="279">
        <v>3803.93</v>
      </c>
      <c r="U633" s="279">
        <v>3745.49</v>
      </c>
      <c r="V633" s="279">
        <v>3725.75</v>
      </c>
      <c r="W633" s="279">
        <v>3679.8</v>
      </c>
      <c r="X633" s="279">
        <v>3549.24</v>
      </c>
      <c r="Y633" s="279">
        <v>3475.1</v>
      </c>
    </row>
    <row r="634" spans="1:25">
      <c r="A634" s="316">
        <v>23</v>
      </c>
      <c r="B634" s="279">
        <v>3325.72</v>
      </c>
      <c r="C634" s="279">
        <v>3228.24</v>
      </c>
      <c r="D634" s="279">
        <v>3182.18</v>
      </c>
      <c r="E634" s="279">
        <v>3179.4</v>
      </c>
      <c r="F634" s="279">
        <v>3176.37</v>
      </c>
      <c r="G634" s="279">
        <v>3181.15</v>
      </c>
      <c r="H634" s="279">
        <v>3207.18</v>
      </c>
      <c r="I634" s="279">
        <v>3269.03</v>
      </c>
      <c r="J634" s="279">
        <v>3405.48</v>
      </c>
      <c r="K634" s="279">
        <v>3500.29</v>
      </c>
      <c r="L634" s="279">
        <v>3565.58</v>
      </c>
      <c r="M634" s="279">
        <v>3602.18</v>
      </c>
      <c r="N634" s="279">
        <v>3595.15</v>
      </c>
      <c r="O634" s="279">
        <v>3599.7</v>
      </c>
      <c r="P634" s="279">
        <v>3602.19</v>
      </c>
      <c r="Q634" s="279">
        <v>3577.72</v>
      </c>
      <c r="R634" s="279">
        <v>3611.23</v>
      </c>
      <c r="S634" s="279">
        <v>3635.74</v>
      </c>
      <c r="T634" s="279">
        <v>3643.41</v>
      </c>
      <c r="U634" s="279">
        <v>3630.22</v>
      </c>
      <c r="V634" s="279">
        <v>3618.63</v>
      </c>
      <c r="W634" s="279">
        <v>3588.16</v>
      </c>
      <c r="X634" s="279">
        <v>3475.4</v>
      </c>
      <c r="Y634" s="279">
        <v>3322.87</v>
      </c>
    </row>
    <row r="635" spans="1:25">
      <c r="A635" s="316">
        <v>24</v>
      </c>
      <c r="B635" s="279">
        <v>3201.38</v>
      </c>
      <c r="C635" s="279">
        <v>3129.74</v>
      </c>
      <c r="D635" s="279">
        <v>3054.3</v>
      </c>
      <c r="E635" s="279">
        <v>3045.93</v>
      </c>
      <c r="F635" s="279">
        <v>3062.26</v>
      </c>
      <c r="G635" s="279">
        <v>3142.72</v>
      </c>
      <c r="H635" s="279">
        <v>3284.66</v>
      </c>
      <c r="I635" s="279">
        <v>3411.79</v>
      </c>
      <c r="J635" s="279">
        <v>3504.02</v>
      </c>
      <c r="K635" s="279">
        <v>3522.52</v>
      </c>
      <c r="L635" s="279">
        <v>3545.67</v>
      </c>
      <c r="M635" s="279">
        <v>3566.66</v>
      </c>
      <c r="N635" s="279">
        <v>3526.33</v>
      </c>
      <c r="O635" s="279">
        <v>3525.97</v>
      </c>
      <c r="P635" s="279">
        <v>3526.53</v>
      </c>
      <c r="Q635" s="279">
        <v>3516.29</v>
      </c>
      <c r="R635" s="279">
        <v>3506.45</v>
      </c>
      <c r="S635" s="279">
        <v>3611.87</v>
      </c>
      <c r="T635" s="279">
        <v>3594.25</v>
      </c>
      <c r="U635" s="279">
        <v>3613.56</v>
      </c>
      <c r="V635" s="279">
        <v>3097.72</v>
      </c>
      <c r="W635" s="279">
        <v>3501.34</v>
      </c>
      <c r="X635" s="279">
        <v>3402.68</v>
      </c>
      <c r="Y635" s="279">
        <v>3191.81</v>
      </c>
    </row>
    <row r="636" spans="1:25">
      <c r="A636" s="316">
        <v>25</v>
      </c>
      <c r="B636" s="279">
        <v>3159.56</v>
      </c>
      <c r="C636" s="279">
        <v>3096.77</v>
      </c>
      <c r="D636" s="279">
        <v>3028.66</v>
      </c>
      <c r="E636" s="279">
        <v>3037.7</v>
      </c>
      <c r="F636" s="279">
        <v>3071.35</v>
      </c>
      <c r="G636" s="279">
        <v>3130.15</v>
      </c>
      <c r="H636" s="279">
        <v>3309.84</v>
      </c>
      <c r="I636" s="279">
        <v>3426.9</v>
      </c>
      <c r="J636" s="279">
        <v>3531.5</v>
      </c>
      <c r="K636" s="279">
        <v>3518.13</v>
      </c>
      <c r="L636" s="279">
        <v>3537.83</v>
      </c>
      <c r="M636" s="279">
        <v>3534.71</v>
      </c>
      <c r="N636" s="279">
        <v>3512.95</v>
      </c>
      <c r="O636" s="279">
        <v>3526.52</v>
      </c>
      <c r="P636" s="279">
        <v>3511.55</v>
      </c>
      <c r="Q636" s="279">
        <v>3504.31</v>
      </c>
      <c r="R636" s="279">
        <v>3504.54</v>
      </c>
      <c r="S636" s="279">
        <v>3617.13</v>
      </c>
      <c r="T636" s="279">
        <v>3613.72</v>
      </c>
      <c r="U636" s="279">
        <v>3638.3</v>
      </c>
      <c r="V636" s="279">
        <v>3562.45</v>
      </c>
      <c r="W636" s="279">
        <v>3514.61</v>
      </c>
      <c r="X636" s="279">
        <v>3308.27</v>
      </c>
      <c r="Y636" s="279">
        <v>3199.63</v>
      </c>
    </row>
    <row r="637" spans="1:25">
      <c r="A637" s="316">
        <v>26</v>
      </c>
      <c r="B637" s="279">
        <v>3177.56</v>
      </c>
      <c r="C637" s="279">
        <v>3121.18</v>
      </c>
      <c r="D637" s="279">
        <v>3113.65</v>
      </c>
      <c r="E637" s="279">
        <v>3113.72</v>
      </c>
      <c r="F637" s="279">
        <v>3143.14</v>
      </c>
      <c r="G637" s="279">
        <v>3190.41</v>
      </c>
      <c r="H637" s="279">
        <v>3351.11</v>
      </c>
      <c r="I637" s="279">
        <v>3517.2</v>
      </c>
      <c r="J637" s="279">
        <v>3592.86</v>
      </c>
      <c r="K637" s="279">
        <v>3637.32</v>
      </c>
      <c r="L637" s="279">
        <v>3676.52</v>
      </c>
      <c r="M637" s="279">
        <v>3686.82</v>
      </c>
      <c r="N637" s="279">
        <v>3653.88</v>
      </c>
      <c r="O637" s="279">
        <v>3665</v>
      </c>
      <c r="P637" s="279">
        <v>3648.06</v>
      </c>
      <c r="Q637" s="279">
        <v>3586.13</v>
      </c>
      <c r="R637" s="279">
        <v>3586.68</v>
      </c>
      <c r="S637" s="279">
        <v>3607.05</v>
      </c>
      <c r="T637" s="279">
        <v>3590.07</v>
      </c>
      <c r="U637" s="279">
        <v>3624.3</v>
      </c>
      <c r="V637" s="279">
        <v>3542.46</v>
      </c>
      <c r="W637" s="279">
        <v>3474.06</v>
      </c>
      <c r="X637" s="279">
        <v>3339.22</v>
      </c>
      <c r="Y637" s="279">
        <v>3161.4</v>
      </c>
    </row>
    <row r="638" spans="1:25">
      <c r="A638" s="316">
        <v>27</v>
      </c>
      <c r="B638" s="279">
        <v>3098.78</v>
      </c>
      <c r="C638" s="279">
        <v>3050.93</v>
      </c>
      <c r="D638" s="279">
        <v>3043.11</v>
      </c>
      <c r="E638" s="279">
        <v>3042.69</v>
      </c>
      <c r="F638" s="279">
        <v>3048.52</v>
      </c>
      <c r="G638" s="279">
        <v>3105.39</v>
      </c>
      <c r="H638" s="279">
        <v>3246.86</v>
      </c>
      <c r="I638" s="279">
        <v>3428.43</v>
      </c>
      <c r="J638" s="279">
        <v>3572.92</v>
      </c>
      <c r="K638" s="279">
        <v>3651.05</v>
      </c>
      <c r="L638" s="279">
        <v>3654.56</v>
      </c>
      <c r="M638" s="279">
        <v>3670.75</v>
      </c>
      <c r="N638" s="279">
        <v>3641.48</v>
      </c>
      <c r="O638" s="279">
        <v>3644.28</v>
      </c>
      <c r="P638" s="279">
        <v>3616.26</v>
      </c>
      <c r="Q638" s="279">
        <v>3624.01</v>
      </c>
      <c r="R638" s="279">
        <v>3609.53</v>
      </c>
      <c r="S638" s="279">
        <v>3623.82</v>
      </c>
      <c r="T638" s="279">
        <v>3635.1</v>
      </c>
      <c r="U638" s="279">
        <v>3637.24</v>
      </c>
      <c r="V638" s="279">
        <v>3528.4</v>
      </c>
      <c r="W638" s="279">
        <v>3445.6</v>
      </c>
      <c r="X638" s="279">
        <v>3301.16</v>
      </c>
      <c r="Y638" s="279">
        <v>3142.94</v>
      </c>
    </row>
    <row r="639" spans="1:25">
      <c r="A639" s="316">
        <v>28</v>
      </c>
      <c r="B639" s="279">
        <v>3099.65</v>
      </c>
      <c r="C639" s="279">
        <v>3052.83</v>
      </c>
      <c r="D639" s="279">
        <v>3042.03</v>
      </c>
      <c r="E639" s="279">
        <v>3040.16</v>
      </c>
      <c r="F639" s="279">
        <v>3058.5</v>
      </c>
      <c r="G639" s="279">
        <v>3112.62</v>
      </c>
      <c r="H639" s="279">
        <v>3249.01</v>
      </c>
      <c r="I639" s="279">
        <v>3427.73</v>
      </c>
      <c r="J639" s="279">
        <v>3506.67</v>
      </c>
      <c r="K639" s="279">
        <v>3539.56</v>
      </c>
      <c r="L639" s="279">
        <v>3559.91</v>
      </c>
      <c r="M639" s="279">
        <v>3595.01</v>
      </c>
      <c r="N639" s="279">
        <v>3570.21</v>
      </c>
      <c r="O639" s="279">
        <v>3580.17</v>
      </c>
      <c r="P639" s="279">
        <v>3545.12</v>
      </c>
      <c r="Q639" s="279">
        <v>3547.41</v>
      </c>
      <c r="R639" s="279">
        <v>3537.21</v>
      </c>
      <c r="S639" s="279">
        <v>3532.12</v>
      </c>
      <c r="T639" s="279">
        <v>3551.45</v>
      </c>
      <c r="U639" s="279">
        <v>3590.06</v>
      </c>
      <c r="V639" s="279">
        <v>3563.06</v>
      </c>
      <c r="W639" s="279">
        <v>3554.17</v>
      </c>
      <c r="X639" s="279">
        <v>3434.32</v>
      </c>
      <c r="Y639" s="279">
        <v>3344.1</v>
      </c>
    </row>
    <row r="640" spans="1:25">
      <c r="A640" s="316">
        <v>29</v>
      </c>
      <c r="B640" s="279">
        <v>3230.4</v>
      </c>
      <c r="C640" s="279">
        <v>3142.45</v>
      </c>
      <c r="D640" s="279">
        <v>3094.4</v>
      </c>
      <c r="E640" s="279">
        <v>3072.01</v>
      </c>
      <c r="F640" s="279">
        <v>3074.76</v>
      </c>
      <c r="G640" s="279">
        <v>3111.85</v>
      </c>
      <c r="H640" s="279">
        <v>3202.67</v>
      </c>
      <c r="I640" s="279">
        <v>3249.67</v>
      </c>
      <c r="J640" s="279">
        <v>3371.61</v>
      </c>
      <c r="K640" s="279">
        <v>3470.1</v>
      </c>
      <c r="L640" s="279">
        <v>3502.19</v>
      </c>
      <c r="M640" s="279">
        <v>3501.42</v>
      </c>
      <c r="N640" s="279">
        <v>3499.54</v>
      </c>
      <c r="O640" s="279">
        <v>3496.96</v>
      </c>
      <c r="P640" s="279">
        <v>3499.13</v>
      </c>
      <c r="Q640" s="279">
        <v>3496.76</v>
      </c>
      <c r="R640" s="279">
        <v>3516.19</v>
      </c>
      <c r="S640" s="279">
        <v>3530.29</v>
      </c>
      <c r="T640" s="279">
        <v>3546.39</v>
      </c>
      <c r="U640" s="279">
        <v>3529.55</v>
      </c>
      <c r="V640" s="279">
        <v>3514.33</v>
      </c>
      <c r="W640" s="279">
        <v>3518.76</v>
      </c>
      <c r="X640" s="279">
        <v>3379.94</v>
      </c>
      <c r="Y640" s="279">
        <v>3197.48</v>
      </c>
    </row>
    <row r="641" spans="1:25">
      <c r="A641" s="316">
        <v>30</v>
      </c>
      <c r="B641" s="279">
        <v>3150.69</v>
      </c>
      <c r="C641" s="279">
        <v>3099.09</v>
      </c>
      <c r="D641" s="279">
        <v>3056.1</v>
      </c>
      <c r="E641" s="279">
        <v>3044.44</v>
      </c>
      <c r="F641" s="279">
        <v>3040.5</v>
      </c>
      <c r="G641" s="279">
        <v>3074</v>
      </c>
      <c r="H641" s="279">
        <v>3079.61</v>
      </c>
      <c r="I641" s="279">
        <v>3162.22</v>
      </c>
      <c r="J641" s="279">
        <v>3277.34</v>
      </c>
      <c r="K641" s="279">
        <v>3321.89</v>
      </c>
      <c r="L641" s="279">
        <v>3424.81</v>
      </c>
      <c r="M641" s="279">
        <v>3458.05</v>
      </c>
      <c r="N641" s="279">
        <v>3465.91</v>
      </c>
      <c r="O641" s="279">
        <v>3466.89</v>
      </c>
      <c r="P641" s="279">
        <v>3474.73</v>
      </c>
      <c r="Q641" s="279">
        <v>3449.12</v>
      </c>
      <c r="R641" s="279">
        <v>3433.87</v>
      </c>
      <c r="S641" s="279">
        <v>3478.94</v>
      </c>
      <c r="T641" s="279">
        <v>3504.31</v>
      </c>
      <c r="U641" s="279">
        <v>3528.99</v>
      </c>
      <c r="V641" s="279">
        <v>3535.71</v>
      </c>
      <c r="W641" s="279">
        <v>3483.13</v>
      </c>
      <c r="X641" s="279">
        <v>3370.14</v>
      </c>
      <c r="Y641" s="279">
        <v>3208.1</v>
      </c>
    </row>
    <row r="642" spans="1:25">
      <c r="A642" s="316">
        <v>31</v>
      </c>
      <c r="B642" s="279">
        <v>3159.19</v>
      </c>
      <c r="C642" s="279">
        <v>3099.31</v>
      </c>
      <c r="D642" s="279">
        <v>3080.73</v>
      </c>
      <c r="E642" s="279">
        <v>3074.17</v>
      </c>
      <c r="F642" s="279">
        <v>3105.69</v>
      </c>
      <c r="G642" s="279">
        <v>3195.37</v>
      </c>
      <c r="H642" s="279">
        <v>3300.77</v>
      </c>
      <c r="I642" s="279">
        <v>3512.67</v>
      </c>
      <c r="J642" s="279">
        <v>3577.54</v>
      </c>
      <c r="K642" s="279">
        <v>3581.1</v>
      </c>
      <c r="L642" s="279">
        <v>3610.48</v>
      </c>
      <c r="M642" s="279">
        <v>3605.34</v>
      </c>
      <c r="N642" s="279">
        <v>3599.1</v>
      </c>
      <c r="O642" s="279">
        <v>3605.46</v>
      </c>
      <c r="P642" s="279">
        <v>3578.43</v>
      </c>
      <c r="Q642" s="279">
        <v>3572.79</v>
      </c>
      <c r="R642" s="279">
        <v>3567.22</v>
      </c>
      <c r="S642" s="279">
        <v>3564.78</v>
      </c>
      <c r="T642" s="279">
        <v>3593.35</v>
      </c>
      <c r="U642" s="279">
        <v>3613.11</v>
      </c>
      <c r="V642" s="279">
        <v>3541.54</v>
      </c>
      <c r="W642" s="279">
        <v>3514.53</v>
      </c>
      <c r="X642" s="279">
        <v>3377.04</v>
      </c>
      <c r="Y642" s="279">
        <v>3167.39</v>
      </c>
    </row>
    <row r="643" spans="1:25">
      <c r="A643" s="305"/>
      <c r="B643" s="305"/>
      <c r="C643" s="305"/>
      <c r="D643" s="305"/>
      <c r="E643" s="305"/>
      <c r="F643" s="305"/>
      <c r="G643" s="305"/>
      <c r="H643" s="305"/>
      <c r="I643" s="305"/>
      <c r="J643" s="305"/>
      <c r="K643" s="305"/>
      <c r="L643" s="305"/>
      <c r="M643" s="305"/>
      <c r="N643" s="305"/>
      <c r="O643" s="305"/>
      <c r="P643" s="305"/>
      <c r="Q643" s="305"/>
      <c r="R643" s="305"/>
      <c r="S643" s="305"/>
      <c r="T643" s="305"/>
      <c r="U643" s="305"/>
      <c r="V643" s="305"/>
      <c r="W643" s="305"/>
      <c r="X643" s="305"/>
      <c r="Y643" s="305"/>
    </row>
    <row r="644" spans="1:25">
      <c r="A644" s="404" t="s">
        <v>209</v>
      </c>
      <c r="B644" s="405" t="s">
        <v>213</v>
      </c>
      <c r="C644" s="405"/>
      <c r="D644" s="405"/>
      <c r="E644" s="405"/>
      <c r="F644" s="405"/>
      <c r="G644" s="405"/>
      <c r="H644" s="405"/>
      <c r="I644" s="405"/>
      <c r="J644" s="405"/>
      <c r="K644" s="405"/>
      <c r="L644" s="405"/>
      <c r="M644" s="405"/>
      <c r="N644" s="405"/>
      <c r="O644" s="405"/>
      <c r="P644" s="405"/>
      <c r="Q644" s="405"/>
      <c r="R644" s="405"/>
      <c r="S644" s="405"/>
      <c r="T644" s="405"/>
      <c r="U644" s="405"/>
      <c r="V644" s="405"/>
      <c r="W644" s="405"/>
      <c r="X644" s="405"/>
      <c r="Y644" s="405"/>
    </row>
    <row r="645" spans="1:25" ht="30">
      <c r="A645" s="404"/>
      <c r="B645" s="306" t="s">
        <v>1</v>
      </c>
      <c r="C645" s="306" t="s">
        <v>2</v>
      </c>
      <c r="D645" s="306" t="s">
        <v>3</v>
      </c>
      <c r="E645" s="306" t="s">
        <v>4</v>
      </c>
      <c r="F645" s="306" t="s">
        <v>5</v>
      </c>
      <c r="G645" s="306" t="s">
        <v>6</v>
      </c>
      <c r="H645" s="306" t="s">
        <v>7</v>
      </c>
      <c r="I645" s="306" t="s">
        <v>8</v>
      </c>
      <c r="J645" s="306" t="s">
        <v>9</v>
      </c>
      <c r="K645" s="306" t="s">
        <v>10</v>
      </c>
      <c r="L645" s="306" t="s">
        <v>11</v>
      </c>
      <c r="M645" s="306" t="s">
        <v>12</v>
      </c>
      <c r="N645" s="306" t="s">
        <v>13</v>
      </c>
      <c r="O645" s="306" t="s">
        <v>14</v>
      </c>
      <c r="P645" s="306" t="s">
        <v>15</v>
      </c>
      <c r="Q645" s="306" t="s">
        <v>16</v>
      </c>
      <c r="R645" s="306" t="s">
        <v>17</v>
      </c>
      <c r="S645" s="306" t="s">
        <v>18</v>
      </c>
      <c r="T645" s="306" t="s">
        <v>19</v>
      </c>
      <c r="U645" s="306" t="s">
        <v>20</v>
      </c>
      <c r="V645" s="306" t="s">
        <v>21</v>
      </c>
      <c r="W645" s="306" t="s">
        <v>22</v>
      </c>
      <c r="X645" s="306" t="s">
        <v>23</v>
      </c>
      <c r="Y645" s="306" t="s">
        <v>24</v>
      </c>
    </row>
    <row r="646" spans="1:25">
      <c r="A646" s="316">
        <v>1</v>
      </c>
      <c r="B646" s="279">
        <v>3822.08</v>
      </c>
      <c r="C646" s="279">
        <v>3803.35</v>
      </c>
      <c r="D646" s="279">
        <v>3803.14</v>
      </c>
      <c r="E646" s="279">
        <v>3753.65</v>
      </c>
      <c r="F646" s="279">
        <v>3726.28</v>
      </c>
      <c r="G646" s="279">
        <v>3729.37</v>
      </c>
      <c r="H646" s="279">
        <v>3740.07</v>
      </c>
      <c r="I646" s="279">
        <v>3738.99</v>
      </c>
      <c r="J646" s="279">
        <v>3631.61</v>
      </c>
      <c r="K646" s="279">
        <v>3663.14</v>
      </c>
      <c r="L646" s="279">
        <v>3728.32</v>
      </c>
      <c r="M646" s="279">
        <v>3764.15</v>
      </c>
      <c r="N646" s="279">
        <v>3791.99</v>
      </c>
      <c r="O646" s="279">
        <v>3801.65</v>
      </c>
      <c r="P646" s="279">
        <v>3803.19</v>
      </c>
      <c r="Q646" s="279">
        <v>3809.84</v>
      </c>
      <c r="R646" s="279">
        <v>3809.71</v>
      </c>
      <c r="S646" s="279">
        <v>3826.9</v>
      </c>
      <c r="T646" s="279">
        <v>3829.71</v>
      </c>
      <c r="U646" s="279">
        <v>3828.09</v>
      </c>
      <c r="V646" s="279">
        <v>3826.73</v>
      </c>
      <c r="W646" s="279">
        <v>3823.24</v>
      </c>
      <c r="X646" s="279">
        <v>3804.73</v>
      </c>
      <c r="Y646" s="279">
        <v>3762.25</v>
      </c>
    </row>
    <row r="647" spans="1:25">
      <c r="A647" s="316">
        <v>2</v>
      </c>
      <c r="B647" s="279">
        <v>3714.14</v>
      </c>
      <c r="C647" s="279">
        <v>3678.2</v>
      </c>
      <c r="D647" s="279">
        <v>3648.86</v>
      </c>
      <c r="E647" s="279">
        <v>3618.12</v>
      </c>
      <c r="F647" s="279">
        <v>3658.36</v>
      </c>
      <c r="G647" s="279">
        <v>3675.55</v>
      </c>
      <c r="H647" s="279">
        <v>3698.56</v>
      </c>
      <c r="I647" s="279">
        <v>3757.16</v>
      </c>
      <c r="J647" s="279">
        <v>3869.73</v>
      </c>
      <c r="K647" s="279">
        <v>3991.02</v>
      </c>
      <c r="L647" s="279">
        <v>4066.57</v>
      </c>
      <c r="M647" s="279">
        <v>4091.56</v>
      </c>
      <c r="N647" s="279">
        <v>4094.7</v>
      </c>
      <c r="O647" s="279">
        <v>4083.73</v>
      </c>
      <c r="P647" s="279">
        <v>4104.04</v>
      </c>
      <c r="Q647" s="279">
        <v>4095.8</v>
      </c>
      <c r="R647" s="279">
        <v>4119.5200000000004</v>
      </c>
      <c r="S647" s="279">
        <v>4137.74</v>
      </c>
      <c r="T647" s="279">
        <v>4132.2700000000004</v>
      </c>
      <c r="U647" s="279">
        <v>4131.05</v>
      </c>
      <c r="V647" s="279">
        <v>4132.16</v>
      </c>
      <c r="W647" s="279">
        <v>4104.58</v>
      </c>
      <c r="X647" s="279">
        <v>3962.2</v>
      </c>
      <c r="Y647" s="279">
        <v>3832.78</v>
      </c>
    </row>
    <row r="648" spans="1:25">
      <c r="A648" s="316">
        <v>3</v>
      </c>
      <c r="B648" s="279">
        <v>3282.24</v>
      </c>
      <c r="C648" s="279">
        <v>2970.92</v>
      </c>
      <c r="D648" s="279">
        <v>3659.98</v>
      </c>
      <c r="E648" s="279">
        <v>3654.2</v>
      </c>
      <c r="F648" s="279">
        <v>3681.94</v>
      </c>
      <c r="G648" s="279">
        <v>3692.87</v>
      </c>
      <c r="H648" s="279">
        <v>3718.88</v>
      </c>
      <c r="I648" s="279">
        <v>3778.56</v>
      </c>
      <c r="J648" s="279">
        <v>3937.13</v>
      </c>
      <c r="K648" s="279">
        <v>4035.08</v>
      </c>
      <c r="L648" s="279">
        <v>4093.51</v>
      </c>
      <c r="M648" s="279">
        <v>4096.3</v>
      </c>
      <c r="N648" s="279">
        <v>4110.25</v>
      </c>
      <c r="O648" s="279">
        <v>4108.43</v>
      </c>
      <c r="P648" s="279">
        <v>4110.76</v>
      </c>
      <c r="Q648" s="279">
        <v>4091.89</v>
      </c>
      <c r="R648" s="279">
        <v>4105.01</v>
      </c>
      <c r="S648" s="279">
        <v>4130.8599999999997</v>
      </c>
      <c r="T648" s="279">
        <v>4131.13</v>
      </c>
      <c r="U648" s="279">
        <v>4112.83</v>
      </c>
      <c r="V648" s="279">
        <v>4112.95</v>
      </c>
      <c r="W648" s="279">
        <v>4071.7</v>
      </c>
      <c r="X648" s="279">
        <v>3937.04</v>
      </c>
      <c r="Y648" s="279">
        <v>3792.43</v>
      </c>
    </row>
    <row r="649" spans="1:25">
      <c r="A649" s="316">
        <v>4</v>
      </c>
      <c r="B649" s="279">
        <v>3745.38</v>
      </c>
      <c r="C649" s="279">
        <v>3684.23</v>
      </c>
      <c r="D649" s="279">
        <v>3632.93</v>
      </c>
      <c r="E649" s="279">
        <v>3605.6</v>
      </c>
      <c r="F649" s="279">
        <v>3620.46</v>
      </c>
      <c r="G649" s="279">
        <v>3652.17</v>
      </c>
      <c r="H649" s="279">
        <v>3688.43</v>
      </c>
      <c r="I649" s="279">
        <v>3784.6</v>
      </c>
      <c r="J649" s="279">
        <v>3950.91</v>
      </c>
      <c r="K649" s="279">
        <v>4052.71</v>
      </c>
      <c r="L649" s="279">
        <v>4090.91</v>
      </c>
      <c r="M649" s="279">
        <v>4133.3900000000003</v>
      </c>
      <c r="N649" s="279">
        <v>4124.93</v>
      </c>
      <c r="O649" s="279">
        <v>4114.2700000000004</v>
      </c>
      <c r="P649" s="279">
        <v>4102.58</v>
      </c>
      <c r="Q649" s="279">
        <v>4095.72</v>
      </c>
      <c r="R649" s="279">
        <v>4124.26</v>
      </c>
      <c r="S649" s="279">
        <v>4146.45</v>
      </c>
      <c r="T649" s="279">
        <v>4141.7700000000004</v>
      </c>
      <c r="U649" s="279">
        <v>4138.5200000000004</v>
      </c>
      <c r="V649" s="279">
        <v>4124.96</v>
      </c>
      <c r="W649" s="279">
        <v>4082.16</v>
      </c>
      <c r="X649" s="279">
        <v>3950.45</v>
      </c>
      <c r="Y649" s="279">
        <v>3806.74</v>
      </c>
    </row>
    <row r="650" spans="1:25">
      <c r="A650" s="316">
        <v>5</v>
      </c>
      <c r="B650" s="279">
        <v>3809.93</v>
      </c>
      <c r="C650" s="279">
        <v>3758.49</v>
      </c>
      <c r="D650" s="279">
        <v>3710.9</v>
      </c>
      <c r="E650" s="279">
        <v>3689.81</v>
      </c>
      <c r="F650" s="279">
        <v>3710.39</v>
      </c>
      <c r="G650" s="279">
        <v>3742.74</v>
      </c>
      <c r="H650" s="279">
        <v>3766.94</v>
      </c>
      <c r="I650" s="279">
        <v>3817.39</v>
      </c>
      <c r="J650" s="279">
        <v>4028.02</v>
      </c>
      <c r="K650" s="279">
        <v>4082.82</v>
      </c>
      <c r="L650" s="279">
        <v>4164.6400000000003</v>
      </c>
      <c r="M650" s="279">
        <v>4198.96</v>
      </c>
      <c r="N650" s="279">
        <v>4197.16</v>
      </c>
      <c r="O650" s="279">
        <v>4202.6400000000003</v>
      </c>
      <c r="P650" s="279">
        <v>4202.21</v>
      </c>
      <c r="Q650" s="279">
        <v>4191.03</v>
      </c>
      <c r="R650" s="279">
        <v>4218.6400000000003</v>
      </c>
      <c r="S650" s="279">
        <v>4239.51</v>
      </c>
      <c r="T650" s="279">
        <v>4224.13</v>
      </c>
      <c r="U650" s="279">
        <v>4224.09</v>
      </c>
      <c r="V650" s="279">
        <v>4198.71</v>
      </c>
      <c r="W650" s="279">
        <v>4099.74</v>
      </c>
      <c r="X650" s="279">
        <v>3966.94</v>
      </c>
      <c r="Y650" s="279">
        <v>3818.75</v>
      </c>
    </row>
    <row r="651" spans="1:25">
      <c r="A651" s="316">
        <v>6</v>
      </c>
      <c r="B651" s="279">
        <v>3803.94</v>
      </c>
      <c r="C651" s="279">
        <v>3758.31</v>
      </c>
      <c r="D651" s="279">
        <v>3704.31</v>
      </c>
      <c r="E651" s="279">
        <v>3696.45</v>
      </c>
      <c r="F651" s="279">
        <v>3710.16</v>
      </c>
      <c r="G651" s="279">
        <v>3746.24</v>
      </c>
      <c r="H651" s="279">
        <v>3757.65</v>
      </c>
      <c r="I651" s="279">
        <v>3805.82</v>
      </c>
      <c r="J651" s="279">
        <v>4035.31</v>
      </c>
      <c r="K651" s="279">
        <v>4087.45</v>
      </c>
      <c r="L651" s="279">
        <v>4181.3999999999996</v>
      </c>
      <c r="M651" s="279">
        <v>4213.2299999999996</v>
      </c>
      <c r="N651" s="279">
        <v>4219.1400000000003</v>
      </c>
      <c r="O651" s="279">
        <v>4233.84</v>
      </c>
      <c r="P651" s="279">
        <v>4209.99</v>
      </c>
      <c r="Q651" s="279">
        <v>4217.3500000000004</v>
      </c>
      <c r="R651" s="279">
        <v>4243.75</v>
      </c>
      <c r="S651" s="279">
        <v>4268.51</v>
      </c>
      <c r="T651" s="279">
        <v>4265.32</v>
      </c>
      <c r="U651" s="279">
        <v>4262.71</v>
      </c>
      <c r="V651" s="279">
        <v>4244.8500000000004</v>
      </c>
      <c r="W651" s="279">
        <v>4166.6400000000003</v>
      </c>
      <c r="X651" s="279">
        <v>4100.8</v>
      </c>
      <c r="Y651" s="279">
        <v>3880.01</v>
      </c>
    </row>
    <row r="652" spans="1:25">
      <c r="A652" s="316">
        <v>7</v>
      </c>
      <c r="B652" s="279">
        <v>3910.88</v>
      </c>
      <c r="C652" s="279">
        <v>3779.02</v>
      </c>
      <c r="D652" s="279">
        <v>3744.27</v>
      </c>
      <c r="E652" s="279">
        <v>3714.32</v>
      </c>
      <c r="F652" s="279">
        <v>3734.67</v>
      </c>
      <c r="G652" s="279">
        <v>3762.61</v>
      </c>
      <c r="H652" s="279">
        <v>3787.65</v>
      </c>
      <c r="I652" s="279">
        <v>3906.9</v>
      </c>
      <c r="J652" s="279">
        <v>4043.14</v>
      </c>
      <c r="K652" s="279">
        <v>4089.84</v>
      </c>
      <c r="L652" s="279">
        <v>4185.91</v>
      </c>
      <c r="M652" s="279">
        <v>4215.3</v>
      </c>
      <c r="N652" s="279">
        <v>4216.3900000000003</v>
      </c>
      <c r="O652" s="279">
        <v>4223.88</v>
      </c>
      <c r="P652" s="279">
        <v>4235.79</v>
      </c>
      <c r="Q652" s="279">
        <v>4227.21</v>
      </c>
      <c r="R652" s="279">
        <v>4261.88</v>
      </c>
      <c r="S652" s="279">
        <v>4288.8100000000004</v>
      </c>
      <c r="T652" s="279">
        <v>4278.5</v>
      </c>
      <c r="U652" s="279">
        <v>4271.68</v>
      </c>
      <c r="V652" s="279">
        <v>4260.9799999999996</v>
      </c>
      <c r="W652" s="279">
        <v>4195.42</v>
      </c>
      <c r="X652" s="279">
        <v>4098.59</v>
      </c>
      <c r="Y652" s="279">
        <v>3956.3</v>
      </c>
    </row>
    <row r="653" spans="1:25">
      <c r="A653" s="316">
        <v>8</v>
      </c>
      <c r="B653" s="279">
        <v>3896.99</v>
      </c>
      <c r="C653" s="279">
        <v>3810.19</v>
      </c>
      <c r="D653" s="279">
        <v>3753.64</v>
      </c>
      <c r="E653" s="279">
        <v>3751.65</v>
      </c>
      <c r="F653" s="279">
        <v>3775.91</v>
      </c>
      <c r="G653" s="279">
        <v>3791.89</v>
      </c>
      <c r="H653" s="279">
        <v>3815.74</v>
      </c>
      <c r="I653" s="279">
        <v>3893.33</v>
      </c>
      <c r="J653" s="279">
        <v>4091.76</v>
      </c>
      <c r="K653" s="279">
        <v>4189.3100000000004</v>
      </c>
      <c r="L653" s="279">
        <v>4241.04</v>
      </c>
      <c r="M653" s="279">
        <v>4247.47</v>
      </c>
      <c r="N653" s="279">
        <v>4261.82</v>
      </c>
      <c r="O653" s="279">
        <v>4258.45</v>
      </c>
      <c r="P653" s="279">
        <v>4257.92</v>
      </c>
      <c r="Q653" s="279">
        <v>4245.42</v>
      </c>
      <c r="R653" s="279">
        <v>4293.2299999999996</v>
      </c>
      <c r="S653" s="279">
        <v>4340.99</v>
      </c>
      <c r="T653" s="279">
        <v>4356.51</v>
      </c>
      <c r="U653" s="279">
        <v>4293.8500000000004</v>
      </c>
      <c r="V653" s="279">
        <v>4266.21</v>
      </c>
      <c r="W653" s="279">
        <v>4235.21</v>
      </c>
      <c r="X653" s="279">
        <v>4138.3</v>
      </c>
      <c r="Y653" s="279">
        <v>3908.83</v>
      </c>
    </row>
    <row r="654" spans="1:25">
      <c r="A654" s="316">
        <v>9</v>
      </c>
      <c r="B654" s="279">
        <v>3804.22</v>
      </c>
      <c r="C654" s="279">
        <v>3727.8</v>
      </c>
      <c r="D654" s="279">
        <v>3682.52</v>
      </c>
      <c r="E654" s="279">
        <v>3669.19</v>
      </c>
      <c r="F654" s="279">
        <v>3663.43</v>
      </c>
      <c r="G654" s="279">
        <v>3683.36</v>
      </c>
      <c r="H654" s="279">
        <v>3697.36</v>
      </c>
      <c r="I654" s="279">
        <v>3766.62</v>
      </c>
      <c r="J654" s="279">
        <v>3952.98</v>
      </c>
      <c r="K654" s="279">
        <v>4080.25</v>
      </c>
      <c r="L654" s="279">
        <v>4175.05</v>
      </c>
      <c r="M654" s="279">
        <v>4202.1099999999997</v>
      </c>
      <c r="N654" s="279">
        <v>4202.1099999999997</v>
      </c>
      <c r="O654" s="279">
        <v>4210.42</v>
      </c>
      <c r="P654" s="279">
        <v>4208.46</v>
      </c>
      <c r="Q654" s="279">
        <v>4218.51</v>
      </c>
      <c r="R654" s="279">
        <v>4233.6400000000003</v>
      </c>
      <c r="S654" s="279">
        <v>4253.21</v>
      </c>
      <c r="T654" s="279">
        <v>4251.0200000000004</v>
      </c>
      <c r="U654" s="279">
        <v>4237.53</v>
      </c>
      <c r="V654" s="279">
        <v>4205.87</v>
      </c>
      <c r="W654" s="279">
        <v>4155.6899999999996</v>
      </c>
      <c r="X654" s="279">
        <v>3955.06</v>
      </c>
      <c r="Y654" s="279">
        <v>3794.93</v>
      </c>
    </row>
    <row r="655" spans="1:25">
      <c r="A655" s="316">
        <v>10</v>
      </c>
      <c r="B655" s="279">
        <v>3749.4</v>
      </c>
      <c r="C655" s="279">
        <v>3684.21</v>
      </c>
      <c r="D655" s="279">
        <v>3632.01</v>
      </c>
      <c r="E655" s="279">
        <v>3630.08</v>
      </c>
      <c r="F655" s="279">
        <v>3670.15</v>
      </c>
      <c r="G655" s="279">
        <v>3735.84</v>
      </c>
      <c r="H655" s="279">
        <v>3829.89</v>
      </c>
      <c r="I655" s="279">
        <v>4035.85</v>
      </c>
      <c r="J655" s="279">
        <v>4217.46</v>
      </c>
      <c r="K655" s="279">
        <v>4246.4399999999996</v>
      </c>
      <c r="L655" s="279">
        <v>4258.45</v>
      </c>
      <c r="M655" s="279">
        <v>4275.1499999999996</v>
      </c>
      <c r="N655" s="279">
        <v>4268.03</v>
      </c>
      <c r="O655" s="279">
        <v>4275.37</v>
      </c>
      <c r="P655" s="279">
        <v>4269.29</v>
      </c>
      <c r="Q655" s="279">
        <v>4249.6400000000003</v>
      </c>
      <c r="R655" s="279">
        <v>4252.2700000000004</v>
      </c>
      <c r="S655" s="279">
        <v>4255.4799999999996</v>
      </c>
      <c r="T655" s="279">
        <v>4262.34</v>
      </c>
      <c r="U655" s="279">
        <v>4285.8900000000003</v>
      </c>
      <c r="V655" s="279">
        <v>4231.75</v>
      </c>
      <c r="W655" s="279">
        <v>4167.32</v>
      </c>
      <c r="X655" s="279">
        <v>3963.68</v>
      </c>
      <c r="Y655" s="279">
        <v>3816.49</v>
      </c>
    </row>
    <row r="656" spans="1:25">
      <c r="A656" s="316">
        <v>11</v>
      </c>
      <c r="B656" s="279">
        <v>3820.84</v>
      </c>
      <c r="C656" s="279">
        <v>3762.56</v>
      </c>
      <c r="D656" s="279">
        <v>3736.87</v>
      </c>
      <c r="E656" s="279">
        <v>3744.44</v>
      </c>
      <c r="F656" s="279">
        <v>3780.94</v>
      </c>
      <c r="G656" s="279">
        <v>3838.07</v>
      </c>
      <c r="H656" s="279">
        <v>4011.17</v>
      </c>
      <c r="I656" s="279">
        <v>4279.37</v>
      </c>
      <c r="J656" s="279">
        <v>4387.26</v>
      </c>
      <c r="K656" s="279">
        <v>4395.9399999999996</v>
      </c>
      <c r="L656" s="279">
        <v>4412.3500000000004</v>
      </c>
      <c r="M656" s="279">
        <v>4425.07</v>
      </c>
      <c r="N656" s="279">
        <v>4401.3100000000004</v>
      </c>
      <c r="O656" s="279">
        <v>4401.6000000000004</v>
      </c>
      <c r="P656" s="279">
        <v>4399.21</v>
      </c>
      <c r="Q656" s="279">
        <v>4393.5</v>
      </c>
      <c r="R656" s="279">
        <v>4434.6000000000004</v>
      </c>
      <c r="S656" s="279">
        <v>4435.0600000000004</v>
      </c>
      <c r="T656" s="279">
        <v>4413.82</v>
      </c>
      <c r="U656" s="279">
        <v>4428.49</v>
      </c>
      <c r="V656" s="279">
        <v>4339.3100000000004</v>
      </c>
      <c r="W656" s="279">
        <v>4271.6899999999996</v>
      </c>
      <c r="X656" s="279">
        <v>4106.97</v>
      </c>
      <c r="Y656" s="279">
        <v>3870.09</v>
      </c>
    </row>
    <row r="657" spans="1:25">
      <c r="A657" s="316">
        <v>12</v>
      </c>
      <c r="B657" s="279">
        <v>3810.71</v>
      </c>
      <c r="C657" s="279">
        <v>3747.38</v>
      </c>
      <c r="D657" s="279">
        <v>3707.59</v>
      </c>
      <c r="E657" s="279">
        <v>3706.54</v>
      </c>
      <c r="F657" s="279">
        <v>3727.39</v>
      </c>
      <c r="G657" s="279">
        <v>3813.23</v>
      </c>
      <c r="H657" s="279">
        <v>3975.08</v>
      </c>
      <c r="I657" s="279">
        <v>4237.59</v>
      </c>
      <c r="J657" s="279">
        <v>4339.24</v>
      </c>
      <c r="K657" s="279">
        <v>4382.57</v>
      </c>
      <c r="L657" s="279">
        <v>4401.2</v>
      </c>
      <c r="M657" s="279">
        <v>4425.17</v>
      </c>
      <c r="N657" s="279">
        <v>4414.25</v>
      </c>
      <c r="O657" s="279">
        <v>4412.07</v>
      </c>
      <c r="P657" s="279">
        <v>4401.59</v>
      </c>
      <c r="Q657" s="279">
        <v>4380.2</v>
      </c>
      <c r="R657" s="279">
        <v>4406.8999999999996</v>
      </c>
      <c r="S657" s="279">
        <v>4401.5200000000004</v>
      </c>
      <c r="T657" s="279">
        <v>4396.8500000000004</v>
      </c>
      <c r="U657" s="279">
        <v>4396.6000000000004</v>
      </c>
      <c r="V657" s="279">
        <v>4322.24</v>
      </c>
      <c r="W657" s="279">
        <v>4261.3999999999996</v>
      </c>
      <c r="X657" s="279">
        <v>4109.92</v>
      </c>
      <c r="Y657" s="279">
        <v>3923.34</v>
      </c>
    </row>
    <row r="658" spans="1:25">
      <c r="A658" s="316">
        <v>13</v>
      </c>
      <c r="B658" s="279">
        <v>3820.5</v>
      </c>
      <c r="C658" s="279">
        <v>3751.7</v>
      </c>
      <c r="D658" s="279">
        <v>3691.55</v>
      </c>
      <c r="E658" s="279">
        <v>3670.32</v>
      </c>
      <c r="F658" s="279">
        <v>3726.99</v>
      </c>
      <c r="G658" s="279">
        <v>3779.87</v>
      </c>
      <c r="H658" s="279">
        <v>3992.38</v>
      </c>
      <c r="I658" s="279">
        <v>4215.99</v>
      </c>
      <c r="J658" s="279">
        <v>4287.71</v>
      </c>
      <c r="K658" s="279">
        <v>4308.18</v>
      </c>
      <c r="L658" s="279">
        <v>4328.88</v>
      </c>
      <c r="M658" s="279">
        <v>4328.1400000000003</v>
      </c>
      <c r="N658" s="279">
        <v>4310.1099999999997</v>
      </c>
      <c r="O658" s="279">
        <v>4325.04</v>
      </c>
      <c r="P658" s="279">
        <v>4325.67</v>
      </c>
      <c r="Q658" s="279">
        <v>4309.0200000000004</v>
      </c>
      <c r="R658" s="279">
        <v>4314.95</v>
      </c>
      <c r="S658" s="279">
        <v>4314.09</v>
      </c>
      <c r="T658" s="279">
        <v>4317.68</v>
      </c>
      <c r="U658" s="279">
        <v>4327.99</v>
      </c>
      <c r="V658" s="279">
        <v>4276</v>
      </c>
      <c r="W658" s="279">
        <v>4182.92</v>
      </c>
      <c r="X658" s="279">
        <v>4095.08</v>
      </c>
      <c r="Y658" s="279">
        <v>3856.15</v>
      </c>
    </row>
    <row r="659" spans="1:25">
      <c r="A659" s="316">
        <v>14</v>
      </c>
      <c r="B659" s="279">
        <v>3804.17</v>
      </c>
      <c r="C659" s="279">
        <v>3743.92</v>
      </c>
      <c r="D659" s="279">
        <v>3706.27</v>
      </c>
      <c r="E659" s="279">
        <v>3709</v>
      </c>
      <c r="F659" s="279">
        <v>3740.69</v>
      </c>
      <c r="G659" s="279">
        <v>3826.84</v>
      </c>
      <c r="H659" s="279">
        <v>3985.01</v>
      </c>
      <c r="I659" s="279">
        <v>4234.84</v>
      </c>
      <c r="J659" s="279">
        <v>4291.66</v>
      </c>
      <c r="K659" s="279">
        <v>4310.38</v>
      </c>
      <c r="L659" s="279">
        <v>4320.97</v>
      </c>
      <c r="M659" s="279">
        <v>4327.59</v>
      </c>
      <c r="N659" s="279">
        <v>4302.68</v>
      </c>
      <c r="O659" s="279">
        <v>4311.92</v>
      </c>
      <c r="P659" s="279">
        <v>4311.97</v>
      </c>
      <c r="Q659" s="279">
        <v>4289.1899999999996</v>
      </c>
      <c r="R659" s="279">
        <v>4292.78</v>
      </c>
      <c r="S659" s="279">
        <v>4282.01</v>
      </c>
      <c r="T659" s="279">
        <v>4289.91</v>
      </c>
      <c r="U659" s="279">
        <v>4294.79</v>
      </c>
      <c r="V659" s="279">
        <v>4245.79</v>
      </c>
      <c r="W659" s="279">
        <v>4249.47</v>
      </c>
      <c r="X659" s="279">
        <v>4090.84</v>
      </c>
      <c r="Y659" s="279">
        <v>3961.26</v>
      </c>
    </row>
    <row r="660" spans="1:25">
      <c r="A660" s="316">
        <v>15</v>
      </c>
      <c r="B660" s="279">
        <v>3956.3</v>
      </c>
      <c r="C660" s="279">
        <v>3863.91</v>
      </c>
      <c r="D660" s="279">
        <v>3846.45</v>
      </c>
      <c r="E660" s="279">
        <v>3835.85</v>
      </c>
      <c r="F660" s="279">
        <v>3856.18</v>
      </c>
      <c r="G660" s="279">
        <v>3903.28</v>
      </c>
      <c r="H660" s="279">
        <v>3960.26</v>
      </c>
      <c r="I660" s="279">
        <v>4109.8500000000004</v>
      </c>
      <c r="J660" s="279">
        <v>4297.8500000000004</v>
      </c>
      <c r="K660" s="279">
        <v>4344.12</v>
      </c>
      <c r="L660" s="279">
        <v>4380.58</v>
      </c>
      <c r="M660" s="279">
        <v>4397.41</v>
      </c>
      <c r="N660" s="279">
        <v>4386.8900000000003</v>
      </c>
      <c r="O660" s="279">
        <v>4401.84</v>
      </c>
      <c r="P660" s="279">
        <v>4411.54</v>
      </c>
      <c r="Q660" s="279">
        <v>4373.34</v>
      </c>
      <c r="R660" s="279">
        <v>4399.1000000000004</v>
      </c>
      <c r="S660" s="279">
        <v>4411.83</v>
      </c>
      <c r="T660" s="279">
        <v>4415.2</v>
      </c>
      <c r="U660" s="279">
        <v>4377.72</v>
      </c>
      <c r="V660" s="279">
        <v>4346.7700000000004</v>
      </c>
      <c r="W660" s="279">
        <v>4318.71</v>
      </c>
      <c r="X660" s="279">
        <v>4182.18</v>
      </c>
      <c r="Y660" s="279">
        <v>3968.02</v>
      </c>
    </row>
    <row r="661" spans="1:25">
      <c r="A661" s="316">
        <v>16</v>
      </c>
      <c r="B661" s="279">
        <v>3919.96</v>
      </c>
      <c r="C661" s="279">
        <v>3847.46</v>
      </c>
      <c r="D661" s="279">
        <v>3838.49</v>
      </c>
      <c r="E661" s="279">
        <v>3831.71</v>
      </c>
      <c r="F661" s="279">
        <v>3830.92</v>
      </c>
      <c r="G661" s="279">
        <v>3839.18</v>
      </c>
      <c r="H661" s="279">
        <v>3850.36</v>
      </c>
      <c r="I661" s="279">
        <v>3932.8</v>
      </c>
      <c r="J661" s="279">
        <v>4094.58</v>
      </c>
      <c r="K661" s="279">
        <v>4256.58</v>
      </c>
      <c r="L661" s="279">
        <v>4302.59</v>
      </c>
      <c r="M661" s="279">
        <v>4310.88</v>
      </c>
      <c r="N661" s="279">
        <v>4316.4799999999996</v>
      </c>
      <c r="O661" s="279">
        <v>4313.3100000000004</v>
      </c>
      <c r="P661" s="279">
        <v>4316.0200000000004</v>
      </c>
      <c r="Q661" s="279">
        <v>4321.96</v>
      </c>
      <c r="R661" s="279">
        <v>4326.28</v>
      </c>
      <c r="S661" s="279">
        <v>4372.8</v>
      </c>
      <c r="T661" s="279">
        <v>4372.42</v>
      </c>
      <c r="U661" s="279">
        <v>4359.12</v>
      </c>
      <c r="V661" s="279">
        <v>4330.1499999999996</v>
      </c>
      <c r="W661" s="279">
        <v>4309.04</v>
      </c>
      <c r="X661" s="279">
        <v>4178.71</v>
      </c>
      <c r="Y661" s="279">
        <v>3983.38</v>
      </c>
    </row>
    <row r="662" spans="1:25">
      <c r="A662" s="316">
        <v>17</v>
      </c>
      <c r="B662" s="279">
        <v>3865.38</v>
      </c>
      <c r="C662" s="279">
        <v>3804.48</v>
      </c>
      <c r="D662" s="279">
        <v>3761.98</v>
      </c>
      <c r="E662" s="279">
        <v>3757.58</v>
      </c>
      <c r="F662" s="279">
        <v>3777.56</v>
      </c>
      <c r="G662" s="279">
        <v>3817.02</v>
      </c>
      <c r="H662" s="279">
        <v>3974.52</v>
      </c>
      <c r="I662" s="279">
        <v>4246.4799999999996</v>
      </c>
      <c r="J662" s="279">
        <v>4296.33</v>
      </c>
      <c r="K662" s="279">
        <v>4312.1099999999997</v>
      </c>
      <c r="L662" s="279">
        <v>4329.7700000000004</v>
      </c>
      <c r="M662" s="279">
        <v>4352.25</v>
      </c>
      <c r="N662" s="279">
        <v>4317.28</v>
      </c>
      <c r="O662" s="279">
        <v>4329.4399999999996</v>
      </c>
      <c r="P662" s="279">
        <v>4316.6899999999996</v>
      </c>
      <c r="Q662" s="279">
        <v>4304.33</v>
      </c>
      <c r="R662" s="279">
        <v>4301.1499999999996</v>
      </c>
      <c r="S662" s="279">
        <v>4282.97</v>
      </c>
      <c r="T662" s="279">
        <v>4291.12</v>
      </c>
      <c r="U662" s="279">
        <v>4304.33</v>
      </c>
      <c r="V662" s="279">
        <v>4278</v>
      </c>
      <c r="W662" s="279">
        <v>4221.25</v>
      </c>
      <c r="X662" s="279">
        <v>3989.75</v>
      </c>
      <c r="Y662" s="279">
        <v>3839.66</v>
      </c>
    </row>
    <row r="663" spans="1:25">
      <c r="A663" s="316">
        <v>18</v>
      </c>
      <c r="B663" s="279">
        <v>3822.37</v>
      </c>
      <c r="C663" s="279">
        <v>3756.07</v>
      </c>
      <c r="D663" s="279">
        <v>3727.56</v>
      </c>
      <c r="E663" s="279">
        <v>3731.17</v>
      </c>
      <c r="F663" s="279">
        <v>3741.87</v>
      </c>
      <c r="G663" s="279">
        <v>3831.69</v>
      </c>
      <c r="H663" s="279">
        <v>3983.12</v>
      </c>
      <c r="I663" s="279">
        <v>4260.4799999999996</v>
      </c>
      <c r="J663" s="279">
        <v>4341.1899999999996</v>
      </c>
      <c r="K663" s="279">
        <v>4357.66</v>
      </c>
      <c r="L663" s="279">
        <v>4390.47</v>
      </c>
      <c r="M663" s="279">
        <v>4409.41</v>
      </c>
      <c r="N663" s="279">
        <v>4382.95</v>
      </c>
      <c r="O663" s="279">
        <v>4396.8500000000004</v>
      </c>
      <c r="P663" s="279">
        <v>4392.2299999999996</v>
      </c>
      <c r="Q663" s="279">
        <v>4352.3900000000003</v>
      </c>
      <c r="R663" s="279">
        <v>4355.17</v>
      </c>
      <c r="S663" s="279">
        <v>4347.34</v>
      </c>
      <c r="T663" s="279">
        <v>4360.58</v>
      </c>
      <c r="U663" s="279">
        <v>4373.5200000000004</v>
      </c>
      <c r="V663" s="279">
        <v>4304.1400000000003</v>
      </c>
      <c r="W663" s="279">
        <v>4258.09</v>
      </c>
      <c r="X663" s="279">
        <v>4075.95</v>
      </c>
      <c r="Y663" s="279">
        <v>3852.95</v>
      </c>
    </row>
    <row r="664" spans="1:25">
      <c r="A664" s="316">
        <v>19</v>
      </c>
      <c r="B664" s="279">
        <v>3835.47</v>
      </c>
      <c r="C664" s="279">
        <v>3768.62</v>
      </c>
      <c r="D664" s="279">
        <v>3733.41</v>
      </c>
      <c r="E664" s="279">
        <v>3710.13</v>
      </c>
      <c r="F664" s="279">
        <v>3737.1</v>
      </c>
      <c r="G664" s="279">
        <v>3815.68</v>
      </c>
      <c r="H664" s="279">
        <v>3995.43</v>
      </c>
      <c r="I664" s="279">
        <v>4241.34</v>
      </c>
      <c r="J664" s="279">
        <v>4280.97</v>
      </c>
      <c r="K664" s="279">
        <v>4309.45</v>
      </c>
      <c r="L664" s="279">
        <v>4341.47</v>
      </c>
      <c r="M664" s="279">
        <v>4367.9799999999996</v>
      </c>
      <c r="N664" s="279">
        <v>4320.95</v>
      </c>
      <c r="O664" s="279">
        <v>4317.91</v>
      </c>
      <c r="P664" s="279">
        <v>4325.37</v>
      </c>
      <c r="Q664" s="279">
        <v>4305.5600000000004</v>
      </c>
      <c r="R664" s="279">
        <v>4300.0600000000004</v>
      </c>
      <c r="S664" s="279">
        <v>4309.1400000000003</v>
      </c>
      <c r="T664" s="279">
        <v>4326.1499999999996</v>
      </c>
      <c r="U664" s="279">
        <v>4325.96</v>
      </c>
      <c r="V664" s="279">
        <v>4274.58</v>
      </c>
      <c r="W664" s="279">
        <v>4278.07</v>
      </c>
      <c r="X664" s="279">
        <v>4131.8</v>
      </c>
      <c r="Y664" s="279">
        <v>3978.5</v>
      </c>
    </row>
    <row r="665" spans="1:25">
      <c r="A665" s="316">
        <v>20</v>
      </c>
      <c r="B665" s="279">
        <v>3865.38</v>
      </c>
      <c r="C665" s="279">
        <v>3801.43</v>
      </c>
      <c r="D665" s="279">
        <v>3767.02</v>
      </c>
      <c r="E665" s="279">
        <v>3744.12</v>
      </c>
      <c r="F665" s="279">
        <v>3773</v>
      </c>
      <c r="G665" s="279">
        <v>3850.85</v>
      </c>
      <c r="H665" s="279">
        <v>4031.42</v>
      </c>
      <c r="I665" s="279">
        <v>4214.1899999999996</v>
      </c>
      <c r="J665" s="279">
        <v>4261.42</v>
      </c>
      <c r="K665" s="279">
        <v>4293.07</v>
      </c>
      <c r="L665" s="279">
        <v>4326.67</v>
      </c>
      <c r="M665" s="279">
        <v>4355.5</v>
      </c>
      <c r="N665" s="279">
        <v>4309.95</v>
      </c>
      <c r="O665" s="279">
        <v>4325.1000000000004</v>
      </c>
      <c r="P665" s="279">
        <v>4320.26</v>
      </c>
      <c r="Q665" s="279">
        <v>4298.71</v>
      </c>
      <c r="R665" s="279">
        <v>4298.63</v>
      </c>
      <c r="S665" s="279">
        <v>4300.24</v>
      </c>
      <c r="T665" s="279">
        <v>4315.97</v>
      </c>
      <c r="U665" s="279">
        <v>4325.8100000000004</v>
      </c>
      <c r="V665" s="279">
        <v>4260.22</v>
      </c>
      <c r="W665" s="279">
        <v>4250.17</v>
      </c>
      <c r="X665" s="279">
        <v>4092.64</v>
      </c>
      <c r="Y665" s="279">
        <v>3948.13</v>
      </c>
    </row>
    <row r="666" spans="1:25">
      <c r="A666" s="316">
        <v>21</v>
      </c>
      <c r="B666" s="279">
        <v>3819.37</v>
      </c>
      <c r="C666" s="279">
        <v>3742.35</v>
      </c>
      <c r="D666" s="279">
        <v>3740.95</v>
      </c>
      <c r="E666" s="279">
        <v>3746.42</v>
      </c>
      <c r="F666" s="279">
        <v>3760.6</v>
      </c>
      <c r="G666" s="279">
        <v>3849.44</v>
      </c>
      <c r="H666" s="279">
        <v>3968.65</v>
      </c>
      <c r="I666" s="279">
        <v>4210.1000000000004</v>
      </c>
      <c r="J666" s="279">
        <v>4301.01</v>
      </c>
      <c r="K666" s="279">
        <v>4334.75</v>
      </c>
      <c r="L666" s="279">
        <v>4363.05</v>
      </c>
      <c r="M666" s="279">
        <v>4388.8100000000004</v>
      </c>
      <c r="N666" s="279">
        <v>4352.66</v>
      </c>
      <c r="O666" s="279">
        <v>4355.22</v>
      </c>
      <c r="P666" s="279">
        <v>4347.8900000000003</v>
      </c>
      <c r="Q666" s="279">
        <v>4324.5200000000004</v>
      </c>
      <c r="R666" s="279">
        <v>4325.5</v>
      </c>
      <c r="S666" s="279">
        <v>4329.41</v>
      </c>
      <c r="T666" s="279">
        <v>4334.16</v>
      </c>
      <c r="U666" s="279">
        <v>4371.79</v>
      </c>
      <c r="V666" s="279">
        <v>4299.3900000000003</v>
      </c>
      <c r="W666" s="279">
        <v>4299.5200000000004</v>
      </c>
      <c r="X666" s="279">
        <v>4151.99</v>
      </c>
      <c r="Y666" s="279">
        <v>3967.26</v>
      </c>
    </row>
    <row r="667" spans="1:25">
      <c r="A667" s="316">
        <v>22</v>
      </c>
      <c r="B667" s="279">
        <v>3972.02</v>
      </c>
      <c r="C667" s="279">
        <v>3868.94</v>
      </c>
      <c r="D667" s="279">
        <v>3819.22</v>
      </c>
      <c r="E667" s="279">
        <v>3821.71</v>
      </c>
      <c r="F667" s="279">
        <v>3818.6</v>
      </c>
      <c r="G667" s="279">
        <v>3866.62</v>
      </c>
      <c r="H667" s="279">
        <v>3950.26</v>
      </c>
      <c r="I667" s="279">
        <v>4062.67</v>
      </c>
      <c r="J667" s="279">
        <v>4167.22</v>
      </c>
      <c r="K667" s="279">
        <v>4286.2700000000004</v>
      </c>
      <c r="L667" s="279">
        <v>4352.07</v>
      </c>
      <c r="M667" s="279">
        <v>4364.32</v>
      </c>
      <c r="N667" s="279">
        <v>4357.03</v>
      </c>
      <c r="O667" s="279">
        <v>4360.24</v>
      </c>
      <c r="P667" s="279">
        <v>4368.08</v>
      </c>
      <c r="Q667" s="279">
        <v>4367.04</v>
      </c>
      <c r="R667" s="279">
        <v>4387.3</v>
      </c>
      <c r="S667" s="279">
        <v>4434.26</v>
      </c>
      <c r="T667" s="279">
        <v>4446.7299999999996</v>
      </c>
      <c r="U667" s="279">
        <v>4388.29</v>
      </c>
      <c r="V667" s="279">
        <v>4368.55</v>
      </c>
      <c r="W667" s="279">
        <v>4322.6000000000004</v>
      </c>
      <c r="X667" s="279">
        <v>4192.04</v>
      </c>
      <c r="Y667" s="279">
        <v>4117.8999999999996</v>
      </c>
    </row>
    <row r="668" spans="1:25">
      <c r="A668" s="316">
        <v>23</v>
      </c>
      <c r="B668" s="279">
        <v>3968.52</v>
      </c>
      <c r="C668" s="279">
        <v>3871.04</v>
      </c>
      <c r="D668" s="279">
        <v>3824.98</v>
      </c>
      <c r="E668" s="279">
        <v>3822.2</v>
      </c>
      <c r="F668" s="279">
        <v>3819.17</v>
      </c>
      <c r="G668" s="279">
        <v>3823.95</v>
      </c>
      <c r="H668" s="279">
        <v>3849.98</v>
      </c>
      <c r="I668" s="279">
        <v>3911.83</v>
      </c>
      <c r="J668" s="279">
        <v>4048.28</v>
      </c>
      <c r="K668" s="279">
        <v>4143.09</v>
      </c>
      <c r="L668" s="279">
        <v>4208.38</v>
      </c>
      <c r="M668" s="279">
        <v>4244.9799999999996</v>
      </c>
      <c r="N668" s="279">
        <v>4237.95</v>
      </c>
      <c r="O668" s="279">
        <v>4242.5</v>
      </c>
      <c r="P668" s="279">
        <v>4244.99</v>
      </c>
      <c r="Q668" s="279">
        <v>4220.5200000000004</v>
      </c>
      <c r="R668" s="279">
        <v>4254.03</v>
      </c>
      <c r="S668" s="279">
        <v>4278.54</v>
      </c>
      <c r="T668" s="279">
        <v>4286.21</v>
      </c>
      <c r="U668" s="279">
        <v>4273.0200000000004</v>
      </c>
      <c r="V668" s="279">
        <v>4261.43</v>
      </c>
      <c r="W668" s="279">
        <v>4230.96</v>
      </c>
      <c r="X668" s="279">
        <v>4118.2</v>
      </c>
      <c r="Y668" s="279">
        <v>3965.67</v>
      </c>
    </row>
    <row r="669" spans="1:25">
      <c r="A669" s="316">
        <v>24</v>
      </c>
      <c r="B669" s="279">
        <v>3844.18</v>
      </c>
      <c r="C669" s="279">
        <v>3772.54</v>
      </c>
      <c r="D669" s="279">
        <v>3697.1</v>
      </c>
      <c r="E669" s="279">
        <v>3688.73</v>
      </c>
      <c r="F669" s="279">
        <v>3705.06</v>
      </c>
      <c r="G669" s="279">
        <v>3785.52</v>
      </c>
      <c r="H669" s="279">
        <v>3927.46</v>
      </c>
      <c r="I669" s="279">
        <v>4054.59</v>
      </c>
      <c r="J669" s="279">
        <v>4146.82</v>
      </c>
      <c r="K669" s="279">
        <v>4165.32</v>
      </c>
      <c r="L669" s="279">
        <v>4188.47</v>
      </c>
      <c r="M669" s="279">
        <v>4209.46</v>
      </c>
      <c r="N669" s="279">
        <v>4169.13</v>
      </c>
      <c r="O669" s="279">
        <v>4168.7700000000004</v>
      </c>
      <c r="P669" s="279">
        <v>4169.33</v>
      </c>
      <c r="Q669" s="279">
        <v>4159.09</v>
      </c>
      <c r="R669" s="279">
        <v>4149.25</v>
      </c>
      <c r="S669" s="279">
        <v>4254.67</v>
      </c>
      <c r="T669" s="279">
        <v>4237.05</v>
      </c>
      <c r="U669" s="279">
        <v>4256.3599999999997</v>
      </c>
      <c r="V669" s="279">
        <v>3740.52</v>
      </c>
      <c r="W669" s="279">
        <v>4144.1400000000003</v>
      </c>
      <c r="X669" s="279">
        <v>4045.48</v>
      </c>
      <c r="Y669" s="279">
        <v>3834.61</v>
      </c>
    </row>
    <row r="670" spans="1:25">
      <c r="A670" s="316">
        <v>25</v>
      </c>
      <c r="B670" s="279">
        <v>3802.36</v>
      </c>
      <c r="C670" s="279">
        <v>3739.57</v>
      </c>
      <c r="D670" s="279">
        <v>3671.46</v>
      </c>
      <c r="E670" s="279">
        <v>3680.5</v>
      </c>
      <c r="F670" s="279">
        <v>3714.15</v>
      </c>
      <c r="G670" s="279">
        <v>3772.95</v>
      </c>
      <c r="H670" s="279">
        <v>3952.64</v>
      </c>
      <c r="I670" s="279">
        <v>4069.7</v>
      </c>
      <c r="J670" s="279">
        <v>4174.3</v>
      </c>
      <c r="K670" s="279">
        <v>4160.93</v>
      </c>
      <c r="L670" s="279">
        <v>4180.63</v>
      </c>
      <c r="M670" s="279">
        <v>4177.51</v>
      </c>
      <c r="N670" s="279">
        <v>4155.75</v>
      </c>
      <c r="O670" s="279">
        <v>4169.32</v>
      </c>
      <c r="P670" s="279">
        <v>4154.3500000000004</v>
      </c>
      <c r="Q670" s="279">
        <v>4147.1099999999997</v>
      </c>
      <c r="R670" s="279">
        <v>4147.34</v>
      </c>
      <c r="S670" s="279">
        <v>4259.93</v>
      </c>
      <c r="T670" s="279">
        <v>4256.5200000000004</v>
      </c>
      <c r="U670" s="279">
        <v>4281.1000000000004</v>
      </c>
      <c r="V670" s="279">
        <v>4205.25</v>
      </c>
      <c r="W670" s="279">
        <v>4157.41</v>
      </c>
      <c r="X670" s="279">
        <v>3951.07</v>
      </c>
      <c r="Y670" s="279">
        <v>3842.43</v>
      </c>
    </row>
    <row r="671" spans="1:25">
      <c r="A671" s="316">
        <v>26</v>
      </c>
      <c r="B671" s="279">
        <v>3820.36</v>
      </c>
      <c r="C671" s="279">
        <v>3763.98</v>
      </c>
      <c r="D671" s="279">
        <v>3756.45</v>
      </c>
      <c r="E671" s="279">
        <v>3756.52</v>
      </c>
      <c r="F671" s="279">
        <v>3785.94</v>
      </c>
      <c r="G671" s="279">
        <v>3833.21</v>
      </c>
      <c r="H671" s="279">
        <v>3993.91</v>
      </c>
      <c r="I671" s="279">
        <v>4160</v>
      </c>
      <c r="J671" s="279">
        <v>4235.66</v>
      </c>
      <c r="K671" s="279">
        <v>4280.12</v>
      </c>
      <c r="L671" s="279">
        <v>4319.32</v>
      </c>
      <c r="M671" s="279">
        <v>4329.62</v>
      </c>
      <c r="N671" s="279">
        <v>4296.68</v>
      </c>
      <c r="O671" s="279">
        <v>4307.8</v>
      </c>
      <c r="P671" s="279">
        <v>4290.8599999999997</v>
      </c>
      <c r="Q671" s="279">
        <v>4228.93</v>
      </c>
      <c r="R671" s="279">
        <v>4229.4799999999996</v>
      </c>
      <c r="S671" s="279">
        <v>4249.8500000000004</v>
      </c>
      <c r="T671" s="279">
        <v>4232.87</v>
      </c>
      <c r="U671" s="279">
        <v>4267.1000000000004</v>
      </c>
      <c r="V671" s="279">
        <v>4185.26</v>
      </c>
      <c r="W671" s="279">
        <v>4116.8599999999997</v>
      </c>
      <c r="X671" s="279">
        <v>3982.02</v>
      </c>
      <c r="Y671" s="279">
        <v>3804.2</v>
      </c>
    </row>
    <row r="672" spans="1:25">
      <c r="A672" s="316">
        <v>27</v>
      </c>
      <c r="B672" s="279">
        <v>3741.58</v>
      </c>
      <c r="C672" s="279">
        <v>3693.73</v>
      </c>
      <c r="D672" s="279">
        <v>3685.91</v>
      </c>
      <c r="E672" s="279">
        <v>3685.49</v>
      </c>
      <c r="F672" s="279">
        <v>3691.32</v>
      </c>
      <c r="G672" s="279">
        <v>3748.19</v>
      </c>
      <c r="H672" s="279">
        <v>3889.66</v>
      </c>
      <c r="I672" s="279">
        <v>4071.23</v>
      </c>
      <c r="J672" s="279">
        <v>4215.72</v>
      </c>
      <c r="K672" s="279">
        <v>4293.8500000000004</v>
      </c>
      <c r="L672" s="279">
        <v>4297.3599999999997</v>
      </c>
      <c r="M672" s="279">
        <v>4313.55</v>
      </c>
      <c r="N672" s="279">
        <v>4284.28</v>
      </c>
      <c r="O672" s="279">
        <v>4287.08</v>
      </c>
      <c r="P672" s="279">
        <v>4259.0600000000004</v>
      </c>
      <c r="Q672" s="279">
        <v>4266.8100000000004</v>
      </c>
      <c r="R672" s="279">
        <v>4252.33</v>
      </c>
      <c r="S672" s="279">
        <v>4266.62</v>
      </c>
      <c r="T672" s="279">
        <v>4277.8999999999996</v>
      </c>
      <c r="U672" s="279">
        <v>4280.04</v>
      </c>
      <c r="V672" s="279">
        <v>4171.2</v>
      </c>
      <c r="W672" s="279">
        <v>4088.4</v>
      </c>
      <c r="X672" s="279">
        <v>3943.96</v>
      </c>
      <c r="Y672" s="279">
        <v>3785.74</v>
      </c>
    </row>
    <row r="673" spans="1:25">
      <c r="A673" s="316">
        <v>28</v>
      </c>
      <c r="B673" s="279">
        <v>3742.45</v>
      </c>
      <c r="C673" s="279">
        <v>3695.63</v>
      </c>
      <c r="D673" s="279">
        <v>3684.83</v>
      </c>
      <c r="E673" s="279">
        <v>3682.96</v>
      </c>
      <c r="F673" s="279">
        <v>3701.3</v>
      </c>
      <c r="G673" s="279">
        <v>3755.42</v>
      </c>
      <c r="H673" s="279">
        <v>3891.81</v>
      </c>
      <c r="I673" s="279">
        <v>4070.53</v>
      </c>
      <c r="J673" s="279">
        <v>4149.47</v>
      </c>
      <c r="K673" s="279">
        <v>4182.3599999999997</v>
      </c>
      <c r="L673" s="279">
        <v>4202.71</v>
      </c>
      <c r="M673" s="279">
        <v>4237.8100000000004</v>
      </c>
      <c r="N673" s="279">
        <v>4213.01</v>
      </c>
      <c r="O673" s="279">
        <v>4222.97</v>
      </c>
      <c r="P673" s="279">
        <v>4187.92</v>
      </c>
      <c r="Q673" s="279">
        <v>4190.21</v>
      </c>
      <c r="R673" s="279">
        <v>4180.01</v>
      </c>
      <c r="S673" s="279">
        <v>4174.92</v>
      </c>
      <c r="T673" s="279">
        <v>4194.25</v>
      </c>
      <c r="U673" s="279">
        <v>4232.8599999999997</v>
      </c>
      <c r="V673" s="279">
        <v>4205.8599999999997</v>
      </c>
      <c r="W673" s="279">
        <v>4196.97</v>
      </c>
      <c r="X673" s="279">
        <v>4077.12</v>
      </c>
      <c r="Y673" s="279">
        <v>3986.9</v>
      </c>
    </row>
    <row r="674" spans="1:25">
      <c r="A674" s="316">
        <v>29</v>
      </c>
      <c r="B674" s="279">
        <v>3873.2</v>
      </c>
      <c r="C674" s="279">
        <v>3785.25</v>
      </c>
      <c r="D674" s="279">
        <v>3737.2</v>
      </c>
      <c r="E674" s="279">
        <v>3714.81</v>
      </c>
      <c r="F674" s="279">
        <v>3717.56</v>
      </c>
      <c r="G674" s="279">
        <v>3754.65</v>
      </c>
      <c r="H674" s="279">
        <v>3845.47</v>
      </c>
      <c r="I674" s="279">
        <v>3892.47</v>
      </c>
      <c r="J674" s="279">
        <v>4014.41</v>
      </c>
      <c r="K674" s="279">
        <v>4112.8999999999996</v>
      </c>
      <c r="L674" s="279">
        <v>4144.99</v>
      </c>
      <c r="M674" s="279">
        <v>4144.22</v>
      </c>
      <c r="N674" s="279">
        <v>4142.34</v>
      </c>
      <c r="O674" s="279">
        <v>4139.76</v>
      </c>
      <c r="P674" s="279">
        <v>4141.93</v>
      </c>
      <c r="Q674" s="279">
        <v>4139.5600000000004</v>
      </c>
      <c r="R674" s="279">
        <v>4158.99</v>
      </c>
      <c r="S674" s="279">
        <v>4173.09</v>
      </c>
      <c r="T674" s="279">
        <v>4189.1899999999996</v>
      </c>
      <c r="U674" s="279">
        <v>4172.3500000000004</v>
      </c>
      <c r="V674" s="279">
        <v>4157.13</v>
      </c>
      <c r="W674" s="279">
        <v>4161.5600000000004</v>
      </c>
      <c r="X674" s="279">
        <v>4022.74</v>
      </c>
      <c r="Y674" s="279">
        <v>3840.28</v>
      </c>
    </row>
    <row r="675" spans="1:25">
      <c r="A675" s="316">
        <v>30</v>
      </c>
      <c r="B675" s="279">
        <v>3793.49</v>
      </c>
      <c r="C675" s="279">
        <v>3741.89</v>
      </c>
      <c r="D675" s="279">
        <v>3698.9</v>
      </c>
      <c r="E675" s="279">
        <v>3687.24</v>
      </c>
      <c r="F675" s="279">
        <v>3683.3</v>
      </c>
      <c r="G675" s="279">
        <v>3716.8</v>
      </c>
      <c r="H675" s="279">
        <v>3722.41</v>
      </c>
      <c r="I675" s="279">
        <v>3805.02</v>
      </c>
      <c r="J675" s="279">
        <v>3920.14</v>
      </c>
      <c r="K675" s="279">
        <v>3964.69</v>
      </c>
      <c r="L675" s="279">
        <v>4067.61</v>
      </c>
      <c r="M675" s="279">
        <v>4100.8500000000004</v>
      </c>
      <c r="N675" s="279">
        <v>4108.71</v>
      </c>
      <c r="O675" s="279">
        <v>4109.6899999999996</v>
      </c>
      <c r="P675" s="279">
        <v>4117.53</v>
      </c>
      <c r="Q675" s="279">
        <v>4091.92</v>
      </c>
      <c r="R675" s="279">
        <v>4076.67</v>
      </c>
      <c r="S675" s="279">
        <v>4121.74</v>
      </c>
      <c r="T675" s="279">
        <v>4147.1099999999997</v>
      </c>
      <c r="U675" s="279">
        <v>4171.79</v>
      </c>
      <c r="V675" s="279">
        <v>4178.51</v>
      </c>
      <c r="W675" s="279">
        <v>4125.93</v>
      </c>
      <c r="X675" s="279">
        <v>4012.94</v>
      </c>
      <c r="Y675" s="279">
        <v>3850.9</v>
      </c>
    </row>
    <row r="676" spans="1:25">
      <c r="A676" s="316">
        <v>31</v>
      </c>
      <c r="B676" s="279">
        <v>3801.99</v>
      </c>
      <c r="C676" s="279">
        <v>3742.11</v>
      </c>
      <c r="D676" s="279">
        <v>3723.53</v>
      </c>
      <c r="E676" s="279">
        <v>3716.97</v>
      </c>
      <c r="F676" s="279">
        <v>3748.49</v>
      </c>
      <c r="G676" s="279">
        <v>3838.17</v>
      </c>
      <c r="H676" s="279">
        <v>3943.57</v>
      </c>
      <c r="I676" s="279">
        <v>4155.47</v>
      </c>
      <c r="J676" s="279">
        <v>4220.34</v>
      </c>
      <c r="K676" s="279">
        <v>4223.8999999999996</v>
      </c>
      <c r="L676" s="279">
        <v>4253.28</v>
      </c>
      <c r="M676" s="279">
        <v>4248.1400000000003</v>
      </c>
      <c r="N676" s="279">
        <v>4241.8999999999996</v>
      </c>
      <c r="O676" s="279">
        <v>4248.26</v>
      </c>
      <c r="P676" s="279">
        <v>4221.2299999999996</v>
      </c>
      <c r="Q676" s="279">
        <v>4215.59</v>
      </c>
      <c r="R676" s="279">
        <v>4210.0200000000004</v>
      </c>
      <c r="S676" s="279">
        <v>4207.58</v>
      </c>
      <c r="T676" s="279">
        <v>4236.1499999999996</v>
      </c>
      <c r="U676" s="279">
        <v>4255.91</v>
      </c>
      <c r="V676" s="279">
        <v>4184.34</v>
      </c>
      <c r="W676" s="279">
        <v>4157.33</v>
      </c>
      <c r="X676" s="279">
        <v>4019.84</v>
      </c>
      <c r="Y676" s="279">
        <v>3810.19</v>
      </c>
    </row>
    <row r="677" spans="1:25">
      <c r="A677" s="305"/>
      <c r="B677" s="305"/>
      <c r="C677" s="305"/>
      <c r="D677" s="305"/>
      <c r="E677" s="305"/>
      <c r="F677" s="305"/>
      <c r="G677" s="305"/>
      <c r="H677" s="305"/>
      <c r="I677" s="305"/>
      <c r="J677" s="305"/>
      <c r="K677" s="305"/>
      <c r="L677" s="305"/>
      <c r="M677" s="305"/>
      <c r="N677" s="305"/>
      <c r="O677" s="305"/>
      <c r="P677" s="305"/>
      <c r="Q677" s="305"/>
      <c r="R677" s="305"/>
      <c r="S677" s="305"/>
      <c r="T677" s="305"/>
      <c r="U677" s="305"/>
      <c r="V677" s="305"/>
      <c r="W677" s="305"/>
      <c r="X677" s="305"/>
      <c r="Y677" s="305"/>
    </row>
    <row r="678" spans="1:25">
      <c r="A678" s="404" t="s">
        <v>209</v>
      </c>
      <c r="B678" s="405" t="s">
        <v>214</v>
      </c>
      <c r="C678" s="405"/>
      <c r="D678" s="405"/>
      <c r="E678" s="405"/>
      <c r="F678" s="405"/>
      <c r="G678" s="405"/>
      <c r="H678" s="405"/>
      <c r="I678" s="405"/>
      <c r="J678" s="405"/>
      <c r="K678" s="405"/>
      <c r="L678" s="405"/>
      <c r="M678" s="405"/>
      <c r="N678" s="405"/>
      <c r="O678" s="405"/>
      <c r="P678" s="405"/>
      <c r="Q678" s="405"/>
      <c r="R678" s="405"/>
      <c r="S678" s="405"/>
      <c r="T678" s="405"/>
      <c r="U678" s="405"/>
      <c r="V678" s="405"/>
      <c r="W678" s="405"/>
      <c r="X678" s="405"/>
      <c r="Y678" s="405"/>
    </row>
    <row r="679" spans="1:25" ht="30">
      <c r="A679" s="404"/>
      <c r="B679" s="306" t="s">
        <v>1</v>
      </c>
      <c r="C679" s="306" t="s">
        <v>2</v>
      </c>
      <c r="D679" s="306" t="s">
        <v>3</v>
      </c>
      <c r="E679" s="306" t="s">
        <v>4</v>
      </c>
      <c r="F679" s="306" t="s">
        <v>5</v>
      </c>
      <c r="G679" s="306" t="s">
        <v>6</v>
      </c>
      <c r="H679" s="306" t="s">
        <v>7</v>
      </c>
      <c r="I679" s="306" t="s">
        <v>8</v>
      </c>
      <c r="J679" s="306" t="s">
        <v>9</v>
      </c>
      <c r="K679" s="306" t="s">
        <v>10</v>
      </c>
      <c r="L679" s="306" t="s">
        <v>11</v>
      </c>
      <c r="M679" s="306" t="s">
        <v>12</v>
      </c>
      <c r="N679" s="306" t="s">
        <v>13</v>
      </c>
      <c r="O679" s="306" t="s">
        <v>14</v>
      </c>
      <c r="P679" s="306" t="s">
        <v>15</v>
      </c>
      <c r="Q679" s="306" t="s">
        <v>16</v>
      </c>
      <c r="R679" s="306" t="s">
        <v>17</v>
      </c>
      <c r="S679" s="306" t="s">
        <v>18</v>
      </c>
      <c r="T679" s="306" t="s">
        <v>19</v>
      </c>
      <c r="U679" s="306" t="s">
        <v>20</v>
      </c>
      <c r="V679" s="306" t="s">
        <v>21</v>
      </c>
      <c r="W679" s="306" t="s">
        <v>22</v>
      </c>
      <c r="X679" s="306" t="s">
        <v>23</v>
      </c>
      <c r="Y679" s="306" t="s">
        <v>24</v>
      </c>
    </row>
    <row r="680" spans="1:25">
      <c r="A680" s="316">
        <v>1</v>
      </c>
      <c r="B680" s="279">
        <v>4101.7299999999996</v>
      </c>
      <c r="C680" s="279">
        <v>4083</v>
      </c>
      <c r="D680" s="279">
        <v>4082.79</v>
      </c>
      <c r="E680" s="279">
        <v>4033.3</v>
      </c>
      <c r="F680" s="279">
        <v>4005.93</v>
      </c>
      <c r="G680" s="279">
        <v>4009.02</v>
      </c>
      <c r="H680" s="279">
        <v>4019.72</v>
      </c>
      <c r="I680" s="279">
        <v>4018.64</v>
      </c>
      <c r="J680" s="279">
        <v>3911.26</v>
      </c>
      <c r="K680" s="279">
        <v>3942.79</v>
      </c>
      <c r="L680" s="279">
        <v>4007.97</v>
      </c>
      <c r="M680" s="279">
        <v>4043.8</v>
      </c>
      <c r="N680" s="279">
        <v>4071.64</v>
      </c>
      <c r="O680" s="279">
        <v>4081.3</v>
      </c>
      <c r="P680" s="279">
        <v>4082.84</v>
      </c>
      <c r="Q680" s="279">
        <v>4089.49</v>
      </c>
      <c r="R680" s="279">
        <v>4089.36</v>
      </c>
      <c r="S680" s="279">
        <v>4106.55</v>
      </c>
      <c r="T680" s="279">
        <v>4109.3599999999997</v>
      </c>
      <c r="U680" s="279">
        <v>4107.74</v>
      </c>
      <c r="V680" s="279">
        <v>4106.38</v>
      </c>
      <c r="W680" s="279">
        <v>4102.8900000000003</v>
      </c>
      <c r="X680" s="279">
        <v>4084.38</v>
      </c>
      <c r="Y680" s="279">
        <v>4041.9</v>
      </c>
    </row>
    <row r="681" spans="1:25">
      <c r="A681" s="316">
        <v>2</v>
      </c>
      <c r="B681" s="279">
        <v>3993.79</v>
      </c>
      <c r="C681" s="279">
        <v>3957.85</v>
      </c>
      <c r="D681" s="279">
        <v>3928.51</v>
      </c>
      <c r="E681" s="279">
        <v>3897.77</v>
      </c>
      <c r="F681" s="279">
        <v>3938.01</v>
      </c>
      <c r="G681" s="279">
        <v>3955.2</v>
      </c>
      <c r="H681" s="279">
        <v>3978.21</v>
      </c>
      <c r="I681" s="279">
        <v>4036.81</v>
      </c>
      <c r="J681" s="279">
        <v>4149.38</v>
      </c>
      <c r="K681" s="279">
        <v>4270.67</v>
      </c>
      <c r="L681" s="279">
        <v>4346.22</v>
      </c>
      <c r="M681" s="279">
        <v>4371.21</v>
      </c>
      <c r="N681" s="279">
        <v>4374.3500000000004</v>
      </c>
      <c r="O681" s="279">
        <v>4363.38</v>
      </c>
      <c r="P681" s="279">
        <v>4383.6899999999996</v>
      </c>
      <c r="Q681" s="279">
        <v>4375.45</v>
      </c>
      <c r="R681" s="279">
        <v>4399.17</v>
      </c>
      <c r="S681" s="279">
        <v>4417.3900000000003</v>
      </c>
      <c r="T681" s="279">
        <v>4411.92</v>
      </c>
      <c r="U681" s="279">
        <v>4410.7</v>
      </c>
      <c r="V681" s="279">
        <v>4411.8100000000004</v>
      </c>
      <c r="W681" s="279">
        <v>4384.2299999999996</v>
      </c>
      <c r="X681" s="279">
        <v>4241.8500000000004</v>
      </c>
      <c r="Y681" s="279">
        <v>4112.43</v>
      </c>
    </row>
    <row r="682" spans="1:25">
      <c r="A682" s="316">
        <v>3</v>
      </c>
      <c r="B682" s="279">
        <v>3561.89</v>
      </c>
      <c r="C682" s="279">
        <v>3250.57</v>
      </c>
      <c r="D682" s="279">
        <v>3939.63</v>
      </c>
      <c r="E682" s="279">
        <v>3933.85</v>
      </c>
      <c r="F682" s="279">
        <v>3961.59</v>
      </c>
      <c r="G682" s="279">
        <v>3972.52</v>
      </c>
      <c r="H682" s="279">
        <v>3998.53</v>
      </c>
      <c r="I682" s="279">
        <v>4058.21</v>
      </c>
      <c r="J682" s="279">
        <v>4216.78</v>
      </c>
      <c r="K682" s="279">
        <v>4314.7299999999996</v>
      </c>
      <c r="L682" s="279">
        <v>4373.16</v>
      </c>
      <c r="M682" s="279">
        <v>4375.95</v>
      </c>
      <c r="N682" s="279">
        <v>4389.8999999999996</v>
      </c>
      <c r="O682" s="279">
        <v>4388.08</v>
      </c>
      <c r="P682" s="279">
        <v>4390.41</v>
      </c>
      <c r="Q682" s="279">
        <v>4371.54</v>
      </c>
      <c r="R682" s="279">
        <v>4384.66</v>
      </c>
      <c r="S682" s="279">
        <v>4410.51</v>
      </c>
      <c r="T682" s="279">
        <v>4410.78</v>
      </c>
      <c r="U682" s="279">
        <v>4392.4799999999996</v>
      </c>
      <c r="V682" s="279">
        <v>4392.6000000000004</v>
      </c>
      <c r="W682" s="279">
        <v>4351.3500000000004</v>
      </c>
      <c r="X682" s="279">
        <v>4216.6899999999996</v>
      </c>
      <c r="Y682" s="279">
        <v>4072.08</v>
      </c>
    </row>
    <row r="683" spans="1:25">
      <c r="A683" s="316">
        <v>4</v>
      </c>
      <c r="B683" s="279">
        <v>4025.03</v>
      </c>
      <c r="C683" s="279">
        <v>3963.88</v>
      </c>
      <c r="D683" s="279">
        <v>3912.58</v>
      </c>
      <c r="E683" s="279">
        <v>3885.25</v>
      </c>
      <c r="F683" s="279">
        <v>3900.11</v>
      </c>
      <c r="G683" s="279">
        <v>3931.82</v>
      </c>
      <c r="H683" s="279">
        <v>3968.08</v>
      </c>
      <c r="I683" s="279">
        <v>4064.25</v>
      </c>
      <c r="J683" s="279">
        <v>4230.5600000000004</v>
      </c>
      <c r="K683" s="279">
        <v>4332.3599999999997</v>
      </c>
      <c r="L683" s="279">
        <v>4370.5600000000004</v>
      </c>
      <c r="M683" s="279">
        <v>4413.04</v>
      </c>
      <c r="N683" s="279">
        <v>4404.58</v>
      </c>
      <c r="O683" s="279">
        <v>4393.92</v>
      </c>
      <c r="P683" s="279">
        <v>4382.2299999999996</v>
      </c>
      <c r="Q683" s="279">
        <v>4375.37</v>
      </c>
      <c r="R683" s="279">
        <v>4403.91</v>
      </c>
      <c r="S683" s="279">
        <v>4426.1000000000004</v>
      </c>
      <c r="T683" s="279">
        <v>4421.42</v>
      </c>
      <c r="U683" s="279">
        <v>4418.17</v>
      </c>
      <c r="V683" s="279">
        <v>4404.6099999999997</v>
      </c>
      <c r="W683" s="279">
        <v>4361.8100000000004</v>
      </c>
      <c r="X683" s="279">
        <v>4230.1000000000004</v>
      </c>
      <c r="Y683" s="279">
        <v>4086.39</v>
      </c>
    </row>
    <row r="684" spans="1:25">
      <c r="A684" s="316">
        <v>5</v>
      </c>
      <c r="B684" s="279">
        <v>4089.58</v>
      </c>
      <c r="C684" s="279">
        <v>4038.14</v>
      </c>
      <c r="D684" s="279">
        <v>3990.55</v>
      </c>
      <c r="E684" s="279">
        <v>3969.46</v>
      </c>
      <c r="F684" s="279">
        <v>3990.04</v>
      </c>
      <c r="G684" s="279">
        <v>4022.39</v>
      </c>
      <c r="H684" s="279">
        <v>4046.59</v>
      </c>
      <c r="I684" s="279">
        <v>4097.04</v>
      </c>
      <c r="J684" s="279">
        <v>4307.67</v>
      </c>
      <c r="K684" s="279">
        <v>4362.47</v>
      </c>
      <c r="L684" s="279">
        <v>4444.29</v>
      </c>
      <c r="M684" s="279">
        <v>4478.6099999999997</v>
      </c>
      <c r="N684" s="279">
        <v>4476.8100000000004</v>
      </c>
      <c r="O684" s="279">
        <v>4482.29</v>
      </c>
      <c r="P684" s="279">
        <v>4481.8599999999997</v>
      </c>
      <c r="Q684" s="279">
        <v>4470.68</v>
      </c>
      <c r="R684" s="279">
        <v>4498.29</v>
      </c>
      <c r="S684" s="279">
        <v>4519.16</v>
      </c>
      <c r="T684" s="279">
        <v>4503.78</v>
      </c>
      <c r="U684" s="279">
        <v>4503.74</v>
      </c>
      <c r="V684" s="279">
        <v>4478.3599999999997</v>
      </c>
      <c r="W684" s="279">
        <v>4379.3900000000003</v>
      </c>
      <c r="X684" s="279">
        <v>4246.59</v>
      </c>
      <c r="Y684" s="279">
        <v>4098.3999999999996</v>
      </c>
    </row>
    <row r="685" spans="1:25">
      <c r="A685" s="316">
        <v>6</v>
      </c>
      <c r="B685" s="279">
        <v>4083.59</v>
      </c>
      <c r="C685" s="279">
        <v>4037.96</v>
      </c>
      <c r="D685" s="279">
        <v>3983.96</v>
      </c>
      <c r="E685" s="279">
        <v>3976.1</v>
      </c>
      <c r="F685" s="279">
        <v>3989.81</v>
      </c>
      <c r="G685" s="279">
        <v>4025.89</v>
      </c>
      <c r="H685" s="279">
        <v>4037.3</v>
      </c>
      <c r="I685" s="279">
        <v>4085.47</v>
      </c>
      <c r="J685" s="279">
        <v>4314.96</v>
      </c>
      <c r="K685" s="279">
        <v>4367.1000000000004</v>
      </c>
      <c r="L685" s="279">
        <v>4461.05</v>
      </c>
      <c r="M685" s="279">
        <v>4492.88</v>
      </c>
      <c r="N685" s="279">
        <v>4498.79</v>
      </c>
      <c r="O685" s="279">
        <v>4513.49</v>
      </c>
      <c r="P685" s="279">
        <v>4489.6400000000003</v>
      </c>
      <c r="Q685" s="279">
        <v>4497</v>
      </c>
      <c r="R685" s="279">
        <v>4523.3999999999996</v>
      </c>
      <c r="S685" s="279">
        <v>4548.16</v>
      </c>
      <c r="T685" s="279">
        <v>4544.97</v>
      </c>
      <c r="U685" s="279">
        <v>4542.3599999999997</v>
      </c>
      <c r="V685" s="279">
        <v>4524.5</v>
      </c>
      <c r="W685" s="279">
        <v>4446.29</v>
      </c>
      <c r="X685" s="279">
        <v>4380.45</v>
      </c>
      <c r="Y685" s="279">
        <v>4159.66</v>
      </c>
    </row>
    <row r="686" spans="1:25">
      <c r="A686" s="316">
        <v>7</v>
      </c>
      <c r="B686" s="279">
        <v>4190.53</v>
      </c>
      <c r="C686" s="279">
        <v>4058.67</v>
      </c>
      <c r="D686" s="279">
        <v>4023.92</v>
      </c>
      <c r="E686" s="279">
        <v>3993.97</v>
      </c>
      <c r="F686" s="279">
        <v>4014.32</v>
      </c>
      <c r="G686" s="279">
        <v>4042.26</v>
      </c>
      <c r="H686" s="279">
        <v>4067.3</v>
      </c>
      <c r="I686" s="279">
        <v>4186.55</v>
      </c>
      <c r="J686" s="279">
        <v>4322.79</v>
      </c>
      <c r="K686" s="279">
        <v>4369.49</v>
      </c>
      <c r="L686" s="279">
        <v>4465.5600000000004</v>
      </c>
      <c r="M686" s="279">
        <v>4494.95</v>
      </c>
      <c r="N686" s="279">
        <v>4496.04</v>
      </c>
      <c r="O686" s="279">
        <v>4503.53</v>
      </c>
      <c r="P686" s="279">
        <v>4515.4399999999996</v>
      </c>
      <c r="Q686" s="279">
        <v>4506.8599999999997</v>
      </c>
      <c r="R686" s="279">
        <v>4541.53</v>
      </c>
      <c r="S686" s="279">
        <v>4568.46</v>
      </c>
      <c r="T686" s="279">
        <v>4558.1499999999996</v>
      </c>
      <c r="U686" s="279">
        <v>4551.33</v>
      </c>
      <c r="V686" s="279">
        <v>4540.63</v>
      </c>
      <c r="W686" s="279">
        <v>4475.07</v>
      </c>
      <c r="X686" s="279">
        <v>4378.24</v>
      </c>
      <c r="Y686" s="279">
        <v>4235.95</v>
      </c>
    </row>
    <row r="687" spans="1:25">
      <c r="A687" s="316">
        <v>8</v>
      </c>
      <c r="B687" s="279">
        <v>4176.6400000000003</v>
      </c>
      <c r="C687" s="279">
        <v>4089.84</v>
      </c>
      <c r="D687" s="279">
        <v>4033.29</v>
      </c>
      <c r="E687" s="279">
        <v>4031.3</v>
      </c>
      <c r="F687" s="279">
        <v>4055.56</v>
      </c>
      <c r="G687" s="279">
        <v>4071.54</v>
      </c>
      <c r="H687" s="279">
        <v>4095.39</v>
      </c>
      <c r="I687" s="279">
        <v>4172.9799999999996</v>
      </c>
      <c r="J687" s="279">
        <v>4371.41</v>
      </c>
      <c r="K687" s="279">
        <v>4468.96</v>
      </c>
      <c r="L687" s="279">
        <v>4520.6899999999996</v>
      </c>
      <c r="M687" s="279">
        <v>4527.12</v>
      </c>
      <c r="N687" s="279">
        <v>4541.47</v>
      </c>
      <c r="O687" s="279">
        <v>4538.1000000000004</v>
      </c>
      <c r="P687" s="279">
        <v>4537.57</v>
      </c>
      <c r="Q687" s="279">
        <v>4525.07</v>
      </c>
      <c r="R687" s="279">
        <v>4572.88</v>
      </c>
      <c r="S687" s="279">
        <v>4620.6400000000003</v>
      </c>
      <c r="T687" s="279">
        <v>4636.16</v>
      </c>
      <c r="U687" s="279">
        <v>4573.5</v>
      </c>
      <c r="V687" s="279">
        <v>4545.8599999999997</v>
      </c>
      <c r="W687" s="279">
        <v>4514.8599999999997</v>
      </c>
      <c r="X687" s="279">
        <v>4417.95</v>
      </c>
      <c r="Y687" s="279">
        <v>4188.4799999999996</v>
      </c>
    </row>
    <row r="688" spans="1:25">
      <c r="A688" s="316">
        <v>9</v>
      </c>
      <c r="B688" s="279">
        <v>4083.87</v>
      </c>
      <c r="C688" s="279">
        <v>4007.45</v>
      </c>
      <c r="D688" s="279">
        <v>3962.17</v>
      </c>
      <c r="E688" s="279">
        <v>3948.84</v>
      </c>
      <c r="F688" s="279">
        <v>3943.08</v>
      </c>
      <c r="G688" s="279">
        <v>3963.01</v>
      </c>
      <c r="H688" s="279">
        <v>3977.01</v>
      </c>
      <c r="I688" s="279">
        <v>4046.27</v>
      </c>
      <c r="J688" s="279">
        <v>4232.63</v>
      </c>
      <c r="K688" s="279">
        <v>4359.8999999999996</v>
      </c>
      <c r="L688" s="279">
        <v>4454.7</v>
      </c>
      <c r="M688" s="279">
        <v>4481.76</v>
      </c>
      <c r="N688" s="279">
        <v>4481.76</v>
      </c>
      <c r="O688" s="279">
        <v>4490.07</v>
      </c>
      <c r="P688" s="279">
        <v>4488.1099999999997</v>
      </c>
      <c r="Q688" s="279">
        <v>4498.16</v>
      </c>
      <c r="R688" s="279">
        <v>4513.29</v>
      </c>
      <c r="S688" s="279">
        <v>4532.8599999999997</v>
      </c>
      <c r="T688" s="279">
        <v>4530.67</v>
      </c>
      <c r="U688" s="279">
        <v>4517.18</v>
      </c>
      <c r="V688" s="279">
        <v>4485.5200000000004</v>
      </c>
      <c r="W688" s="279">
        <v>4435.34</v>
      </c>
      <c r="X688" s="279">
        <v>4234.71</v>
      </c>
      <c r="Y688" s="279">
        <v>4074.58</v>
      </c>
    </row>
    <row r="689" spans="1:25">
      <c r="A689" s="316">
        <v>10</v>
      </c>
      <c r="B689" s="279">
        <v>4029.05</v>
      </c>
      <c r="C689" s="279">
        <v>3963.86</v>
      </c>
      <c r="D689" s="279">
        <v>3911.66</v>
      </c>
      <c r="E689" s="279">
        <v>3909.73</v>
      </c>
      <c r="F689" s="279">
        <v>3949.8</v>
      </c>
      <c r="G689" s="279">
        <v>4015.49</v>
      </c>
      <c r="H689" s="279">
        <v>4109.54</v>
      </c>
      <c r="I689" s="279">
        <v>4315.5</v>
      </c>
      <c r="J689" s="279">
        <v>4497.1099999999997</v>
      </c>
      <c r="K689" s="279">
        <v>4526.09</v>
      </c>
      <c r="L689" s="279">
        <v>4538.1000000000004</v>
      </c>
      <c r="M689" s="279">
        <v>4554.8</v>
      </c>
      <c r="N689" s="279">
        <v>4547.68</v>
      </c>
      <c r="O689" s="279">
        <v>4555.0200000000004</v>
      </c>
      <c r="P689" s="279">
        <v>4548.9399999999996</v>
      </c>
      <c r="Q689" s="279">
        <v>4529.29</v>
      </c>
      <c r="R689" s="279">
        <v>4531.92</v>
      </c>
      <c r="S689" s="279">
        <v>4535.13</v>
      </c>
      <c r="T689" s="279">
        <v>4541.99</v>
      </c>
      <c r="U689" s="279">
        <v>4565.54</v>
      </c>
      <c r="V689" s="279">
        <v>4511.3999999999996</v>
      </c>
      <c r="W689" s="279">
        <v>4446.97</v>
      </c>
      <c r="X689" s="279">
        <v>4243.33</v>
      </c>
      <c r="Y689" s="279">
        <v>4096.1400000000003</v>
      </c>
    </row>
    <row r="690" spans="1:25">
      <c r="A690" s="316">
        <v>11</v>
      </c>
      <c r="B690" s="279">
        <v>4100.49</v>
      </c>
      <c r="C690" s="279">
        <v>4042.21</v>
      </c>
      <c r="D690" s="279">
        <v>4016.52</v>
      </c>
      <c r="E690" s="279">
        <v>4024.09</v>
      </c>
      <c r="F690" s="279">
        <v>4060.59</v>
      </c>
      <c r="G690" s="279">
        <v>4117.72</v>
      </c>
      <c r="H690" s="279">
        <v>4290.82</v>
      </c>
      <c r="I690" s="279">
        <v>4559.0200000000004</v>
      </c>
      <c r="J690" s="279">
        <v>4666.91</v>
      </c>
      <c r="K690" s="279">
        <v>4675.59</v>
      </c>
      <c r="L690" s="279">
        <v>4692</v>
      </c>
      <c r="M690" s="279">
        <v>4704.72</v>
      </c>
      <c r="N690" s="279">
        <v>4680.96</v>
      </c>
      <c r="O690" s="279">
        <v>4681.25</v>
      </c>
      <c r="P690" s="279">
        <v>4678.8599999999997</v>
      </c>
      <c r="Q690" s="279">
        <v>4673.1499999999996</v>
      </c>
      <c r="R690" s="279">
        <v>4714.25</v>
      </c>
      <c r="S690" s="279">
        <v>4714.71</v>
      </c>
      <c r="T690" s="279">
        <v>4693.47</v>
      </c>
      <c r="U690" s="279">
        <v>4708.1400000000003</v>
      </c>
      <c r="V690" s="279">
        <v>4618.96</v>
      </c>
      <c r="W690" s="279">
        <v>4551.34</v>
      </c>
      <c r="X690" s="279">
        <v>4386.62</v>
      </c>
      <c r="Y690" s="279">
        <v>4149.74</v>
      </c>
    </row>
    <row r="691" spans="1:25">
      <c r="A691" s="316">
        <v>12</v>
      </c>
      <c r="B691" s="279">
        <v>4090.36</v>
      </c>
      <c r="C691" s="279">
        <v>4027.03</v>
      </c>
      <c r="D691" s="279">
        <v>3987.24</v>
      </c>
      <c r="E691" s="279">
        <v>3986.19</v>
      </c>
      <c r="F691" s="279">
        <v>4007.04</v>
      </c>
      <c r="G691" s="279">
        <v>4092.88</v>
      </c>
      <c r="H691" s="279">
        <v>4254.7299999999996</v>
      </c>
      <c r="I691" s="279">
        <v>4517.24</v>
      </c>
      <c r="J691" s="279">
        <v>4618.8900000000003</v>
      </c>
      <c r="K691" s="279">
        <v>4662.22</v>
      </c>
      <c r="L691" s="279">
        <v>4680.8500000000004</v>
      </c>
      <c r="M691" s="279">
        <v>4704.82</v>
      </c>
      <c r="N691" s="279">
        <v>4693.8999999999996</v>
      </c>
      <c r="O691" s="279">
        <v>4691.72</v>
      </c>
      <c r="P691" s="279">
        <v>4681.24</v>
      </c>
      <c r="Q691" s="279">
        <v>4659.8500000000004</v>
      </c>
      <c r="R691" s="279">
        <v>4686.55</v>
      </c>
      <c r="S691" s="279">
        <v>4681.17</v>
      </c>
      <c r="T691" s="279">
        <v>4676.5</v>
      </c>
      <c r="U691" s="279">
        <v>4676.25</v>
      </c>
      <c r="V691" s="279">
        <v>4601.8900000000003</v>
      </c>
      <c r="W691" s="279">
        <v>4541.05</v>
      </c>
      <c r="X691" s="279">
        <v>4389.57</v>
      </c>
      <c r="Y691" s="279">
        <v>4202.99</v>
      </c>
    </row>
    <row r="692" spans="1:25">
      <c r="A692" s="316">
        <v>13</v>
      </c>
      <c r="B692" s="279">
        <v>4100.1499999999996</v>
      </c>
      <c r="C692" s="279">
        <v>4031.35</v>
      </c>
      <c r="D692" s="279">
        <v>3971.2</v>
      </c>
      <c r="E692" s="279">
        <v>3949.97</v>
      </c>
      <c r="F692" s="279">
        <v>4006.64</v>
      </c>
      <c r="G692" s="279">
        <v>4059.52</v>
      </c>
      <c r="H692" s="279">
        <v>4272.03</v>
      </c>
      <c r="I692" s="279">
        <v>4495.6400000000003</v>
      </c>
      <c r="J692" s="279">
        <v>4567.3599999999997</v>
      </c>
      <c r="K692" s="279">
        <v>4587.83</v>
      </c>
      <c r="L692" s="279">
        <v>4608.53</v>
      </c>
      <c r="M692" s="279">
        <v>4607.79</v>
      </c>
      <c r="N692" s="279">
        <v>4589.76</v>
      </c>
      <c r="O692" s="279">
        <v>4604.6899999999996</v>
      </c>
      <c r="P692" s="279">
        <v>4605.32</v>
      </c>
      <c r="Q692" s="279">
        <v>4588.67</v>
      </c>
      <c r="R692" s="279">
        <v>4594.6000000000004</v>
      </c>
      <c r="S692" s="279">
        <v>4593.74</v>
      </c>
      <c r="T692" s="279">
        <v>4597.33</v>
      </c>
      <c r="U692" s="279">
        <v>4607.6400000000003</v>
      </c>
      <c r="V692" s="279">
        <v>4555.6499999999996</v>
      </c>
      <c r="W692" s="279">
        <v>4462.57</v>
      </c>
      <c r="X692" s="279">
        <v>4374.7299999999996</v>
      </c>
      <c r="Y692" s="279">
        <v>4135.8</v>
      </c>
    </row>
    <row r="693" spans="1:25">
      <c r="A693" s="316">
        <v>14</v>
      </c>
      <c r="B693" s="279">
        <v>4083.82</v>
      </c>
      <c r="C693" s="279">
        <v>4023.57</v>
      </c>
      <c r="D693" s="279">
        <v>3985.92</v>
      </c>
      <c r="E693" s="279">
        <v>3988.65</v>
      </c>
      <c r="F693" s="279">
        <v>4020.34</v>
      </c>
      <c r="G693" s="279">
        <v>4106.49</v>
      </c>
      <c r="H693" s="279">
        <v>4264.66</v>
      </c>
      <c r="I693" s="279">
        <v>4514.49</v>
      </c>
      <c r="J693" s="279">
        <v>4571.3100000000004</v>
      </c>
      <c r="K693" s="279">
        <v>4590.03</v>
      </c>
      <c r="L693" s="279">
        <v>4600.62</v>
      </c>
      <c r="M693" s="279">
        <v>4607.24</v>
      </c>
      <c r="N693" s="279">
        <v>4582.33</v>
      </c>
      <c r="O693" s="279">
        <v>4591.57</v>
      </c>
      <c r="P693" s="279">
        <v>4591.62</v>
      </c>
      <c r="Q693" s="279">
        <v>4568.84</v>
      </c>
      <c r="R693" s="279">
        <v>4572.43</v>
      </c>
      <c r="S693" s="279">
        <v>4561.66</v>
      </c>
      <c r="T693" s="279">
        <v>4569.5600000000004</v>
      </c>
      <c r="U693" s="279">
        <v>4574.4399999999996</v>
      </c>
      <c r="V693" s="279">
        <v>4525.4399999999996</v>
      </c>
      <c r="W693" s="279">
        <v>4529.12</v>
      </c>
      <c r="X693" s="279">
        <v>4370.49</v>
      </c>
      <c r="Y693" s="279">
        <v>4240.91</v>
      </c>
    </row>
    <row r="694" spans="1:25">
      <c r="A694" s="316">
        <v>15</v>
      </c>
      <c r="B694" s="279">
        <v>4235.95</v>
      </c>
      <c r="C694" s="279">
        <v>4143.5600000000004</v>
      </c>
      <c r="D694" s="279">
        <v>4126.1000000000004</v>
      </c>
      <c r="E694" s="279">
        <v>4115.5</v>
      </c>
      <c r="F694" s="279">
        <v>4135.83</v>
      </c>
      <c r="G694" s="279">
        <v>4182.93</v>
      </c>
      <c r="H694" s="279">
        <v>4239.91</v>
      </c>
      <c r="I694" s="279">
        <v>4389.5</v>
      </c>
      <c r="J694" s="279">
        <v>4577.5</v>
      </c>
      <c r="K694" s="279">
        <v>4623.7700000000004</v>
      </c>
      <c r="L694" s="279">
        <v>4660.2299999999996</v>
      </c>
      <c r="M694" s="279">
        <v>4677.0600000000004</v>
      </c>
      <c r="N694" s="279">
        <v>4666.54</v>
      </c>
      <c r="O694" s="279">
        <v>4681.49</v>
      </c>
      <c r="P694" s="279">
        <v>4691.1899999999996</v>
      </c>
      <c r="Q694" s="279">
        <v>4652.99</v>
      </c>
      <c r="R694" s="279">
        <v>4678.75</v>
      </c>
      <c r="S694" s="279">
        <v>4691.4799999999996</v>
      </c>
      <c r="T694" s="279">
        <v>4694.8500000000004</v>
      </c>
      <c r="U694" s="279">
        <v>4657.37</v>
      </c>
      <c r="V694" s="279">
        <v>4626.42</v>
      </c>
      <c r="W694" s="279">
        <v>4598.3599999999997</v>
      </c>
      <c r="X694" s="279">
        <v>4461.83</v>
      </c>
      <c r="Y694" s="279">
        <v>4247.67</v>
      </c>
    </row>
    <row r="695" spans="1:25">
      <c r="A695" s="316">
        <v>16</v>
      </c>
      <c r="B695" s="279">
        <v>4199.6099999999997</v>
      </c>
      <c r="C695" s="279">
        <v>4127.1099999999997</v>
      </c>
      <c r="D695" s="279">
        <v>4118.1400000000003</v>
      </c>
      <c r="E695" s="279">
        <v>4111.3599999999997</v>
      </c>
      <c r="F695" s="279">
        <v>4110.57</v>
      </c>
      <c r="G695" s="279">
        <v>4118.83</v>
      </c>
      <c r="H695" s="279">
        <v>4130.01</v>
      </c>
      <c r="I695" s="279">
        <v>4212.45</v>
      </c>
      <c r="J695" s="279">
        <v>4374.2299999999996</v>
      </c>
      <c r="K695" s="279">
        <v>4536.2299999999996</v>
      </c>
      <c r="L695" s="279">
        <v>4582.24</v>
      </c>
      <c r="M695" s="279">
        <v>4590.53</v>
      </c>
      <c r="N695" s="279">
        <v>4596.13</v>
      </c>
      <c r="O695" s="279">
        <v>4592.96</v>
      </c>
      <c r="P695" s="279">
        <v>4595.67</v>
      </c>
      <c r="Q695" s="279">
        <v>4601.6099999999997</v>
      </c>
      <c r="R695" s="279">
        <v>4605.93</v>
      </c>
      <c r="S695" s="279">
        <v>4652.45</v>
      </c>
      <c r="T695" s="279">
        <v>4652.07</v>
      </c>
      <c r="U695" s="279">
        <v>4638.7700000000004</v>
      </c>
      <c r="V695" s="279">
        <v>4609.8</v>
      </c>
      <c r="W695" s="279">
        <v>4588.6899999999996</v>
      </c>
      <c r="X695" s="279">
        <v>4458.3599999999997</v>
      </c>
      <c r="Y695" s="279">
        <v>4263.03</v>
      </c>
    </row>
    <row r="696" spans="1:25">
      <c r="A696" s="316">
        <v>17</v>
      </c>
      <c r="B696" s="279">
        <v>4145.03</v>
      </c>
      <c r="C696" s="279">
        <v>4084.13</v>
      </c>
      <c r="D696" s="279">
        <v>4041.63</v>
      </c>
      <c r="E696" s="279">
        <v>4037.23</v>
      </c>
      <c r="F696" s="279">
        <v>4057.21</v>
      </c>
      <c r="G696" s="279">
        <v>4096.67</v>
      </c>
      <c r="H696" s="279">
        <v>4254.17</v>
      </c>
      <c r="I696" s="279">
        <v>4526.13</v>
      </c>
      <c r="J696" s="279">
        <v>4575.9799999999996</v>
      </c>
      <c r="K696" s="279">
        <v>4591.76</v>
      </c>
      <c r="L696" s="279">
        <v>4609.42</v>
      </c>
      <c r="M696" s="279">
        <v>4631.8999999999996</v>
      </c>
      <c r="N696" s="279">
        <v>4596.93</v>
      </c>
      <c r="O696" s="279">
        <v>4609.09</v>
      </c>
      <c r="P696" s="279">
        <v>4596.34</v>
      </c>
      <c r="Q696" s="279">
        <v>4583.9799999999996</v>
      </c>
      <c r="R696" s="279">
        <v>4580.8</v>
      </c>
      <c r="S696" s="279">
        <v>4562.62</v>
      </c>
      <c r="T696" s="279">
        <v>4570.7700000000004</v>
      </c>
      <c r="U696" s="279">
        <v>4583.9799999999996</v>
      </c>
      <c r="V696" s="279">
        <v>4557.6499999999996</v>
      </c>
      <c r="W696" s="279">
        <v>4500.8999999999996</v>
      </c>
      <c r="X696" s="279">
        <v>4269.3999999999996</v>
      </c>
      <c r="Y696" s="279">
        <v>4119.3100000000004</v>
      </c>
    </row>
    <row r="697" spans="1:25">
      <c r="A697" s="316">
        <v>18</v>
      </c>
      <c r="B697" s="279">
        <v>4102.0200000000004</v>
      </c>
      <c r="C697" s="279">
        <v>4035.72</v>
      </c>
      <c r="D697" s="279">
        <v>4007.21</v>
      </c>
      <c r="E697" s="279">
        <v>4010.82</v>
      </c>
      <c r="F697" s="279">
        <v>4021.52</v>
      </c>
      <c r="G697" s="279">
        <v>4111.34</v>
      </c>
      <c r="H697" s="279">
        <v>4262.7700000000004</v>
      </c>
      <c r="I697" s="279">
        <v>4540.13</v>
      </c>
      <c r="J697" s="279">
        <v>4620.84</v>
      </c>
      <c r="K697" s="279">
        <v>4637.3100000000004</v>
      </c>
      <c r="L697" s="279">
        <v>4670.12</v>
      </c>
      <c r="M697" s="279">
        <v>4689.0600000000004</v>
      </c>
      <c r="N697" s="279">
        <v>4662.6000000000004</v>
      </c>
      <c r="O697" s="279">
        <v>4676.5</v>
      </c>
      <c r="P697" s="279">
        <v>4671.88</v>
      </c>
      <c r="Q697" s="279">
        <v>4632.04</v>
      </c>
      <c r="R697" s="279">
        <v>4634.82</v>
      </c>
      <c r="S697" s="279">
        <v>4626.99</v>
      </c>
      <c r="T697" s="279">
        <v>4640.2299999999996</v>
      </c>
      <c r="U697" s="279">
        <v>4653.17</v>
      </c>
      <c r="V697" s="279">
        <v>4583.79</v>
      </c>
      <c r="W697" s="279">
        <v>4537.74</v>
      </c>
      <c r="X697" s="279">
        <v>4355.6000000000004</v>
      </c>
      <c r="Y697" s="279">
        <v>4132.6000000000004</v>
      </c>
    </row>
    <row r="698" spans="1:25">
      <c r="A698" s="316">
        <v>19</v>
      </c>
      <c r="B698" s="279">
        <v>4115.12</v>
      </c>
      <c r="C698" s="279">
        <v>4048.27</v>
      </c>
      <c r="D698" s="279">
        <v>4013.06</v>
      </c>
      <c r="E698" s="279">
        <v>3989.78</v>
      </c>
      <c r="F698" s="279">
        <v>4016.75</v>
      </c>
      <c r="G698" s="279">
        <v>4095.33</v>
      </c>
      <c r="H698" s="279">
        <v>4275.08</v>
      </c>
      <c r="I698" s="279">
        <v>4520.99</v>
      </c>
      <c r="J698" s="279">
        <v>4560.62</v>
      </c>
      <c r="K698" s="279">
        <v>4589.1000000000004</v>
      </c>
      <c r="L698" s="279">
        <v>4621.12</v>
      </c>
      <c r="M698" s="279">
        <v>4647.63</v>
      </c>
      <c r="N698" s="279">
        <v>4600.6000000000004</v>
      </c>
      <c r="O698" s="279">
        <v>4597.5600000000004</v>
      </c>
      <c r="P698" s="279">
        <v>4605.0200000000004</v>
      </c>
      <c r="Q698" s="279">
        <v>4585.21</v>
      </c>
      <c r="R698" s="279">
        <v>4579.71</v>
      </c>
      <c r="S698" s="279">
        <v>4588.79</v>
      </c>
      <c r="T698" s="279">
        <v>4605.8</v>
      </c>
      <c r="U698" s="279">
        <v>4605.6099999999997</v>
      </c>
      <c r="V698" s="279">
        <v>4554.2299999999996</v>
      </c>
      <c r="W698" s="279">
        <v>4557.72</v>
      </c>
      <c r="X698" s="279">
        <v>4411.45</v>
      </c>
      <c r="Y698" s="279">
        <v>4258.1499999999996</v>
      </c>
    </row>
    <row r="699" spans="1:25">
      <c r="A699" s="316">
        <v>20</v>
      </c>
      <c r="B699" s="279">
        <v>4145.03</v>
      </c>
      <c r="C699" s="279">
        <v>4081.08</v>
      </c>
      <c r="D699" s="279">
        <v>4046.67</v>
      </c>
      <c r="E699" s="279">
        <v>4023.77</v>
      </c>
      <c r="F699" s="279">
        <v>4052.65</v>
      </c>
      <c r="G699" s="279">
        <v>4130.5</v>
      </c>
      <c r="H699" s="279">
        <v>4311.07</v>
      </c>
      <c r="I699" s="279">
        <v>4493.84</v>
      </c>
      <c r="J699" s="279">
        <v>4541.07</v>
      </c>
      <c r="K699" s="279">
        <v>4572.72</v>
      </c>
      <c r="L699" s="279">
        <v>4606.32</v>
      </c>
      <c r="M699" s="279">
        <v>4635.1499999999996</v>
      </c>
      <c r="N699" s="279">
        <v>4589.6000000000004</v>
      </c>
      <c r="O699" s="279">
        <v>4604.75</v>
      </c>
      <c r="P699" s="279">
        <v>4599.91</v>
      </c>
      <c r="Q699" s="279">
        <v>4578.3599999999997</v>
      </c>
      <c r="R699" s="279">
        <v>4578.28</v>
      </c>
      <c r="S699" s="279">
        <v>4579.8900000000003</v>
      </c>
      <c r="T699" s="279">
        <v>4595.62</v>
      </c>
      <c r="U699" s="279">
        <v>4605.46</v>
      </c>
      <c r="V699" s="279">
        <v>4539.87</v>
      </c>
      <c r="W699" s="279">
        <v>4529.82</v>
      </c>
      <c r="X699" s="279">
        <v>4372.29</v>
      </c>
      <c r="Y699" s="279">
        <v>4227.78</v>
      </c>
    </row>
    <row r="700" spans="1:25">
      <c r="A700" s="316">
        <v>21</v>
      </c>
      <c r="B700" s="279">
        <v>4099.0200000000004</v>
      </c>
      <c r="C700" s="279">
        <v>4022</v>
      </c>
      <c r="D700" s="279">
        <v>4020.6</v>
      </c>
      <c r="E700" s="279">
        <v>4026.07</v>
      </c>
      <c r="F700" s="279">
        <v>4040.25</v>
      </c>
      <c r="G700" s="279">
        <v>4129.09</v>
      </c>
      <c r="H700" s="279">
        <v>4248.3</v>
      </c>
      <c r="I700" s="279">
        <v>4489.75</v>
      </c>
      <c r="J700" s="279">
        <v>4580.66</v>
      </c>
      <c r="K700" s="279">
        <v>4614.3999999999996</v>
      </c>
      <c r="L700" s="279">
        <v>4642.7</v>
      </c>
      <c r="M700" s="279">
        <v>4668.46</v>
      </c>
      <c r="N700" s="279">
        <v>4632.3100000000004</v>
      </c>
      <c r="O700" s="279">
        <v>4634.87</v>
      </c>
      <c r="P700" s="279">
        <v>4627.54</v>
      </c>
      <c r="Q700" s="279">
        <v>4604.17</v>
      </c>
      <c r="R700" s="279">
        <v>4605.1499999999996</v>
      </c>
      <c r="S700" s="279">
        <v>4609.0600000000004</v>
      </c>
      <c r="T700" s="279">
        <v>4613.8100000000004</v>
      </c>
      <c r="U700" s="279">
        <v>4651.4399999999996</v>
      </c>
      <c r="V700" s="279">
        <v>4579.04</v>
      </c>
      <c r="W700" s="279">
        <v>4579.17</v>
      </c>
      <c r="X700" s="279">
        <v>4431.6400000000003</v>
      </c>
      <c r="Y700" s="279">
        <v>4246.91</v>
      </c>
    </row>
    <row r="701" spans="1:25">
      <c r="A701" s="316">
        <v>22</v>
      </c>
      <c r="B701" s="279">
        <v>4251.67</v>
      </c>
      <c r="C701" s="279">
        <v>4148.59</v>
      </c>
      <c r="D701" s="279">
        <v>4098.87</v>
      </c>
      <c r="E701" s="279">
        <v>4101.3599999999997</v>
      </c>
      <c r="F701" s="279">
        <v>4098.25</v>
      </c>
      <c r="G701" s="279">
        <v>4146.2700000000004</v>
      </c>
      <c r="H701" s="279">
        <v>4229.91</v>
      </c>
      <c r="I701" s="279">
        <v>4342.32</v>
      </c>
      <c r="J701" s="279">
        <v>4446.87</v>
      </c>
      <c r="K701" s="279">
        <v>4565.92</v>
      </c>
      <c r="L701" s="279">
        <v>4631.72</v>
      </c>
      <c r="M701" s="279">
        <v>4643.97</v>
      </c>
      <c r="N701" s="279">
        <v>4636.68</v>
      </c>
      <c r="O701" s="279">
        <v>4639.8900000000003</v>
      </c>
      <c r="P701" s="279">
        <v>4647.7299999999996</v>
      </c>
      <c r="Q701" s="279">
        <v>4646.6899999999996</v>
      </c>
      <c r="R701" s="279">
        <v>4666.95</v>
      </c>
      <c r="S701" s="279">
        <v>4713.91</v>
      </c>
      <c r="T701" s="279">
        <v>4726.38</v>
      </c>
      <c r="U701" s="279">
        <v>4667.9399999999996</v>
      </c>
      <c r="V701" s="279">
        <v>4648.2</v>
      </c>
      <c r="W701" s="279">
        <v>4602.25</v>
      </c>
      <c r="X701" s="279">
        <v>4471.6899999999996</v>
      </c>
      <c r="Y701" s="279">
        <v>4397.55</v>
      </c>
    </row>
    <row r="702" spans="1:25">
      <c r="A702" s="316">
        <v>23</v>
      </c>
      <c r="B702" s="279">
        <v>4248.17</v>
      </c>
      <c r="C702" s="279">
        <v>4150.6899999999996</v>
      </c>
      <c r="D702" s="279">
        <v>4104.63</v>
      </c>
      <c r="E702" s="279">
        <v>4101.8500000000004</v>
      </c>
      <c r="F702" s="279">
        <v>4098.82</v>
      </c>
      <c r="G702" s="279">
        <v>4103.6000000000004</v>
      </c>
      <c r="H702" s="279">
        <v>4129.63</v>
      </c>
      <c r="I702" s="279">
        <v>4191.4799999999996</v>
      </c>
      <c r="J702" s="279">
        <v>4327.93</v>
      </c>
      <c r="K702" s="279">
        <v>4422.74</v>
      </c>
      <c r="L702" s="279">
        <v>4488.03</v>
      </c>
      <c r="M702" s="279">
        <v>4524.63</v>
      </c>
      <c r="N702" s="279">
        <v>4517.6000000000004</v>
      </c>
      <c r="O702" s="279">
        <v>4522.1499999999996</v>
      </c>
      <c r="P702" s="279">
        <v>4524.6400000000003</v>
      </c>
      <c r="Q702" s="279">
        <v>4500.17</v>
      </c>
      <c r="R702" s="279">
        <v>4533.68</v>
      </c>
      <c r="S702" s="279">
        <v>4558.1899999999996</v>
      </c>
      <c r="T702" s="279">
        <v>4565.8599999999997</v>
      </c>
      <c r="U702" s="279">
        <v>4552.67</v>
      </c>
      <c r="V702" s="279">
        <v>4541.08</v>
      </c>
      <c r="W702" s="279">
        <v>4510.6099999999997</v>
      </c>
      <c r="X702" s="279">
        <v>4397.8500000000004</v>
      </c>
      <c r="Y702" s="279">
        <v>4245.32</v>
      </c>
    </row>
    <row r="703" spans="1:25">
      <c r="A703" s="316">
        <v>24</v>
      </c>
      <c r="B703" s="279">
        <v>4123.83</v>
      </c>
      <c r="C703" s="279">
        <v>4052.19</v>
      </c>
      <c r="D703" s="279">
        <v>3976.75</v>
      </c>
      <c r="E703" s="279">
        <v>3968.38</v>
      </c>
      <c r="F703" s="279">
        <v>3984.71</v>
      </c>
      <c r="G703" s="279">
        <v>4065.17</v>
      </c>
      <c r="H703" s="279">
        <v>4207.1099999999997</v>
      </c>
      <c r="I703" s="279">
        <v>4334.24</v>
      </c>
      <c r="J703" s="279">
        <v>4426.47</v>
      </c>
      <c r="K703" s="279">
        <v>4444.97</v>
      </c>
      <c r="L703" s="279">
        <v>4468.12</v>
      </c>
      <c r="M703" s="279">
        <v>4489.1099999999997</v>
      </c>
      <c r="N703" s="279">
        <v>4448.78</v>
      </c>
      <c r="O703" s="279">
        <v>4448.42</v>
      </c>
      <c r="P703" s="279">
        <v>4448.9799999999996</v>
      </c>
      <c r="Q703" s="279">
        <v>4438.74</v>
      </c>
      <c r="R703" s="279">
        <v>4428.8999999999996</v>
      </c>
      <c r="S703" s="279">
        <v>4534.32</v>
      </c>
      <c r="T703" s="279">
        <v>4516.7</v>
      </c>
      <c r="U703" s="279">
        <v>4536.01</v>
      </c>
      <c r="V703" s="279">
        <v>4020.17</v>
      </c>
      <c r="W703" s="279">
        <v>4423.79</v>
      </c>
      <c r="X703" s="279">
        <v>4325.13</v>
      </c>
      <c r="Y703" s="279">
        <v>4114.26</v>
      </c>
    </row>
    <row r="704" spans="1:25">
      <c r="A704" s="316">
        <v>25</v>
      </c>
      <c r="B704" s="279">
        <v>4082.01</v>
      </c>
      <c r="C704" s="279">
        <v>4019.22</v>
      </c>
      <c r="D704" s="279">
        <v>3951.11</v>
      </c>
      <c r="E704" s="279">
        <v>3960.15</v>
      </c>
      <c r="F704" s="279">
        <v>3993.8</v>
      </c>
      <c r="G704" s="279">
        <v>4052.6</v>
      </c>
      <c r="H704" s="279">
        <v>4232.29</v>
      </c>
      <c r="I704" s="279">
        <v>4349.3500000000004</v>
      </c>
      <c r="J704" s="279">
        <v>4453.95</v>
      </c>
      <c r="K704" s="279">
        <v>4440.58</v>
      </c>
      <c r="L704" s="279">
        <v>4460.28</v>
      </c>
      <c r="M704" s="279">
        <v>4457.16</v>
      </c>
      <c r="N704" s="279">
        <v>4435.3999999999996</v>
      </c>
      <c r="O704" s="279">
        <v>4448.97</v>
      </c>
      <c r="P704" s="279">
        <v>4434</v>
      </c>
      <c r="Q704" s="279">
        <v>4426.76</v>
      </c>
      <c r="R704" s="279">
        <v>4426.99</v>
      </c>
      <c r="S704" s="279">
        <v>4539.58</v>
      </c>
      <c r="T704" s="279">
        <v>4536.17</v>
      </c>
      <c r="U704" s="279">
        <v>4560.75</v>
      </c>
      <c r="V704" s="279">
        <v>4484.8999999999996</v>
      </c>
      <c r="W704" s="279">
        <v>4437.0600000000004</v>
      </c>
      <c r="X704" s="279">
        <v>4230.72</v>
      </c>
      <c r="Y704" s="279">
        <v>4122.08</v>
      </c>
    </row>
    <row r="705" spans="1:25">
      <c r="A705" s="316">
        <v>26</v>
      </c>
      <c r="B705" s="279">
        <v>4100.01</v>
      </c>
      <c r="C705" s="279">
        <v>4043.63</v>
      </c>
      <c r="D705" s="279">
        <v>4036.1</v>
      </c>
      <c r="E705" s="279">
        <v>4036.17</v>
      </c>
      <c r="F705" s="279">
        <v>4065.59</v>
      </c>
      <c r="G705" s="279">
        <v>4112.8599999999997</v>
      </c>
      <c r="H705" s="279">
        <v>4273.5600000000004</v>
      </c>
      <c r="I705" s="279">
        <v>4439.6499999999996</v>
      </c>
      <c r="J705" s="279">
        <v>4515.3100000000004</v>
      </c>
      <c r="K705" s="279">
        <v>4559.7700000000004</v>
      </c>
      <c r="L705" s="279">
        <v>4598.97</v>
      </c>
      <c r="M705" s="279">
        <v>4609.2700000000004</v>
      </c>
      <c r="N705" s="279">
        <v>4576.33</v>
      </c>
      <c r="O705" s="279">
        <v>4587.45</v>
      </c>
      <c r="P705" s="279">
        <v>4570.51</v>
      </c>
      <c r="Q705" s="279">
        <v>4508.58</v>
      </c>
      <c r="R705" s="279">
        <v>4509.13</v>
      </c>
      <c r="S705" s="279">
        <v>4529.5</v>
      </c>
      <c r="T705" s="279">
        <v>4512.5200000000004</v>
      </c>
      <c r="U705" s="279">
        <v>4546.75</v>
      </c>
      <c r="V705" s="279">
        <v>4464.91</v>
      </c>
      <c r="W705" s="279">
        <v>4396.51</v>
      </c>
      <c r="X705" s="279">
        <v>4261.67</v>
      </c>
      <c r="Y705" s="279">
        <v>4083.85</v>
      </c>
    </row>
    <row r="706" spans="1:25">
      <c r="A706" s="316">
        <v>27</v>
      </c>
      <c r="B706" s="279">
        <v>4021.23</v>
      </c>
      <c r="C706" s="279">
        <v>3973.38</v>
      </c>
      <c r="D706" s="279">
        <v>3965.56</v>
      </c>
      <c r="E706" s="279">
        <v>3965.14</v>
      </c>
      <c r="F706" s="279">
        <v>3970.97</v>
      </c>
      <c r="G706" s="279">
        <v>4027.84</v>
      </c>
      <c r="H706" s="279">
        <v>4169.3100000000004</v>
      </c>
      <c r="I706" s="279">
        <v>4350.88</v>
      </c>
      <c r="J706" s="279">
        <v>4495.37</v>
      </c>
      <c r="K706" s="279">
        <v>4573.5</v>
      </c>
      <c r="L706" s="279">
        <v>4577.01</v>
      </c>
      <c r="M706" s="279">
        <v>4593.2</v>
      </c>
      <c r="N706" s="279">
        <v>4563.93</v>
      </c>
      <c r="O706" s="279">
        <v>4566.7299999999996</v>
      </c>
      <c r="P706" s="279">
        <v>4538.71</v>
      </c>
      <c r="Q706" s="279">
        <v>4546.46</v>
      </c>
      <c r="R706" s="279">
        <v>4531.9799999999996</v>
      </c>
      <c r="S706" s="279">
        <v>4546.2700000000004</v>
      </c>
      <c r="T706" s="279">
        <v>4557.55</v>
      </c>
      <c r="U706" s="279">
        <v>4559.6899999999996</v>
      </c>
      <c r="V706" s="279">
        <v>4450.8500000000004</v>
      </c>
      <c r="W706" s="279">
        <v>4368.05</v>
      </c>
      <c r="X706" s="279">
        <v>4223.6099999999997</v>
      </c>
      <c r="Y706" s="279">
        <v>4065.39</v>
      </c>
    </row>
    <row r="707" spans="1:25">
      <c r="A707" s="316">
        <v>28</v>
      </c>
      <c r="B707" s="279">
        <v>4022.1</v>
      </c>
      <c r="C707" s="279">
        <v>3975.28</v>
      </c>
      <c r="D707" s="279">
        <v>3964.48</v>
      </c>
      <c r="E707" s="279">
        <v>3962.61</v>
      </c>
      <c r="F707" s="279">
        <v>3980.95</v>
      </c>
      <c r="G707" s="279">
        <v>4035.07</v>
      </c>
      <c r="H707" s="279">
        <v>4171.46</v>
      </c>
      <c r="I707" s="279">
        <v>4350.18</v>
      </c>
      <c r="J707" s="279">
        <v>4429.12</v>
      </c>
      <c r="K707" s="279">
        <v>4462.01</v>
      </c>
      <c r="L707" s="279">
        <v>4482.3599999999997</v>
      </c>
      <c r="M707" s="279">
        <v>4517.46</v>
      </c>
      <c r="N707" s="279">
        <v>4492.66</v>
      </c>
      <c r="O707" s="279">
        <v>4502.62</v>
      </c>
      <c r="P707" s="279">
        <v>4467.57</v>
      </c>
      <c r="Q707" s="279">
        <v>4469.8599999999997</v>
      </c>
      <c r="R707" s="279">
        <v>4459.66</v>
      </c>
      <c r="S707" s="279">
        <v>4454.57</v>
      </c>
      <c r="T707" s="279">
        <v>4473.8999999999996</v>
      </c>
      <c r="U707" s="279">
        <v>4512.51</v>
      </c>
      <c r="V707" s="279">
        <v>4485.51</v>
      </c>
      <c r="W707" s="279">
        <v>4476.62</v>
      </c>
      <c r="X707" s="279">
        <v>4356.7700000000004</v>
      </c>
      <c r="Y707" s="279">
        <v>4266.55</v>
      </c>
    </row>
    <row r="708" spans="1:25">
      <c r="A708" s="316">
        <v>29</v>
      </c>
      <c r="B708" s="279">
        <v>4152.8500000000004</v>
      </c>
      <c r="C708" s="279">
        <v>4064.9</v>
      </c>
      <c r="D708" s="279">
        <v>4016.85</v>
      </c>
      <c r="E708" s="279">
        <v>3994.46</v>
      </c>
      <c r="F708" s="279">
        <v>3997.21</v>
      </c>
      <c r="G708" s="279">
        <v>4034.3</v>
      </c>
      <c r="H708" s="279">
        <v>4125.12</v>
      </c>
      <c r="I708" s="279">
        <v>4172.12</v>
      </c>
      <c r="J708" s="279">
        <v>4294.0600000000004</v>
      </c>
      <c r="K708" s="279">
        <v>4392.55</v>
      </c>
      <c r="L708" s="279">
        <v>4424.6400000000003</v>
      </c>
      <c r="M708" s="279">
        <v>4423.87</v>
      </c>
      <c r="N708" s="279">
        <v>4421.99</v>
      </c>
      <c r="O708" s="279">
        <v>4419.41</v>
      </c>
      <c r="P708" s="279">
        <v>4421.58</v>
      </c>
      <c r="Q708" s="279">
        <v>4419.21</v>
      </c>
      <c r="R708" s="279">
        <v>4438.6400000000003</v>
      </c>
      <c r="S708" s="279">
        <v>4452.74</v>
      </c>
      <c r="T708" s="279">
        <v>4468.84</v>
      </c>
      <c r="U708" s="279">
        <v>4452</v>
      </c>
      <c r="V708" s="279">
        <v>4436.78</v>
      </c>
      <c r="W708" s="279">
        <v>4441.21</v>
      </c>
      <c r="X708" s="279">
        <v>4302.3900000000003</v>
      </c>
      <c r="Y708" s="279">
        <v>4119.93</v>
      </c>
    </row>
    <row r="709" spans="1:25">
      <c r="A709" s="316">
        <v>30</v>
      </c>
      <c r="B709" s="279">
        <v>4073.14</v>
      </c>
      <c r="C709" s="279">
        <v>4021.54</v>
      </c>
      <c r="D709" s="279">
        <v>3978.55</v>
      </c>
      <c r="E709" s="279">
        <v>3966.89</v>
      </c>
      <c r="F709" s="279">
        <v>3962.95</v>
      </c>
      <c r="G709" s="279">
        <v>3996.45</v>
      </c>
      <c r="H709" s="279">
        <v>4002.06</v>
      </c>
      <c r="I709" s="279">
        <v>4084.67</v>
      </c>
      <c r="J709" s="279">
        <v>4199.79</v>
      </c>
      <c r="K709" s="279">
        <v>4244.34</v>
      </c>
      <c r="L709" s="279">
        <v>4347.26</v>
      </c>
      <c r="M709" s="279">
        <v>4380.5</v>
      </c>
      <c r="N709" s="279">
        <v>4388.3599999999997</v>
      </c>
      <c r="O709" s="279">
        <v>4389.34</v>
      </c>
      <c r="P709" s="279">
        <v>4397.18</v>
      </c>
      <c r="Q709" s="279">
        <v>4371.57</v>
      </c>
      <c r="R709" s="279">
        <v>4356.32</v>
      </c>
      <c r="S709" s="279">
        <v>4401.3900000000003</v>
      </c>
      <c r="T709" s="279">
        <v>4426.76</v>
      </c>
      <c r="U709" s="279">
        <v>4451.4399999999996</v>
      </c>
      <c r="V709" s="279">
        <v>4458.16</v>
      </c>
      <c r="W709" s="279">
        <v>4405.58</v>
      </c>
      <c r="X709" s="279">
        <v>4292.59</v>
      </c>
      <c r="Y709" s="279">
        <v>4130.55</v>
      </c>
    </row>
    <row r="710" spans="1:25">
      <c r="A710" s="316">
        <v>31</v>
      </c>
      <c r="B710" s="279">
        <v>4081.64</v>
      </c>
      <c r="C710" s="279">
        <v>4021.76</v>
      </c>
      <c r="D710" s="279">
        <v>4003.18</v>
      </c>
      <c r="E710" s="279">
        <v>3996.62</v>
      </c>
      <c r="F710" s="279">
        <v>4028.14</v>
      </c>
      <c r="G710" s="279">
        <v>4117.82</v>
      </c>
      <c r="H710" s="279">
        <v>4223.22</v>
      </c>
      <c r="I710" s="279">
        <v>4435.12</v>
      </c>
      <c r="J710" s="279">
        <v>4499.99</v>
      </c>
      <c r="K710" s="279">
        <v>4503.55</v>
      </c>
      <c r="L710" s="279">
        <v>4532.93</v>
      </c>
      <c r="M710" s="279">
        <v>4527.79</v>
      </c>
      <c r="N710" s="279">
        <v>4521.55</v>
      </c>
      <c r="O710" s="279">
        <v>4527.91</v>
      </c>
      <c r="P710" s="279">
        <v>4500.88</v>
      </c>
      <c r="Q710" s="279">
        <v>4495.24</v>
      </c>
      <c r="R710" s="279">
        <v>4489.67</v>
      </c>
      <c r="S710" s="279">
        <v>4487.2299999999996</v>
      </c>
      <c r="T710" s="279">
        <v>4515.8</v>
      </c>
      <c r="U710" s="279">
        <v>4535.5600000000004</v>
      </c>
      <c r="V710" s="279">
        <v>4463.99</v>
      </c>
      <c r="W710" s="279">
        <v>4436.9799999999996</v>
      </c>
      <c r="X710" s="279">
        <v>4299.49</v>
      </c>
      <c r="Y710" s="279">
        <v>4089.84</v>
      </c>
    </row>
    <row r="711" spans="1:25">
      <c r="A711" s="305"/>
      <c r="B711" s="305"/>
      <c r="C711" s="305"/>
      <c r="D711" s="305"/>
      <c r="E711" s="305"/>
      <c r="F711" s="305"/>
      <c r="G711" s="305"/>
      <c r="H711" s="305"/>
      <c r="I711" s="305"/>
      <c r="J711" s="305"/>
      <c r="K711" s="305"/>
      <c r="L711" s="305"/>
      <c r="M711" s="305"/>
      <c r="N711" s="305"/>
      <c r="O711" s="305"/>
      <c r="P711" s="305"/>
      <c r="Q711" s="305"/>
      <c r="R711" s="305"/>
      <c r="S711" s="305"/>
      <c r="T711" s="305"/>
      <c r="U711" s="305"/>
      <c r="V711" s="305"/>
      <c r="W711" s="305"/>
      <c r="X711" s="305"/>
      <c r="Y711" s="305"/>
    </row>
    <row r="712" spans="1:25">
      <c r="A712" s="404" t="s">
        <v>209</v>
      </c>
      <c r="B712" s="405" t="s">
        <v>220</v>
      </c>
      <c r="C712" s="405"/>
      <c r="D712" s="405"/>
      <c r="E712" s="405"/>
      <c r="F712" s="405"/>
      <c r="G712" s="405"/>
      <c r="H712" s="405"/>
      <c r="I712" s="405"/>
      <c r="J712" s="405"/>
      <c r="K712" s="405"/>
      <c r="L712" s="405"/>
      <c r="M712" s="405"/>
      <c r="N712" s="405"/>
      <c r="O712" s="405"/>
      <c r="P712" s="405"/>
      <c r="Q712" s="405"/>
      <c r="R712" s="405"/>
      <c r="S712" s="405"/>
      <c r="T712" s="405"/>
      <c r="U712" s="405"/>
      <c r="V712" s="405"/>
      <c r="W712" s="405"/>
      <c r="X712" s="405"/>
      <c r="Y712" s="405"/>
    </row>
    <row r="713" spans="1:25" ht="30">
      <c r="A713" s="404"/>
      <c r="B713" s="306" t="s">
        <v>1</v>
      </c>
      <c r="C713" s="306" t="s">
        <v>2</v>
      </c>
      <c r="D713" s="306" t="s">
        <v>3</v>
      </c>
      <c r="E713" s="306" t="s">
        <v>4</v>
      </c>
      <c r="F713" s="306" t="s">
        <v>5</v>
      </c>
      <c r="G713" s="306" t="s">
        <v>6</v>
      </c>
      <c r="H713" s="306" t="s">
        <v>7</v>
      </c>
      <c r="I713" s="306" t="s">
        <v>8</v>
      </c>
      <c r="J713" s="306" t="s">
        <v>9</v>
      </c>
      <c r="K713" s="306" t="s">
        <v>10</v>
      </c>
      <c r="L713" s="306" t="s">
        <v>11</v>
      </c>
      <c r="M713" s="306" t="s">
        <v>12</v>
      </c>
      <c r="N713" s="306" t="s">
        <v>13</v>
      </c>
      <c r="O713" s="306" t="s">
        <v>14</v>
      </c>
      <c r="P713" s="306" t="s">
        <v>15</v>
      </c>
      <c r="Q713" s="306" t="s">
        <v>16</v>
      </c>
      <c r="R713" s="306" t="s">
        <v>17</v>
      </c>
      <c r="S713" s="306" t="s">
        <v>18</v>
      </c>
      <c r="T713" s="306" t="s">
        <v>19</v>
      </c>
      <c r="U713" s="306" t="s">
        <v>20</v>
      </c>
      <c r="V713" s="306" t="s">
        <v>21</v>
      </c>
      <c r="W713" s="306" t="s">
        <v>22</v>
      </c>
      <c r="X713" s="306" t="s">
        <v>23</v>
      </c>
      <c r="Y713" s="306" t="s">
        <v>24</v>
      </c>
    </row>
    <row r="714" spans="1:25">
      <c r="A714" s="316">
        <v>1</v>
      </c>
      <c r="B714" s="279">
        <v>0</v>
      </c>
      <c r="C714" s="279">
        <v>0</v>
      </c>
      <c r="D714" s="279">
        <v>0</v>
      </c>
      <c r="E714" s="279">
        <v>0</v>
      </c>
      <c r="F714" s="279">
        <v>0</v>
      </c>
      <c r="G714" s="279">
        <v>0</v>
      </c>
      <c r="H714" s="279">
        <v>0</v>
      </c>
      <c r="I714" s="279">
        <v>0</v>
      </c>
      <c r="J714" s="279">
        <v>0</v>
      </c>
      <c r="K714" s="279">
        <v>0</v>
      </c>
      <c r="L714" s="279">
        <v>0</v>
      </c>
      <c r="M714" s="279">
        <v>0</v>
      </c>
      <c r="N714" s="279">
        <v>0</v>
      </c>
      <c r="O714" s="279">
        <v>0</v>
      </c>
      <c r="P714" s="279">
        <v>0</v>
      </c>
      <c r="Q714" s="279">
        <v>0</v>
      </c>
      <c r="R714" s="279">
        <v>0</v>
      </c>
      <c r="S714" s="279">
        <v>0</v>
      </c>
      <c r="T714" s="279">
        <v>0</v>
      </c>
      <c r="U714" s="279">
        <v>0</v>
      </c>
      <c r="V714" s="279">
        <v>0</v>
      </c>
      <c r="W714" s="279">
        <v>0</v>
      </c>
      <c r="X714" s="279">
        <v>0</v>
      </c>
      <c r="Y714" s="279">
        <v>0</v>
      </c>
    </row>
    <row r="715" spans="1:25">
      <c r="A715" s="316">
        <v>2</v>
      </c>
      <c r="B715" s="279">
        <v>0</v>
      </c>
      <c r="C715" s="279">
        <v>0</v>
      </c>
      <c r="D715" s="279">
        <v>0</v>
      </c>
      <c r="E715" s="279">
        <v>0</v>
      </c>
      <c r="F715" s="279">
        <v>0</v>
      </c>
      <c r="G715" s="279">
        <v>0</v>
      </c>
      <c r="H715" s="279">
        <v>0</v>
      </c>
      <c r="I715" s="279">
        <v>0</v>
      </c>
      <c r="J715" s="279">
        <v>0</v>
      </c>
      <c r="K715" s="279">
        <v>0</v>
      </c>
      <c r="L715" s="279">
        <v>0</v>
      </c>
      <c r="M715" s="279">
        <v>0</v>
      </c>
      <c r="N715" s="279">
        <v>0</v>
      </c>
      <c r="O715" s="279">
        <v>0</v>
      </c>
      <c r="P715" s="279">
        <v>0</v>
      </c>
      <c r="Q715" s="279">
        <v>0</v>
      </c>
      <c r="R715" s="279">
        <v>0</v>
      </c>
      <c r="S715" s="279">
        <v>0</v>
      </c>
      <c r="T715" s="279">
        <v>0</v>
      </c>
      <c r="U715" s="279">
        <v>0</v>
      </c>
      <c r="V715" s="279">
        <v>0</v>
      </c>
      <c r="W715" s="279">
        <v>0</v>
      </c>
      <c r="X715" s="279">
        <v>0</v>
      </c>
      <c r="Y715" s="279">
        <v>0</v>
      </c>
    </row>
    <row r="716" spans="1:25">
      <c r="A716" s="316">
        <v>3</v>
      </c>
      <c r="B716" s="279">
        <v>407.16</v>
      </c>
      <c r="C716" s="279">
        <v>655.16</v>
      </c>
      <c r="D716" s="279">
        <v>0</v>
      </c>
      <c r="E716" s="279">
        <v>0</v>
      </c>
      <c r="F716" s="279">
        <v>0</v>
      </c>
      <c r="G716" s="279">
        <v>0</v>
      </c>
      <c r="H716" s="279">
        <v>0</v>
      </c>
      <c r="I716" s="279">
        <v>122.63</v>
      </c>
      <c r="J716" s="279">
        <v>105</v>
      </c>
      <c r="K716" s="279">
        <v>70</v>
      </c>
      <c r="L716" s="279">
        <v>66.81</v>
      </c>
      <c r="M716" s="279">
        <v>72.510000000000005</v>
      </c>
      <c r="N716" s="279">
        <v>87.4</v>
      </c>
      <c r="O716" s="279">
        <v>98.29</v>
      </c>
      <c r="P716" s="279">
        <v>126.7</v>
      </c>
      <c r="Q716" s="279">
        <v>130.08000000000001</v>
      </c>
      <c r="R716" s="279">
        <v>142.97</v>
      </c>
      <c r="S716" s="279">
        <v>82.03</v>
      </c>
      <c r="T716" s="279">
        <v>68.150000000000006</v>
      </c>
      <c r="U716" s="279">
        <v>24.94</v>
      </c>
      <c r="V716" s="279">
        <v>3.02</v>
      </c>
      <c r="W716" s="279">
        <v>0</v>
      </c>
      <c r="X716" s="279">
        <v>0</v>
      </c>
      <c r="Y716" s="279">
        <v>0</v>
      </c>
    </row>
    <row r="717" spans="1:25">
      <c r="A717" s="316">
        <v>4</v>
      </c>
      <c r="B717" s="279">
        <v>0</v>
      </c>
      <c r="C717" s="279">
        <v>0</v>
      </c>
      <c r="D717" s="279">
        <v>0</v>
      </c>
      <c r="E717" s="279">
        <v>29.81</v>
      </c>
      <c r="F717" s="279">
        <v>51.69</v>
      </c>
      <c r="G717" s="279">
        <v>85.59</v>
      </c>
      <c r="H717" s="279">
        <v>83.56</v>
      </c>
      <c r="I717" s="279">
        <v>118.54</v>
      </c>
      <c r="J717" s="279">
        <v>86.89</v>
      </c>
      <c r="K717" s="279">
        <v>52.7</v>
      </c>
      <c r="L717" s="279">
        <v>65.7</v>
      </c>
      <c r="M717" s="279">
        <v>34.520000000000003</v>
      </c>
      <c r="N717" s="279">
        <v>52.04</v>
      </c>
      <c r="O717" s="279">
        <v>58.2</v>
      </c>
      <c r="P717" s="279">
        <v>56.66</v>
      </c>
      <c r="Q717" s="279">
        <v>51.01</v>
      </c>
      <c r="R717" s="279">
        <v>39.4</v>
      </c>
      <c r="S717" s="279">
        <v>28.71</v>
      </c>
      <c r="T717" s="279">
        <v>30.17</v>
      </c>
      <c r="U717" s="279">
        <v>8.02</v>
      </c>
      <c r="V717" s="279">
        <v>0.81</v>
      </c>
      <c r="W717" s="279">
        <v>0</v>
      </c>
      <c r="X717" s="279">
        <v>0</v>
      </c>
      <c r="Y717" s="279">
        <v>0</v>
      </c>
    </row>
    <row r="718" spans="1:25">
      <c r="A718" s="316">
        <v>5</v>
      </c>
      <c r="B718" s="279">
        <v>0</v>
      </c>
      <c r="C718" s="279">
        <v>0</v>
      </c>
      <c r="D718" s="279">
        <v>0</v>
      </c>
      <c r="E718" s="279">
        <v>28.97</v>
      </c>
      <c r="F718" s="279">
        <v>0</v>
      </c>
      <c r="G718" s="279">
        <v>0</v>
      </c>
      <c r="H718" s="279">
        <v>0</v>
      </c>
      <c r="I718" s="279">
        <v>0</v>
      </c>
      <c r="J718" s="279">
        <v>81.06</v>
      </c>
      <c r="K718" s="279">
        <v>0</v>
      </c>
      <c r="L718" s="279">
        <v>0</v>
      </c>
      <c r="M718" s="279">
        <v>0</v>
      </c>
      <c r="N718" s="279">
        <v>0</v>
      </c>
      <c r="O718" s="279">
        <v>0</v>
      </c>
      <c r="P718" s="279">
        <v>0</v>
      </c>
      <c r="Q718" s="279">
        <v>0</v>
      </c>
      <c r="R718" s="279">
        <v>0</v>
      </c>
      <c r="S718" s="279">
        <v>82.94</v>
      </c>
      <c r="T718" s="279">
        <v>0</v>
      </c>
      <c r="U718" s="279">
        <v>0</v>
      </c>
      <c r="V718" s="279">
        <v>0</v>
      </c>
      <c r="W718" s="279">
        <v>0</v>
      </c>
      <c r="X718" s="279">
        <v>0</v>
      </c>
      <c r="Y718" s="279">
        <v>0</v>
      </c>
    </row>
    <row r="719" spans="1:25">
      <c r="A719" s="316">
        <v>6</v>
      </c>
      <c r="B719" s="279">
        <v>0</v>
      </c>
      <c r="C719" s="279">
        <v>0</v>
      </c>
      <c r="D719" s="279">
        <v>0</v>
      </c>
      <c r="E719" s="279">
        <v>0</v>
      </c>
      <c r="F719" s="279">
        <v>20.73</v>
      </c>
      <c r="G719" s="279">
        <v>0</v>
      </c>
      <c r="H719" s="279">
        <v>30.15</v>
      </c>
      <c r="I719" s="279">
        <v>144.05000000000001</v>
      </c>
      <c r="J719" s="279">
        <v>0</v>
      </c>
      <c r="K719" s="279">
        <v>0</v>
      </c>
      <c r="L719" s="279">
        <v>51.1</v>
      </c>
      <c r="M719" s="279">
        <v>0</v>
      </c>
      <c r="N719" s="279">
        <v>0</v>
      </c>
      <c r="O719" s="279">
        <v>0</v>
      </c>
      <c r="P719" s="279">
        <v>0</v>
      </c>
      <c r="Q719" s="279">
        <v>0</v>
      </c>
      <c r="R719" s="279">
        <v>0</v>
      </c>
      <c r="S719" s="279">
        <v>0</v>
      </c>
      <c r="T719" s="279">
        <v>0</v>
      </c>
      <c r="U719" s="279">
        <v>0</v>
      </c>
      <c r="V719" s="279">
        <v>0</v>
      </c>
      <c r="W719" s="279">
        <v>0</v>
      </c>
      <c r="X719" s="279">
        <v>0</v>
      </c>
      <c r="Y719" s="279">
        <v>0</v>
      </c>
    </row>
    <row r="720" spans="1:25">
      <c r="A720" s="316">
        <v>7</v>
      </c>
      <c r="B720" s="279">
        <v>3.91</v>
      </c>
      <c r="C720" s="279">
        <v>71.47</v>
      </c>
      <c r="D720" s="279">
        <v>15.62</v>
      </c>
      <c r="E720" s="279">
        <v>0</v>
      </c>
      <c r="F720" s="279">
        <v>22.38</v>
      </c>
      <c r="G720" s="279">
        <v>43.15</v>
      </c>
      <c r="H720" s="279">
        <v>0</v>
      </c>
      <c r="I720" s="279">
        <v>0</v>
      </c>
      <c r="J720" s="279">
        <v>0</v>
      </c>
      <c r="K720" s="279">
        <v>0</v>
      </c>
      <c r="L720" s="279">
        <v>0</v>
      </c>
      <c r="M720" s="279">
        <v>0</v>
      </c>
      <c r="N720" s="279">
        <v>0</v>
      </c>
      <c r="O720" s="279">
        <v>0</v>
      </c>
      <c r="P720" s="279">
        <v>0</v>
      </c>
      <c r="Q720" s="279">
        <v>0</v>
      </c>
      <c r="R720" s="279">
        <v>0</v>
      </c>
      <c r="S720" s="279">
        <v>0</v>
      </c>
      <c r="T720" s="279">
        <v>0</v>
      </c>
      <c r="U720" s="279">
        <v>0</v>
      </c>
      <c r="V720" s="279">
        <v>0</v>
      </c>
      <c r="W720" s="279">
        <v>0</v>
      </c>
      <c r="X720" s="279">
        <v>0</v>
      </c>
      <c r="Y720" s="279">
        <v>0</v>
      </c>
    </row>
    <row r="721" spans="1:25">
      <c r="A721" s="316">
        <v>8</v>
      </c>
      <c r="B721" s="279">
        <v>0</v>
      </c>
      <c r="C721" s="279">
        <v>0</v>
      </c>
      <c r="D721" s="279">
        <v>0</v>
      </c>
      <c r="E721" s="279">
        <v>0</v>
      </c>
      <c r="F721" s="279">
        <v>0</v>
      </c>
      <c r="G721" s="279">
        <v>0</v>
      </c>
      <c r="H721" s="279">
        <v>0</v>
      </c>
      <c r="I721" s="279">
        <v>22.29</v>
      </c>
      <c r="J721" s="279">
        <v>0</v>
      </c>
      <c r="K721" s="279">
        <v>0</v>
      </c>
      <c r="L721" s="279">
        <v>0</v>
      </c>
      <c r="M721" s="279">
        <v>0</v>
      </c>
      <c r="N721" s="279">
        <v>0</v>
      </c>
      <c r="O721" s="279">
        <v>0</v>
      </c>
      <c r="P721" s="279">
        <v>0</v>
      </c>
      <c r="Q721" s="279">
        <v>0</v>
      </c>
      <c r="R721" s="279">
        <v>0</v>
      </c>
      <c r="S721" s="279">
        <v>0</v>
      </c>
      <c r="T721" s="279">
        <v>0</v>
      </c>
      <c r="U721" s="279">
        <v>0</v>
      </c>
      <c r="V721" s="279">
        <v>0</v>
      </c>
      <c r="W721" s="279">
        <v>0</v>
      </c>
      <c r="X721" s="279">
        <v>0</v>
      </c>
      <c r="Y721" s="279">
        <v>0</v>
      </c>
    </row>
    <row r="722" spans="1:25">
      <c r="A722" s="316">
        <v>9</v>
      </c>
      <c r="B722" s="279">
        <v>0</v>
      </c>
      <c r="C722" s="279">
        <v>0</v>
      </c>
      <c r="D722" s="279">
        <v>0</v>
      </c>
      <c r="E722" s="279">
        <v>0</v>
      </c>
      <c r="F722" s="279">
        <v>0</v>
      </c>
      <c r="G722" s="279">
        <v>0</v>
      </c>
      <c r="H722" s="279">
        <v>0</v>
      </c>
      <c r="I722" s="279">
        <v>0</v>
      </c>
      <c r="J722" s="279">
        <v>58.19</v>
      </c>
      <c r="K722" s="279">
        <v>0</v>
      </c>
      <c r="L722" s="279">
        <v>0</v>
      </c>
      <c r="M722" s="279">
        <v>0</v>
      </c>
      <c r="N722" s="279">
        <v>0</v>
      </c>
      <c r="O722" s="279">
        <v>0</v>
      </c>
      <c r="P722" s="279">
        <v>0</v>
      </c>
      <c r="Q722" s="279">
        <v>0</v>
      </c>
      <c r="R722" s="279">
        <v>0</v>
      </c>
      <c r="S722" s="279">
        <v>0</v>
      </c>
      <c r="T722" s="279">
        <v>0</v>
      </c>
      <c r="U722" s="279">
        <v>0</v>
      </c>
      <c r="V722" s="279">
        <v>0</v>
      </c>
      <c r="W722" s="279">
        <v>0</v>
      </c>
      <c r="X722" s="279">
        <v>0</v>
      </c>
      <c r="Y722" s="279">
        <v>0</v>
      </c>
    </row>
    <row r="723" spans="1:25">
      <c r="A723" s="316">
        <v>10</v>
      </c>
      <c r="B723" s="279">
        <v>0</v>
      </c>
      <c r="C723" s="279">
        <v>0</v>
      </c>
      <c r="D723" s="279">
        <v>0</v>
      </c>
      <c r="E723" s="279">
        <v>0</v>
      </c>
      <c r="F723" s="279">
        <v>0</v>
      </c>
      <c r="G723" s="279">
        <v>0</v>
      </c>
      <c r="H723" s="279">
        <v>0</v>
      </c>
      <c r="I723" s="279">
        <v>135.28</v>
      </c>
      <c r="J723" s="279">
        <v>43.59</v>
      </c>
      <c r="K723" s="279">
        <v>0</v>
      </c>
      <c r="L723" s="279">
        <v>0</v>
      </c>
      <c r="M723" s="279">
        <v>0</v>
      </c>
      <c r="N723" s="279">
        <v>0</v>
      </c>
      <c r="O723" s="279">
        <v>0</v>
      </c>
      <c r="P723" s="279">
        <v>0</v>
      </c>
      <c r="Q723" s="279">
        <v>0</v>
      </c>
      <c r="R723" s="279">
        <v>0</v>
      </c>
      <c r="S723" s="279">
        <v>0</v>
      </c>
      <c r="T723" s="279">
        <v>0</v>
      </c>
      <c r="U723" s="279">
        <v>0</v>
      </c>
      <c r="V723" s="279">
        <v>0</v>
      </c>
      <c r="W723" s="279">
        <v>0</v>
      </c>
      <c r="X723" s="279">
        <v>0</v>
      </c>
      <c r="Y723" s="279">
        <v>0</v>
      </c>
    </row>
    <row r="724" spans="1:25">
      <c r="A724" s="316">
        <v>11</v>
      </c>
      <c r="B724" s="279">
        <v>0</v>
      </c>
      <c r="C724" s="279">
        <v>0</v>
      </c>
      <c r="D724" s="279">
        <v>0</v>
      </c>
      <c r="E724" s="279">
        <v>0</v>
      </c>
      <c r="F724" s="279">
        <v>17.55</v>
      </c>
      <c r="G724" s="279">
        <v>146.47</v>
      </c>
      <c r="H724" s="279">
        <v>140.32</v>
      </c>
      <c r="I724" s="279">
        <v>63.13</v>
      </c>
      <c r="J724" s="279">
        <v>45.23</v>
      </c>
      <c r="K724" s="279">
        <v>170.88</v>
      </c>
      <c r="L724" s="279">
        <v>7.69</v>
      </c>
      <c r="M724" s="279">
        <v>14.69</v>
      </c>
      <c r="N724" s="279">
        <v>15.27</v>
      </c>
      <c r="O724" s="279">
        <v>3.62</v>
      </c>
      <c r="P724" s="279">
        <v>4.45</v>
      </c>
      <c r="Q724" s="279">
        <v>0.8</v>
      </c>
      <c r="R724" s="279">
        <v>0</v>
      </c>
      <c r="S724" s="279">
        <v>0</v>
      </c>
      <c r="T724" s="279">
        <v>0</v>
      </c>
      <c r="U724" s="279">
        <v>0</v>
      </c>
      <c r="V724" s="279">
        <v>0</v>
      </c>
      <c r="W724" s="279">
        <v>0</v>
      </c>
      <c r="X724" s="279">
        <v>0</v>
      </c>
      <c r="Y724" s="279">
        <v>0</v>
      </c>
    </row>
    <row r="725" spans="1:25">
      <c r="A725" s="316">
        <v>12</v>
      </c>
      <c r="B725" s="279">
        <v>0.34</v>
      </c>
      <c r="C725" s="279">
        <v>0</v>
      </c>
      <c r="D725" s="279">
        <v>0</v>
      </c>
      <c r="E725" s="279">
        <v>15.2</v>
      </c>
      <c r="F725" s="279">
        <v>127.97</v>
      </c>
      <c r="G725" s="279">
        <v>215.1</v>
      </c>
      <c r="H725" s="279">
        <v>256.31</v>
      </c>
      <c r="I725" s="279">
        <v>131.18</v>
      </c>
      <c r="J725" s="279">
        <v>176.08</v>
      </c>
      <c r="K725" s="279">
        <v>159.31</v>
      </c>
      <c r="L725" s="279">
        <v>120.4</v>
      </c>
      <c r="M725" s="279">
        <v>128.41</v>
      </c>
      <c r="N725" s="279">
        <v>118.66</v>
      </c>
      <c r="O725" s="279">
        <v>139.69</v>
      </c>
      <c r="P725" s="279">
        <v>0</v>
      </c>
      <c r="Q725" s="279">
        <v>102.24</v>
      </c>
      <c r="R725" s="279">
        <v>154.58000000000001</v>
      </c>
      <c r="S725" s="279">
        <v>140.94</v>
      </c>
      <c r="T725" s="279">
        <v>0.5</v>
      </c>
      <c r="U725" s="279">
        <v>0</v>
      </c>
      <c r="V725" s="279">
        <v>0</v>
      </c>
      <c r="W725" s="279">
        <v>0</v>
      </c>
      <c r="X725" s="279">
        <v>0</v>
      </c>
      <c r="Y725" s="279">
        <v>0</v>
      </c>
    </row>
    <row r="726" spans="1:25">
      <c r="A726" s="316">
        <v>13</v>
      </c>
      <c r="B726" s="279">
        <v>0</v>
      </c>
      <c r="C726" s="279">
        <v>0</v>
      </c>
      <c r="D726" s="279">
        <v>0</v>
      </c>
      <c r="E726" s="279">
        <v>4.62</v>
      </c>
      <c r="F726" s="279">
        <v>9.25</v>
      </c>
      <c r="G726" s="279">
        <v>188.58</v>
      </c>
      <c r="H726" s="279">
        <v>197.16</v>
      </c>
      <c r="I726" s="279">
        <v>104.5</v>
      </c>
      <c r="J726" s="279">
        <v>0</v>
      </c>
      <c r="K726" s="279">
        <v>0</v>
      </c>
      <c r="L726" s="279">
        <v>48.68</v>
      </c>
      <c r="M726" s="279">
        <v>0</v>
      </c>
      <c r="N726" s="279">
        <v>0</v>
      </c>
      <c r="O726" s="279">
        <v>0</v>
      </c>
      <c r="P726" s="279">
        <v>60.07</v>
      </c>
      <c r="Q726" s="279">
        <v>0</v>
      </c>
      <c r="R726" s="279">
        <v>0</v>
      </c>
      <c r="S726" s="279">
        <v>0</v>
      </c>
      <c r="T726" s="279">
        <v>0</v>
      </c>
      <c r="U726" s="279">
        <v>0</v>
      </c>
      <c r="V726" s="279">
        <v>0</v>
      </c>
      <c r="W726" s="279">
        <v>0</v>
      </c>
      <c r="X726" s="279">
        <v>0</v>
      </c>
      <c r="Y726" s="279">
        <v>0</v>
      </c>
    </row>
    <row r="727" spans="1:25">
      <c r="A727" s="316">
        <v>14</v>
      </c>
      <c r="B727" s="279">
        <v>0</v>
      </c>
      <c r="C727" s="279">
        <v>0</v>
      </c>
      <c r="D727" s="279">
        <v>0</v>
      </c>
      <c r="E727" s="279">
        <v>0</v>
      </c>
      <c r="F727" s="279">
        <v>0</v>
      </c>
      <c r="G727" s="279">
        <v>0</v>
      </c>
      <c r="H727" s="279">
        <v>0</v>
      </c>
      <c r="I727" s="279">
        <v>16.600000000000001</v>
      </c>
      <c r="J727" s="279">
        <v>31.51</v>
      </c>
      <c r="K727" s="279">
        <v>0</v>
      </c>
      <c r="L727" s="279">
        <v>0</v>
      </c>
      <c r="M727" s="279">
        <v>0</v>
      </c>
      <c r="N727" s="279">
        <v>0</v>
      </c>
      <c r="O727" s="279">
        <v>0</v>
      </c>
      <c r="P727" s="279">
        <v>0</v>
      </c>
      <c r="Q727" s="279">
        <v>0</v>
      </c>
      <c r="R727" s="279">
        <v>0</v>
      </c>
      <c r="S727" s="279">
        <v>0</v>
      </c>
      <c r="T727" s="279">
        <v>0</v>
      </c>
      <c r="U727" s="279">
        <v>0</v>
      </c>
      <c r="V727" s="279">
        <v>0</v>
      </c>
      <c r="W727" s="279">
        <v>0</v>
      </c>
      <c r="X727" s="279">
        <v>0</v>
      </c>
      <c r="Y727" s="279">
        <v>0</v>
      </c>
    </row>
    <row r="728" spans="1:25">
      <c r="A728" s="316">
        <v>15</v>
      </c>
      <c r="B728" s="279">
        <v>0</v>
      </c>
      <c r="C728" s="279">
        <v>0</v>
      </c>
      <c r="D728" s="279">
        <v>0</v>
      </c>
      <c r="E728" s="279">
        <v>0</v>
      </c>
      <c r="F728" s="279">
        <v>0.66</v>
      </c>
      <c r="G728" s="279">
        <v>0</v>
      </c>
      <c r="H728" s="279">
        <v>31.75</v>
      </c>
      <c r="I728" s="279">
        <v>0</v>
      </c>
      <c r="J728" s="279">
        <v>0</v>
      </c>
      <c r="K728" s="279">
        <v>0</v>
      </c>
      <c r="L728" s="279">
        <v>0</v>
      </c>
      <c r="M728" s="279">
        <v>0</v>
      </c>
      <c r="N728" s="279">
        <v>0</v>
      </c>
      <c r="O728" s="279">
        <v>0</v>
      </c>
      <c r="P728" s="279">
        <v>0</v>
      </c>
      <c r="Q728" s="279">
        <v>0</v>
      </c>
      <c r="R728" s="279">
        <v>0.2</v>
      </c>
      <c r="S728" s="279">
        <v>0.26</v>
      </c>
      <c r="T728" s="279">
        <v>0</v>
      </c>
      <c r="U728" s="279">
        <v>0</v>
      </c>
      <c r="V728" s="279">
        <v>0</v>
      </c>
      <c r="W728" s="279">
        <v>0</v>
      </c>
      <c r="X728" s="279">
        <v>0</v>
      </c>
      <c r="Y728" s="279">
        <v>0</v>
      </c>
    </row>
    <row r="729" spans="1:25">
      <c r="A729" s="316">
        <v>16</v>
      </c>
      <c r="B729" s="279">
        <v>0</v>
      </c>
      <c r="C729" s="279">
        <v>0</v>
      </c>
      <c r="D729" s="279">
        <v>0</v>
      </c>
      <c r="E729" s="279">
        <v>0</v>
      </c>
      <c r="F729" s="279">
        <v>0</v>
      </c>
      <c r="G729" s="279">
        <v>0</v>
      </c>
      <c r="H729" s="279">
        <v>0</v>
      </c>
      <c r="I729" s="279">
        <v>58.32</v>
      </c>
      <c r="J729" s="279">
        <v>0</v>
      </c>
      <c r="K729" s="279">
        <v>0</v>
      </c>
      <c r="L729" s="279">
        <v>0</v>
      </c>
      <c r="M729" s="279">
        <v>0</v>
      </c>
      <c r="N729" s="279">
        <v>0</v>
      </c>
      <c r="O729" s="279">
        <v>0</v>
      </c>
      <c r="P729" s="279">
        <v>0</v>
      </c>
      <c r="Q729" s="279">
        <v>0</v>
      </c>
      <c r="R729" s="279">
        <v>0</v>
      </c>
      <c r="S729" s="279">
        <v>0</v>
      </c>
      <c r="T729" s="279">
        <v>0</v>
      </c>
      <c r="U729" s="279">
        <v>0</v>
      </c>
      <c r="V729" s="279">
        <v>0</v>
      </c>
      <c r="W729" s="279">
        <v>0</v>
      </c>
      <c r="X729" s="279">
        <v>0</v>
      </c>
      <c r="Y729" s="279">
        <v>0</v>
      </c>
    </row>
    <row r="730" spans="1:25">
      <c r="A730" s="316">
        <v>17</v>
      </c>
      <c r="B730" s="279">
        <v>0</v>
      </c>
      <c r="C730" s="279">
        <v>0</v>
      </c>
      <c r="D730" s="279">
        <v>0</v>
      </c>
      <c r="E730" s="279">
        <v>0</v>
      </c>
      <c r="F730" s="279">
        <v>0</v>
      </c>
      <c r="G730" s="279">
        <v>0</v>
      </c>
      <c r="H730" s="279">
        <v>0</v>
      </c>
      <c r="I730" s="279">
        <v>0</v>
      </c>
      <c r="J730" s="279">
        <v>56.34</v>
      </c>
      <c r="K730" s="279">
        <v>50.92</v>
      </c>
      <c r="L730" s="279">
        <v>0.46</v>
      </c>
      <c r="M730" s="279">
        <v>0</v>
      </c>
      <c r="N730" s="279">
        <v>11.77</v>
      </c>
      <c r="O730" s="279">
        <v>5.71</v>
      </c>
      <c r="P730" s="279">
        <v>4.91</v>
      </c>
      <c r="Q730" s="279">
        <v>0</v>
      </c>
      <c r="R730" s="279">
        <v>24.74</v>
      </c>
      <c r="S730" s="279">
        <v>0</v>
      </c>
      <c r="T730" s="279">
        <v>0</v>
      </c>
      <c r="U730" s="279">
        <v>0</v>
      </c>
      <c r="V730" s="279">
        <v>0</v>
      </c>
      <c r="W730" s="279">
        <v>0</v>
      </c>
      <c r="X730" s="279">
        <v>0</v>
      </c>
      <c r="Y730" s="279">
        <v>0</v>
      </c>
    </row>
    <row r="731" spans="1:25">
      <c r="A731" s="316">
        <v>18</v>
      </c>
      <c r="B731" s="279">
        <v>0</v>
      </c>
      <c r="C731" s="279">
        <v>0</v>
      </c>
      <c r="D731" s="279">
        <v>0</v>
      </c>
      <c r="E731" s="279">
        <v>0</v>
      </c>
      <c r="F731" s="279">
        <v>0</v>
      </c>
      <c r="G731" s="279">
        <v>107.22</v>
      </c>
      <c r="H731" s="279">
        <v>166.81</v>
      </c>
      <c r="I731" s="279">
        <v>58.86</v>
      </c>
      <c r="J731" s="279">
        <v>69.099999999999994</v>
      </c>
      <c r="K731" s="279">
        <v>38.380000000000003</v>
      </c>
      <c r="L731" s="279">
        <v>7.86</v>
      </c>
      <c r="M731" s="279">
        <v>0</v>
      </c>
      <c r="N731" s="279">
        <v>0.98</v>
      </c>
      <c r="O731" s="279">
        <v>0</v>
      </c>
      <c r="P731" s="279">
        <v>0</v>
      </c>
      <c r="Q731" s="279">
        <v>1</v>
      </c>
      <c r="R731" s="279">
        <v>24.76</v>
      </c>
      <c r="S731" s="279">
        <v>11.65</v>
      </c>
      <c r="T731" s="279">
        <v>0</v>
      </c>
      <c r="U731" s="279">
        <v>0</v>
      </c>
      <c r="V731" s="279">
        <v>0</v>
      </c>
      <c r="W731" s="279">
        <v>0</v>
      </c>
      <c r="X731" s="279">
        <v>0</v>
      </c>
      <c r="Y731" s="279">
        <v>0</v>
      </c>
    </row>
    <row r="732" spans="1:25">
      <c r="A732" s="316">
        <v>19</v>
      </c>
      <c r="B732" s="279">
        <v>0</v>
      </c>
      <c r="C732" s="279">
        <v>0</v>
      </c>
      <c r="D732" s="279">
        <v>0</v>
      </c>
      <c r="E732" s="279">
        <v>4.1500000000000004</v>
      </c>
      <c r="F732" s="279">
        <v>27.85</v>
      </c>
      <c r="G732" s="279">
        <v>146.79</v>
      </c>
      <c r="H732" s="279">
        <v>158.69999999999999</v>
      </c>
      <c r="I732" s="279">
        <v>48.64</v>
      </c>
      <c r="J732" s="279">
        <v>101.13</v>
      </c>
      <c r="K732" s="279">
        <v>66.7</v>
      </c>
      <c r="L732" s="279">
        <v>0</v>
      </c>
      <c r="M732" s="279">
        <v>0</v>
      </c>
      <c r="N732" s="279">
        <v>0</v>
      </c>
      <c r="O732" s="279">
        <v>0</v>
      </c>
      <c r="P732" s="279">
        <v>0</v>
      </c>
      <c r="Q732" s="279">
        <v>0</v>
      </c>
      <c r="R732" s="279">
        <v>0</v>
      </c>
      <c r="S732" s="279">
        <v>0</v>
      </c>
      <c r="T732" s="279">
        <v>0</v>
      </c>
      <c r="U732" s="279">
        <v>0</v>
      </c>
      <c r="V732" s="279">
        <v>0</v>
      </c>
      <c r="W732" s="279">
        <v>0</v>
      </c>
      <c r="X732" s="279">
        <v>0</v>
      </c>
      <c r="Y732" s="279">
        <v>0</v>
      </c>
    </row>
    <row r="733" spans="1:25">
      <c r="A733" s="316">
        <v>20</v>
      </c>
      <c r="B733" s="279">
        <v>0</v>
      </c>
      <c r="C733" s="279">
        <v>0</v>
      </c>
      <c r="D733" s="279">
        <v>0</v>
      </c>
      <c r="E733" s="279">
        <v>0</v>
      </c>
      <c r="F733" s="279">
        <v>0</v>
      </c>
      <c r="G733" s="279">
        <v>0</v>
      </c>
      <c r="H733" s="279">
        <v>101.92</v>
      </c>
      <c r="I733" s="279">
        <v>24.69</v>
      </c>
      <c r="J733" s="279">
        <v>88.3</v>
      </c>
      <c r="K733" s="279">
        <v>0</v>
      </c>
      <c r="L733" s="279">
        <v>19.23</v>
      </c>
      <c r="M733" s="279">
        <v>0.01</v>
      </c>
      <c r="N733" s="279">
        <v>0</v>
      </c>
      <c r="O733" s="279">
        <v>0</v>
      </c>
      <c r="P733" s="279">
        <v>0</v>
      </c>
      <c r="Q733" s="279">
        <v>0</v>
      </c>
      <c r="R733" s="279">
        <v>0</v>
      </c>
      <c r="S733" s="279">
        <v>0</v>
      </c>
      <c r="T733" s="279">
        <v>0</v>
      </c>
      <c r="U733" s="279">
        <v>0</v>
      </c>
      <c r="V733" s="279">
        <v>0</v>
      </c>
      <c r="W733" s="279">
        <v>0</v>
      </c>
      <c r="X733" s="279">
        <v>0</v>
      </c>
      <c r="Y733" s="279">
        <v>0</v>
      </c>
    </row>
    <row r="734" spans="1:25">
      <c r="A734" s="316">
        <v>21</v>
      </c>
      <c r="B734" s="279">
        <v>0</v>
      </c>
      <c r="C734" s="279">
        <v>0</v>
      </c>
      <c r="D734" s="279">
        <v>0</v>
      </c>
      <c r="E734" s="279">
        <v>0</v>
      </c>
      <c r="F734" s="279">
        <v>0</v>
      </c>
      <c r="G734" s="279">
        <v>111.02</v>
      </c>
      <c r="H734" s="279">
        <v>74.459999999999994</v>
      </c>
      <c r="I734" s="279">
        <v>5.05</v>
      </c>
      <c r="J734" s="279">
        <v>0</v>
      </c>
      <c r="K734" s="279">
        <v>0</v>
      </c>
      <c r="L734" s="279">
        <v>0</v>
      </c>
      <c r="M734" s="279">
        <v>0</v>
      </c>
      <c r="N734" s="279">
        <v>0</v>
      </c>
      <c r="O734" s="279">
        <v>0</v>
      </c>
      <c r="P734" s="279">
        <v>0</v>
      </c>
      <c r="Q734" s="279">
        <v>0</v>
      </c>
      <c r="R734" s="279">
        <v>0</v>
      </c>
      <c r="S734" s="279">
        <v>0</v>
      </c>
      <c r="T734" s="279">
        <v>0</v>
      </c>
      <c r="U734" s="279">
        <v>0</v>
      </c>
      <c r="V734" s="279">
        <v>0</v>
      </c>
      <c r="W734" s="279">
        <v>0</v>
      </c>
      <c r="X734" s="279">
        <v>0</v>
      </c>
      <c r="Y734" s="279">
        <v>0</v>
      </c>
    </row>
    <row r="735" spans="1:25">
      <c r="A735" s="316">
        <v>22</v>
      </c>
      <c r="B735" s="279">
        <v>0</v>
      </c>
      <c r="C735" s="279">
        <v>0</v>
      </c>
      <c r="D735" s="279">
        <v>0</v>
      </c>
      <c r="E735" s="279">
        <v>0</v>
      </c>
      <c r="F735" s="279">
        <v>0</v>
      </c>
      <c r="G735" s="279">
        <v>15.6</v>
      </c>
      <c r="H735" s="279">
        <v>7.97</v>
      </c>
      <c r="I735" s="279">
        <v>16.399999999999999</v>
      </c>
      <c r="J735" s="279">
        <v>58.97</v>
      </c>
      <c r="K735" s="279">
        <v>34.06</v>
      </c>
      <c r="L735" s="279">
        <v>4.42</v>
      </c>
      <c r="M735" s="279">
        <v>47.56</v>
      </c>
      <c r="N735" s="279">
        <v>45.46</v>
      </c>
      <c r="O735" s="279">
        <v>21.68</v>
      </c>
      <c r="P735" s="279">
        <v>34.020000000000003</v>
      </c>
      <c r="Q735" s="279">
        <v>34.68</v>
      </c>
      <c r="R735" s="279">
        <v>65.13</v>
      </c>
      <c r="S735" s="279">
        <v>40.380000000000003</v>
      </c>
      <c r="T735" s="279">
        <v>0</v>
      </c>
      <c r="U735" s="279">
        <v>0</v>
      </c>
      <c r="V735" s="279">
        <v>0</v>
      </c>
      <c r="W735" s="279">
        <v>0</v>
      </c>
      <c r="X735" s="279">
        <v>0</v>
      </c>
      <c r="Y735" s="279">
        <v>0</v>
      </c>
    </row>
    <row r="736" spans="1:25">
      <c r="A736" s="316">
        <v>23</v>
      </c>
      <c r="B736" s="279">
        <v>0</v>
      </c>
      <c r="C736" s="279">
        <v>0</v>
      </c>
      <c r="D736" s="279">
        <v>0</v>
      </c>
      <c r="E736" s="279">
        <v>0</v>
      </c>
      <c r="F736" s="279">
        <v>0</v>
      </c>
      <c r="G736" s="279">
        <v>39.659999999999997</v>
      </c>
      <c r="H736" s="279">
        <v>83.6</v>
      </c>
      <c r="I736" s="279">
        <v>166.9</v>
      </c>
      <c r="J736" s="279">
        <v>134.33000000000001</v>
      </c>
      <c r="K736" s="279">
        <v>88.46</v>
      </c>
      <c r="L736" s="279">
        <v>29.71</v>
      </c>
      <c r="M736" s="279">
        <v>0</v>
      </c>
      <c r="N736" s="279">
        <v>0</v>
      </c>
      <c r="O736" s="279">
        <v>0</v>
      </c>
      <c r="P736" s="279">
        <v>0</v>
      </c>
      <c r="Q736" s="279">
        <v>0</v>
      </c>
      <c r="R736" s="279">
        <v>0</v>
      </c>
      <c r="S736" s="279">
        <v>0</v>
      </c>
      <c r="T736" s="279">
        <v>0</v>
      </c>
      <c r="U736" s="279">
        <v>0</v>
      </c>
      <c r="V736" s="279">
        <v>0</v>
      </c>
      <c r="W736" s="279">
        <v>0</v>
      </c>
      <c r="X736" s="279">
        <v>0</v>
      </c>
      <c r="Y736" s="279">
        <v>0</v>
      </c>
    </row>
    <row r="737" spans="1:25">
      <c r="A737" s="316">
        <v>24</v>
      </c>
      <c r="B737" s="279">
        <v>0</v>
      </c>
      <c r="C737" s="279">
        <v>0</v>
      </c>
      <c r="D737" s="279">
        <v>0</v>
      </c>
      <c r="E737" s="279">
        <v>0</v>
      </c>
      <c r="F737" s="279">
        <v>0</v>
      </c>
      <c r="G737" s="279">
        <v>0</v>
      </c>
      <c r="H737" s="279">
        <v>0</v>
      </c>
      <c r="I737" s="279">
        <v>0</v>
      </c>
      <c r="J737" s="279">
        <v>15.75</v>
      </c>
      <c r="K737" s="279">
        <v>0</v>
      </c>
      <c r="L737" s="279">
        <v>0</v>
      </c>
      <c r="M737" s="279">
        <v>0</v>
      </c>
      <c r="N737" s="279">
        <v>0</v>
      </c>
      <c r="O737" s="279">
        <v>0</v>
      </c>
      <c r="P737" s="279">
        <v>0</v>
      </c>
      <c r="Q737" s="279">
        <v>0</v>
      </c>
      <c r="R737" s="279">
        <v>10.78</v>
      </c>
      <c r="S737" s="279">
        <v>0</v>
      </c>
      <c r="T737" s="279">
        <v>0</v>
      </c>
      <c r="U737" s="279">
        <v>0</v>
      </c>
      <c r="V737" s="279">
        <v>0</v>
      </c>
      <c r="W737" s="279">
        <v>0</v>
      </c>
      <c r="X737" s="279">
        <v>0</v>
      </c>
      <c r="Y737" s="279">
        <v>0</v>
      </c>
    </row>
    <row r="738" spans="1:25">
      <c r="A738" s="316">
        <v>25</v>
      </c>
      <c r="B738" s="279">
        <v>0</v>
      </c>
      <c r="C738" s="279">
        <v>0</v>
      </c>
      <c r="D738" s="279">
        <v>0</v>
      </c>
      <c r="E738" s="279">
        <v>0</v>
      </c>
      <c r="F738" s="279">
        <v>14.35</v>
      </c>
      <c r="G738" s="279">
        <v>120.59</v>
      </c>
      <c r="H738" s="279">
        <v>165.94</v>
      </c>
      <c r="I738" s="279">
        <v>65.39</v>
      </c>
      <c r="J738" s="279">
        <v>94.97</v>
      </c>
      <c r="K738" s="279">
        <v>78.87</v>
      </c>
      <c r="L738" s="279">
        <v>62.26</v>
      </c>
      <c r="M738" s="279">
        <v>74.41</v>
      </c>
      <c r="N738" s="279">
        <v>0</v>
      </c>
      <c r="O738" s="279">
        <v>22.02</v>
      </c>
      <c r="P738" s="279">
        <v>0</v>
      </c>
      <c r="Q738" s="279">
        <v>0</v>
      </c>
      <c r="R738" s="279">
        <v>30.25</v>
      </c>
      <c r="S738" s="279">
        <v>0</v>
      </c>
      <c r="T738" s="279">
        <v>5.85</v>
      </c>
      <c r="U738" s="279">
        <v>0</v>
      </c>
      <c r="V738" s="279">
        <v>0</v>
      </c>
      <c r="W738" s="279">
        <v>0</v>
      </c>
      <c r="X738" s="279">
        <v>0</v>
      </c>
      <c r="Y738" s="279">
        <v>0</v>
      </c>
    </row>
    <row r="739" spans="1:25">
      <c r="A739" s="316">
        <v>26</v>
      </c>
      <c r="B739" s="279">
        <v>0</v>
      </c>
      <c r="C739" s="279">
        <v>0</v>
      </c>
      <c r="D739" s="279">
        <v>0</v>
      </c>
      <c r="E739" s="279">
        <v>0</v>
      </c>
      <c r="F739" s="279">
        <v>3.21</v>
      </c>
      <c r="G739" s="279">
        <v>126.71</v>
      </c>
      <c r="H739" s="279">
        <v>114.09</v>
      </c>
      <c r="I739" s="279">
        <v>16.579999999999998</v>
      </c>
      <c r="J739" s="279">
        <v>74.81</v>
      </c>
      <c r="K739" s="279">
        <v>21.65</v>
      </c>
      <c r="L739" s="279">
        <v>0</v>
      </c>
      <c r="M739" s="279">
        <v>0</v>
      </c>
      <c r="N739" s="279">
        <v>3.09</v>
      </c>
      <c r="O739" s="279">
        <v>0</v>
      </c>
      <c r="P739" s="279">
        <v>0</v>
      </c>
      <c r="Q739" s="279">
        <v>3.69</v>
      </c>
      <c r="R739" s="279">
        <v>2.68</v>
      </c>
      <c r="S739" s="279">
        <v>28.74</v>
      </c>
      <c r="T739" s="279">
        <v>0</v>
      </c>
      <c r="U739" s="279">
        <v>0</v>
      </c>
      <c r="V739" s="279">
        <v>0</v>
      </c>
      <c r="W739" s="279">
        <v>0</v>
      </c>
      <c r="X739" s="279">
        <v>0</v>
      </c>
      <c r="Y739" s="279">
        <v>0</v>
      </c>
    </row>
    <row r="740" spans="1:25">
      <c r="A740" s="316">
        <v>27</v>
      </c>
      <c r="B740" s="279">
        <v>0</v>
      </c>
      <c r="C740" s="279">
        <v>0</v>
      </c>
      <c r="D740" s="279">
        <v>0</v>
      </c>
      <c r="E740" s="279">
        <v>0</v>
      </c>
      <c r="F740" s="279">
        <v>0</v>
      </c>
      <c r="G740" s="279">
        <v>128.49</v>
      </c>
      <c r="H740" s="279">
        <v>119.79</v>
      </c>
      <c r="I740" s="279">
        <v>126.46</v>
      </c>
      <c r="J740" s="279">
        <v>41.51</v>
      </c>
      <c r="K740" s="279">
        <v>0</v>
      </c>
      <c r="L740" s="279">
        <v>0</v>
      </c>
      <c r="M740" s="279">
        <v>0</v>
      </c>
      <c r="N740" s="279">
        <v>0</v>
      </c>
      <c r="O740" s="279">
        <v>0</v>
      </c>
      <c r="P740" s="279">
        <v>0</v>
      </c>
      <c r="Q740" s="279">
        <v>0</v>
      </c>
      <c r="R740" s="279">
        <v>0</v>
      </c>
      <c r="S740" s="279">
        <v>0</v>
      </c>
      <c r="T740" s="279">
        <v>0</v>
      </c>
      <c r="U740" s="279">
        <v>0</v>
      </c>
      <c r="V740" s="279">
        <v>0</v>
      </c>
      <c r="W740" s="279">
        <v>0</v>
      </c>
      <c r="X740" s="279">
        <v>0</v>
      </c>
      <c r="Y740" s="279">
        <v>0</v>
      </c>
    </row>
    <row r="741" spans="1:25">
      <c r="A741" s="316">
        <v>28</v>
      </c>
      <c r="B741" s="279">
        <v>0</v>
      </c>
      <c r="C741" s="279">
        <v>0</v>
      </c>
      <c r="D741" s="279">
        <v>0</v>
      </c>
      <c r="E741" s="279">
        <v>0</v>
      </c>
      <c r="F741" s="279">
        <v>32.24</v>
      </c>
      <c r="G741" s="279">
        <v>149.66</v>
      </c>
      <c r="H741" s="279">
        <v>99.86</v>
      </c>
      <c r="I741" s="279">
        <v>43.62</v>
      </c>
      <c r="J741" s="279">
        <v>5.1100000000000003</v>
      </c>
      <c r="K741" s="279">
        <v>0</v>
      </c>
      <c r="L741" s="279">
        <v>0</v>
      </c>
      <c r="M741" s="279">
        <v>0</v>
      </c>
      <c r="N741" s="279">
        <v>0</v>
      </c>
      <c r="O741" s="279">
        <v>0</v>
      </c>
      <c r="P741" s="279">
        <v>0</v>
      </c>
      <c r="Q741" s="279">
        <v>0</v>
      </c>
      <c r="R741" s="279">
        <v>0</v>
      </c>
      <c r="S741" s="279">
        <v>0</v>
      </c>
      <c r="T741" s="279">
        <v>0</v>
      </c>
      <c r="U741" s="279">
        <v>0</v>
      </c>
      <c r="V741" s="279">
        <v>0</v>
      </c>
      <c r="W741" s="279">
        <v>0</v>
      </c>
      <c r="X741" s="279">
        <v>0</v>
      </c>
      <c r="Y741" s="279">
        <v>0</v>
      </c>
    </row>
    <row r="742" spans="1:25">
      <c r="A742" s="316">
        <v>29</v>
      </c>
      <c r="B742" s="279">
        <v>0</v>
      </c>
      <c r="C742" s="279">
        <v>0</v>
      </c>
      <c r="D742" s="279">
        <v>0</v>
      </c>
      <c r="E742" s="279">
        <v>0</v>
      </c>
      <c r="F742" s="279">
        <v>0</v>
      </c>
      <c r="G742" s="279">
        <v>85.55</v>
      </c>
      <c r="H742" s="279">
        <v>33.61</v>
      </c>
      <c r="I742" s="279">
        <v>20.39</v>
      </c>
      <c r="J742" s="279">
        <v>16.93</v>
      </c>
      <c r="K742" s="279">
        <v>0</v>
      </c>
      <c r="L742" s="279">
        <v>0</v>
      </c>
      <c r="M742" s="279">
        <v>0</v>
      </c>
      <c r="N742" s="279">
        <v>0</v>
      </c>
      <c r="O742" s="279">
        <v>0</v>
      </c>
      <c r="P742" s="279">
        <v>0</v>
      </c>
      <c r="Q742" s="279">
        <v>0</v>
      </c>
      <c r="R742" s="279">
        <v>0</v>
      </c>
      <c r="S742" s="279">
        <v>0</v>
      </c>
      <c r="T742" s="279">
        <v>0</v>
      </c>
      <c r="U742" s="279">
        <v>0</v>
      </c>
      <c r="V742" s="279">
        <v>0</v>
      </c>
      <c r="W742" s="279">
        <v>0</v>
      </c>
      <c r="X742" s="279">
        <v>0</v>
      </c>
      <c r="Y742" s="279">
        <v>0</v>
      </c>
    </row>
    <row r="743" spans="1:25">
      <c r="A743" s="316">
        <v>30</v>
      </c>
      <c r="B743" s="279">
        <v>0</v>
      </c>
      <c r="C743" s="279">
        <v>0</v>
      </c>
      <c r="D743" s="279">
        <v>0</v>
      </c>
      <c r="E743" s="279">
        <v>0</v>
      </c>
      <c r="F743" s="279">
        <v>0</v>
      </c>
      <c r="G743" s="279">
        <v>0</v>
      </c>
      <c r="H743" s="279">
        <v>0</v>
      </c>
      <c r="I743" s="279">
        <v>62.76</v>
      </c>
      <c r="J743" s="279">
        <v>0.95</v>
      </c>
      <c r="K743" s="279">
        <v>16.68</v>
      </c>
      <c r="L743" s="279">
        <v>0</v>
      </c>
      <c r="M743" s="279">
        <v>0</v>
      </c>
      <c r="N743" s="279">
        <v>0</v>
      </c>
      <c r="O743" s="279">
        <v>0</v>
      </c>
      <c r="P743" s="279">
        <v>0</v>
      </c>
      <c r="Q743" s="279">
        <v>0</v>
      </c>
      <c r="R743" s="279">
        <v>0</v>
      </c>
      <c r="S743" s="279">
        <v>1.51</v>
      </c>
      <c r="T743" s="279">
        <v>0</v>
      </c>
      <c r="U743" s="279">
        <v>0</v>
      </c>
      <c r="V743" s="279">
        <v>0</v>
      </c>
      <c r="W743" s="279">
        <v>0</v>
      </c>
      <c r="X743" s="279">
        <v>0</v>
      </c>
      <c r="Y743" s="279">
        <v>0</v>
      </c>
    </row>
    <row r="744" spans="1:25">
      <c r="A744" s="316">
        <v>31</v>
      </c>
      <c r="B744" s="279">
        <v>0</v>
      </c>
      <c r="C744" s="279">
        <v>0</v>
      </c>
      <c r="D744" s="279">
        <v>0</v>
      </c>
      <c r="E744" s="279">
        <v>0</v>
      </c>
      <c r="F744" s="279">
        <v>0</v>
      </c>
      <c r="G744" s="279">
        <v>58.3</v>
      </c>
      <c r="H744" s="279">
        <v>81.08</v>
      </c>
      <c r="I744" s="279">
        <v>31.66</v>
      </c>
      <c r="J744" s="279">
        <v>22.71</v>
      </c>
      <c r="K744" s="279">
        <v>0</v>
      </c>
      <c r="L744" s="279">
        <v>0</v>
      </c>
      <c r="M744" s="279">
        <v>0</v>
      </c>
      <c r="N744" s="279">
        <v>0</v>
      </c>
      <c r="O744" s="279">
        <v>0</v>
      </c>
      <c r="P744" s="279">
        <v>0</v>
      </c>
      <c r="Q744" s="279">
        <v>0</v>
      </c>
      <c r="R744" s="279">
        <v>0</v>
      </c>
      <c r="S744" s="279">
        <v>0</v>
      </c>
      <c r="T744" s="279">
        <v>0</v>
      </c>
      <c r="U744" s="279">
        <v>0</v>
      </c>
      <c r="V744" s="279">
        <v>0</v>
      </c>
      <c r="W744" s="279">
        <v>0</v>
      </c>
      <c r="X744" s="279">
        <v>0</v>
      </c>
      <c r="Y744" s="279">
        <v>0</v>
      </c>
    </row>
    <row r="745" spans="1:25">
      <c r="A745" s="305"/>
      <c r="B745" s="305"/>
      <c r="C745" s="305"/>
      <c r="D745" s="305"/>
      <c r="E745" s="305"/>
      <c r="F745" s="305"/>
      <c r="G745" s="305"/>
      <c r="H745" s="305"/>
      <c r="I745" s="305"/>
      <c r="J745" s="305"/>
      <c r="K745" s="305"/>
      <c r="L745" s="305"/>
      <c r="M745" s="305"/>
      <c r="N745" s="305"/>
      <c r="O745" s="305"/>
      <c r="P745" s="305"/>
      <c r="Q745" s="305"/>
      <c r="R745" s="305"/>
      <c r="S745" s="305"/>
      <c r="T745" s="305"/>
      <c r="U745" s="305"/>
      <c r="V745" s="305"/>
      <c r="W745" s="305"/>
      <c r="X745" s="305"/>
      <c r="Y745" s="305"/>
    </row>
    <row r="746" spans="1:25">
      <c r="A746" s="404" t="s">
        <v>209</v>
      </c>
      <c r="B746" s="405" t="s">
        <v>311</v>
      </c>
      <c r="C746" s="405"/>
      <c r="D746" s="405"/>
      <c r="E746" s="405"/>
      <c r="F746" s="405"/>
      <c r="G746" s="405"/>
      <c r="H746" s="405"/>
      <c r="I746" s="405"/>
      <c r="J746" s="405"/>
      <c r="K746" s="405"/>
      <c r="L746" s="405"/>
      <c r="M746" s="405"/>
      <c r="N746" s="405"/>
      <c r="O746" s="405"/>
      <c r="P746" s="405"/>
      <c r="Q746" s="405"/>
      <c r="R746" s="405"/>
      <c r="S746" s="405"/>
      <c r="T746" s="405"/>
      <c r="U746" s="405"/>
      <c r="V746" s="405"/>
      <c r="W746" s="405"/>
      <c r="X746" s="405"/>
      <c r="Y746" s="405"/>
    </row>
    <row r="747" spans="1:25" ht="30">
      <c r="A747" s="404"/>
      <c r="B747" s="306" t="s">
        <v>1</v>
      </c>
      <c r="C747" s="306" t="s">
        <v>2</v>
      </c>
      <c r="D747" s="306" t="s">
        <v>3</v>
      </c>
      <c r="E747" s="306" t="s">
        <v>4</v>
      </c>
      <c r="F747" s="306" t="s">
        <v>5</v>
      </c>
      <c r="G747" s="306" t="s">
        <v>6</v>
      </c>
      <c r="H747" s="306" t="s">
        <v>7</v>
      </c>
      <c r="I747" s="306" t="s">
        <v>8</v>
      </c>
      <c r="J747" s="306" t="s">
        <v>9</v>
      </c>
      <c r="K747" s="306" t="s">
        <v>10</v>
      </c>
      <c r="L747" s="306" t="s">
        <v>11</v>
      </c>
      <c r="M747" s="306" t="s">
        <v>12</v>
      </c>
      <c r="N747" s="306" t="s">
        <v>13</v>
      </c>
      <c r="O747" s="306" t="s">
        <v>14</v>
      </c>
      <c r="P747" s="306" t="s">
        <v>15</v>
      </c>
      <c r="Q747" s="306" t="s">
        <v>16</v>
      </c>
      <c r="R747" s="306" t="s">
        <v>17</v>
      </c>
      <c r="S747" s="306" t="s">
        <v>18</v>
      </c>
      <c r="T747" s="306" t="s">
        <v>19</v>
      </c>
      <c r="U747" s="306" t="s">
        <v>20</v>
      </c>
      <c r="V747" s="306" t="s">
        <v>21</v>
      </c>
      <c r="W747" s="306" t="s">
        <v>22</v>
      </c>
      <c r="X747" s="306" t="s">
        <v>23</v>
      </c>
      <c r="Y747" s="306" t="s">
        <v>24</v>
      </c>
    </row>
    <row r="748" spans="1:25">
      <c r="A748" s="316">
        <v>1</v>
      </c>
      <c r="B748" s="279">
        <v>141.26</v>
      </c>
      <c r="C748" s="279">
        <v>240.76</v>
      </c>
      <c r="D748" s="279">
        <v>205.82</v>
      </c>
      <c r="E748" s="279">
        <v>151.84</v>
      </c>
      <c r="F748" s="279">
        <v>168.65</v>
      </c>
      <c r="G748" s="279">
        <v>179.86</v>
      </c>
      <c r="H748" s="279">
        <v>342.04</v>
      </c>
      <c r="I748" s="279">
        <v>804.46</v>
      </c>
      <c r="J748" s="279">
        <v>225.24</v>
      </c>
      <c r="K748" s="279">
        <v>254.73</v>
      </c>
      <c r="L748" s="279">
        <v>331.24</v>
      </c>
      <c r="M748" s="279">
        <v>296.64999999999998</v>
      </c>
      <c r="N748" s="279">
        <v>217.63</v>
      </c>
      <c r="O748" s="279">
        <v>167.63</v>
      </c>
      <c r="P748" s="279">
        <v>541.97</v>
      </c>
      <c r="Q748" s="279">
        <v>98.21</v>
      </c>
      <c r="R748" s="279">
        <v>102.65</v>
      </c>
      <c r="S748" s="279">
        <v>130.13999999999999</v>
      </c>
      <c r="T748" s="279">
        <v>194.14</v>
      </c>
      <c r="U748" s="279">
        <v>244.2</v>
      </c>
      <c r="V748" s="279">
        <v>431.64</v>
      </c>
      <c r="W748" s="279">
        <v>563.61</v>
      </c>
      <c r="X748" s="279">
        <v>869.94</v>
      </c>
      <c r="Y748" s="279">
        <v>500.2</v>
      </c>
    </row>
    <row r="749" spans="1:25">
      <c r="A749" s="316">
        <v>2</v>
      </c>
      <c r="B749" s="279">
        <v>64.05</v>
      </c>
      <c r="C749" s="279">
        <v>91.79</v>
      </c>
      <c r="D749" s="279">
        <v>382.62</v>
      </c>
      <c r="E749" s="279">
        <v>45.85</v>
      </c>
      <c r="F749" s="279">
        <v>392.3</v>
      </c>
      <c r="G749" s="279">
        <v>737.24</v>
      </c>
      <c r="H749" s="279">
        <v>42.03</v>
      </c>
      <c r="I749" s="279">
        <v>72.989999999999995</v>
      </c>
      <c r="J749" s="279">
        <v>24.89</v>
      </c>
      <c r="K749" s="279">
        <v>282.26</v>
      </c>
      <c r="L749" s="279">
        <v>819.1</v>
      </c>
      <c r="M749" s="279">
        <v>845.36</v>
      </c>
      <c r="N749" s="279">
        <v>102.5</v>
      </c>
      <c r="O749" s="279">
        <v>97.6</v>
      </c>
      <c r="P749" s="279">
        <v>107.95</v>
      </c>
      <c r="Q749" s="279">
        <v>393.32</v>
      </c>
      <c r="R749" s="279">
        <v>87.27</v>
      </c>
      <c r="S749" s="279">
        <v>92.54</v>
      </c>
      <c r="T749" s="279">
        <v>112.92</v>
      </c>
      <c r="U749" s="279">
        <v>239.21</v>
      </c>
      <c r="V749" s="279">
        <v>239.1</v>
      </c>
      <c r="W749" s="279">
        <v>380.68</v>
      </c>
      <c r="X749" s="279">
        <v>1029.94</v>
      </c>
      <c r="Y749" s="279">
        <v>128.34</v>
      </c>
    </row>
    <row r="750" spans="1:25">
      <c r="A750" s="316">
        <v>3</v>
      </c>
      <c r="B750" s="279">
        <v>0</v>
      </c>
      <c r="C750" s="279">
        <v>0</v>
      </c>
      <c r="D750" s="279">
        <v>84.91</v>
      </c>
      <c r="E750" s="279">
        <v>92.95</v>
      </c>
      <c r="F750" s="279">
        <v>733.44</v>
      </c>
      <c r="G750" s="279">
        <v>33.11</v>
      </c>
      <c r="H750" s="279">
        <v>17.91</v>
      </c>
      <c r="I750" s="279">
        <v>0</v>
      </c>
      <c r="J750" s="279">
        <v>0</v>
      </c>
      <c r="K750" s="279">
        <v>0</v>
      </c>
      <c r="L750" s="279">
        <v>0</v>
      </c>
      <c r="M750" s="279">
        <v>0</v>
      </c>
      <c r="N750" s="279">
        <v>0</v>
      </c>
      <c r="O750" s="279">
        <v>0</v>
      </c>
      <c r="P750" s="279">
        <v>0</v>
      </c>
      <c r="Q750" s="279">
        <v>0</v>
      </c>
      <c r="R750" s="279">
        <v>0</v>
      </c>
      <c r="S750" s="279">
        <v>0</v>
      </c>
      <c r="T750" s="279">
        <v>0</v>
      </c>
      <c r="U750" s="279">
        <v>0</v>
      </c>
      <c r="V750" s="279">
        <v>3.53</v>
      </c>
      <c r="W750" s="279">
        <v>118.79</v>
      </c>
      <c r="X750" s="279">
        <v>146.77000000000001</v>
      </c>
      <c r="Y750" s="279">
        <v>19.079999999999998</v>
      </c>
    </row>
    <row r="751" spans="1:25">
      <c r="A751" s="316">
        <v>4</v>
      </c>
      <c r="B751" s="279">
        <v>16.39</v>
      </c>
      <c r="C751" s="279">
        <v>7.53</v>
      </c>
      <c r="D751" s="279">
        <v>26.44</v>
      </c>
      <c r="E751" s="279">
        <v>0</v>
      </c>
      <c r="F751" s="279">
        <v>0</v>
      </c>
      <c r="G751" s="279">
        <v>0</v>
      </c>
      <c r="H751" s="279">
        <v>0</v>
      </c>
      <c r="I751" s="279">
        <v>0</v>
      </c>
      <c r="J751" s="279">
        <v>0</v>
      </c>
      <c r="K751" s="279">
        <v>0</v>
      </c>
      <c r="L751" s="279">
        <v>0</v>
      </c>
      <c r="M751" s="279">
        <v>0</v>
      </c>
      <c r="N751" s="279">
        <v>0</v>
      </c>
      <c r="O751" s="279">
        <v>0</v>
      </c>
      <c r="P751" s="279">
        <v>0</v>
      </c>
      <c r="Q751" s="279">
        <v>0</v>
      </c>
      <c r="R751" s="279">
        <v>0</v>
      </c>
      <c r="S751" s="279">
        <v>0</v>
      </c>
      <c r="T751" s="279">
        <v>0</v>
      </c>
      <c r="U751" s="279">
        <v>0.1</v>
      </c>
      <c r="V751" s="279">
        <v>3.63</v>
      </c>
      <c r="W751" s="279">
        <v>25.37</v>
      </c>
      <c r="X751" s="279">
        <v>53.26</v>
      </c>
      <c r="Y751" s="279">
        <v>32.229999999999997</v>
      </c>
    </row>
    <row r="752" spans="1:25">
      <c r="A752" s="316">
        <v>5</v>
      </c>
      <c r="B752" s="279">
        <v>42.59</v>
      </c>
      <c r="C752" s="279">
        <v>41.74</v>
      </c>
      <c r="D752" s="279">
        <v>23.31</v>
      </c>
      <c r="E752" s="279">
        <v>0</v>
      </c>
      <c r="F752" s="279">
        <v>771.7</v>
      </c>
      <c r="G752" s="279">
        <v>805.57</v>
      </c>
      <c r="H752" s="279">
        <v>831.93</v>
      </c>
      <c r="I752" s="279">
        <v>885.03</v>
      </c>
      <c r="J752" s="279">
        <v>0</v>
      </c>
      <c r="K752" s="279">
        <v>1162.26</v>
      </c>
      <c r="L752" s="279">
        <v>1247.79</v>
      </c>
      <c r="M752" s="279">
        <v>1284.6600000000001</v>
      </c>
      <c r="N752" s="279">
        <v>1282.82</v>
      </c>
      <c r="O752" s="279">
        <v>500.15</v>
      </c>
      <c r="P752" s="279">
        <v>1286.5899999999999</v>
      </c>
      <c r="Q752" s="279">
        <v>1274.6500000000001</v>
      </c>
      <c r="R752" s="279">
        <v>1302.94</v>
      </c>
      <c r="S752" s="279">
        <v>0</v>
      </c>
      <c r="T752" s="279">
        <v>1310.3599999999999</v>
      </c>
      <c r="U752" s="279">
        <v>1310.5899999999999</v>
      </c>
      <c r="V752" s="279">
        <v>1284.2</v>
      </c>
      <c r="W752" s="279">
        <v>1180.82</v>
      </c>
      <c r="X752" s="279">
        <v>1041.33</v>
      </c>
      <c r="Y752" s="279">
        <v>885.01</v>
      </c>
    </row>
    <row r="753" spans="1:25">
      <c r="A753" s="316">
        <v>6</v>
      </c>
      <c r="B753" s="279">
        <v>44.4</v>
      </c>
      <c r="C753" s="279">
        <v>494.54</v>
      </c>
      <c r="D753" s="279">
        <v>437.96</v>
      </c>
      <c r="E753" s="279">
        <v>429.55</v>
      </c>
      <c r="F753" s="279">
        <v>0</v>
      </c>
      <c r="G753" s="279">
        <v>26.49</v>
      </c>
      <c r="H753" s="279">
        <v>0</v>
      </c>
      <c r="I753" s="279">
        <v>0</v>
      </c>
      <c r="J753" s="279">
        <v>324.83999999999997</v>
      </c>
      <c r="K753" s="279">
        <v>835.86</v>
      </c>
      <c r="L753" s="279">
        <v>0</v>
      </c>
      <c r="M753" s="279">
        <v>1298.01</v>
      </c>
      <c r="N753" s="279">
        <v>516.53</v>
      </c>
      <c r="O753" s="279">
        <v>532.16999999999996</v>
      </c>
      <c r="P753" s="279">
        <v>1295.56</v>
      </c>
      <c r="Q753" s="279">
        <v>1301.53</v>
      </c>
      <c r="R753" s="279">
        <v>542.53</v>
      </c>
      <c r="S753" s="279">
        <v>553.33000000000004</v>
      </c>
      <c r="T753" s="279">
        <v>565.29999999999995</v>
      </c>
      <c r="U753" s="279">
        <v>1349.7</v>
      </c>
      <c r="V753" s="279">
        <v>529.20000000000005</v>
      </c>
      <c r="W753" s="279">
        <v>153.99</v>
      </c>
      <c r="X753" s="279">
        <v>1181.79</v>
      </c>
      <c r="Y753" s="279">
        <v>37.25</v>
      </c>
    </row>
    <row r="754" spans="1:25">
      <c r="A754" s="316">
        <v>7</v>
      </c>
      <c r="B754" s="279">
        <v>0.88</v>
      </c>
      <c r="C754" s="279">
        <v>0</v>
      </c>
      <c r="D754" s="279">
        <v>0</v>
      </c>
      <c r="E754" s="279">
        <v>43.59</v>
      </c>
      <c r="F754" s="279">
        <v>0</v>
      </c>
      <c r="G754" s="279">
        <v>0</v>
      </c>
      <c r="H754" s="279">
        <v>525.72</v>
      </c>
      <c r="I754" s="279">
        <v>979.3</v>
      </c>
      <c r="J754" s="279">
        <v>792.18</v>
      </c>
      <c r="K754" s="279">
        <v>840.66</v>
      </c>
      <c r="L754" s="279">
        <v>940.8</v>
      </c>
      <c r="M754" s="279">
        <v>41.03</v>
      </c>
      <c r="N754" s="279">
        <v>1302.94</v>
      </c>
      <c r="O754" s="279">
        <v>90.69</v>
      </c>
      <c r="P754" s="279">
        <v>992.2</v>
      </c>
      <c r="Q754" s="279">
        <v>983.53</v>
      </c>
      <c r="R754" s="279">
        <v>1350.22</v>
      </c>
      <c r="S754" s="279">
        <v>1049.53</v>
      </c>
      <c r="T754" s="279">
        <v>567.65</v>
      </c>
      <c r="U754" s="279">
        <v>237.71</v>
      </c>
      <c r="V754" s="279">
        <v>1021.77</v>
      </c>
      <c r="W754" s="279">
        <v>413.37</v>
      </c>
      <c r="X754" s="279">
        <v>853.22</v>
      </c>
      <c r="Y754" s="279">
        <v>702.44</v>
      </c>
    </row>
    <row r="755" spans="1:25">
      <c r="A755" s="316">
        <v>8</v>
      </c>
      <c r="B755" s="279">
        <v>113.67</v>
      </c>
      <c r="C755" s="279">
        <v>106.88</v>
      </c>
      <c r="D755" s="279">
        <v>98.88</v>
      </c>
      <c r="E755" s="279">
        <v>105.02</v>
      </c>
      <c r="F755" s="279">
        <v>96.84</v>
      </c>
      <c r="G755" s="279">
        <v>34.090000000000003</v>
      </c>
      <c r="H755" s="279">
        <v>49.14</v>
      </c>
      <c r="I755" s="279">
        <v>0</v>
      </c>
      <c r="J755" s="279">
        <v>87.9</v>
      </c>
      <c r="K755" s="279">
        <v>99.61</v>
      </c>
      <c r="L755" s="279">
        <v>113.82</v>
      </c>
      <c r="M755" s="279">
        <v>113.43</v>
      </c>
      <c r="N755" s="279">
        <v>105.3</v>
      </c>
      <c r="O755" s="279">
        <v>93.6</v>
      </c>
      <c r="P755" s="279">
        <v>90.1</v>
      </c>
      <c r="Q755" s="279">
        <v>112.78</v>
      </c>
      <c r="R755" s="279">
        <v>127.72</v>
      </c>
      <c r="S755" s="279">
        <v>219.59</v>
      </c>
      <c r="T755" s="279">
        <v>200.03</v>
      </c>
      <c r="U755" s="279">
        <v>276.35000000000002</v>
      </c>
      <c r="V755" s="279">
        <v>460.7</v>
      </c>
      <c r="W755" s="279">
        <v>448.83</v>
      </c>
      <c r="X755" s="279">
        <v>402.15</v>
      </c>
      <c r="Y755" s="279">
        <v>449.3</v>
      </c>
    </row>
    <row r="756" spans="1:25">
      <c r="A756" s="316">
        <v>9</v>
      </c>
      <c r="B756" s="279">
        <v>527.85</v>
      </c>
      <c r="C756" s="279">
        <v>56.66</v>
      </c>
      <c r="D756" s="279">
        <v>23.4</v>
      </c>
      <c r="E756" s="279">
        <v>40.82</v>
      </c>
      <c r="F756" s="279">
        <v>380.93</v>
      </c>
      <c r="G756" s="279">
        <v>30.86</v>
      </c>
      <c r="H756" s="279">
        <v>101.89</v>
      </c>
      <c r="I756" s="279">
        <v>31.69</v>
      </c>
      <c r="J756" s="279">
        <v>0</v>
      </c>
      <c r="K756" s="279">
        <v>86.18</v>
      </c>
      <c r="L756" s="279">
        <v>914.58</v>
      </c>
      <c r="M756" s="279">
        <v>123.1</v>
      </c>
      <c r="N756" s="279">
        <v>132.05000000000001</v>
      </c>
      <c r="O756" s="279">
        <v>146.58000000000001</v>
      </c>
      <c r="P756" s="279">
        <v>1294.05</v>
      </c>
      <c r="Q756" s="279">
        <v>1304.24</v>
      </c>
      <c r="R756" s="279">
        <v>50.28</v>
      </c>
      <c r="S756" s="279">
        <v>33.31</v>
      </c>
      <c r="T756" s="279">
        <v>90.06</v>
      </c>
      <c r="U756" s="279">
        <v>1325.39</v>
      </c>
      <c r="V756" s="279">
        <v>1292.97</v>
      </c>
      <c r="W756" s="279">
        <v>439.65</v>
      </c>
      <c r="X756" s="279">
        <v>380.6</v>
      </c>
      <c r="Y756" s="279">
        <v>152.54</v>
      </c>
    </row>
    <row r="757" spans="1:25">
      <c r="A757" s="316">
        <v>10</v>
      </c>
      <c r="B757" s="279">
        <v>100.44</v>
      </c>
      <c r="C757" s="279">
        <v>742.51</v>
      </c>
      <c r="D757" s="279">
        <v>689.88</v>
      </c>
      <c r="E757" s="279">
        <v>345.74</v>
      </c>
      <c r="F757" s="279">
        <v>63.24</v>
      </c>
      <c r="G757" s="279">
        <v>10.94</v>
      </c>
      <c r="H757" s="279">
        <v>94.37</v>
      </c>
      <c r="I757" s="279">
        <v>0</v>
      </c>
      <c r="J757" s="279">
        <v>0.04</v>
      </c>
      <c r="K757" s="279">
        <v>77.790000000000006</v>
      </c>
      <c r="L757" s="279">
        <v>57.42</v>
      </c>
      <c r="M757" s="279">
        <v>100.22</v>
      </c>
      <c r="N757" s="279">
        <v>565.11</v>
      </c>
      <c r="O757" s="279">
        <v>89.62</v>
      </c>
      <c r="P757" s="279">
        <v>69.86</v>
      </c>
      <c r="Q757" s="279">
        <v>993.17</v>
      </c>
      <c r="R757" s="279">
        <v>996.32</v>
      </c>
      <c r="S757" s="279">
        <v>29.29</v>
      </c>
      <c r="T757" s="279">
        <v>548.77</v>
      </c>
      <c r="U757" s="279">
        <v>584.26</v>
      </c>
      <c r="V757" s="279">
        <v>270.02999999999997</v>
      </c>
      <c r="W757" s="279">
        <v>907.4</v>
      </c>
      <c r="X757" s="279">
        <v>354.78</v>
      </c>
      <c r="Y757" s="279">
        <v>160.1</v>
      </c>
    </row>
    <row r="758" spans="1:25">
      <c r="A758" s="316">
        <v>11</v>
      </c>
      <c r="B758" s="279">
        <v>118.06</v>
      </c>
      <c r="C758" s="279">
        <v>156.86000000000001</v>
      </c>
      <c r="D758" s="279">
        <v>65.08</v>
      </c>
      <c r="E758" s="279">
        <v>22.9</v>
      </c>
      <c r="F758" s="279">
        <v>0</v>
      </c>
      <c r="G758" s="279">
        <v>0</v>
      </c>
      <c r="H758" s="279">
        <v>0</v>
      </c>
      <c r="I758" s="279">
        <v>0</v>
      </c>
      <c r="J758" s="279">
        <v>0.17</v>
      </c>
      <c r="K758" s="279">
        <v>0</v>
      </c>
      <c r="L758" s="279">
        <v>0.04</v>
      </c>
      <c r="M758" s="279">
        <v>0.01</v>
      </c>
      <c r="N758" s="279">
        <v>0</v>
      </c>
      <c r="O758" s="279">
        <v>0.36</v>
      </c>
      <c r="P758" s="279">
        <v>0.34</v>
      </c>
      <c r="Q758" s="279">
        <v>1.44</v>
      </c>
      <c r="R758" s="279">
        <v>7.23</v>
      </c>
      <c r="S758" s="279">
        <v>1532.59</v>
      </c>
      <c r="T758" s="279">
        <v>23.44</v>
      </c>
      <c r="U758" s="279">
        <v>120.62</v>
      </c>
      <c r="V758" s="279">
        <v>103.35</v>
      </c>
      <c r="W758" s="279">
        <v>155.46</v>
      </c>
      <c r="X758" s="279">
        <v>1188.77</v>
      </c>
      <c r="Y758" s="279">
        <v>939.07</v>
      </c>
    </row>
    <row r="759" spans="1:25">
      <c r="A759" s="316">
        <v>12</v>
      </c>
      <c r="B759" s="279">
        <v>1.95</v>
      </c>
      <c r="C759" s="279">
        <v>18.87</v>
      </c>
      <c r="D759" s="279">
        <v>10.07</v>
      </c>
      <c r="E759" s="279">
        <v>0</v>
      </c>
      <c r="F759" s="279">
        <v>0</v>
      </c>
      <c r="G759" s="279">
        <v>0</v>
      </c>
      <c r="H759" s="279">
        <v>0</v>
      </c>
      <c r="I759" s="279">
        <v>0</v>
      </c>
      <c r="J759" s="279">
        <v>0</v>
      </c>
      <c r="K759" s="279">
        <v>0</v>
      </c>
      <c r="L759" s="279">
        <v>0</v>
      </c>
      <c r="M759" s="279">
        <v>0</v>
      </c>
      <c r="N759" s="279">
        <v>0</v>
      </c>
      <c r="O759" s="279">
        <v>0</v>
      </c>
      <c r="P759" s="279">
        <v>691.43</v>
      </c>
      <c r="Q759" s="279">
        <v>0</v>
      </c>
      <c r="R759" s="279">
        <v>0</v>
      </c>
      <c r="S759" s="279">
        <v>0</v>
      </c>
      <c r="T759" s="279">
        <v>5.49</v>
      </c>
      <c r="U759" s="279">
        <v>11.16</v>
      </c>
      <c r="V759" s="279">
        <v>1415.36</v>
      </c>
      <c r="W759" s="279">
        <v>161.54</v>
      </c>
      <c r="X759" s="279">
        <v>402.28</v>
      </c>
      <c r="Y759" s="279">
        <v>206.74</v>
      </c>
    </row>
    <row r="760" spans="1:25">
      <c r="A760" s="316">
        <v>13</v>
      </c>
      <c r="B760" s="279">
        <v>120.18</v>
      </c>
      <c r="C760" s="279">
        <v>109.02</v>
      </c>
      <c r="D760" s="279">
        <v>64.900000000000006</v>
      </c>
      <c r="E760" s="279">
        <v>0.09</v>
      </c>
      <c r="F760" s="279">
        <v>0</v>
      </c>
      <c r="G760" s="279">
        <v>0</v>
      </c>
      <c r="H760" s="279">
        <v>0</v>
      </c>
      <c r="I760" s="279">
        <v>0</v>
      </c>
      <c r="J760" s="279">
        <v>1032.46</v>
      </c>
      <c r="K760" s="279">
        <v>1053.93</v>
      </c>
      <c r="L760" s="279">
        <v>0</v>
      </c>
      <c r="M760" s="279">
        <v>599.94000000000005</v>
      </c>
      <c r="N760" s="279">
        <v>584.04999999999995</v>
      </c>
      <c r="O760" s="279">
        <v>598.51</v>
      </c>
      <c r="P760" s="279">
        <v>0</v>
      </c>
      <c r="Q760" s="279">
        <v>1054.95</v>
      </c>
      <c r="R760" s="279">
        <v>1407.12</v>
      </c>
      <c r="S760" s="279">
        <v>1060.5899999999999</v>
      </c>
      <c r="T760" s="279">
        <v>1064.43</v>
      </c>
      <c r="U760" s="279">
        <v>1075.28</v>
      </c>
      <c r="V760" s="279">
        <v>1021.34</v>
      </c>
      <c r="W760" s="279">
        <v>924.96</v>
      </c>
      <c r="X760" s="279">
        <v>832.25</v>
      </c>
      <c r="Y760" s="279">
        <v>223.33</v>
      </c>
    </row>
    <row r="761" spans="1:25">
      <c r="A761" s="316">
        <v>14</v>
      </c>
      <c r="B761" s="279">
        <v>150.82</v>
      </c>
      <c r="C761" s="279">
        <v>133.12</v>
      </c>
      <c r="D761" s="279">
        <v>78.760000000000005</v>
      </c>
      <c r="E761" s="279">
        <v>66.44</v>
      </c>
      <c r="F761" s="279">
        <v>41.49</v>
      </c>
      <c r="G761" s="279">
        <v>552.83000000000004</v>
      </c>
      <c r="H761" s="279">
        <v>717.29</v>
      </c>
      <c r="I761" s="279">
        <v>0</v>
      </c>
      <c r="J761" s="279">
        <v>0.06</v>
      </c>
      <c r="K761" s="279">
        <v>16.72</v>
      </c>
      <c r="L761" s="279">
        <v>610.08000000000004</v>
      </c>
      <c r="M761" s="279">
        <v>73.44</v>
      </c>
      <c r="N761" s="279">
        <v>1049.4000000000001</v>
      </c>
      <c r="O761" s="279">
        <v>68.569999999999993</v>
      </c>
      <c r="P761" s="279">
        <v>1059.3499999999999</v>
      </c>
      <c r="Q761" s="279">
        <v>48.62</v>
      </c>
      <c r="R761" s="279">
        <v>1039.76</v>
      </c>
      <c r="S761" s="279">
        <v>1029.76</v>
      </c>
      <c r="T761" s="279">
        <v>1036.26</v>
      </c>
      <c r="U761" s="279">
        <v>1039.27</v>
      </c>
      <c r="V761" s="279">
        <v>988.99</v>
      </c>
      <c r="W761" s="279">
        <v>179.85</v>
      </c>
      <c r="X761" s="279">
        <v>355.1</v>
      </c>
      <c r="Y761" s="279">
        <v>309.95999999999998</v>
      </c>
    </row>
    <row r="762" spans="1:25">
      <c r="A762" s="316">
        <v>15</v>
      </c>
      <c r="B762" s="279">
        <v>162.78</v>
      </c>
      <c r="C762" s="279">
        <v>91.28</v>
      </c>
      <c r="D762" s="279">
        <v>63.3</v>
      </c>
      <c r="E762" s="279">
        <v>103.19</v>
      </c>
      <c r="F762" s="279">
        <v>8.5399999999999991</v>
      </c>
      <c r="G762" s="279">
        <v>631.27</v>
      </c>
      <c r="H762" s="279">
        <v>0</v>
      </c>
      <c r="I762" s="279">
        <v>389.79</v>
      </c>
      <c r="J762" s="279">
        <v>1043.19</v>
      </c>
      <c r="K762" s="279">
        <v>616.62</v>
      </c>
      <c r="L762" s="279">
        <v>75.25</v>
      </c>
      <c r="M762" s="279">
        <v>673.44</v>
      </c>
      <c r="N762" s="279">
        <v>83.59</v>
      </c>
      <c r="O762" s="279">
        <v>676.52</v>
      </c>
      <c r="P762" s="279">
        <v>685.92</v>
      </c>
      <c r="Q762" s="279">
        <v>63.74</v>
      </c>
      <c r="R762" s="279">
        <v>46.83</v>
      </c>
      <c r="S762" s="279">
        <v>47.02</v>
      </c>
      <c r="T762" s="279">
        <v>108.57</v>
      </c>
      <c r="U762" s="279">
        <v>87.34</v>
      </c>
      <c r="V762" s="279">
        <v>116.41</v>
      </c>
      <c r="W762" s="279">
        <v>151.22</v>
      </c>
      <c r="X762" s="279">
        <v>122.28</v>
      </c>
      <c r="Y762" s="279">
        <v>165.78</v>
      </c>
    </row>
    <row r="763" spans="1:25">
      <c r="A763" s="316">
        <v>16</v>
      </c>
      <c r="B763" s="279">
        <v>124.82</v>
      </c>
      <c r="C763" s="279">
        <v>130.03</v>
      </c>
      <c r="D763" s="279">
        <v>103.48</v>
      </c>
      <c r="E763" s="279">
        <v>93.45</v>
      </c>
      <c r="F763" s="279">
        <v>132.81</v>
      </c>
      <c r="G763" s="279">
        <v>27.72</v>
      </c>
      <c r="H763" s="279">
        <v>918.71</v>
      </c>
      <c r="I763" s="279">
        <v>0</v>
      </c>
      <c r="J763" s="279">
        <v>1174.04</v>
      </c>
      <c r="K763" s="279">
        <v>1344.98</v>
      </c>
      <c r="L763" s="279">
        <v>138.19999999999999</v>
      </c>
      <c r="M763" s="279">
        <v>148.91</v>
      </c>
      <c r="N763" s="279">
        <v>587.4</v>
      </c>
      <c r="O763" s="279">
        <v>1403.29</v>
      </c>
      <c r="P763" s="279">
        <v>145.76</v>
      </c>
      <c r="Q763" s="279">
        <v>138.66</v>
      </c>
      <c r="R763" s="279">
        <v>1416.54</v>
      </c>
      <c r="S763" s="279">
        <v>115.26</v>
      </c>
      <c r="T763" s="279">
        <v>147.1</v>
      </c>
      <c r="U763" s="279">
        <v>111.06</v>
      </c>
      <c r="V763" s="279">
        <v>83.29</v>
      </c>
      <c r="W763" s="279">
        <v>160.44999999999999</v>
      </c>
      <c r="X763" s="279">
        <v>353.62</v>
      </c>
      <c r="Y763" s="279">
        <v>254.61</v>
      </c>
    </row>
    <row r="764" spans="1:25">
      <c r="A764" s="316">
        <v>17</v>
      </c>
      <c r="B764" s="279">
        <v>189.21</v>
      </c>
      <c r="C764" s="279">
        <v>78.709999999999994</v>
      </c>
      <c r="D764" s="279">
        <v>483.89</v>
      </c>
      <c r="E764" s="279">
        <v>53.33</v>
      </c>
      <c r="F764" s="279">
        <v>8.07</v>
      </c>
      <c r="G764" s="279">
        <v>542.19000000000005</v>
      </c>
      <c r="H764" s="279">
        <v>706.29</v>
      </c>
      <c r="I764" s="279">
        <v>1335.24</v>
      </c>
      <c r="J764" s="279">
        <v>0</v>
      </c>
      <c r="K764" s="279">
        <v>0</v>
      </c>
      <c r="L764" s="279">
        <v>2.2200000000000002</v>
      </c>
      <c r="M764" s="279">
        <v>17.38</v>
      </c>
      <c r="N764" s="279">
        <v>0</v>
      </c>
      <c r="O764" s="279">
        <v>0.02</v>
      </c>
      <c r="P764" s="279">
        <v>7.0000000000000007E-2</v>
      </c>
      <c r="Q764" s="279">
        <v>16.440000000000001</v>
      </c>
      <c r="R764" s="279">
        <v>0</v>
      </c>
      <c r="S764" s="279">
        <v>1373.96</v>
      </c>
      <c r="T764" s="279">
        <v>583.15</v>
      </c>
      <c r="U764" s="279">
        <v>576.91</v>
      </c>
      <c r="V764" s="279">
        <v>117.1</v>
      </c>
      <c r="W764" s="279">
        <v>124.77</v>
      </c>
      <c r="X764" s="279">
        <v>212.3</v>
      </c>
      <c r="Y764" s="279">
        <v>901.58</v>
      </c>
    </row>
    <row r="765" spans="1:25">
      <c r="A765" s="316">
        <v>18</v>
      </c>
      <c r="B765" s="279">
        <v>187.05</v>
      </c>
      <c r="C765" s="279">
        <v>191.77</v>
      </c>
      <c r="D765" s="279">
        <v>91.73</v>
      </c>
      <c r="E765" s="279">
        <v>85.42</v>
      </c>
      <c r="F765" s="279">
        <v>32.17</v>
      </c>
      <c r="G765" s="279">
        <v>0</v>
      </c>
      <c r="H765" s="279">
        <v>0</v>
      </c>
      <c r="I765" s="279">
        <v>0</v>
      </c>
      <c r="J765" s="279">
        <v>0</v>
      </c>
      <c r="K765" s="279">
        <v>0</v>
      </c>
      <c r="L765" s="279">
        <v>0.45</v>
      </c>
      <c r="M765" s="279">
        <v>28.33</v>
      </c>
      <c r="N765" s="279">
        <v>4.07</v>
      </c>
      <c r="O765" s="279">
        <v>25.83</v>
      </c>
      <c r="P765" s="279">
        <v>27.18</v>
      </c>
      <c r="Q765" s="279">
        <v>2.2200000000000002</v>
      </c>
      <c r="R765" s="279">
        <v>0</v>
      </c>
      <c r="S765" s="279">
        <v>0</v>
      </c>
      <c r="T765" s="279">
        <v>40.83</v>
      </c>
      <c r="U765" s="279">
        <v>81.180000000000007</v>
      </c>
      <c r="V765" s="279">
        <v>56.22</v>
      </c>
      <c r="W765" s="279">
        <v>530.39</v>
      </c>
      <c r="X765" s="279">
        <v>369.26</v>
      </c>
      <c r="Y765" s="279">
        <v>106.61</v>
      </c>
    </row>
    <row r="766" spans="1:25">
      <c r="A766" s="316">
        <v>19</v>
      </c>
      <c r="B766" s="279">
        <v>91.32</v>
      </c>
      <c r="C766" s="279">
        <v>110.7</v>
      </c>
      <c r="D766" s="279">
        <v>97.93</v>
      </c>
      <c r="E766" s="279">
        <v>0.01</v>
      </c>
      <c r="F766" s="279">
        <v>0</v>
      </c>
      <c r="G766" s="279">
        <v>0</v>
      </c>
      <c r="H766" s="279">
        <v>0</v>
      </c>
      <c r="I766" s="279">
        <v>0</v>
      </c>
      <c r="J766" s="279">
        <v>0</v>
      </c>
      <c r="K766" s="279">
        <v>0</v>
      </c>
      <c r="L766" s="279">
        <v>7.52</v>
      </c>
      <c r="M766" s="279">
        <v>8.93</v>
      </c>
      <c r="N766" s="279">
        <v>59.03</v>
      </c>
      <c r="O766" s="279">
        <v>83.81</v>
      </c>
      <c r="P766" s="279">
        <v>83.21</v>
      </c>
      <c r="Q766" s="279">
        <v>65.599999999999994</v>
      </c>
      <c r="R766" s="279">
        <v>1391.86</v>
      </c>
      <c r="S766" s="279">
        <v>1401.86</v>
      </c>
      <c r="T766" s="279">
        <v>1420.15</v>
      </c>
      <c r="U766" s="279">
        <v>1420.8</v>
      </c>
      <c r="V766" s="279">
        <v>1362.86</v>
      </c>
      <c r="W766" s="279">
        <v>1365.59</v>
      </c>
      <c r="X766" s="279">
        <v>1213.46</v>
      </c>
      <c r="Y766" s="279">
        <v>250.84</v>
      </c>
    </row>
    <row r="767" spans="1:25">
      <c r="A767" s="316">
        <v>20</v>
      </c>
      <c r="B767" s="279">
        <v>591.19000000000005</v>
      </c>
      <c r="C767" s="279">
        <v>523.08000000000004</v>
      </c>
      <c r="D767" s="279">
        <v>148.88999999999999</v>
      </c>
      <c r="E767" s="279">
        <v>465.48</v>
      </c>
      <c r="F767" s="279">
        <v>495.86</v>
      </c>
      <c r="G767" s="279">
        <v>120.8</v>
      </c>
      <c r="H767" s="279">
        <v>0</v>
      </c>
      <c r="I767" s="279">
        <v>0</v>
      </c>
      <c r="J767" s="279">
        <v>0</v>
      </c>
      <c r="K767" s="279">
        <v>569.52</v>
      </c>
      <c r="L767" s="279">
        <v>0</v>
      </c>
      <c r="M767" s="279">
        <v>2.81</v>
      </c>
      <c r="N767" s="279">
        <v>1405.73</v>
      </c>
      <c r="O767" s="279">
        <v>1421.3</v>
      </c>
      <c r="P767" s="279">
        <v>1416.54</v>
      </c>
      <c r="Q767" s="279">
        <v>1394.29</v>
      </c>
      <c r="R767" s="279">
        <v>1394.78</v>
      </c>
      <c r="S767" s="279">
        <v>598.85</v>
      </c>
      <c r="T767" s="279">
        <v>599.21</v>
      </c>
      <c r="U767" s="279">
        <v>607.28</v>
      </c>
      <c r="V767" s="279">
        <v>132.62</v>
      </c>
      <c r="W767" s="279">
        <v>458.44</v>
      </c>
      <c r="X767" s="279">
        <v>1155.6400000000001</v>
      </c>
      <c r="Y767" s="279">
        <v>729.09</v>
      </c>
    </row>
    <row r="768" spans="1:25">
      <c r="A768" s="316">
        <v>21</v>
      </c>
      <c r="B768" s="279">
        <v>223.56</v>
      </c>
      <c r="C768" s="279">
        <v>117.47</v>
      </c>
      <c r="D768" s="279">
        <v>74.64</v>
      </c>
      <c r="E768" s="279">
        <v>48.58</v>
      </c>
      <c r="F768" s="279">
        <v>24.11</v>
      </c>
      <c r="G768" s="279">
        <v>0</v>
      </c>
      <c r="H768" s="279">
        <v>0</v>
      </c>
      <c r="I768" s="279">
        <v>0.15</v>
      </c>
      <c r="J768" s="279">
        <v>7.56</v>
      </c>
      <c r="K768" s="279">
        <v>32.880000000000003</v>
      </c>
      <c r="L768" s="279">
        <v>70.84</v>
      </c>
      <c r="M768" s="279">
        <v>84.75</v>
      </c>
      <c r="N768" s="279">
        <v>34.229999999999997</v>
      </c>
      <c r="O768" s="279">
        <v>52.89</v>
      </c>
      <c r="P768" s="279">
        <v>54.14</v>
      </c>
      <c r="Q768" s="279">
        <v>60.23</v>
      </c>
      <c r="R768" s="279">
        <v>47.34</v>
      </c>
      <c r="S768" s="279">
        <v>1425.97</v>
      </c>
      <c r="T768" s="279">
        <v>78.790000000000006</v>
      </c>
      <c r="U768" s="279">
        <v>102.71</v>
      </c>
      <c r="V768" s="279">
        <v>70.040000000000006</v>
      </c>
      <c r="W768" s="279">
        <v>153.24</v>
      </c>
      <c r="X768" s="279">
        <v>291.16000000000003</v>
      </c>
      <c r="Y768" s="279">
        <v>291.85000000000002</v>
      </c>
    </row>
    <row r="769" spans="1:129">
      <c r="A769" s="316">
        <v>22</v>
      </c>
      <c r="B769" s="279">
        <v>203.73</v>
      </c>
      <c r="C769" s="279">
        <v>131.55000000000001</v>
      </c>
      <c r="D769" s="279">
        <v>78.63</v>
      </c>
      <c r="E769" s="279">
        <v>52.39</v>
      </c>
      <c r="F769" s="279">
        <v>22.16</v>
      </c>
      <c r="G769" s="279">
        <v>0</v>
      </c>
      <c r="H769" s="279">
        <v>0.01</v>
      </c>
      <c r="I769" s="279">
        <v>0</v>
      </c>
      <c r="J769" s="279">
        <v>0</v>
      </c>
      <c r="K769" s="279">
        <v>0</v>
      </c>
      <c r="L769" s="279">
        <v>0.16</v>
      </c>
      <c r="M769" s="279">
        <v>0</v>
      </c>
      <c r="N769" s="279">
        <v>0</v>
      </c>
      <c r="O769" s="279">
        <v>0</v>
      </c>
      <c r="P769" s="279">
        <v>0</v>
      </c>
      <c r="Q769" s="279">
        <v>0</v>
      </c>
      <c r="R769" s="279">
        <v>0</v>
      </c>
      <c r="S769" s="279">
        <v>0</v>
      </c>
      <c r="T769" s="279">
        <v>65.52</v>
      </c>
      <c r="U769" s="279">
        <v>59.75</v>
      </c>
      <c r="V769" s="279">
        <v>39.29</v>
      </c>
      <c r="W769" s="279">
        <v>94.42</v>
      </c>
      <c r="X769" s="279">
        <v>366.05</v>
      </c>
      <c r="Y769" s="279">
        <v>367.95</v>
      </c>
    </row>
    <row r="770" spans="1:129">
      <c r="A770" s="316">
        <v>23</v>
      </c>
      <c r="B770" s="279">
        <v>185.02</v>
      </c>
      <c r="C770" s="279">
        <v>54.22</v>
      </c>
      <c r="D770" s="279">
        <v>64.13</v>
      </c>
      <c r="E770" s="279">
        <v>50.3</v>
      </c>
      <c r="F770" s="279">
        <v>45.78</v>
      </c>
      <c r="G770" s="279">
        <v>0</v>
      </c>
      <c r="H770" s="279">
        <v>0</v>
      </c>
      <c r="I770" s="279">
        <v>0</v>
      </c>
      <c r="J770" s="279">
        <v>0</v>
      </c>
      <c r="K770" s="279">
        <v>0</v>
      </c>
      <c r="L770" s="279">
        <v>0</v>
      </c>
      <c r="M770" s="279">
        <v>7.17</v>
      </c>
      <c r="N770" s="279">
        <v>12.4</v>
      </c>
      <c r="O770" s="279">
        <v>30.66</v>
      </c>
      <c r="P770" s="279">
        <v>1335.5</v>
      </c>
      <c r="Q770" s="279">
        <v>1310.29</v>
      </c>
      <c r="R770" s="279">
        <v>25.61</v>
      </c>
      <c r="S770" s="279">
        <v>35.11</v>
      </c>
      <c r="T770" s="279">
        <v>102.1</v>
      </c>
      <c r="U770" s="279">
        <v>1366.51</v>
      </c>
      <c r="V770" s="279">
        <v>1354.06</v>
      </c>
      <c r="W770" s="279">
        <v>1321.48</v>
      </c>
      <c r="X770" s="279">
        <v>391.92</v>
      </c>
      <c r="Y770" s="279">
        <v>1042.93</v>
      </c>
    </row>
    <row r="771" spans="1:129">
      <c r="A771" s="316">
        <v>24</v>
      </c>
      <c r="B771" s="279">
        <v>268.08</v>
      </c>
      <c r="C771" s="279">
        <v>138.76</v>
      </c>
      <c r="D771" s="279">
        <v>102.26</v>
      </c>
      <c r="E771" s="279">
        <v>100.54</v>
      </c>
      <c r="F771" s="279">
        <v>21.25</v>
      </c>
      <c r="G771" s="279">
        <v>513.96</v>
      </c>
      <c r="H771" s="279">
        <v>192.31</v>
      </c>
      <c r="I771" s="279">
        <v>347.44</v>
      </c>
      <c r="J771" s="279">
        <v>0.45</v>
      </c>
      <c r="K771" s="279">
        <v>444.15</v>
      </c>
      <c r="L771" s="279">
        <v>467.79</v>
      </c>
      <c r="M771" s="279">
        <v>1302.2</v>
      </c>
      <c r="N771" s="279">
        <v>917.86</v>
      </c>
      <c r="O771" s="279">
        <v>1262.24</v>
      </c>
      <c r="P771" s="279">
        <v>452.92</v>
      </c>
      <c r="Q771" s="279">
        <v>456</v>
      </c>
      <c r="R771" s="279">
        <v>0.03</v>
      </c>
      <c r="S771" s="279">
        <v>1008.39</v>
      </c>
      <c r="T771" s="279">
        <v>989.81</v>
      </c>
      <c r="U771" s="279">
        <v>1008.95</v>
      </c>
      <c r="V771" s="279">
        <v>464.27</v>
      </c>
      <c r="W771" s="279">
        <v>148.88</v>
      </c>
      <c r="X771" s="279">
        <v>324.58999999999997</v>
      </c>
      <c r="Y771" s="279">
        <v>902.93</v>
      </c>
    </row>
    <row r="772" spans="1:129">
      <c r="A772" s="316">
        <v>25</v>
      </c>
      <c r="B772" s="279">
        <v>142.77000000000001</v>
      </c>
      <c r="C772" s="279">
        <v>68.930000000000007</v>
      </c>
      <c r="D772" s="279">
        <v>42.92</v>
      </c>
      <c r="E772" s="279">
        <v>9.48</v>
      </c>
      <c r="F772" s="279">
        <v>0</v>
      </c>
      <c r="G772" s="279">
        <v>0</v>
      </c>
      <c r="H772" s="279">
        <v>0</v>
      </c>
      <c r="I772" s="279">
        <v>0</v>
      </c>
      <c r="J772" s="279">
        <v>0</v>
      </c>
      <c r="K772" s="279">
        <v>0</v>
      </c>
      <c r="L772" s="279">
        <v>0</v>
      </c>
      <c r="M772" s="279">
        <v>0</v>
      </c>
      <c r="N772" s="279">
        <v>905.98</v>
      </c>
      <c r="O772" s="279">
        <v>0</v>
      </c>
      <c r="P772" s="279">
        <v>904.89</v>
      </c>
      <c r="Q772" s="279">
        <v>445.21</v>
      </c>
      <c r="R772" s="279">
        <v>0</v>
      </c>
      <c r="S772" s="279">
        <v>1012.31</v>
      </c>
      <c r="T772" s="279">
        <v>0</v>
      </c>
      <c r="U772" s="279">
        <v>16.34</v>
      </c>
      <c r="V772" s="279">
        <v>16.440000000000001</v>
      </c>
      <c r="W772" s="279">
        <v>85.3</v>
      </c>
      <c r="X772" s="279">
        <v>251.94</v>
      </c>
      <c r="Y772" s="279">
        <v>910.35</v>
      </c>
    </row>
    <row r="773" spans="1:129">
      <c r="A773" s="316">
        <v>26</v>
      </c>
      <c r="B773" s="279">
        <v>111.24</v>
      </c>
      <c r="C773" s="279">
        <v>96.99</v>
      </c>
      <c r="D773" s="279">
        <v>62.25</v>
      </c>
      <c r="E773" s="279">
        <v>17.05</v>
      </c>
      <c r="F773" s="279">
        <v>0.11</v>
      </c>
      <c r="G773" s="279">
        <v>0</v>
      </c>
      <c r="H773" s="279">
        <v>0</v>
      </c>
      <c r="I773" s="279">
        <v>0</v>
      </c>
      <c r="J773" s="279">
        <v>0</v>
      </c>
      <c r="K773" s="279">
        <v>0</v>
      </c>
      <c r="L773" s="279">
        <v>31.25</v>
      </c>
      <c r="M773" s="279">
        <v>32.97</v>
      </c>
      <c r="N773" s="279">
        <v>0.28999999999999998</v>
      </c>
      <c r="O773" s="279">
        <v>7.94</v>
      </c>
      <c r="P773" s="279">
        <v>49.49</v>
      </c>
      <c r="Q773" s="279">
        <v>0.12</v>
      </c>
      <c r="R773" s="279">
        <v>0.15</v>
      </c>
      <c r="S773" s="279">
        <v>0</v>
      </c>
      <c r="T773" s="279">
        <v>32.04</v>
      </c>
      <c r="U773" s="279">
        <v>49.93</v>
      </c>
      <c r="V773" s="279">
        <v>15.95</v>
      </c>
      <c r="W773" s="279">
        <v>93.27</v>
      </c>
      <c r="X773" s="279">
        <v>266.11</v>
      </c>
      <c r="Y773" s="279">
        <v>292.58</v>
      </c>
    </row>
    <row r="774" spans="1:129">
      <c r="A774" s="316">
        <v>27</v>
      </c>
      <c r="B774" s="279">
        <v>81.260000000000005</v>
      </c>
      <c r="C774" s="279">
        <v>72.08</v>
      </c>
      <c r="D774" s="279">
        <v>75.28</v>
      </c>
      <c r="E774" s="279">
        <v>29.48</v>
      </c>
      <c r="F774" s="279">
        <v>12.63</v>
      </c>
      <c r="G774" s="279">
        <v>0</v>
      </c>
      <c r="H774" s="279">
        <v>0</v>
      </c>
      <c r="I774" s="279">
        <v>0</v>
      </c>
      <c r="J774" s="279">
        <v>7.0000000000000007E-2</v>
      </c>
      <c r="K774" s="279">
        <v>54.68</v>
      </c>
      <c r="L774" s="279">
        <v>117.55</v>
      </c>
      <c r="M774" s="279">
        <v>125.15</v>
      </c>
      <c r="N774" s="279">
        <v>132.94</v>
      </c>
      <c r="O774" s="279">
        <v>103.35</v>
      </c>
      <c r="P774" s="279">
        <v>148.66999999999999</v>
      </c>
      <c r="Q774" s="279">
        <v>139.59</v>
      </c>
      <c r="R774" s="279">
        <v>195.2</v>
      </c>
      <c r="S774" s="279">
        <v>126.16</v>
      </c>
      <c r="T774" s="279">
        <v>180.75</v>
      </c>
      <c r="U774" s="279">
        <v>221.35</v>
      </c>
      <c r="V774" s="279">
        <v>1257.81</v>
      </c>
      <c r="W774" s="279">
        <v>1170.2</v>
      </c>
      <c r="X774" s="279">
        <v>1017.48</v>
      </c>
      <c r="Y774" s="279">
        <v>136.88</v>
      </c>
    </row>
    <row r="775" spans="1:129">
      <c r="A775" s="316">
        <v>28</v>
      </c>
      <c r="B775" s="279">
        <v>105.56</v>
      </c>
      <c r="C775" s="279">
        <v>53.73</v>
      </c>
      <c r="D775" s="279">
        <v>747.79</v>
      </c>
      <c r="E775" s="279">
        <v>9.2100000000000009</v>
      </c>
      <c r="F775" s="279">
        <v>0</v>
      </c>
      <c r="G775" s="279">
        <v>0</v>
      </c>
      <c r="H775" s="279">
        <v>0</v>
      </c>
      <c r="I775" s="279">
        <v>0</v>
      </c>
      <c r="J775" s="279">
        <v>1.1399999999999999</v>
      </c>
      <c r="K775" s="279">
        <v>1271.1300000000001</v>
      </c>
      <c r="L775" s="279">
        <v>1292.5899999999999</v>
      </c>
      <c r="M775" s="279">
        <v>1329.64</v>
      </c>
      <c r="N775" s="279">
        <v>520.70000000000005</v>
      </c>
      <c r="O775" s="279">
        <v>1314.4</v>
      </c>
      <c r="P775" s="279">
        <v>1276.73</v>
      </c>
      <c r="Q775" s="279">
        <v>1279.17</v>
      </c>
      <c r="R775" s="279">
        <v>1268.6199999999999</v>
      </c>
      <c r="S775" s="279">
        <v>1263.5899999999999</v>
      </c>
      <c r="T775" s="279">
        <v>1284</v>
      </c>
      <c r="U775" s="279">
        <v>83.99</v>
      </c>
      <c r="V775" s="279">
        <v>68.099999999999994</v>
      </c>
      <c r="W775" s="279">
        <v>145.38</v>
      </c>
      <c r="X775" s="279">
        <v>1158.94</v>
      </c>
      <c r="Y775" s="279">
        <v>325.92</v>
      </c>
    </row>
    <row r="776" spans="1:129">
      <c r="A776" s="316">
        <v>29</v>
      </c>
      <c r="B776" s="279">
        <v>129.79</v>
      </c>
      <c r="C776" s="279">
        <v>32.25</v>
      </c>
      <c r="D776" s="279">
        <v>41.13</v>
      </c>
      <c r="E776" s="279">
        <v>23.58</v>
      </c>
      <c r="F776" s="279">
        <v>14.26</v>
      </c>
      <c r="G776" s="279">
        <v>0</v>
      </c>
      <c r="H776" s="279">
        <v>0</v>
      </c>
      <c r="I776" s="279">
        <v>0</v>
      </c>
      <c r="J776" s="279">
        <v>0.39</v>
      </c>
      <c r="K776" s="279">
        <v>32.67</v>
      </c>
      <c r="L776" s="279">
        <v>24.66</v>
      </c>
      <c r="M776" s="279">
        <v>1229.76</v>
      </c>
      <c r="N776" s="279">
        <v>70.98</v>
      </c>
      <c r="O776" s="279">
        <v>1224.83</v>
      </c>
      <c r="P776" s="279">
        <v>1226.7</v>
      </c>
      <c r="Q776" s="279">
        <v>1223.95</v>
      </c>
      <c r="R776" s="279">
        <v>1244.06</v>
      </c>
      <c r="S776" s="279">
        <v>158.35</v>
      </c>
      <c r="T776" s="279">
        <v>190.91</v>
      </c>
      <c r="U776" s="279">
        <v>178.14</v>
      </c>
      <c r="V776" s="279">
        <v>153.84</v>
      </c>
      <c r="W776" s="279">
        <v>218.39</v>
      </c>
      <c r="X776" s="279">
        <v>1102.3399999999999</v>
      </c>
      <c r="Y776" s="279">
        <v>898.27</v>
      </c>
    </row>
    <row r="777" spans="1:129">
      <c r="A777" s="316">
        <v>30</v>
      </c>
      <c r="B777" s="279">
        <v>520.70000000000005</v>
      </c>
      <c r="C777" s="279">
        <v>153.19999999999999</v>
      </c>
      <c r="D777" s="279">
        <v>145.74</v>
      </c>
      <c r="E777" s="279">
        <v>138.22</v>
      </c>
      <c r="F777" s="279">
        <v>218.78</v>
      </c>
      <c r="G777" s="279">
        <v>39.49</v>
      </c>
      <c r="H777" s="279">
        <v>98.46</v>
      </c>
      <c r="I777" s="279">
        <v>0</v>
      </c>
      <c r="J777" s="279">
        <v>1.82</v>
      </c>
      <c r="K777" s="279">
        <v>0</v>
      </c>
      <c r="L777" s="279">
        <v>44.18</v>
      </c>
      <c r="M777" s="279">
        <v>87.22</v>
      </c>
      <c r="N777" s="279">
        <v>85.06</v>
      </c>
      <c r="O777" s="279">
        <v>65.150000000000006</v>
      </c>
      <c r="P777" s="279">
        <v>77.59</v>
      </c>
      <c r="Q777" s="279">
        <v>69.23</v>
      </c>
      <c r="R777" s="279">
        <v>3.84</v>
      </c>
      <c r="S777" s="279">
        <v>0.36</v>
      </c>
      <c r="T777" s="279">
        <v>104.6</v>
      </c>
      <c r="U777" s="279">
        <v>128.88</v>
      </c>
      <c r="V777" s="279">
        <v>109.1</v>
      </c>
      <c r="W777" s="279">
        <v>161.21</v>
      </c>
      <c r="X777" s="279">
        <v>750.52</v>
      </c>
      <c r="Y777" s="279">
        <v>132.43</v>
      </c>
    </row>
    <row r="778" spans="1:129">
      <c r="A778" s="316">
        <v>31</v>
      </c>
      <c r="B778" s="279">
        <v>83.06</v>
      </c>
      <c r="C778" s="279">
        <v>90.13</v>
      </c>
      <c r="D778" s="279">
        <v>73.349999999999994</v>
      </c>
      <c r="E778" s="279">
        <v>91.17</v>
      </c>
      <c r="F778" s="279">
        <v>29.33</v>
      </c>
      <c r="G778" s="279">
        <v>0</v>
      </c>
      <c r="H778" s="279">
        <v>0</v>
      </c>
      <c r="I778" s="279">
        <v>0</v>
      </c>
      <c r="J778" s="279">
        <v>0.44</v>
      </c>
      <c r="K778" s="279">
        <v>8.6999999999999993</v>
      </c>
      <c r="L778" s="279">
        <v>58.85</v>
      </c>
      <c r="M778" s="279">
        <v>62.26</v>
      </c>
      <c r="N778" s="279">
        <v>1332.51</v>
      </c>
      <c r="O778" s="279">
        <v>1341.19</v>
      </c>
      <c r="P778" s="279">
        <v>1313</v>
      </c>
      <c r="Q778" s="279">
        <v>1306.4100000000001</v>
      </c>
      <c r="R778" s="279">
        <v>60.96</v>
      </c>
      <c r="S778" s="279">
        <v>536.62</v>
      </c>
      <c r="T778" s="279">
        <v>76.11</v>
      </c>
      <c r="U778" s="279">
        <v>93.49</v>
      </c>
      <c r="V778" s="279">
        <v>141.35</v>
      </c>
      <c r="W778" s="279">
        <v>298.47000000000003</v>
      </c>
      <c r="X778" s="279">
        <v>643.11</v>
      </c>
      <c r="Y778" s="279">
        <v>182.13</v>
      </c>
    </row>
    <row r="779" spans="1:129" s="285" customFormat="1">
      <c r="A779" s="312"/>
      <c r="B779" s="314"/>
      <c r="C779" s="314"/>
      <c r="D779" s="314"/>
      <c r="E779" s="314"/>
      <c r="F779" s="314"/>
      <c r="G779" s="314"/>
      <c r="H779" s="314"/>
      <c r="I779" s="314"/>
      <c r="J779" s="314"/>
      <c r="K779" s="314"/>
      <c r="L779" s="314"/>
      <c r="M779" s="314"/>
      <c r="N779" s="314"/>
      <c r="O779" s="314"/>
      <c r="P779" s="314"/>
      <c r="Q779" s="314"/>
      <c r="R779" s="314"/>
      <c r="S779" s="314"/>
      <c r="T779" s="314"/>
      <c r="U779" s="314"/>
      <c r="V779" s="314"/>
      <c r="W779" s="314"/>
      <c r="X779" s="314"/>
      <c r="Y779" s="314"/>
      <c r="Z779" s="288"/>
      <c r="AA779" s="288"/>
      <c r="AB779" s="288"/>
      <c r="AC779" s="288"/>
      <c r="AD779" s="288"/>
      <c r="AE779" s="288"/>
      <c r="AF779" s="288"/>
      <c r="AG779" s="288"/>
      <c r="AH779" s="288"/>
      <c r="AI779" s="288"/>
      <c r="AJ779" s="288"/>
      <c r="AK779" s="288"/>
      <c r="AL779" s="288"/>
      <c r="AM779" s="288"/>
      <c r="AN779" s="288"/>
      <c r="AO779" s="288"/>
      <c r="AP779" s="288"/>
      <c r="AQ779" s="288"/>
      <c r="AR779" s="288"/>
      <c r="AS779" s="288"/>
      <c r="AT779" s="288"/>
      <c r="AU779" s="288"/>
      <c r="AV779" s="288"/>
      <c r="AW779" s="288"/>
      <c r="AX779" s="288"/>
      <c r="AY779" s="288"/>
      <c r="AZ779" s="288"/>
      <c r="BA779" s="288"/>
      <c r="BB779" s="288"/>
      <c r="BC779" s="288"/>
      <c r="BD779" s="288"/>
      <c r="BE779" s="288"/>
      <c r="BF779" s="288"/>
      <c r="BG779" s="288"/>
      <c r="BH779" s="288"/>
      <c r="BI779" s="288"/>
      <c r="BJ779" s="288"/>
      <c r="BK779" s="288"/>
      <c r="BL779" s="288"/>
      <c r="BM779" s="288"/>
      <c r="BN779" s="288"/>
      <c r="BO779" s="288"/>
      <c r="BP779" s="288"/>
      <c r="BQ779" s="288"/>
      <c r="BR779" s="288"/>
      <c r="BS779" s="288"/>
      <c r="BT779" s="288"/>
      <c r="BU779" s="288"/>
      <c r="BV779" s="288"/>
      <c r="BW779" s="288"/>
      <c r="BX779" s="288"/>
      <c r="BY779" s="288"/>
      <c r="BZ779" s="288"/>
      <c r="CA779" s="288"/>
      <c r="CB779" s="288"/>
      <c r="CC779" s="288"/>
      <c r="CD779" s="288"/>
      <c r="CE779" s="288"/>
      <c r="CF779" s="288"/>
      <c r="CG779" s="288"/>
      <c r="CH779" s="288"/>
      <c r="CI779" s="288"/>
      <c r="CJ779" s="288"/>
      <c r="CK779" s="288"/>
      <c r="CL779" s="288"/>
      <c r="CM779" s="288"/>
      <c r="CN779" s="288"/>
      <c r="CO779" s="288"/>
      <c r="CP779" s="288"/>
      <c r="CQ779" s="288"/>
      <c r="CR779" s="288"/>
      <c r="CS779" s="288"/>
      <c r="CT779" s="288"/>
      <c r="CU779" s="288"/>
      <c r="CV779" s="288"/>
      <c r="CW779" s="288"/>
      <c r="CX779" s="288"/>
      <c r="CY779" s="288"/>
      <c r="CZ779" s="288"/>
      <c r="DA779" s="288"/>
      <c r="DB779" s="288"/>
      <c r="DC779" s="288"/>
      <c r="DD779" s="288"/>
      <c r="DE779" s="288"/>
      <c r="DF779" s="288"/>
      <c r="DG779" s="288"/>
      <c r="DH779" s="288"/>
      <c r="DI779" s="288"/>
      <c r="DJ779" s="288"/>
      <c r="DK779" s="288"/>
      <c r="DL779" s="288"/>
      <c r="DM779" s="288"/>
      <c r="DN779" s="288"/>
      <c r="DO779" s="288"/>
      <c r="DP779" s="288"/>
      <c r="DQ779" s="288"/>
      <c r="DR779" s="288"/>
      <c r="DS779" s="288"/>
      <c r="DT779" s="288"/>
      <c r="DU779" s="288"/>
      <c r="DV779" s="288"/>
      <c r="DW779" s="288"/>
      <c r="DX779" s="288"/>
      <c r="DY779" s="288"/>
    </row>
    <row r="780" spans="1:129" s="285" customFormat="1" ht="15.75" customHeight="1">
      <c r="A780" s="312"/>
      <c r="B780" s="409" t="s">
        <v>221</v>
      </c>
      <c r="C780" s="409"/>
      <c r="D780" s="409"/>
      <c r="E780" s="409"/>
      <c r="F780" s="409"/>
      <c r="G780" s="409"/>
      <c r="H780" s="409"/>
      <c r="I780" s="409"/>
      <c r="J780" s="409"/>
      <c r="K780" s="409"/>
      <c r="L780" s="409"/>
      <c r="M780" s="409"/>
      <c r="N780" s="409"/>
      <c r="O780" s="409"/>
      <c r="P780" s="409"/>
      <c r="Q780" s="409"/>
      <c r="R780" s="289" t="s">
        <v>330</v>
      </c>
      <c r="S780" s="315"/>
      <c r="T780" s="315"/>
      <c r="U780" s="315"/>
      <c r="V780" s="315"/>
      <c r="W780" s="315"/>
      <c r="X780" s="315"/>
      <c r="Y780" s="315"/>
      <c r="Z780" s="262"/>
      <c r="AA780" s="262"/>
      <c r="AB780" s="262"/>
      <c r="AC780" s="262"/>
      <c r="AD780" s="262"/>
      <c r="AE780" s="262"/>
      <c r="AF780" s="262"/>
      <c r="AG780" s="262"/>
      <c r="AH780" s="262"/>
      <c r="AI780" s="262"/>
      <c r="AJ780" s="262"/>
      <c r="AK780" s="262"/>
      <c r="AL780" s="262"/>
      <c r="AM780" s="262"/>
      <c r="AN780" s="262"/>
      <c r="AO780" s="262"/>
      <c r="AP780" s="262"/>
      <c r="AQ780" s="262"/>
      <c r="AR780" s="262"/>
      <c r="AS780" s="262"/>
      <c r="AT780" s="262"/>
      <c r="AU780" s="262"/>
      <c r="AV780" s="262"/>
      <c r="AW780" s="262"/>
      <c r="AX780" s="262"/>
      <c r="AY780" s="262"/>
      <c r="AZ780" s="262"/>
      <c r="BA780" s="262"/>
      <c r="BB780" s="262"/>
      <c r="BC780" s="262"/>
      <c r="BD780" s="262"/>
      <c r="BE780" s="262"/>
      <c r="BF780" s="262"/>
      <c r="BG780" s="262"/>
      <c r="BH780" s="262"/>
      <c r="BI780" s="262"/>
      <c r="BJ780" s="262"/>
      <c r="BK780" s="262"/>
      <c r="BL780" s="262"/>
      <c r="BM780" s="262"/>
      <c r="BN780" s="262"/>
      <c r="BO780" s="262"/>
      <c r="BP780" s="262"/>
      <c r="BQ780" s="262"/>
      <c r="BR780" s="262"/>
      <c r="BS780" s="262"/>
      <c r="BT780" s="262"/>
      <c r="BU780" s="262"/>
      <c r="BV780" s="262"/>
      <c r="BW780" s="262"/>
      <c r="BX780" s="262"/>
      <c r="BY780" s="262"/>
      <c r="BZ780" s="262"/>
      <c r="CA780" s="262"/>
      <c r="CB780" s="262"/>
      <c r="CC780" s="262"/>
      <c r="CD780" s="262"/>
      <c r="CE780" s="262"/>
      <c r="CF780" s="262"/>
      <c r="CG780" s="262"/>
      <c r="CH780" s="262"/>
      <c r="CI780" s="262"/>
      <c r="CJ780" s="262"/>
      <c r="CK780" s="262"/>
      <c r="CL780" s="262"/>
      <c r="CM780" s="262"/>
      <c r="CN780" s="262"/>
      <c r="CO780" s="262"/>
      <c r="CP780" s="262"/>
      <c r="CQ780" s="262"/>
      <c r="CR780" s="262"/>
      <c r="CS780" s="262"/>
      <c r="CT780" s="262"/>
      <c r="CU780" s="262"/>
      <c r="CV780" s="262"/>
      <c r="CW780" s="262"/>
      <c r="CX780" s="262"/>
      <c r="CY780" s="262"/>
      <c r="CZ780" s="262"/>
      <c r="DA780" s="262"/>
      <c r="DB780" s="262"/>
      <c r="DC780" s="262"/>
      <c r="DD780" s="262"/>
      <c r="DE780" s="262"/>
      <c r="DF780" s="262"/>
      <c r="DG780" s="262"/>
      <c r="DH780" s="262"/>
      <c r="DI780" s="262"/>
      <c r="DJ780" s="262"/>
      <c r="DK780" s="262"/>
      <c r="DL780" s="262"/>
      <c r="DM780" s="262"/>
      <c r="DN780" s="262"/>
      <c r="DO780" s="262"/>
      <c r="DP780" s="262"/>
      <c r="DQ780" s="262"/>
      <c r="DR780" s="262"/>
      <c r="DS780" s="262"/>
      <c r="DT780" s="262"/>
      <c r="DU780" s="262"/>
      <c r="DV780" s="262"/>
      <c r="DW780" s="262"/>
      <c r="DX780" s="262"/>
      <c r="DY780" s="262"/>
    </row>
    <row r="781" spans="1:129" s="285" customFormat="1" ht="15.75" customHeight="1">
      <c r="A781" s="312"/>
      <c r="B781" s="409" t="s">
        <v>222</v>
      </c>
      <c r="C781" s="409"/>
      <c r="D781" s="409"/>
      <c r="E781" s="409"/>
      <c r="F781" s="409"/>
      <c r="G781" s="409"/>
      <c r="H781" s="409"/>
      <c r="I781" s="409"/>
      <c r="J781" s="409"/>
      <c r="K781" s="409"/>
      <c r="L781" s="409"/>
      <c r="M781" s="409"/>
      <c r="N781" s="409"/>
      <c r="O781" s="409"/>
      <c r="P781" s="409"/>
      <c r="Q781" s="409"/>
      <c r="R781" s="289" t="s">
        <v>331</v>
      </c>
      <c r="S781" s="315"/>
      <c r="T781" s="315"/>
      <c r="U781" s="315"/>
      <c r="V781" s="315"/>
      <c r="W781" s="315"/>
      <c r="X781" s="315"/>
      <c r="Y781" s="315"/>
      <c r="Z781" s="262"/>
      <c r="AA781" s="262"/>
      <c r="AB781" s="262"/>
      <c r="AC781" s="262"/>
      <c r="AD781" s="262"/>
      <c r="AE781" s="262"/>
      <c r="AF781" s="262"/>
      <c r="AG781" s="262"/>
      <c r="AH781" s="262"/>
      <c r="AI781" s="262"/>
      <c r="AJ781" s="262"/>
      <c r="AK781" s="262"/>
      <c r="AL781" s="262"/>
      <c r="AM781" s="262"/>
      <c r="AN781" s="262"/>
      <c r="AO781" s="262"/>
      <c r="AP781" s="262"/>
      <c r="AQ781" s="262"/>
      <c r="AR781" s="262"/>
      <c r="AS781" s="262"/>
      <c r="AT781" s="262"/>
      <c r="AU781" s="262"/>
      <c r="AV781" s="262"/>
      <c r="AW781" s="262"/>
      <c r="AX781" s="262"/>
      <c r="AY781" s="262"/>
      <c r="AZ781" s="262"/>
      <c r="BA781" s="262"/>
      <c r="BB781" s="262"/>
      <c r="BC781" s="262"/>
      <c r="BD781" s="262"/>
      <c r="BE781" s="262"/>
      <c r="BF781" s="262"/>
      <c r="BG781" s="262"/>
      <c r="BH781" s="262"/>
      <c r="BI781" s="262"/>
      <c r="BJ781" s="262"/>
      <c r="BK781" s="262"/>
      <c r="BL781" s="262"/>
      <c r="BM781" s="262"/>
      <c r="BN781" s="262"/>
      <c r="BO781" s="262"/>
      <c r="BP781" s="262"/>
      <c r="BQ781" s="262"/>
      <c r="BR781" s="262"/>
      <c r="BS781" s="262"/>
      <c r="BT781" s="262"/>
      <c r="BU781" s="262"/>
      <c r="BV781" s="262"/>
      <c r="BW781" s="262"/>
      <c r="BX781" s="262"/>
      <c r="BY781" s="262"/>
      <c r="BZ781" s="262"/>
      <c r="CA781" s="262"/>
      <c r="CB781" s="262"/>
      <c r="CC781" s="262"/>
      <c r="CD781" s="262"/>
      <c r="CE781" s="262"/>
      <c r="CF781" s="262"/>
      <c r="CG781" s="262"/>
      <c r="CH781" s="262"/>
      <c r="CI781" s="262"/>
      <c r="CJ781" s="262"/>
      <c r="CK781" s="262"/>
      <c r="CL781" s="262"/>
      <c r="CM781" s="262"/>
      <c r="CN781" s="262"/>
      <c r="CO781" s="262"/>
      <c r="CP781" s="262"/>
      <c r="CQ781" s="262"/>
      <c r="CR781" s="262"/>
      <c r="CS781" s="262"/>
      <c r="CT781" s="262"/>
      <c r="CU781" s="262"/>
      <c r="CV781" s="262"/>
      <c r="CW781" s="262"/>
      <c r="CX781" s="262"/>
      <c r="CY781" s="262"/>
      <c r="CZ781" s="262"/>
      <c r="DA781" s="262"/>
      <c r="DB781" s="262"/>
      <c r="DC781" s="262"/>
      <c r="DD781" s="262"/>
      <c r="DE781" s="262"/>
      <c r="DF781" s="262"/>
      <c r="DG781" s="262"/>
      <c r="DH781" s="262"/>
      <c r="DI781" s="262"/>
      <c r="DJ781" s="262"/>
      <c r="DK781" s="262"/>
      <c r="DL781" s="262"/>
      <c r="DM781" s="262"/>
      <c r="DN781" s="262"/>
      <c r="DO781" s="262"/>
      <c r="DP781" s="262"/>
      <c r="DQ781" s="262"/>
      <c r="DR781" s="262"/>
      <c r="DS781" s="262"/>
      <c r="DT781" s="262"/>
      <c r="DU781" s="262"/>
      <c r="DV781" s="262"/>
      <c r="DW781" s="262"/>
      <c r="DX781" s="262"/>
      <c r="DY781" s="262"/>
    </row>
    <row r="782" spans="1:129">
      <c r="A782" s="305"/>
      <c r="B782" s="305"/>
      <c r="C782" s="305"/>
      <c r="D782" s="305"/>
      <c r="E782" s="305"/>
      <c r="F782" s="305"/>
      <c r="G782" s="305"/>
      <c r="H782" s="305"/>
      <c r="I782" s="305"/>
      <c r="J782" s="305"/>
      <c r="K782" s="305"/>
      <c r="L782" s="305"/>
      <c r="M782" s="305"/>
      <c r="N782" s="305"/>
      <c r="O782" s="305"/>
      <c r="P782" s="305"/>
      <c r="Q782" s="305"/>
      <c r="R782" s="305"/>
      <c r="S782" s="305"/>
      <c r="T782" s="305"/>
      <c r="U782" s="305"/>
      <c r="V782" s="305"/>
      <c r="W782" s="305"/>
      <c r="X782" s="305"/>
      <c r="Y782" s="305"/>
    </row>
    <row r="783" spans="1:129" ht="15.75" thickBot="1">
      <c r="A783" s="305"/>
      <c r="B783" s="308" t="s">
        <v>215</v>
      </c>
      <c r="C783" s="305"/>
      <c r="D783" s="305"/>
      <c r="E783" s="305"/>
      <c r="F783" s="305"/>
      <c r="G783" s="305"/>
      <c r="H783" s="305"/>
      <c r="I783" s="305"/>
      <c r="J783" s="305"/>
      <c r="K783" s="305"/>
      <c r="L783" s="305"/>
      <c r="M783" s="305"/>
      <c r="N783" s="290" t="s">
        <v>329</v>
      </c>
      <c r="O783" s="305"/>
      <c r="P783" s="305"/>
      <c r="Q783" s="305"/>
      <c r="R783" s="305"/>
      <c r="S783" s="305"/>
      <c r="T783" s="305"/>
      <c r="U783" s="305"/>
      <c r="V783" s="305"/>
      <c r="W783" s="305"/>
      <c r="X783" s="305"/>
      <c r="Y783" s="305"/>
    </row>
    <row r="784" spans="1:129">
      <c r="A784" s="305"/>
      <c r="B784" s="305"/>
      <c r="C784" s="305"/>
      <c r="D784" s="305"/>
      <c r="E784" s="305"/>
      <c r="F784" s="305"/>
      <c r="G784" s="305"/>
      <c r="H784" s="305"/>
      <c r="I784" s="305"/>
      <c r="J784" s="305"/>
      <c r="K784" s="305"/>
      <c r="L784" s="305"/>
      <c r="M784" s="305"/>
      <c r="N784" s="305"/>
      <c r="O784" s="305"/>
      <c r="P784" s="305"/>
      <c r="Q784" s="305"/>
      <c r="R784" s="305"/>
      <c r="S784" s="305"/>
      <c r="T784" s="305"/>
      <c r="U784" s="305"/>
      <c r="V784" s="305"/>
      <c r="W784" s="305"/>
      <c r="X784" s="305"/>
      <c r="Y784" s="305"/>
    </row>
    <row r="785" spans="1:25" ht="57" customHeight="1">
      <c r="A785" s="410" t="s">
        <v>223</v>
      </c>
      <c r="B785" s="410"/>
      <c r="C785" s="410"/>
      <c r="D785" s="410"/>
      <c r="E785" s="410"/>
      <c r="F785" s="410"/>
      <c r="G785" s="410"/>
      <c r="H785" s="410"/>
      <c r="I785" s="410"/>
      <c r="J785" s="410"/>
      <c r="K785" s="410"/>
      <c r="L785" s="410"/>
      <c r="M785" s="410"/>
      <c r="N785" s="410"/>
      <c r="O785" s="410"/>
      <c r="P785" s="410"/>
      <c r="Q785" s="410"/>
      <c r="R785" s="410"/>
      <c r="S785" s="410"/>
      <c r="T785" s="410"/>
      <c r="U785" s="410"/>
      <c r="V785" s="410"/>
      <c r="W785" s="410"/>
      <c r="X785" s="410"/>
      <c r="Y785" s="410"/>
    </row>
    <row r="786" spans="1:25">
      <c r="A786" s="308"/>
      <c r="B786" s="309" t="s">
        <v>210</v>
      </c>
      <c r="C786" s="308"/>
      <c r="D786" s="308"/>
      <c r="E786" s="308"/>
      <c r="F786" s="308"/>
      <c r="G786" s="308"/>
      <c r="H786" s="308"/>
      <c r="I786" s="308"/>
      <c r="J786" s="308"/>
      <c r="K786" s="308"/>
      <c r="L786" s="308"/>
      <c r="M786" s="308"/>
      <c r="N786" s="308"/>
      <c r="O786" s="308"/>
      <c r="P786" s="308"/>
      <c r="Q786" s="308"/>
      <c r="R786" s="308"/>
      <c r="S786" s="308"/>
      <c r="T786" s="308"/>
      <c r="U786" s="308"/>
      <c r="V786" s="308"/>
      <c r="W786" s="308"/>
      <c r="X786" s="308"/>
      <c r="Y786" s="308"/>
    </row>
    <row r="787" spans="1:25">
      <c r="A787" s="404" t="s">
        <v>209</v>
      </c>
      <c r="B787" s="411" t="s">
        <v>92</v>
      </c>
      <c r="C787" s="411"/>
      <c r="D787" s="411"/>
      <c r="E787" s="411"/>
      <c r="F787" s="411"/>
      <c r="G787" s="411"/>
      <c r="H787" s="411"/>
      <c r="I787" s="411"/>
      <c r="J787" s="411"/>
      <c r="K787" s="411"/>
      <c r="L787" s="411"/>
      <c r="M787" s="411"/>
      <c r="N787" s="411"/>
      <c r="O787" s="411"/>
      <c r="P787" s="411"/>
      <c r="Q787" s="411"/>
      <c r="R787" s="411"/>
      <c r="S787" s="411"/>
      <c r="T787" s="411"/>
      <c r="U787" s="411"/>
      <c r="V787" s="411"/>
      <c r="W787" s="411"/>
      <c r="X787" s="411"/>
      <c r="Y787" s="411"/>
    </row>
    <row r="788" spans="1:25" ht="30">
      <c r="A788" s="404"/>
      <c r="B788" s="306" t="s">
        <v>1</v>
      </c>
      <c r="C788" s="306" t="s">
        <v>2</v>
      </c>
      <c r="D788" s="306" t="s">
        <v>3</v>
      </c>
      <c r="E788" s="306" t="s">
        <v>4</v>
      </c>
      <c r="F788" s="306" t="s">
        <v>5</v>
      </c>
      <c r="G788" s="306" t="s">
        <v>6</v>
      </c>
      <c r="H788" s="306" t="s">
        <v>7</v>
      </c>
      <c r="I788" s="306" t="s">
        <v>8</v>
      </c>
      <c r="J788" s="306" t="s">
        <v>9</v>
      </c>
      <c r="K788" s="306" t="s">
        <v>10</v>
      </c>
      <c r="L788" s="306" t="s">
        <v>11</v>
      </c>
      <c r="M788" s="306" t="s">
        <v>12</v>
      </c>
      <c r="N788" s="306" t="s">
        <v>13</v>
      </c>
      <c r="O788" s="306" t="s">
        <v>14</v>
      </c>
      <c r="P788" s="306" t="s">
        <v>15</v>
      </c>
      <c r="Q788" s="306" t="s">
        <v>16</v>
      </c>
      <c r="R788" s="306" t="s">
        <v>17</v>
      </c>
      <c r="S788" s="306" t="s">
        <v>18</v>
      </c>
      <c r="T788" s="306" t="s">
        <v>19</v>
      </c>
      <c r="U788" s="306" t="s">
        <v>20</v>
      </c>
      <c r="V788" s="306" t="s">
        <v>21</v>
      </c>
      <c r="W788" s="306" t="s">
        <v>22</v>
      </c>
      <c r="X788" s="306" t="s">
        <v>23</v>
      </c>
      <c r="Y788" s="306" t="s">
        <v>24</v>
      </c>
    </row>
    <row r="789" spans="1:25">
      <c r="A789" s="316">
        <v>1</v>
      </c>
      <c r="B789" s="279">
        <v>1431.94</v>
      </c>
      <c r="C789" s="279">
        <v>1413.21</v>
      </c>
      <c r="D789" s="279">
        <v>1413</v>
      </c>
      <c r="E789" s="279">
        <v>1363.51</v>
      </c>
      <c r="F789" s="279">
        <v>1336.14</v>
      </c>
      <c r="G789" s="279">
        <v>1339.23</v>
      </c>
      <c r="H789" s="279">
        <v>1349.93</v>
      </c>
      <c r="I789" s="279">
        <v>1348.85</v>
      </c>
      <c r="J789" s="279">
        <v>1241.47</v>
      </c>
      <c r="K789" s="279">
        <v>1273</v>
      </c>
      <c r="L789" s="279">
        <v>1338.18</v>
      </c>
      <c r="M789" s="279">
        <v>1374.01</v>
      </c>
      <c r="N789" s="279">
        <v>1401.85</v>
      </c>
      <c r="O789" s="279">
        <v>1411.51</v>
      </c>
      <c r="P789" s="279">
        <v>1413.05</v>
      </c>
      <c r="Q789" s="279">
        <v>1419.7</v>
      </c>
      <c r="R789" s="279">
        <v>1419.57</v>
      </c>
      <c r="S789" s="279">
        <v>1436.76</v>
      </c>
      <c r="T789" s="279">
        <v>1439.57</v>
      </c>
      <c r="U789" s="279">
        <v>1437.95</v>
      </c>
      <c r="V789" s="279">
        <v>1436.59</v>
      </c>
      <c r="W789" s="279">
        <v>1433.1</v>
      </c>
      <c r="X789" s="279">
        <v>1414.59</v>
      </c>
      <c r="Y789" s="279">
        <v>1372.11</v>
      </c>
    </row>
    <row r="790" spans="1:25">
      <c r="A790" s="316">
        <v>2</v>
      </c>
      <c r="B790" s="279">
        <v>1324</v>
      </c>
      <c r="C790" s="279">
        <v>1288.06</v>
      </c>
      <c r="D790" s="279">
        <v>1258.72</v>
      </c>
      <c r="E790" s="279">
        <v>1227.98</v>
      </c>
      <c r="F790" s="279">
        <v>1268.22</v>
      </c>
      <c r="G790" s="279">
        <v>1285.4100000000001</v>
      </c>
      <c r="H790" s="279">
        <v>1308.42</v>
      </c>
      <c r="I790" s="279">
        <v>1367.02</v>
      </c>
      <c r="J790" s="279">
        <v>1479.59</v>
      </c>
      <c r="K790" s="279">
        <v>1600.88</v>
      </c>
      <c r="L790" s="279">
        <v>1676.43</v>
      </c>
      <c r="M790" s="279">
        <v>1701.42</v>
      </c>
      <c r="N790" s="279">
        <v>1704.56</v>
      </c>
      <c r="O790" s="279">
        <v>1693.59</v>
      </c>
      <c r="P790" s="279">
        <v>1713.9</v>
      </c>
      <c r="Q790" s="279">
        <v>1705.66</v>
      </c>
      <c r="R790" s="279">
        <v>1729.38</v>
      </c>
      <c r="S790" s="279">
        <v>1747.6</v>
      </c>
      <c r="T790" s="279">
        <v>1742.13</v>
      </c>
      <c r="U790" s="279">
        <v>1740.91</v>
      </c>
      <c r="V790" s="279">
        <v>1742.02</v>
      </c>
      <c r="W790" s="279">
        <v>1714.44</v>
      </c>
      <c r="X790" s="279">
        <v>1572.06</v>
      </c>
      <c r="Y790" s="279">
        <v>1442.64</v>
      </c>
    </row>
    <row r="791" spans="1:25">
      <c r="A791" s="316">
        <v>3</v>
      </c>
      <c r="B791" s="279">
        <v>892.1</v>
      </c>
      <c r="C791" s="279">
        <v>580.78</v>
      </c>
      <c r="D791" s="279">
        <v>1269.8399999999999</v>
      </c>
      <c r="E791" s="279">
        <v>1264.06</v>
      </c>
      <c r="F791" s="279">
        <v>1291.8</v>
      </c>
      <c r="G791" s="279">
        <v>1302.73</v>
      </c>
      <c r="H791" s="279">
        <v>1328.74</v>
      </c>
      <c r="I791" s="279">
        <v>1388.42</v>
      </c>
      <c r="J791" s="279">
        <v>1546.99</v>
      </c>
      <c r="K791" s="279">
        <v>1644.94</v>
      </c>
      <c r="L791" s="279">
        <v>1703.37</v>
      </c>
      <c r="M791" s="279">
        <v>1706.16</v>
      </c>
      <c r="N791" s="279">
        <v>1720.11</v>
      </c>
      <c r="O791" s="279">
        <v>1718.29</v>
      </c>
      <c r="P791" s="279">
        <v>1720.62</v>
      </c>
      <c r="Q791" s="279">
        <v>1701.75</v>
      </c>
      <c r="R791" s="279">
        <v>1714.87</v>
      </c>
      <c r="S791" s="279">
        <v>1740.72</v>
      </c>
      <c r="T791" s="279">
        <v>1740.99</v>
      </c>
      <c r="U791" s="279">
        <v>1722.69</v>
      </c>
      <c r="V791" s="279">
        <v>1722.81</v>
      </c>
      <c r="W791" s="279">
        <v>1681.56</v>
      </c>
      <c r="X791" s="279">
        <v>1546.9</v>
      </c>
      <c r="Y791" s="279">
        <v>1402.29</v>
      </c>
    </row>
    <row r="792" spans="1:25">
      <c r="A792" s="316">
        <v>4</v>
      </c>
      <c r="B792" s="279">
        <v>1355.24</v>
      </c>
      <c r="C792" s="279">
        <v>1294.0899999999999</v>
      </c>
      <c r="D792" s="279">
        <v>1242.79</v>
      </c>
      <c r="E792" s="279">
        <v>1215.46</v>
      </c>
      <c r="F792" s="279">
        <v>1230.32</v>
      </c>
      <c r="G792" s="279">
        <v>1262.03</v>
      </c>
      <c r="H792" s="279">
        <v>1298.29</v>
      </c>
      <c r="I792" s="279">
        <v>1394.46</v>
      </c>
      <c r="J792" s="279">
        <v>1560.77</v>
      </c>
      <c r="K792" s="279">
        <v>1662.57</v>
      </c>
      <c r="L792" s="279">
        <v>1700.77</v>
      </c>
      <c r="M792" s="279">
        <v>1743.25</v>
      </c>
      <c r="N792" s="279">
        <v>1734.79</v>
      </c>
      <c r="O792" s="279">
        <v>1724.13</v>
      </c>
      <c r="P792" s="279">
        <v>1712.44</v>
      </c>
      <c r="Q792" s="279">
        <v>1705.58</v>
      </c>
      <c r="R792" s="279">
        <v>1734.12</v>
      </c>
      <c r="S792" s="279">
        <v>1756.31</v>
      </c>
      <c r="T792" s="279">
        <v>1751.63</v>
      </c>
      <c r="U792" s="279">
        <v>1748.38</v>
      </c>
      <c r="V792" s="279">
        <v>1734.82</v>
      </c>
      <c r="W792" s="279">
        <v>1692.02</v>
      </c>
      <c r="X792" s="279">
        <v>1560.31</v>
      </c>
      <c r="Y792" s="279">
        <v>1416.6</v>
      </c>
    </row>
    <row r="793" spans="1:25">
      <c r="A793" s="316">
        <v>5</v>
      </c>
      <c r="B793" s="279">
        <v>1419.79</v>
      </c>
      <c r="C793" s="279">
        <v>1368.35</v>
      </c>
      <c r="D793" s="279">
        <v>1320.76</v>
      </c>
      <c r="E793" s="279">
        <v>1299.67</v>
      </c>
      <c r="F793" s="279">
        <v>1320.25</v>
      </c>
      <c r="G793" s="279">
        <v>1352.6</v>
      </c>
      <c r="H793" s="279">
        <v>1376.8</v>
      </c>
      <c r="I793" s="279">
        <v>1427.25</v>
      </c>
      <c r="J793" s="279">
        <v>1637.88</v>
      </c>
      <c r="K793" s="279">
        <v>1692.68</v>
      </c>
      <c r="L793" s="279">
        <v>1774.5</v>
      </c>
      <c r="M793" s="279">
        <v>1808.82</v>
      </c>
      <c r="N793" s="279">
        <v>1807.02</v>
      </c>
      <c r="O793" s="279">
        <v>1812.5</v>
      </c>
      <c r="P793" s="279">
        <v>1812.07</v>
      </c>
      <c r="Q793" s="279">
        <v>1800.89</v>
      </c>
      <c r="R793" s="279">
        <v>1828.5</v>
      </c>
      <c r="S793" s="279">
        <v>1849.37</v>
      </c>
      <c r="T793" s="279">
        <v>1833.99</v>
      </c>
      <c r="U793" s="279">
        <v>1833.95</v>
      </c>
      <c r="V793" s="279">
        <v>1808.57</v>
      </c>
      <c r="W793" s="279">
        <v>1709.6</v>
      </c>
      <c r="X793" s="279">
        <v>1576.8</v>
      </c>
      <c r="Y793" s="279">
        <v>1428.61</v>
      </c>
    </row>
    <row r="794" spans="1:25">
      <c r="A794" s="316">
        <v>6</v>
      </c>
      <c r="B794" s="279">
        <v>1413.8</v>
      </c>
      <c r="C794" s="279">
        <v>1368.17</v>
      </c>
      <c r="D794" s="279">
        <v>1314.17</v>
      </c>
      <c r="E794" s="279">
        <v>1306.31</v>
      </c>
      <c r="F794" s="279">
        <v>1320.02</v>
      </c>
      <c r="G794" s="279">
        <v>1356.1</v>
      </c>
      <c r="H794" s="279">
        <v>1367.51</v>
      </c>
      <c r="I794" s="279">
        <v>1415.68</v>
      </c>
      <c r="J794" s="279">
        <v>1645.17</v>
      </c>
      <c r="K794" s="279">
        <v>1697.31</v>
      </c>
      <c r="L794" s="279">
        <v>1791.26</v>
      </c>
      <c r="M794" s="279">
        <v>1823.09</v>
      </c>
      <c r="N794" s="279">
        <v>1829</v>
      </c>
      <c r="O794" s="279">
        <v>1843.7</v>
      </c>
      <c r="P794" s="279">
        <v>1819.85</v>
      </c>
      <c r="Q794" s="279">
        <v>1827.21</v>
      </c>
      <c r="R794" s="279">
        <v>1853.61</v>
      </c>
      <c r="S794" s="279">
        <v>1878.37</v>
      </c>
      <c r="T794" s="279">
        <v>1875.18</v>
      </c>
      <c r="U794" s="279">
        <v>1872.57</v>
      </c>
      <c r="V794" s="279">
        <v>1854.71</v>
      </c>
      <c r="W794" s="279">
        <v>1776.5</v>
      </c>
      <c r="X794" s="279">
        <v>1710.66</v>
      </c>
      <c r="Y794" s="279">
        <v>1489.87</v>
      </c>
    </row>
    <row r="795" spans="1:25">
      <c r="A795" s="316">
        <v>7</v>
      </c>
      <c r="B795" s="279">
        <v>1520.74</v>
      </c>
      <c r="C795" s="279">
        <v>1388.88</v>
      </c>
      <c r="D795" s="279">
        <v>1354.13</v>
      </c>
      <c r="E795" s="279">
        <v>1324.18</v>
      </c>
      <c r="F795" s="279">
        <v>1344.53</v>
      </c>
      <c r="G795" s="279">
        <v>1372.47</v>
      </c>
      <c r="H795" s="279">
        <v>1397.51</v>
      </c>
      <c r="I795" s="279">
        <v>1516.76</v>
      </c>
      <c r="J795" s="279">
        <v>1653</v>
      </c>
      <c r="K795" s="279">
        <v>1699.7</v>
      </c>
      <c r="L795" s="279">
        <v>1795.77</v>
      </c>
      <c r="M795" s="279">
        <v>1825.16</v>
      </c>
      <c r="N795" s="279">
        <v>1826.25</v>
      </c>
      <c r="O795" s="279">
        <v>1833.74</v>
      </c>
      <c r="P795" s="279">
        <v>1845.65</v>
      </c>
      <c r="Q795" s="279">
        <v>1837.07</v>
      </c>
      <c r="R795" s="279">
        <v>1871.74</v>
      </c>
      <c r="S795" s="279">
        <v>1898.67</v>
      </c>
      <c r="T795" s="279">
        <v>1888.36</v>
      </c>
      <c r="U795" s="279">
        <v>1881.54</v>
      </c>
      <c r="V795" s="279">
        <v>1870.84</v>
      </c>
      <c r="W795" s="279">
        <v>1805.28</v>
      </c>
      <c r="X795" s="279">
        <v>1708.45</v>
      </c>
      <c r="Y795" s="279">
        <v>1566.16</v>
      </c>
    </row>
    <row r="796" spans="1:25">
      <c r="A796" s="316">
        <v>8</v>
      </c>
      <c r="B796" s="279">
        <v>1506.85</v>
      </c>
      <c r="C796" s="279">
        <v>1420.05</v>
      </c>
      <c r="D796" s="279">
        <v>1363.5</v>
      </c>
      <c r="E796" s="279">
        <v>1361.51</v>
      </c>
      <c r="F796" s="279">
        <v>1385.77</v>
      </c>
      <c r="G796" s="279">
        <v>1401.75</v>
      </c>
      <c r="H796" s="279">
        <v>1425.6</v>
      </c>
      <c r="I796" s="279">
        <v>1503.19</v>
      </c>
      <c r="J796" s="279">
        <v>1701.62</v>
      </c>
      <c r="K796" s="279">
        <v>1799.17</v>
      </c>
      <c r="L796" s="279">
        <v>1850.9</v>
      </c>
      <c r="M796" s="279">
        <v>1857.33</v>
      </c>
      <c r="N796" s="279">
        <v>1871.68</v>
      </c>
      <c r="O796" s="279">
        <v>1868.31</v>
      </c>
      <c r="P796" s="279">
        <v>1867.78</v>
      </c>
      <c r="Q796" s="279">
        <v>1855.28</v>
      </c>
      <c r="R796" s="279">
        <v>1903.09</v>
      </c>
      <c r="S796" s="279">
        <v>1950.85</v>
      </c>
      <c r="T796" s="279">
        <v>1966.37</v>
      </c>
      <c r="U796" s="279">
        <v>1903.71</v>
      </c>
      <c r="V796" s="279">
        <v>1876.07</v>
      </c>
      <c r="W796" s="279">
        <v>1845.07</v>
      </c>
      <c r="X796" s="279">
        <v>1748.16</v>
      </c>
      <c r="Y796" s="279">
        <v>1518.69</v>
      </c>
    </row>
    <row r="797" spans="1:25">
      <c r="A797" s="316">
        <v>9</v>
      </c>
      <c r="B797" s="279">
        <v>1414.08</v>
      </c>
      <c r="C797" s="279">
        <v>1337.66</v>
      </c>
      <c r="D797" s="279">
        <v>1292.3800000000001</v>
      </c>
      <c r="E797" s="279">
        <v>1279.05</v>
      </c>
      <c r="F797" s="279">
        <v>1273.29</v>
      </c>
      <c r="G797" s="279">
        <v>1293.22</v>
      </c>
      <c r="H797" s="279">
        <v>1307.22</v>
      </c>
      <c r="I797" s="279">
        <v>1376.48</v>
      </c>
      <c r="J797" s="279">
        <v>1562.84</v>
      </c>
      <c r="K797" s="279">
        <v>1690.11</v>
      </c>
      <c r="L797" s="279">
        <v>1784.91</v>
      </c>
      <c r="M797" s="279">
        <v>1811.97</v>
      </c>
      <c r="N797" s="279">
        <v>1811.97</v>
      </c>
      <c r="O797" s="279">
        <v>1820.28</v>
      </c>
      <c r="P797" s="279">
        <v>1818.32</v>
      </c>
      <c r="Q797" s="279">
        <v>1828.37</v>
      </c>
      <c r="R797" s="279">
        <v>1843.5</v>
      </c>
      <c r="S797" s="279">
        <v>1863.07</v>
      </c>
      <c r="T797" s="279">
        <v>1860.88</v>
      </c>
      <c r="U797" s="279">
        <v>1847.39</v>
      </c>
      <c r="V797" s="279">
        <v>1815.73</v>
      </c>
      <c r="W797" s="279">
        <v>1765.55</v>
      </c>
      <c r="X797" s="279">
        <v>1564.92</v>
      </c>
      <c r="Y797" s="279">
        <v>1404.79</v>
      </c>
    </row>
    <row r="798" spans="1:25">
      <c r="A798" s="316">
        <v>10</v>
      </c>
      <c r="B798" s="279">
        <v>1359.26</v>
      </c>
      <c r="C798" s="279">
        <v>1294.07</v>
      </c>
      <c r="D798" s="279">
        <v>1241.8699999999999</v>
      </c>
      <c r="E798" s="279">
        <v>1239.94</v>
      </c>
      <c r="F798" s="279">
        <v>1280.01</v>
      </c>
      <c r="G798" s="279">
        <v>1345.7</v>
      </c>
      <c r="H798" s="279">
        <v>1439.75</v>
      </c>
      <c r="I798" s="279">
        <v>1645.71</v>
      </c>
      <c r="J798" s="279">
        <v>1827.32</v>
      </c>
      <c r="K798" s="279">
        <v>1856.3</v>
      </c>
      <c r="L798" s="279">
        <v>1868.31</v>
      </c>
      <c r="M798" s="279">
        <v>1885.01</v>
      </c>
      <c r="N798" s="279">
        <v>1877.89</v>
      </c>
      <c r="O798" s="279">
        <v>1885.23</v>
      </c>
      <c r="P798" s="279">
        <v>1879.15</v>
      </c>
      <c r="Q798" s="279">
        <v>1859.5</v>
      </c>
      <c r="R798" s="279">
        <v>1862.13</v>
      </c>
      <c r="S798" s="279">
        <v>1865.34</v>
      </c>
      <c r="T798" s="279">
        <v>1872.2</v>
      </c>
      <c r="U798" s="279">
        <v>1895.75</v>
      </c>
      <c r="V798" s="279">
        <v>1841.61</v>
      </c>
      <c r="W798" s="279">
        <v>1777.18</v>
      </c>
      <c r="X798" s="279">
        <v>1573.54</v>
      </c>
      <c r="Y798" s="279">
        <v>1426.35</v>
      </c>
    </row>
    <row r="799" spans="1:25">
      <c r="A799" s="316">
        <v>11</v>
      </c>
      <c r="B799" s="279">
        <v>1430.7</v>
      </c>
      <c r="C799" s="279">
        <v>1372.42</v>
      </c>
      <c r="D799" s="279">
        <v>1346.73</v>
      </c>
      <c r="E799" s="279">
        <v>1354.3</v>
      </c>
      <c r="F799" s="279">
        <v>1390.8</v>
      </c>
      <c r="G799" s="279">
        <v>1447.93</v>
      </c>
      <c r="H799" s="279">
        <v>1621.03</v>
      </c>
      <c r="I799" s="279">
        <v>1889.23</v>
      </c>
      <c r="J799" s="279">
        <v>1997.12</v>
      </c>
      <c r="K799" s="279">
        <v>2005.8</v>
      </c>
      <c r="L799" s="279">
        <v>2022.21</v>
      </c>
      <c r="M799" s="279">
        <v>2034.93</v>
      </c>
      <c r="N799" s="279">
        <v>2011.17</v>
      </c>
      <c r="O799" s="279">
        <v>2011.46</v>
      </c>
      <c r="P799" s="279">
        <v>2009.07</v>
      </c>
      <c r="Q799" s="279">
        <v>2003.36</v>
      </c>
      <c r="R799" s="279">
        <v>2044.46</v>
      </c>
      <c r="S799" s="279">
        <v>2044.92</v>
      </c>
      <c r="T799" s="279">
        <v>2023.68</v>
      </c>
      <c r="U799" s="279">
        <v>2038.35</v>
      </c>
      <c r="V799" s="279">
        <v>1949.17</v>
      </c>
      <c r="W799" s="279">
        <v>1881.55</v>
      </c>
      <c r="X799" s="279">
        <v>1716.83</v>
      </c>
      <c r="Y799" s="279">
        <v>1479.95</v>
      </c>
    </row>
    <row r="800" spans="1:25">
      <c r="A800" s="316">
        <v>12</v>
      </c>
      <c r="B800" s="279">
        <v>1420.57</v>
      </c>
      <c r="C800" s="279">
        <v>1357.24</v>
      </c>
      <c r="D800" s="279">
        <v>1317.45</v>
      </c>
      <c r="E800" s="279">
        <v>1316.4</v>
      </c>
      <c r="F800" s="279">
        <v>1337.25</v>
      </c>
      <c r="G800" s="279">
        <v>1423.09</v>
      </c>
      <c r="H800" s="279">
        <v>1584.94</v>
      </c>
      <c r="I800" s="279">
        <v>1847.45</v>
      </c>
      <c r="J800" s="279">
        <v>1949.1</v>
      </c>
      <c r="K800" s="279">
        <v>1992.43</v>
      </c>
      <c r="L800" s="279">
        <v>2011.06</v>
      </c>
      <c r="M800" s="279">
        <v>2035.03</v>
      </c>
      <c r="N800" s="279">
        <v>2024.11</v>
      </c>
      <c r="O800" s="279">
        <v>2021.93</v>
      </c>
      <c r="P800" s="279">
        <v>2011.45</v>
      </c>
      <c r="Q800" s="279">
        <v>1990.06</v>
      </c>
      <c r="R800" s="279">
        <v>2016.76</v>
      </c>
      <c r="S800" s="279">
        <v>2011.38</v>
      </c>
      <c r="T800" s="279">
        <v>2006.71</v>
      </c>
      <c r="U800" s="279">
        <v>2006.46</v>
      </c>
      <c r="V800" s="279">
        <v>1932.1</v>
      </c>
      <c r="W800" s="279">
        <v>1871.26</v>
      </c>
      <c r="X800" s="279">
        <v>1719.78</v>
      </c>
      <c r="Y800" s="279">
        <v>1533.2</v>
      </c>
    </row>
    <row r="801" spans="1:25">
      <c r="A801" s="316">
        <v>13</v>
      </c>
      <c r="B801" s="279">
        <v>1430.36</v>
      </c>
      <c r="C801" s="279">
        <v>1361.56</v>
      </c>
      <c r="D801" s="279">
        <v>1301.4100000000001</v>
      </c>
      <c r="E801" s="279">
        <v>1280.18</v>
      </c>
      <c r="F801" s="279">
        <v>1336.85</v>
      </c>
      <c r="G801" s="279">
        <v>1389.73</v>
      </c>
      <c r="H801" s="279">
        <v>1602.24</v>
      </c>
      <c r="I801" s="279">
        <v>1825.85</v>
      </c>
      <c r="J801" s="279">
        <v>1897.57</v>
      </c>
      <c r="K801" s="279">
        <v>1918.04</v>
      </c>
      <c r="L801" s="279">
        <v>1938.74</v>
      </c>
      <c r="M801" s="279">
        <v>1938</v>
      </c>
      <c r="N801" s="279">
        <v>1919.97</v>
      </c>
      <c r="O801" s="279">
        <v>1934.9</v>
      </c>
      <c r="P801" s="279">
        <v>1935.53</v>
      </c>
      <c r="Q801" s="279">
        <v>1918.88</v>
      </c>
      <c r="R801" s="279">
        <v>1924.81</v>
      </c>
      <c r="S801" s="279">
        <v>1923.95</v>
      </c>
      <c r="T801" s="279">
        <v>1927.54</v>
      </c>
      <c r="U801" s="279">
        <v>1937.85</v>
      </c>
      <c r="V801" s="279">
        <v>1885.86</v>
      </c>
      <c r="W801" s="279">
        <v>1792.78</v>
      </c>
      <c r="X801" s="279">
        <v>1704.94</v>
      </c>
      <c r="Y801" s="279">
        <v>1466.01</v>
      </c>
    </row>
    <row r="802" spans="1:25">
      <c r="A802" s="316">
        <v>14</v>
      </c>
      <c r="B802" s="279">
        <v>1414.03</v>
      </c>
      <c r="C802" s="279">
        <v>1353.78</v>
      </c>
      <c r="D802" s="279">
        <v>1316.13</v>
      </c>
      <c r="E802" s="279">
        <v>1318.86</v>
      </c>
      <c r="F802" s="279">
        <v>1350.55</v>
      </c>
      <c r="G802" s="279">
        <v>1436.7</v>
      </c>
      <c r="H802" s="279">
        <v>1594.87</v>
      </c>
      <c r="I802" s="279">
        <v>1844.7</v>
      </c>
      <c r="J802" s="279">
        <v>1901.52</v>
      </c>
      <c r="K802" s="279">
        <v>1920.24</v>
      </c>
      <c r="L802" s="279">
        <v>1930.83</v>
      </c>
      <c r="M802" s="279">
        <v>1937.45</v>
      </c>
      <c r="N802" s="279">
        <v>1912.54</v>
      </c>
      <c r="O802" s="279">
        <v>1921.78</v>
      </c>
      <c r="P802" s="279">
        <v>1921.83</v>
      </c>
      <c r="Q802" s="279">
        <v>1899.05</v>
      </c>
      <c r="R802" s="279">
        <v>1902.64</v>
      </c>
      <c r="S802" s="279">
        <v>1891.87</v>
      </c>
      <c r="T802" s="279">
        <v>1899.77</v>
      </c>
      <c r="U802" s="279">
        <v>1904.65</v>
      </c>
      <c r="V802" s="279">
        <v>1855.65</v>
      </c>
      <c r="W802" s="279">
        <v>1859.33</v>
      </c>
      <c r="X802" s="279">
        <v>1700.7</v>
      </c>
      <c r="Y802" s="279">
        <v>1571.12</v>
      </c>
    </row>
    <row r="803" spans="1:25">
      <c r="A803" s="316">
        <v>15</v>
      </c>
      <c r="B803" s="279">
        <v>1566.16</v>
      </c>
      <c r="C803" s="279">
        <v>1473.77</v>
      </c>
      <c r="D803" s="279">
        <v>1456.31</v>
      </c>
      <c r="E803" s="279">
        <v>1445.71</v>
      </c>
      <c r="F803" s="279">
        <v>1466.04</v>
      </c>
      <c r="G803" s="279">
        <v>1513.14</v>
      </c>
      <c r="H803" s="279">
        <v>1570.12</v>
      </c>
      <c r="I803" s="279">
        <v>1719.71</v>
      </c>
      <c r="J803" s="279">
        <v>1907.71</v>
      </c>
      <c r="K803" s="279">
        <v>1953.98</v>
      </c>
      <c r="L803" s="279">
        <v>1990.44</v>
      </c>
      <c r="M803" s="279">
        <v>2007.27</v>
      </c>
      <c r="N803" s="279">
        <v>1996.75</v>
      </c>
      <c r="O803" s="279">
        <v>2011.7</v>
      </c>
      <c r="P803" s="279">
        <v>2021.4</v>
      </c>
      <c r="Q803" s="279">
        <v>1983.2</v>
      </c>
      <c r="R803" s="279">
        <v>2008.96</v>
      </c>
      <c r="S803" s="279">
        <v>2021.69</v>
      </c>
      <c r="T803" s="279">
        <v>2025.06</v>
      </c>
      <c r="U803" s="279">
        <v>1987.58</v>
      </c>
      <c r="V803" s="279">
        <v>1956.63</v>
      </c>
      <c r="W803" s="279">
        <v>1928.57</v>
      </c>
      <c r="X803" s="279">
        <v>1792.04</v>
      </c>
      <c r="Y803" s="279">
        <v>1577.88</v>
      </c>
    </row>
    <row r="804" spans="1:25">
      <c r="A804" s="316">
        <v>16</v>
      </c>
      <c r="B804" s="279">
        <v>1529.82</v>
      </c>
      <c r="C804" s="279">
        <v>1457.32</v>
      </c>
      <c r="D804" s="279">
        <v>1448.35</v>
      </c>
      <c r="E804" s="279">
        <v>1441.57</v>
      </c>
      <c r="F804" s="279">
        <v>1440.78</v>
      </c>
      <c r="G804" s="279">
        <v>1449.04</v>
      </c>
      <c r="H804" s="279">
        <v>1460.22</v>
      </c>
      <c r="I804" s="279">
        <v>1542.66</v>
      </c>
      <c r="J804" s="279">
        <v>1704.44</v>
      </c>
      <c r="K804" s="279">
        <v>1866.44</v>
      </c>
      <c r="L804" s="279">
        <v>1912.45</v>
      </c>
      <c r="M804" s="279">
        <v>1920.74</v>
      </c>
      <c r="N804" s="279">
        <v>1926.34</v>
      </c>
      <c r="O804" s="279">
        <v>1923.17</v>
      </c>
      <c r="P804" s="279">
        <v>1925.88</v>
      </c>
      <c r="Q804" s="279">
        <v>1931.82</v>
      </c>
      <c r="R804" s="279">
        <v>1936.14</v>
      </c>
      <c r="S804" s="279">
        <v>1982.66</v>
      </c>
      <c r="T804" s="279">
        <v>1982.28</v>
      </c>
      <c r="U804" s="279">
        <v>1968.98</v>
      </c>
      <c r="V804" s="279">
        <v>1940.01</v>
      </c>
      <c r="W804" s="279">
        <v>1918.9</v>
      </c>
      <c r="X804" s="279">
        <v>1788.57</v>
      </c>
      <c r="Y804" s="279">
        <v>1593.24</v>
      </c>
    </row>
    <row r="805" spans="1:25">
      <c r="A805" s="316">
        <v>17</v>
      </c>
      <c r="B805" s="279">
        <v>1475.24</v>
      </c>
      <c r="C805" s="279">
        <v>1414.34</v>
      </c>
      <c r="D805" s="279">
        <v>1371.84</v>
      </c>
      <c r="E805" s="279">
        <v>1367.44</v>
      </c>
      <c r="F805" s="279">
        <v>1387.42</v>
      </c>
      <c r="G805" s="279">
        <v>1426.88</v>
      </c>
      <c r="H805" s="279">
        <v>1584.38</v>
      </c>
      <c r="I805" s="279">
        <v>1856.34</v>
      </c>
      <c r="J805" s="279">
        <v>1906.19</v>
      </c>
      <c r="K805" s="279">
        <v>1921.97</v>
      </c>
      <c r="L805" s="279">
        <v>1939.63</v>
      </c>
      <c r="M805" s="279">
        <v>1962.11</v>
      </c>
      <c r="N805" s="279">
        <v>1927.14</v>
      </c>
      <c r="O805" s="279">
        <v>1939.3</v>
      </c>
      <c r="P805" s="279">
        <v>1926.55</v>
      </c>
      <c r="Q805" s="279">
        <v>1914.19</v>
      </c>
      <c r="R805" s="279">
        <v>1911.01</v>
      </c>
      <c r="S805" s="279">
        <v>1892.83</v>
      </c>
      <c r="T805" s="279">
        <v>1900.98</v>
      </c>
      <c r="U805" s="279">
        <v>1914.19</v>
      </c>
      <c r="V805" s="279">
        <v>1887.86</v>
      </c>
      <c r="W805" s="279">
        <v>1831.11</v>
      </c>
      <c r="X805" s="279">
        <v>1599.61</v>
      </c>
      <c r="Y805" s="279">
        <v>1449.52</v>
      </c>
    </row>
    <row r="806" spans="1:25">
      <c r="A806" s="316">
        <v>18</v>
      </c>
      <c r="B806" s="279">
        <v>1432.23</v>
      </c>
      <c r="C806" s="279">
        <v>1365.93</v>
      </c>
      <c r="D806" s="279">
        <v>1337.42</v>
      </c>
      <c r="E806" s="279">
        <v>1341.03</v>
      </c>
      <c r="F806" s="279">
        <v>1351.73</v>
      </c>
      <c r="G806" s="279">
        <v>1441.55</v>
      </c>
      <c r="H806" s="279">
        <v>1592.98</v>
      </c>
      <c r="I806" s="279">
        <v>1870.34</v>
      </c>
      <c r="J806" s="279">
        <v>1951.05</v>
      </c>
      <c r="K806" s="279">
        <v>1967.52</v>
      </c>
      <c r="L806" s="279">
        <v>2000.33</v>
      </c>
      <c r="M806" s="279">
        <v>2019.27</v>
      </c>
      <c r="N806" s="279">
        <v>1992.81</v>
      </c>
      <c r="O806" s="279">
        <v>2006.71</v>
      </c>
      <c r="P806" s="279">
        <v>2002.09</v>
      </c>
      <c r="Q806" s="279">
        <v>1962.25</v>
      </c>
      <c r="R806" s="279">
        <v>1965.03</v>
      </c>
      <c r="S806" s="279">
        <v>1957.2</v>
      </c>
      <c r="T806" s="279">
        <v>1970.44</v>
      </c>
      <c r="U806" s="279">
        <v>1983.38</v>
      </c>
      <c r="V806" s="279">
        <v>1914</v>
      </c>
      <c r="W806" s="279">
        <v>1867.95</v>
      </c>
      <c r="X806" s="279">
        <v>1685.81</v>
      </c>
      <c r="Y806" s="279">
        <v>1462.81</v>
      </c>
    </row>
    <row r="807" spans="1:25">
      <c r="A807" s="316">
        <v>19</v>
      </c>
      <c r="B807" s="279">
        <v>1445.33</v>
      </c>
      <c r="C807" s="279">
        <v>1378.48</v>
      </c>
      <c r="D807" s="279">
        <v>1343.27</v>
      </c>
      <c r="E807" s="279">
        <v>1319.99</v>
      </c>
      <c r="F807" s="279">
        <v>1346.96</v>
      </c>
      <c r="G807" s="279">
        <v>1425.54</v>
      </c>
      <c r="H807" s="279">
        <v>1605.29</v>
      </c>
      <c r="I807" s="279">
        <v>1851.2</v>
      </c>
      <c r="J807" s="279">
        <v>1890.83</v>
      </c>
      <c r="K807" s="279">
        <v>1919.31</v>
      </c>
      <c r="L807" s="279">
        <v>1951.33</v>
      </c>
      <c r="M807" s="279">
        <v>1977.84</v>
      </c>
      <c r="N807" s="279">
        <v>1930.81</v>
      </c>
      <c r="O807" s="279">
        <v>1927.77</v>
      </c>
      <c r="P807" s="279">
        <v>1935.23</v>
      </c>
      <c r="Q807" s="279">
        <v>1915.42</v>
      </c>
      <c r="R807" s="279">
        <v>1909.92</v>
      </c>
      <c r="S807" s="279">
        <v>1919</v>
      </c>
      <c r="T807" s="279">
        <v>1936.01</v>
      </c>
      <c r="U807" s="279">
        <v>1935.82</v>
      </c>
      <c r="V807" s="279">
        <v>1884.44</v>
      </c>
      <c r="W807" s="279">
        <v>1887.93</v>
      </c>
      <c r="X807" s="279">
        <v>1741.66</v>
      </c>
      <c r="Y807" s="279">
        <v>1588.36</v>
      </c>
    </row>
    <row r="808" spans="1:25">
      <c r="A808" s="316">
        <v>20</v>
      </c>
      <c r="B808" s="279">
        <v>1475.24</v>
      </c>
      <c r="C808" s="279">
        <v>1411.29</v>
      </c>
      <c r="D808" s="279">
        <v>1376.88</v>
      </c>
      <c r="E808" s="279">
        <v>1353.98</v>
      </c>
      <c r="F808" s="279">
        <v>1382.86</v>
      </c>
      <c r="G808" s="279">
        <v>1460.71</v>
      </c>
      <c r="H808" s="279">
        <v>1641.28</v>
      </c>
      <c r="I808" s="279">
        <v>1824.05</v>
      </c>
      <c r="J808" s="279">
        <v>1871.28</v>
      </c>
      <c r="K808" s="279">
        <v>1902.93</v>
      </c>
      <c r="L808" s="279">
        <v>1936.53</v>
      </c>
      <c r="M808" s="279">
        <v>1965.36</v>
      </c>
      <c r="N808" s="279">
        <v>1919.81</v>
      </c>
      <c r="O808" s="279">
        <v>1934.96</v>
      </c>
      <c r="P808" s="279">
        <v>1930.12</v>
      </c>
      <c r="Q808" s="279">
        <v>1908.57</v>
      </c>
      <c r="R808" s="279">
        <v>1908.49</v>
      </c>
      <c r="S808" s="279">
        <v>1910.1</v>
      </c>
      <c r="T808" s="279">
        <v>1925.83</v>
      </c>
      <c r="U808" s="279">
        <v>1935.67</v>
      </c>
      <c r="V808" s="279">
        <v>1870.08</v>
      </c>
      <c r="W808" s="279">
        <v>1860.03</v>
      </c>
      <c r="X808" s="279">
        <v>1702.5</v>
      </c>
      <c r="Y808" s="279">
        <v>1557.99</v>
      </c>
    </row>
    <row r="809" spans="1:25">
      <c r="A809" s="316">
        <v>21</v>
      </c>
      <c r="B809" s="279">
        <v>1429.23</v>
      </c>
      <c r="C809" s="279">
        <v>1352.21</v>
      </c>
      <c r="D809" s="279">
        <v>1350.81</v>
      </c>
      <c r="E809" s="279">
        <v>1356.28</v>
      </c>
      <c r="F809" s="279">
        <v>1370.46</v>
      </c>
      <c r="G809" s="279">
        <v>1459.3</v>
      </c>
      <c r="H809" s="279">
        <v>1578.51</v>
      </c>
      <c r="I809" s="279">
        <v>1819.96</v>
      </c>
      <c r="J809" s="279">
        <v>1910.87</v>
      </c>
      <c r="K809" s="279">
        <v>1944.61</v>
      </c>
      <c r="L809" s="279">
        <v>1972.91</v>
      </c>
      <c r="M809" s="279">
        <v>1998.67</v>
      </c>
      <c r="N809" s="279">
        <v>1962.52</v>
      </c>
      <c r="O809" s="279">
        <v>1965.08</v>
      </c>
      <c r="P809" s="279">
        <v>1957.75</v>
      </c>
      <c r="Q809" s="279">
        <v>1934.38</v>
      </c>
      <c r="R809" s="279">
        <v>1935.36</v>
      </c>
      <c r="S809" s="279">
        <v>1939.27</v>
      </c>
      <c r="T809" s="279">
        <v>1944.02</v>
      </c>
      <c r="U809" s="279">
        <v>1981.65</v>
      </c>
      <c r="V809" s="279">
        <v>1909.25</v>
      </c>
      <c r="W809" s="279">
        <v>1909.38</v>
      </c>
      <c r="X809" s="279">
        <v>1761.85</v>
      </c>
      <c r="Y809" s="279">
        <v>1577.12</v>
      </c>
    </row>
    <row r="810" spans="1:25">
      <c r="A810" s="316">
        <v>22</v>
      </c>
      <c r="B810" s="279">
        <v>1581.88</v>
      </c>
      <c r="C810" s="279">
        <v>1478.8</v>
      </c>
      <c r="D810" s="279">
        <v>1429.08</v>
      </c>
      <c r="E810" s="279">
        <v>1431.57</v>
      </c>
      <c r="F810" s="279">
        <v>1428.46</v>
      </c>
      <c r="G810" s="279">
        <v>1476.48</v>
      </c>
      <c r="H810" s="279">
        <v>1560.12</v>
      </c>
      <c r="I810" s="279">
        <v>1672.53</v>
      </c>
      <c r="J810" s="279">
        <v>1777.08</v>
      </c>
      <c r="K810" s="279">
        <v>1896.13</v>
      </c>
      <c r="L810" s="279">
        <v>1961.93</v>
      </c>
      <c r="M810" s="279">
        <v>1974.18</v>
      </c>
      <c r="N810" s="279">
        <v>1966.89</v>
      </c>
      <c r="O810" s="279">
        <v>1970.1</v>
      </c>
      <c r="P810" s="279">
        <v>1977.94</v>
      </c>
      <c r="Q810" s="279">
        <v>1976.9</v>
      </c>
      <c r="R810" s="279">
        <v>1997.16</v>
      </c>
      <c r="S810" s="279">
        <v>2044.12</v>
      </c>
      <c r="T810" s="279">
        <v>2056.59</v>
      </c>
      <c r="U810" s="279">
        <v>1998.15</v>
      </c>
      <c r="V810" s="279">
        <v>1978.41</v>
      </c>
      <c r="W810" s="279">
        <v>1932.46</v>
      </c>
      <c r="X810" s="279">
        <v>1801.9</v>
      </c>
      <c r="Y810" s="279">
        <v>1727.76</v>
      </c>
    </row>
    <row r="811" spans="1:25">
      <c r="A811" s="316">
        <v>23</v>
      </c>
      <c r="B811" s="279">
        <v>1578.38</v>
      </c>
      <c r="C811" s="279">
        <v>1480.9</v>
      </c>
      <c r="D811" s="279">
        <v>1434.84</v>
      </c>
      <c r="E811" s="279">
        <v>1432.06</v>
      </c>
      <c r="F811" s="279">
        <v>1429.03</v>
      </c>
      <c r="G811" s="279">
        <v>1433.81</v>
      </c>
      <c r="H811" s="279">
        <v>1459.84</v>
      </c>
      <c r="I811" s="279">
        <v>1521.69</v>
      </c>
      <c r="J811" s="279">
        <v>1658.14</v>
      </c>
      <c r="K811" s="279">
        <v>1752.95</v>
      </c>
      <c r="L811" s="279">
        <v>1818.24</v>
      </c>
      <c r="M811" s="279">
        <v>1854.84</v>
      </c>
      <c r="N811" s="279">
        <v>1847.81</v>
      </c>
      <c r="O811" s="279">
        <v>1852.36</v>
      </c>
      <c r="P811" s="279">
        <v>1854.85</v>
      </c>
      <c r="Q811" s="279">
        <v>1830.38</v>
      </c>
      <c r="R811" s="279">
        <v>1863.89</v>
      </c>
      <c r="S811" s="279">
        <v>1888.4</v>
      </c>
      <c r="T811" s="279">
        <v>1896.07</v>
      </c>
      <c r="U811" s="279">
        <v>1882.88</v>
      </c>
      <c r="V811" s="279">
        <v>1871.29</v>
      </c>
      <c r="W811" s="279">
        <v>1840.82</v>
      </c>
      <c r="X811" s="279">
        <v>1728.06</v>
      </c>
      <c r="Y811" s="279">
        <v>1575.53</v>
      </c>
    </row>
    <row r="812" spans="1:25">
      <c r="A812" s="316">
        <v>24</v>
      </c>
      <c r="B812" s="279">
        <v>1454.04</v>
      </c>
      <c r="C812" s="279">
        <v>1382.4</v>
      </c>
      <c r="D812" s="279">
        <v>1306.96</v>
      </c>
      <c r="E812" s="279">
        <v>1298.5899999999999</v>
      </c>
      <c r="F812" s="279">
        <v>1314.92</v>
      </c>
      <c r="G812" s="279">
        <v>1395.38</v>
      </c>
      <c r="H812" s="279">
        <v>1537.32</v>
      </c>
      <c r="I812" s="279">
        <v>1664.45</v>
      </c>
      <c r="J812" s="279">
        <v>1756.68</v>
      </c>
      <c r="K812" s="279">
        <v>1775.18</v>
      </c>
      <c r="L812" s="279">
        <v>1798.33</v>
      </c>
      <c r="M812" s="279">
        <v>1819.32</v>
      </c>
      <c r="N812" s="279">
        <v>1778.99</v>
      </c>
      <c r="O812" s="279">
        <v>1778.63</v>
      </c>
      <c r="P812" s="279">
        <v>1779.19</v>
      </c>
      <c r="Q812" s="279">
        <v>1768.95</v>
      </c>
      <c r="R812" s="279">
        <v>1759.11</v>
      </c>
      <c r="S812" s="279">
        <v>1864.53</v>
      </c>
      <c r="T812" s="279">
        <v>1846.91</v>
      </c>
      <c r="U812" s="279">
        <v>1866.22</v>
      </c>
      <c r="V812" s="279">
        <v>1350.38</v>
      </c>
      <c r="W812" s="279">
        <v>1754</v>
      </c>
      <c r="X812" s="279">
        <v>1655.34</v>
      </c>
      <c r="Y812" s="279">
        <v>1444.47</v>
      </c>
    </row>
    <row r="813" spans="1:25">
      <c r="A813" s="316">
        <v>25</v>
      </c>
      <c r="B813" s="279">
        <v>1412.22</v>
      </c>
      <c r="C813" s="279">
        <v>1349.43</v>
      </c>
      <c r="D813" s="279">
        <v>1281.32</v>
      </c>
      <c r="E813" s="279">
        <v>1290.3599999999999</v>
      </c>
      <c r="F813" s="279">
        <v>1324.01</v>
      </c>
      <c r="G813" s="279">
        <v>1382.81</v>
      </c>
      <c r="H813" s="279">
        <v>1562.5</v>
      </c>
      <c r="I813" s="279">
        <v>1679.56</v>
      </c>
      <c r="J813" s="279">
        <v>1784.16</v>
      </c>
      <c r="K813" s="279">
        <v>1770.79</v>
      </c>
      <c r="L813" s="279">
        <v>1790.49</v>
      </c>
      <c r="M813" s="279">
        <v>1787.37</v>
      </c>
      <c r="N813" s="279">
        <v>1765.61</v>
      </c>
      <c r="O813" s="279">
        <v>1779.18</v>
      </c>
      <c r="P813" s="279">
        <v>1764.21</v>
      </c>
      <c r="Q813" s="279">
        <v>1756.97</v>
      </c>
      <c r="R813" s="279">
        <v>1757.2</v>
      </c>
      <c r="S813" s="279">
        <v>1869.79</v>
      </c>
      <c r="T813" s="279">
        <v>1866.38</v>
      </c>
      <c r="U813" s="279">
        <v>1890.96</v>
      </c>
      <c r="V813" s="279">
        <v>1815.11</v>
      </c>
      <c r="W813" s="279">
        <v>1767.27</v>
      </c>
      <c r="X813" s="279">
        <v>1560.93</v>
      </c>
      <c r="Y813" s="279">
        <v>1452.29</v>
      </c>
    </row>
    <row r="814" spans="1:25">
      <c r="A814" s="316">
        <v>26</v>
      </c>
      <c r="B814" s="279">
        <v>1430.22</v>
      </c>
      <c r="C814" s="279">
        <v>1373.84</v>
      </c>
      <c r="D814" s="279">
        <v>1366.31</v>
      </c>
      <c r="E814" s="279">
        <v>1366.38</v>
      </c>
      <c r="F814" s="279">
        <v>1395.8</v>
      </c>
      <c r="G814" s="279">
        <v>1443.07</v>
      </c>
      <c r="H814" s="279">
        <v>1603.77</v>
      </c>
      <c r="I814" s="279">
        <v>1769.86</v>
      </c>
      <c r="J814" s="279">
        <v>1845.52</v>
      </c>
      <c r="K814" s="279">
        <v>1889.98</v>
      </c>
      <c r="L814" s="279">
        <v>1929.18</v>
      </c>
      <c r="M814" s="279">
        <v>1939.48</v>
      </c>
      <c r="N814" s="279">
        <v>1906.54</v>
      </c>
      <c r="O814" s="279">
        <v>1917.66</v>
      </c>
      <c r="P814" s="279">
        <v>1900.72</v>
      </c>
      <c r="Q814" s="279">
        <v>1838.79</v>
      </c>
      <c r="R814" s="279">
        <v>1839.34</v>
      </c>
      <c r="S814" s="279">
        <v>1859.71</v>
      </c>
      <c r="T814" s="279">
        <v>1842.73</v>
      </c>
      <c r="U814" s="279">
        <v>1876.96</v>
      </c>
      <c r="V814" s="279">
        <v>1795.12</v>
      </c>
      <c r="W814" s="279">
        <v>1726.72</v>
      </c>
      <c r="X814" s="279">
        <v>1591.88</v>
      </c>
      <c r="Y814" s="279">
        <v>1414.06</v>
      </c>
    </row>
    <row r="815" spans="1:25">
      <c r="A815" s="316">
        <v>27</v>
      </c>
      <c r="B815" s="279">
        <v>1351.44</v>
      </c>
      <c r="C815" s="279">
        <v>1303.5899999999999</v>
      </c>
      <c r="D815" s="279">
        <v>1295.77</v>
      </c>
      <c r="E815" s="279">
        <v>1295.3499999999999</v>
      </c>
      <c r="F815" s="279">
        <v>1301.18</v>
      </c>
      <c r="G815" s="279">
        <v>1358.05</v>
      </c>
      <c r="H815" s="279">
        <v>1499.52</v>
      </c>
      <c r="I815" s="279">
        <v>1681.09</v>
      </c>
      <c r="J815" s="279">
        <v>1825.58</v>
      </c>
      <c r="K815" s="279">
        <v>1903.71</v>
      </c>
      <c r="L815" s="279">
        <v>1907.22</v>
      </c>
      <c r="M815" s="279">
        <v>1923.41</v>
      </c>
      <c r="N815" s="279">
        <v>1894.14</v>
      </c>
      <c r="O815" s="279">
        <v>1896.94</v>
      </c>
      <c r="P815" s="279">
        <v>1868.92</v>
      </c>
      <c r="Q815" s="279">
        <v>1876.67</v>
      </c>
      <c r="R815" s="279">
        <v>1862.19</v>
      </c>
      <c r="S815" s="279">
        <v>1876.48</v>
      </c>
      <c r="T815" s="279">
        <v>1887.76</v>
      </c>
      <c r="U815" s="279">
        <v>1889.9</v>
      </c>
      <c r="V815" s="279">
        <v>1781.06</v>
      </c>
      <c r="W815" s="279">
        <v>1698.26</v>
      </c>
      <c r="X815" s="279">
        <v>1553.82</v>
      </c>
      <c r="Y815" s="279">
        <v>1395.6</v>
      </c>
    </row>
    <row r="816" spans="1:25">
      <c r="A816" s="316">
        <v>28</v>
      </c>
      <c r="B816" s="279">
        <v>1352.31</v>
      </c>
      <c r="C816" s="279">
        <v>1305.49</v>
      </c>
      <c r="D816" s="279">
        <v>1294.69</v>
      </c>
      <c r="E816" s="279">
        <v>1292.82</v>
      </c>
      <c r="F816" s="279">
        <v>1311.16</v>
      </c>
      <c r="G816" s="279">
        <v>1365.28</v>
      </c>
      <c r="H816" s="279">
        <v>1501.67</v>
      </c>
      <c r="I816" s="279">
        <v>1680.39</v>
      </c>
      <c r="J816" s="279">
        <v>1759.33</v>
      </c>
      <c r="K816" s="279">
        <v>1792.22</v>
      </c>
      <c r="L816" s="279">
        <v>1812.57</v>
      </c>
      <c r="M816" s="279">
        <v>1847.67</v>
      </c>
      <c r="N816" s="279">
        <v>1822.87</v>
      </c>
      <c r="O816" s="279">
        <v>1832.83</v>
      </c>
      <c r="P816" s="279">
        <v>1797.78</v>
      </c>
      <c r="Q816" s="279">
        <v>1800.07</v>
      </c>
      <c r="R816" s="279">
        <v>1789.87</v>
      </c>
      <c r="S816" s="279">
        <v>1784.78</v>
      </c>
      <c r="T816" s="279">
        <v>1804.11</v>
      </c>
      <c r="U816" s="279">
        <v>1842.72</v>
      </c>
      <c r="V816" s="279">
        <v>1815.72</v>
      </c>
      <c r="W816" s="279">
        <v>1806.83</v>
      </c>
      <c r="X816" s="279">
        <v>1686.98</v>
      </c>
      <c r="Y816" s="279">
        <v>1596.76</v>
      </c>
    </row>
    <row r="817" spans="1:25">
      <c r="A817" s="316">
        <v>29</v>
      </c>
      <c r="B817" s="279">
        <v>1483.06</v>
      </c>
      <c r="C817" s="279">
        <v>1395.11</v>
      </c>
      <c r="D817" s="279">
        <v>1347.06</v>
      </c>
      <c r="E817" s="279">
        <v>1324.67</v>
      </c>
      <c r="F817" s="279">
        <v>1327.42</v>
      </c>
      <c r="G817" s="279">
        <v>1364.51</v>
      </c>
      <c r="H817" s="279">
        <v>1455.33</v>
      </c>
      <c r="I817" s="279">
        <v>1502.33</v>
      </c>
      <c r="J817" s="279">
        <v>1624.27</v>
      </c>
      <c r="K817" s="279">
        <v>1722.76</v>
      </c>
      <c r="L817" s="279">
        <v>1754.85</v>
      </c>
      <c r="M817" s="279">
        <v>1754.08</v>
      </c>
      <c r="N817" s="279">
        <v>1752.2</v>
      </c>
      <c r="O817" s="279">
        <v>1749.62</v>
      </c>
      <c r="P817" s="279">
        <v>1751.79</v>
      </c>
      <c r="Q817" s="279">
        <v>1749.42</v>
      </c>
      <c r="R817" s="279">
        <v>1768.85</v>
      </c>
      <c r="S817" s="279">
        <v>1782.95</v>
      </c>
      <c r="T817" s="279">
        <v>1799.05</v>
      </c>
      <c r="U817" s="279">
        <v>1782.21</v>
      </c>
      <c r="V817" s="279">
        <v>1766.99</v>
      </c>
      <c r="W817" s="279">
        <v>1771.42</v>
      </c>
      <c r="X817" s="279">
        <v>1632.6</v>
      </c>
      <c r="Y817" s="279">
        <v>1450.14</v>
      </c>
    </row>
    <row r="818" spans="1:25">
      <c r="A818" s="316">
        <v>30</v>
      </c>
      <c r="B818" s="279">
        <v>1403.35</v>
      </c>
      <c r="C818" s="279">
        <v>1351.75</v>
      </c>
      <c r="D818" s="279">
        <v>1308.76</v>
      </c>
      <c r="E818" s="279">
        <v>1297.0999999999999</v>
      </c>
      <c r="F818" s="279">
        <v>1293.1600000000001</v>
      </c>
      <c r="G818" s="279">
        <v>1326.66</v>
      </c>
      <c r="H818" s="279">
        <v>1332.27</v>
      </c>
      <c r="I818" s="279">
        <v>1414.88</v>
      </c>
      <c r="J818" s="279">
        <v>1530</v>
      </c>
      <c r="K818" s="279">
        <v>1574.55</v>
      </c>
      <c r="L818" s="279">
        <v>1677.47</v>
      </c>
      <c r="M818" s="279">
        <v>1710.71</v>
      </c>
      <c r="N818" s="279">
        <v>1718.57</v>
      </c>
      <c r="O818" s="279">
        <v>1719.55</v>
      </c>
      <c r="P818" s="279">
        <v>1727.39</v>
      </c>
      <c r="Q818" s="279">
        <v>1701.78</v>
      </c>
      <c r="R818" s="279">
        <v>1686.53</v>
      </c>
      <c r="S818" s="279">
        <v>1731.6</v>
      </c>
      <c r="T818" s="279">
        <v>1756.97</v>
      </c>
      <c r="U818" s="279">
        <v>1781.65</v>
      </c>
      <c r="V818" s="279">
        <v>1788.37</v>
      </c>
      <c r="W818" s="279">
        <v>1735.79</v>
      </c>
      <c r="X818" s="279">
        <v>1622.8</v>
      </c>
      <c r="Y818" s="279">
        <v>1460.76</v>
      </c>
    </row>
    <row r="819" spans="1:25">
      <c r="A819" s="316">
        <v>31</v>
      </c>
      <c r="B819" s="279">
        <v>1411.85</v>
      </c>
      <c r="C819" s="279">
        <v>1351.97</v>
      </c>
      <c r="D819" s="279">
        <v>1333.39</v>
      </c>
      <c r="E819" s="279">
        <v>1326.83</v>
      </c>
      <c r="F819" s="279">
        <v>1358.35</v>
      </c>
      <c r="G819" s="279">
        <v>1448.03</v>
      </c>
      <c r="H819" s="279">
        <v>1553.43</v>
      </c>
      <c r="I819" s="279">
        <v>1765.33</v>
      </c>
      <c r="J819" s="279">
        <v>1830.2</v>
      </c>
      <c r="K819" s="279">
        <v>1833.76</v>
      </c>
      <c r="L819" s="279">
        <v>1863.14</v>
      </c>
      <c r="M819" s="279">
        <v>1858</v>
      </c>
      <c r="N819" s="279">
        <v>1851.76</v>
      </c>
      <c r="O819" s="279">
        <v>1858.12</v>
      </c>
      <c r="P819" s="279">
        <v>1831.09</v>
      </c>
      <c r="Q819" s="279">
        <v>1825.45</v>
      </c>
      <c r="R819" s="279">
        <v>1819.88</v>
      </c>
      <c r="S819" s="279">
        <v>1817.44</v>
      </c>
      <c r="T819" s="279">
        <v>1846.01</v>
      </c>
      <c r="U819" s="279">
        <v>1865.77</v>
      </c>
      <c r="V819" s="279">
        <v>1794.2</v>
      </c>
      <c r="W819" s="279">
        <v>1767.19</v>
      </c>
      <c r="X819" s="279">
        <v>1629.7</v>
      </c>
      <c r="Y819" s="279">
        <v>1420.05</v>
      </c>
    </row>
    <row r="820" spans="1:25">
      <c r="A820" s="305"/>
      <c r="B820" s="305"/>
      <c r="C820" s="305"/>
      <c r="D820" s="305"/>
      <c r="E820" s="305"/>
      <c r="F820" s="305"/>
      <c r="G820" s="305"/>
      <c r="H820" s="305"/>
      <c r="I820" s="305"/>
      <c r="J820" s="305"/>
      <c r="K820" s="305"/>
      <c r="L820" s="305"/>
      <c r="M820" s="305"/>
      <c r="N820" s="305"/>
      <c r="O820" s="305"/>
      <c r="P820" s="305"/>
      <c r="Q820" s="305"/>
      <c r="R820" s="305"/>
      <c r="S820" s="305"/>
      <c r="T820" s="305"/>
      <c r="U820" s="305"/>
      <c r="V820" s="305"/>
      <c r="W820" s="305"/>
      <c r="X820" s="305"/>
      <c r="Y820" s="305"/>
    </row>
    <row r="821" spans="1:25">
      <c r="A821" s="404" t="s">
        <v>209</v>
      </c>
      <c r="B821" s="405" t="s">
        <v>211</v>
      </c>
      <c r="C821" s="405"/>
      <c r="D821" s="405"/>
      <c r="E821" s="405"/>
      <c r="F821" s="405"/>
      <c r="G821" s="405"/>
      <c r="H821" s="405"/>
      <c r="I821" s="405"/>
      <c r="J821" s="405"/>
      <c r="K821" s="405"/>
      <c r="L821" s="405"/>
      <c r="M821" s="405"/>
      <c r="N821" s="405"/>
      <c r="O821" s="405"/>
      <c r="P821" s="405"/>
      <c r="Q821" s="405"/>
      <c r="R821" s="405"/>
      <c r="S821" s="405"/>
      <c r="T821" s="405"/>
      <c r="U821" s="405"/>
      <c r="V821" s="405"/>
      <c r="W821" s="405"/>
      <c r="X821" s="405"/>
      <c r="Y821" s="405"/>
    </row>
    <row r="822" spans="1:25" ht="30">
      <c r="A822" s="404"/>
      <c r="B822" s="306" t="s">
        <v>1</v>
      </c>
      <c r="C822" s="306" t="s">
        <v>2</v>
      </c>
      <c r="D822" s="306" t="s">
        <v>3</v>
      </c>
      <c r="E822" s="306" t="s">
        <v>4</v>
      </c>
      <c r="F822" s="306" t="s">
        <v>5</v>
      </c>
      <c r="G822" s="306" t="s">
        <v>6</v>
      </c>
      <c r="H822" s="306" t="s">
        <v>7</v>
      </c>
      <c r="I822" s="306" t="s">
        <v>8</v>
      </c>
      <c r="J822" s="306" t="s">
        <v>9</v>
      </c>
      <c r="K822" s="306" t="s">
        <v>10</v>
      </c>
      <c r="L822" s="306" t="s">
        <v>11</v>
      </c>
      <c r="M822" s="306" t="s">
        <v>12</v>
      </c>
      <c r="N822" s="306" t="s">
        <v>13</v>
      </c>
      <c r="O822" s="306" t="s">
        <v>14</v>
      </c>
      <c r="P822" s="306" t="s">
        <v>15</v>
      </c>
      <c r="Q822" s="306" t="s">
        <v>16</v>
      </c>
      <c r="R822" s="306" t="s">
        <v>17</v>
      </c>
      <c r="S822" s="306" t="s">
        <v>18</v>
      </c>
      <c r="T822" s="306" t="s">
        <v>19</v>
      </c>
      <c r="U822" s="306" t="s">
        <v>20</v>
      </c>
      <c r="V822" s="306" t="s">
        <v>21</v>
      </c>
      <c r="W822" s="306" t="s">
        <v>22</v>
      </c>
      <c r="X822" s="306" t="s">
        <v>23</v>
      </c>
      <c r="Y822" s="306" t="s">
        <v>24</v>
      </c>
    </row>
    <row r="823" spans="1:25">
      <c r="A823" s="316">
        <v>1</v>
      </c>
      <c r="B823" s="279">
        <v>1499.3</v>
      </c>
      <c r="C823" s="279">
        <v>1480.57</v>
      </c>
      <c r="D823" s="279">
        <v>1480.36</v>
      </c>
      <c r="E823" s="279">
        <v>1430.87</v>
      </c>
      <c r="F823" s="279">
        <v>1403.5</v>
      </c>
      <c r="G823" s="279">
        <v>1406.59</v>
      </c>
      <c r="H823" s="279">
        <v>1417.29</v>
      </c>
      <c r="I823" s="279">
        <v>1416.21</v>
      </c>
      <c r="J823" s="279">
        <v>1308.83</v>
      </c>
      <c r="K823" s="279">
        <v>1340.36</v>
      </c>
      <c r="L823" s="279">
        <v>1405.54</v>
      </c>
      <c r="M823" s="279">
        <v>1441.37</v>
      </c>
      <c r="N823" s="279">
        <v>1469.21</v>
      </c>
      <c r="O823" s="279">
        <v>1478.87</v>
      </c>
      <c r="P823" s="279">
        <v>1480.41</v>
      </c>
      <c r="Q823" s="279">
        <v>1487.06</v>
      </c>
      <c r="R823" s="279">
        <v>1486.93</v>
      </c>
      <c r="S823" s="279">
        <v>1504.12</v>
      </c>
      <c r="T823" s="279">
        <v>1506.93</v>
      </c>
      <c r="U823" s="279">
        <v>1505.31</v>
      </c>
      <c r="V823" s="279">
        <v>1503.95</v>
      </c>
      <c r="W823" s="279">
        <v>1500.46</v>
      </c>
      <c r="X823" s="279">
        <v>1481.95</v>
      </c>
      <c r="Y823" s="279">
        <v>1439.47</v>
      </c>
    </row>
    <row r="824" spans="1:25">
      <c r="A824" s="316">
        <v>2</v>
      </c>
      <c r="B824" s="279">
        <v>1391.36</v>
      </c>
      <c r="C824" s="279">
        <v>1355.42</v>
      </c>
      <c r="D824" s="279">
        <v>1326.08</v>
      </c>
      <c r="E824" s="279">
        <v>1295.3399999999999</v>
      </c>
      <c r="F824" s="279">
        <v>1335.58</v>
      </c>
      <c r="G824" s="279">
        <v>1352.77</v>
      </c>
      <c r="H824" s="279">
        <v>1375.78</v>
      </c>
      <c r="I824" s="279">
        <v>1434.38</v>
      </c>
      <c r="J824" s="279">
        <v>1546.95</v>
      </c>
      <c r="K824" s="279">
        <v>1668.24</v>
      </c>
      <c r="L824" s="279">
        <v>1743.79</v>
      </c>
      <c r="M824" s="279">
        <v>1768.78</v>
      </c>
      <c r="N824" s="279">
        <v>1771.92</v>
      </c>
      <c r="O824" s="279">
        <v>1760.95</v>
      </c>
      <c r="P824" s="279">
        <v>1781.26</v>
      </c>
      <c r="Q824" s="279">
        <v>1773.02</v>
      </c>
      <c r="R824" s="279">
        <v>1796.74</v>
      </c>
      <c r="S824" s="279">
        <v>1814.96</v>
      </c>
      <c r="T824" s="279">
        <v>1809.49</v>
      </c>
      <c r="U824" s="279">
        <v>1808.27</v>
      </c>
      <c r="V824" s="279">
        <v>1809.38</v>
      </c>
      <c r="W824" s="279">
        <v>1781.8</v>
      </c>
      <c r="X824" s="279">
        <v>1639.42</v>
      </c>
      <c r="Y824" s="279">
        <v>1510</v>
      </c>
    </row>
    <row r="825" spans="1:25">
      <c r="A825" s="316">
        <v>3</v>
      </c>
      <c r="B825" s="279">
        <v>959.46</v>
      </c>
      <c r="C825" s="279">
        <v>648.14</v>
      </c>
      <c r="D825" s="279">
        <v>1337.2</v>
      </c>
      <c r="E825" s="279">
        <v>1331.42</v>
      </c>
      <c r="F825" s="279">
        <v>1359.16</v>
      </c>
      <c r="G825" s="279">
        <v>1370.09</v>
      </c>
      <c r="H825" s="279">
        <v>1396.1</v>
      </c>
      <c r="I825" s="279">
        <v>1455.78</v>
      </c>
      <c r="J825" s="279">
        <v>1614.35</v>
      </c>
      <c r="K825" s="279">
        <v>1712.3</v>
      </c>
      <c r="L825" s="279">
        <v>1770.73</v>
      </c>
      <c r="M825" s="279">
        <v>1773.52</v>
      </c>
      <c r="N825" s="279">
        <v>1787.47</v>
      </c>
      <c r="O825" s="279">
        <v>1785.65</v>
      </c>
      <c r="P825" s="279">
        <v>1787.98</v>
      </c>
      <c r="Q825" s="279">
        <v>1769.11</v>
      </c>
      <c r="R825" s="279">
        <v>1782.23</v>
      </c>
      <c r="S825" s="279">
        <v>1808.08</v>
      </c>
      <c r="T825" s="279">
        <v>1808.35</v>
      </c>
      <c r="U825" s="279">
        <v>1790.05</v>
      </c>
      <c r="V825" s="279">
        <v>1790.17</v>
      </c>
      <c r="W825" s="279">
        <v>1748.92</v>
      </c>
      <c r="X825" s="279">
        <v>1614.26</v>
      </c>
      <c r="Y825" s="279">
        <v>1469.65</v>
      </c>
    </row>
    <row r="826" spans="1:25">
      <c r="A826" s="316">
        <v>4</v>
      </c>
      <c r="B826" s="279">
        <v>1422.6</v>
      </c>
      <c r="C826" s="279">
        <v>1361.45</v>
      </c>
      <c r="D826" s="279">
        <v>1310.1500000000001</v>
      </c>
      <c r="E826" s="279">
        <v>1282.82</v>
      </c>
      <c r="F826" s="279">
        <v>1297.68</v>
      </c>
      <c r="G826" s="279">
        <v>1329.39</v>
      </c>
      <c r="H826" s="279">
        <v>1365.65</v>
      </c>
      <c r="I826" s="279">
        <v>1461.82</v>
      </c>
      <c r="J826" s="279">
        <v>1628.13</v>
      </c>
      <c r="K826" s="279">
        <v>1729.93</v>
      </c>
      <c r="L826" s="279">
        <v>1768.13</v>
      </c>
      <c r="M826" s="279">
        <v>1810.61</v>
      </c>
      <c r="N826" s="279">
        <v>1802.15</v>
      </c>
      <c r="O826" s="279">
        <v>1791.49</v>
      </c>
      <c r="P826" s="279">
        <v>1779.8</v>
      </c>
      <c r="Q826" s="279">
        <v>1772.94</v>
      </c>
      <c r="R826" s="279">
        <v>1801.48</v>
      </c>
      <c r="S826" s="279">
        <v>1823.67</v>
      </c>
      <c r="T826" s="279">
        <v>1818.99</v>
      </c>
      <c r="U826" s="279">
        <v>1815.74</v>
      </c>
      <c r="V826" s="279">
        <v>1802.18</v>
      </c>
      <c r="W826" s="279">
        <v>1759.38</v>
      </c>
      <c r="X826" s="279">
        <v>1627.67</v>
      </c>
      <c r="Y826" s="279">
        <v>1483.96</v>
      </c>
    </row>
    <row r="827" spans="1:25">
      <c r="A827" s="316">
        <v>5</v>
      </c>
      <c r="B827" s="279">
        <v>1487.15</v>
      </c>
      <c r="C827" s="279">
        <v>1435.71</v>
      </c>
      <c r="D827" s="279">
        <v>1388.12</v>
      </c>
      <c r="E827" s="279">
        <v>1367.03</v>
      </c>
      <c r="F827" s="279">
        <v>1387.61</v>
      </c>
      <c r="G827" s="279">
        <v>1419.96</v>
      </c>
      <c r="H827" s="279">
        <v>1444.16</v>
      </c>
      <c r="I827" s="279">
        <v>1494.61</v>
      </c>
      <c r="J827" s="279">
        <v>1705.24</v>
      </c>
      <c r="K827" s="279">
        <v>1760.04</v>
      </c>
      <c r="L827" s="279">
        <v>1841.86</v>
      </c>
      <c r="M827" s="279">
        <v>1876.18</v>
      </c>
      <c r="N827" s="279">
        <v>1874.38</v>
      </c>
      <c r="O827" s="279">
        <v>1879.86</v>
      </c>
      <c r="P827" s="279">
        <v>1879.43</v>
      </c>
      <c r="Q827" s="279">
        <v>1868.25</v>
      </c>
      <c r="R827" s="279">
        <v>1895.86</v>
      </c>
      <c r="S827" s="279">
        <v>1916.73</v>
      </c>
      <c r="T827" s="279">
        <v>1901.35</v>
      </c>
      <c r="U827" s="279">
        <v>1901.31</v>
      </c>
      <c r="V827" s="279">
        <v>1875.93</v>
      </c>
      <c r="W827" s="279">
        <v>1776.96</v>
      </c>
      <c r="X827" s="279">
        <v>1644.16</v>
      </c>
      <c r="Y827" s="279">
        <v>1495.97</v>
      </c>
    </row>
    <row r="828" spans="1:25">
      <c r="A828" s="316">
        <v>6</v>
      </c>
      <c r="B828" s="279">
        <v>1481.16</v>
      </c>
      <c r="C828" s="279">
        <v>1435.53</v>
      </c>
      <c r="D828" s="279">
        <v>1381.53</v>
      </c>
      <c r="E828" s="279">
        <v>1373.67</v>
      </c>
      <c r="F828" s="279">
        <v>1387.38</v>
      </c>
      <c r="G828" s="279">
        <v>1423.46</v>
      </c>
      <c r="H828" s="279">
        <v>1434.87</v>
      </c>
      <c r="I828" s="279">
        <v>1483.04</v>
      </c>
      <c r="J828" s="279">
        <v>1712.53</v>
      </c>
      <c r="K828" s="279">
        <v>1764.67</v>
      </c>
      <c r="L828" s="279">
        <v>1858.62</v>
      </c>
      <c r="M828" s="279">
        <v>1890.45</v>
      </c>
      <c r="N828" s="279">
        <v>1896.36</v>
      </c>
      <c r="O828" s="279">
        <v>1911.06</v>
      </c>
      <c r="P828" s="279">
        <v>1887.21</v>
      </c>
      <c r="Q828" s="279">
        <v>1894.57</v>
      </c>
      <c r="R828" s="279">
        <v>1920.97</v>
      </c>
      <c r="S828" s="279">
        <v>1945.73</v>
      </c>
      <c r="T828" s="279">
        <v>1942.54</v>
      </c>
      <c r="U828" s="279">
        <v>1939.93</v>
      </c>
      <c r="V828" s="279">
        <v>1922.07</v>
      </c>
      <c r="W828" s="279">
        <v>1843.86</v>
      </c>
      <c r="X828" s="279">
        <v>1778.02</v>
      </c>
      <c r="Y828" s="279">
        <v>1557.23</v>
      </c>
    </row>
    <row r="829" spans="1:25">
      <c r="A829" s="316">
        <v>7</v>
      </c>
      <c r="B829" s="279">
        <v>1588.1</v>
      </c>
      <c r="C829" s="279">
        <v>1456.24</v>
      </c>
      <c r="D829" s="279">
        <v>1421.49</v>
      </c>
      <c r="E829" s="279">
        <v>1391.54</v>
      </c>
      <c r="F829" s="279">
        <v>1411.89</v>
      </c>
      <c r="G829" s="279">
        <v>1439.83</v>
      </c>
      <c r="H829" s="279">
        <v>1464.87</v>
      </c>
      <c r="I829" s="279">
        <v>1584.12</v>
      </c>
      <c r="J829" s="279">
        <v>1720.36</v>
      </c>
      <c r="K829" s="279">
        <v>1767.06</v>
      </c>
      <c r="L829" s="279">
        <v>1863.13</v>
      </c>
      <c r="M829" s="279">
        <v>1892.52</v>
      </c>
      <c r="N829" s="279">
        <v>1893.61</v>
      </c>
      <c r="O829" s="279">
        <v>1901.1</v>
      </c>
      <c r="P829" s="279">
        <v>1913.01</v>
      </c>
      <c r="Q829" s="279">
        <v>1904.43</v>
      </c>
      <c r="R829" s="279">
        <v>1939.1</v>
      </c>
      <c r="S829" s="279">
        <v>1966.03</v>
      </c>
      <c r="T829" s="279">
        <v>1955.72</v>
      </c>
      <c r="U829" s="279">
        <v>1948.9</v>
      </c>
      <c r="V829" s="279">
        <v>1938.2</v>
      </c>
      <c r="W829" s="279">
        <v>1872.64</v>
      </c>
      <c r="X829" s="279">
        <v>1775.81</v>
      </c>
      <c r="Y829" s="279">
        <v>1633.52</v>
      </c>
    </row>
    <row r="830" spans="1:25">
      <c r="A830" s="316">
        <v>8</v>
      </c>
      <c r="B830" s="279">
        <v>1574.21</v>
      </c>
      <c r="C830" s="279">
        <v>1487.41</v>
      </c>
      <c r="D830" s="279">
        <v>1430.86</v>
      </c>
      <c r="E830" s="279">
        <v>1428.87</v>
      </c>
      <c r="F830" s="279">
        <v>1453.13</v>
      </c>
      <c r="G830" s="279">
        <v>1469.11</v>
      </c>
      <c r="H830" s="279">
        <v>1492.96</v>
      </c>
      <c r="I830" s="279">
        <v>1570.55</v>
      </c>
      <c r="J830" s="279">
        <v>1768.98</v>
      </c>
      <c r="K830" s="279">
        <v>1866.53</v>
      </c>
      <c r="L830" s="279">
        <v>1918.26</v>
      </c>
      <c r="M830" s="279">
        <v>1924.69</v>
      </c>
      <c r="N830" s="279">
        <v>1939.04</v>
      </c>
      <c r="O830" s="279">
        <v>1935.67</v>
      </c>
      <c r="P830" s="279">
        <v>1935.14</v>
      </c>
      <c r="Q830" s="279">
        <v>1922.64</v>
      </c>
      <c r="R830" s="279">
        <v>1970.45</v>
      </c>
      <c r="S830" s="279">
        <v>2018.21</v>
      </c>
      <c r="T830" s="279">
        <v>2033.73</v>
      </c>
      <c r="U830" s="279">
        <v>1971.07</v>
      </c>
      <c r="V830" s="279">
        <v>1943.43</v>
      </c>
      <c r="W830" s="279">
        <v>1912.43</v>
      </c>
      <c r="X830" s="279">
        <v>1815.52</v>
      </c>
      <c r="Y830" s="279">
        <v>1586.05</v>
      </c>
    </row>
    <row r="831" spans="1:25">
      <c r="A831" s="316">
        <v>9</v>
      </c>
      <c r="B831" s="279">
        <v>1481.44</v>
      </c>
      <c r="C831" s="279">
        <v>1405.02</v>
      </c>
      <c r="D831" s="279">
        <v>1359.74</v>
      </c>
      <c r="E831" s="279">
        <v>1346.41</v>
      </c>
      <c r="F831" s="279">
        <v>1340.65</v>
      </c>
      <c r="G831" s="279">
        <v>1360.58</v>
      </c>
      <c r="H831" s="279">
        <v>1374.58</v>
      </c>
      <c r="I831" s="279">
        <v>1443.84</v>
      </c>
      <c r="J831" s="279">
        <v>1630.2</v>
      </c>
      <c r="K831" s="279">
        <v>1757.47</v>
      </c>
      <c r="L831" s="279">
        <v>1852.27</v>
      </c>
      <c r="M831" s="279">
        <v>1879.33</v>
      </c>
      <c r="N831" s="279">
        <v>1879.33</v>
      </c>
      <c r="O831" s="279">
        <v>1887.64</v>
      </c>
      <c r="P831" s="279">
        <v>1885.68</v>
      </c>
      <c r="Q831" s="279">
        <v>1895.73</v>
      </c>
      <c r="R831" s="279">
        <v>1910.86</v>
      </c>
      <c r="S831" s="279">
        <v>1930.43</v>
      </c>
      <c r="T831" s="279">
        <v>1928.24</v>
      </c>
      <c r="U831" s="279">
        <v>1914.75</v>
      </c>
      <c r="V831" s="279">
        <v>1883.09</v>
      </c>
      <c r="W831" s="279">
        <v>1832.91</v>
      </c>
      <c r="X831" s="279">
        <v>1632.28</v>
      </c>
      <c r="Y831" s="279">
        <v>1472.15</v>
      </c>
    </row>
    <row r="832" spans="1:25">
      <c r="A832" s="316">
        <v>10</v>
      </c>
      <c r="B832" s="279">
        <v>1426.62</v>
      </c>
      <c r="C832" s="279">
        <v>1361.43</v>
      </c>
      <c r="D832" s="279">
        <v>1309.23</v>
      </c>
      <c r="E832" s="279">
        <v>1307.3</v>
      </c>
      <c r="F832" s="279">
        <v>1347.37</v>
      </c>
      <c r="G832" s="279">
        <v>1413.06</v>
      </c>
      <c r="H832" s="279">
        <v>1507.11</v>
      </c>
      <c r="I832" s="279">
        <v>1713.07</v>
      </c>
      <c r="J832" s="279">
        <v>1894.68</v>
      </c>
      <c r="K832" s="279">
        <v>1923.66</v>
      </c>
      <c r="L832" s="279">
        <v>1935.67</v>
      </c>
      <c r="M832" s="279">
        <v>1952.37</v>
      </c>
      <c r="N832" s="279">
        <v>1945.25</v>
      </c>
      <c r="O832" s="279">
        <v>1952.59</v>
      </c>
      <c r="P832" s="279">
        <v>1946.51</v>
      </c>
      <c r="Q832" s="279">
        <v>1926.86</v>
      </c>
      <c r="R832" s="279">
        <v>1929.49</v>
      </c>
      <c r="S832" s="279">
        <v>1932.7</v>
      </c>
      <c r="T832" s="279">
        <v>1939.56</v>
      </c>
      <c r="U832" s="279">
        <v>1963.11</v>
      </c>
      <c r="V832" s="279">
        <v>1908.97</v>
      </c>
      <c r="W832" s="279">
        <v>1844.54</v>
      </c>
      <c r="X832" s="279">
        <v>1640.9</v>
      </c>
      <c r="Y832" s="279">
        <v>1493.71</v>
      </c>
    </row>
    <row r="833" spans="1:25">
      <c r="A833" s="316">
        <v>11</v>
      </c>
      <c r="B833" s="279">
        <v>1498.06</v>
      </c>
      <c r="C833" s="279">
        <v>1439.78</v>
      </c>
      <c r="D833" s="279">
        <v>1414.09</v>
      </c>
      <c r="E833" s="279">
        <v>1421.66</v>
      </c>
      <c r="F833" s="279">
        <v>1458.16</v>
      </c>
      <c r="G833" s="279">
        <v>1515.29</v>
      </c>
      <c r="H833" s="279">
        <v>1688.39</v>
      </c>
      <c r="I833" s="279">
        <v>1956.59</v>
      </c>
      <c r="J833" s="279">
        <v>2064.48</v>
      </c>
      <c r="K833" s="279">
        <v>2073.16</v>
      </c>
      <c r="L833" s="279">
        <v>2089.5700000000002</v>
      </c>
      <c r="M833" s="279">
        <v>2102.29</v>
      </c>
      <c r="N833" s="279">
        <v>2078.5300000000002</v>
      </c>
      <c r="O833" s="279">
        <v>2078.8200000000002</v>
      </c>
      <c r="P833" s="279">
        <v>2076.4299999999998</v>
      </c>
      <c r="Q833" s="279">
        <v>2070.7199999999998</v>
      </c>
      <c r="R833" s="279">
        <v>2111.8200000000002</v>
      </c>
      <c r="S833" s="279">
        <v>2112.2800000000002</v>
      </c>
      <c r="T833" s="279">
        <v>2091.04</v>
      </c>
      <c r="U833" s="279">
        <v>2105.71</v>
      </c>
      <c r="V833" s="279">
        <v>2016.53</v>
      </c>
      <c r="W833" s="279">
        <v>1948.91</v>
      </c>
      <c r="X833" s="279">
        <v>1784.19</v>
      </c>
      <c r="Y833" s="279">
        <v>1547.31</v>
      </c>
    </row>
    <row r="834" spans="1:25">
      <c r="A834" s="316">
        <v>12</v>
      </c>
      <c r="B834" s="279">
        <v>1487.93</v>
      </c>
      <c r="C834" s="279">
        <v>1424.6</v>
      </c>
      <c r="D834" s="279">
        <v>1384.81</v>
      </c>
      <c r="E834" s="279">
        <v>1383.76</v>
      </c>
      <c r="F834" s="279">
        <v>1404.61</v>
      </c>
      <c r="G834" s="279">
        <v>1490.45</v>
      </c>
      <c r="H834" s="279">
        <v>1652.3</v>
      </c>
      <c r="I834" s="279">
        <v>1914.81</v>
      </c>
      <c r="J834" s="279">
        <v>2016.46</v>
      </c>
      <c r="K834" s="279">
        <v>2059.79</v>
      </c>
      <c r="L834" s="279">
        <v>2078.42</v>
      </c>
      <c r="M834" s="279">
        <v>2102.39</v>
      </c>
      <c r="N834" s="279">
        <v>2091.4699999999998</v>
      </c>
      <c r="O834" s="279">
        <v>2089.29</v>
      </c>
      <c r="P834" s="279">
        <v>2078.81</v>
      </c>
      <c r="Q834" s="279">
        <v>2057.42</v>
      </c>
      <c r="R834" s="279">
        <v>2084.12</v>
      </c>
      <c r="S834" s="279">
        <v>2078.7399999999998</v>
      </c>
      <c r="T834" s="279">
        <v>2074.0700000000002</v>
      </c>
      <c r="U834" s="279">
        <v>2073.8200000000002</v>
      </c>
      <c r="V834" s="279">
        <v>1999.46</v>
      </c>
      <c r="W834" s="279">
        <v>1938.62</v>
      </c>
      <c r="X834" s="279">
        <v>1787.14</v>
      </c>
      <c r="Y834" s="279">
        <v>1600.56</v>
      </c>
    </row>
    <row r="835" spans="1:25">
      <c r="A835" s="316">
        <v>13</v>
      </c>
      <c r="B835" s="279">
        <v>1497.72</v>
      </c>
      <c r="C835" s="279">
        <v>1428.92</v>
      </c>
      <c r="D835" s="279">
        <v>1368.77</v>
      </c>
      <c r="E835" s="279">
        <v>1347.54</v>
      </c>
      <c r="F835" s="279">
        <v>1404.21</v>
      </c>
      <c r="G835" s="279">
        <v>1457.09</v>
      </c>
      <c r="H835" s="279">
        <v>1669.6</v>
      </c>
      <c r="I835" s="279">
        <v>1893.21</v>
      </c>
      <c r="J835" s="279">
        <v>1964.93</v>
      </c>
      <c r="K835" s="279">
        <v>1985.4</v>
      </c>
      <c r="L835" s="279">
        <v>2006.1</v>
      </c>
      <c r="M835" s="279">
        <v>2005.36</v>
      </c>
      <c r="N835" s="279">
        <v>1987.33</v>
      </c>
      <c r="O835" s="279">
        <v>2002.26</v>
      </c>
      <c r="P835" s="279">
        <v>2002.89</v>
      </c>
      <c r="Q835" s="279">
        <v>1986.24</v>
      </c>
      <c r="R835" s="279">
        <v>1992.17</v>
      </c>
      <c r="S835" s="279">
        <v>1991.31</v>
      </c>
      <c r="T835" s="279">
        <v>1994.9</v>
      </c>
      <c r="U835" s="279">
        <v>2005.21</v>
      </c>
      <c r="V835" s="279">
        <v>1953.22</v>
      </c>
      <c r="W835" s="279">
        <v>1860.14</v>
      </c>
      <c r="X835" s="279">
        <v>1772.3</v>
      </c>
      <c r="Y835" s="279">
        <v>1533.37</v>
      </c>
    </row>
    <row r="836" spans="1:25">
      <c r="A836" s="316">
        <v>14</v>
      </c>
      <c r="B836" s="279">
        <v>1481.39</v>
      </c>
      <c r="C836" s="279">
        <v>1421.14</v>
      </c>
      <c r="D836" s="279">
        <v>1383.49</v>
      </c>
      <c r="E836" s="279">
        <v>1386.22</v>
      </c>
      <c r="F836" s="279">
        <v>1417.91</v>
      </c>
      <c r="G836" s="279">
        <v>1504.06</v>
      </c>
      <c r="H836" s="279">
        <v>1662.23</v>
      </c>
      <c r="I836" s="279">
        <v>1912.06</v>
      </c>
      <c r="J836" s="279">
        <v>1968.88</v>
      </c>
      <c r="K836" s="279">
        <v>1987.6</v>
      </c>
      <c r="L836" s="279">
        <v>1998.19</v>
      </c>
      <c r="M836" s="279">
        <v>2004.81</v>
      </c>
      <c r="N836" s="279">
        <v>1979.9</v>
      </c>
      <c r="O836" s="279">
        <v>1989.14</v>
      </c>
      <c r="P836" s="279">
        <v>1989.19</v>
      </c>
      <c r="Q836" s="279">
        <v>1966.41</v>
      </c>
      <c r="R836" s="279">
        <v>1970</v>
      </c>
      <c r="S836" s="279">
        <v>1959.23</v>
      </c>
      <c r="T836" s="279">
        <v>1967.13</v>
      </c>
      <c r="U836" s="279">
        <v>1972.01</v>
      </c>
      <c r="V836" s="279">
        <v>1923.01</v>
      </c>
      <c r="W836" s="279">
        <v>1926.69</v>
      </c>
      <c r="X836" s="279">
        <v>1768.06</v>
      </c>
      <c r="Y836" s="279">
        <v>1638.48</v>
      </c>
    </row>
    <row r="837" spans="1:25">
      <c r="A837" s="316">
        <v>15</v>
      </c>
      <c r="B837" s="279">
        <v>1633.52</v>
      </c>
      <c r="C837" s="279">
        <v>1541.13</v>
      </c>
      <c r="D837" s="279">
        <v>1523.67</v>
      </c>
      <c r="E837" s="279">
        <v>1513.07</v>
      </c>
      <c r="F837" s="279">
        <v>1533.4</v>
      </c>
      <c r="G837" s="279">
        <v>1580.5</v>
      </c>
      <c r="H837" s="279">
        <v>1637.48</v>
      </c>
      <c r="I837" s="279">
        <v>1787.07</v>
      </c>
      <c r="J837" s="279">
        <v>1975.07</v>
      </c>
      <c r="K837" s="279">
        <v>2021.34</v>
      </c>
      <c r="L837" s="279">
        <v>2057.8000000000002</v>
      </c>
      <c r="M837" s="279">
        <v>2074.63</v>
      </c>
      <c r="N837" s="279">
        <v>2064.11</v>
      </c>
      <c r="O837" s="279">
        <v>2079.06</v>
      </c>
      <c r="P837" s="279">
        <v>2088.7600000000002</v>
      </c>
      <c r="Q837" s="279">
        <v>2050.56</v>
      </c>
      <c r="R837" s="279">
        <v>2076.3200000000002</v>
      </c>
      <c r="S837" s="279">
        <v>2089.0500000000002</v>
      </c>
      <c r="T837" s="279">
        <v>2092.42</v>
      </c>
      <c r="U837" s="279">
        <v>2054.94</v>
      </c>
      <c r="V837" s="279">
        <v>2023.99</v>
      </c>
      <c r="W837" s="279">
        <v>1995.93</v>
      </c>
      <c r="X837" s="279">
        <v>1859.4</v>
      </c>
      <c r="Y837" s="279">
        <v>1645.24</v>
      </c>
    </row>
    <row r="838" spans="1:25">
      <c r="A838" s="316">
        <v>16</v>
      </c>
      <c r="B838" s="279">
        <v>1597.18</v>
      </c>
      <c r="C838" s="279">
        <v>1524.68</v>
      </c>
      <c r="D838" s="279">
        <v>1515.71</v>
      </c>
      <c r="E838" s="279">
        <v>1508.93</v>
      </c>
      <c r="F838" s="279">
        <v>1508.14</v>
      </c>
      <c r="G838" s="279">
        <v>1516.4</v>
      </c>
      <c r="H838" s="279">
        <v>1527.58</v>
      </c>
      <c r="I838" s="279">
        <v>1610.02</v>
      </c>
      <c r="J838" s="279">
        <v>1771.8</v>
      </c>
      <c r="K838" s="279">
        <v>1933.8</v>
      </c>
      <c r="L838" s="279">
        <v>1979.81</v>
      </c>
      <c r="M838" s="279">
        <v>1988.1</v>
      </c>
      <c r="N838" s="279">
        <v>1993.7</v>
      </c>
      <c r="O838" s="279">
        <v>1990.53</v>
      </c>
      <c r="P838" s="279">
        <v>1993.24</v>
      </c>
      <c r="Q838" s="279">
        <v>1999.18</v>
      </c>
      <c r="R838" s="279">
        <v>2003.5</v>
      </c>
      <c r="S838" s="279">
        <v>2050.02</v>
      </c>
      <c r="T838" s="279">
        <v>2049.64</v>
      </c>
      <c r="U838" s="279">
        <v>2036.34</v>
      </c>
      <c r="V838" s="279">
        <v>2007.37</v>
      </c>
      <c r="W838" s="279">
        <v>1986.26</v>
      </c>
      <c r="X838" s="279">
        <v>1855.93</v>
      </c>
      <c r="Y838" s="279">
        <v>1660.6</v>
      </c>
    </row>
    <row r="839" spans="1:25">
      <c r="A839" s="316">
        <v>17</v>
      </c>
      <c r="B839" s="279">
        <v>1542.6</v>
      </c>
      <c r="C839" s="279">
        <v>1481.7</v>
      </c>
      <c r="D839" s="279">
        <v>1439.2</v>
      </c>
      <c r="E839" s="279">
        <v>1434.8</v>
      </c>
      <c r="F839" s="279">
        <v>1454.78</v>
      </c>
      <c r="G839" s="279">
        <v>1494.24</v>
      </c>
      <c r="H839" s="279">
        <v>1651.74</v>
      </c>
      <c r="I839" s="279">
        <v>1923.7</v>
      </c>
      <c r="J839" s="279">
        <v>1973.55</v>
      </c>
      <c r="K839" s="279">
        <v>1989.33</v>
      </c>
      <c r="L839" s="279">
        <v>2006.99</v>
      </c>
      <c r="M839" s="279">
        <v>2029.47</v>
      </c>
      <c r="N839" s="279">
        <v>1994.5</v>
      </c>
      <c r="O839" s="279">
        <v>2006.66</v>
      </c>
      <c r="P839" s="279">
        <v>1993.91</v>
      </c>
      <c r="Q839" s="279">
        <v>1981.55</v>
      </c>
      <c r="R839" s="279">
        <v>1978.37</v>
      </c>
      <c r="S839" s="279">
        <v>1960.19</v>
      </c>
      <c r="T839" s="279">
        <v>1968.34</v>
      </c>
      <c r="U839" s="279">
        <v>1981.55</v>
      </c>
      <c r="V839" s="279">
        <v>1955.22</v>
      </c>
      <c r="W839" s="279">
        <v>1898.47</v>
      </c>
      <c r="X839" s="279">
        <v>1666.97</v>
      </c>
      <c r="Y839" s="279">
        <v>1516.88</v>
      </c>
    </row>
    <row r="840" spans="1:25">
      <c r="A840" s="316">
        <v>18</v>
      </c>
      <c r="B840" s="279">
        <v>1499.59</v>
      </c>
      <c r="C840" s="279">
        <v>1433.29</v>
      </c>
      <c r="D840" s="279">
        <v>1404.78</v>
      </c>
      <c r="E840" s="279">
        <v>1408.39</v>
      </c>
      <c r="F840" s="279">
        <v>1419.09</v>
      </c>
      <c r="G840" s="279">
        <v>1508.91</v>
      </c>
      <c r="H840" s="279">
        <v>1660.34</v>
      </c>
      <c r="I840" s="279">
        <v>1937.7</v>
      </c>
      <c r="J840" s="279">
        <v>2018.41</v>
      </c>
      <c r="K840" s="279">
        <v>2034.88</v>
      </c>
      <c r="L840" s="279">
        <v>2067.69</v>
      </c>
      <c r="M840" s="279">
        <v>2086.63</v>
      </c>
      <c r="N840" s="279">
        <v>2060.17</v>
      </c>
      <c r="O840" s="279">
        <v>2074.0700000000002</v>
      </c>
      <c r="P840" s="279">
        <v>2069.4499999999998</v>
      </c>
      <c r="Q840" s="279">
        <v>2029.61</v>
      </c>
      <c r="R840" s="279">
        <v>2032.39</v>
      </c>
      <c r="S840" s="279">
        <v>2024.56</v>
      </c>
      <c r="T840" s="279">
        <v>2037.8</v>
      </c>
      <c r="U840" s="279">
        <v>2050.7399999999998</v>
      </c>
      <c r="V840" s="279">
        <v>1981.36</v>
      </c>
      <c r="W840" s="279">
        <v>1935.31</v>
      </c>
      <c r="X840" s="279">
        <v>1753.17</v>
      </c>
      <c r="Y840" s="279">
        <v>1530.17</v>
      </c>
    </row>
    <row r="841" spans="1:25">
      <c r="A841" s="316">
        <v>19</v>
      </c>
      <c r="B841" s="279">
        <v>1512.69</v>
      </c>
      <c r="C841" s="279">
        <v>1445.84</v>
      </c>
      <c r="D841" s="279">
        <v>1410.63</v>
      </c>
      <c r="E841" s="279">
        <v>1387.35</v>
      </c>
      <c r="F841" s="279">
        <v>1414.32</v>
      </c>
      <c r="G841" s="279">
        <v>1492.9</v>
      </c>
      <c r="H841" s="279">
        <v>1672.65</v>
      </c>
      <c r="I841" s="279">
        <v>1918.56</v>
      </c>
      <c r="J841" s="279">
        <v>1958.19</v>
      </c>
      <c r="K841" s="279">
        <v>1986.67</v>
      </c>
      <c r="L841" s="279">
        <v>2018.69</v>
      </c>
      <c r="M841" s="279">
        <v>2045.2</v>
      </c>
      <c r="N841" s="279">
        <v>1998.17</v>
      </c>
      <c r="O841" s="279">
        <v>1995.13</v>
      </c>
      <c r="P841" s="279">
        <v>2002.59</v>
      </c>
      <c r="Q841" s="279">
        <v>1982.78</v>
      </c>
      <c r="R841" s="279">
        <v>1977.28</v>
      </c>
      <c r="S841" s="279">
        <v>1986.36</v>
      </c>
      <c r="T841" s="279">
        <v>2003.37</v>
      </c>
      <c r="U841" s="279">
        <v>2003.18</v>
      </c>
      <c r="V841" s="279">
        <v>1951.8</v>
      </c>
      <c r="W841" s="279">
        <v>1955.29</v>
      </c>
      <c r="X841" s="279">
        <v>1809.02</v>
      </c>
      <c r="Y841" s="279">
        <v>1655.72</v>
      </c>
    </row>
    <row r="842" spans="1:25">
      <c r="A842" s="316">
        <v>20</v>
      </c>
      <c r="B842" s="279">
        <v>1542.6</v>
      </c>
      <c r="C842" s="279">
        <v>1478.65</v>
      </c>
      <c r="D842" s="279">
        <v>1444.24</v>
      </c>
      <c r="E842" s="279">
        <v>1421.34</v>
      </c>
      <c r="F842" s="279">
        <v>1450.22</v>
      </c>
      <c r="G842" s="279">
        <v>1528.07</v>
      </c>
      <c r="H842" s="279">
        <v>1708.64</v>
      </c>
      <c r="I842" s="279">
        <v>1891.41</v>
      </c>
      <c r="J842" s="279">
        <v>1938.64</v>
      </c>
      <c r="K842" s="279">
        <v>1970.29</v>
      </c>
      <c r="L842" s="279">
        <v>2003.89</v>
      </c>
      <c r="M842" s="279">
        <v>2032.72</v>
      </c>
      <c r="N842" s="279">
        <v>1987.17</v>
      </c>
      <c r="O842" s="279">
        <v>2002.32</v>
      </c>
      <c r="P842" s="279">
        <v>1997.48</v>
      </c>
      <c r="Q842" s="279">
        <v>1975.93</v>
      </c>
      <c r="R842" s="279">
        <v>1975.85</v>
      </c>
      <c r="S842" s="279">
        <v>1977.46</v>
      </c>
      <c r="T842" s="279">
        <v>1993.19</v>
      </c>
      <c r="U842" s="279">
        <v>2003.03</v>
      </c>
      <c r="V842" s="279">
        <v>1937.44</v>
      </c>
      <c r="W842" s="279">
        <v>1927.39</v>
      </c>
      <c r="X842" s="279">
        <v>1769.86</v>
      </c>
      <c r="Y842" s="279">
        <v>1625.35</v>
      </c>
    </row>
    <row r="843" spans="1:25">
      <c r="A843" s="316">
        <v>21</v>
      </c>
      <c r="B843" s="279">
        <v>1496.59</v>
      </c>
      <c r="C843" s="279">
        <v>1419.57</v>
      </c>
      <c r="D843" s="279">
        <v>1418.17</v>
      </c>
      <c r="E843" s="279">
        <v>1423.64</v>
      </c>
      <c r="F843" s="279">
        <v>1437.82</v>
      </c>
      <c r="G843" s="279">
        <v>1526.66</v>
      </c>
      <c r="H843" s="279">
        <v>1645.87</v>
      </c>
      <c r="I843" s="279">
        <v>1887.32</v>
      </c>
      <c r="J843" s="279">
        <v>1978.23</v>
      </c>
      <c r="K843" s="279">
        <v>2011.97</v>
      </c>
      <c r="L843" s="279">
        <v>2040.27</v>
      </c>
      <c r="M843" s="279">
        <v>2066.0300000000002</v>
      </c>
      <c r="N843" s="279">
        <v>2029.88</v>
      </c>
      <c r="O843" s="279">
        <v>2032.44</v>
      </c>
      <c r="P843" s="279">
        <v>2025.11</v>
      </c>
      <c r="Q843" s="279">
        <v>2001.74</v>
      </c>
      <c r="R843" s="279">
        <v>2002.72</v>
      </c>
      <c r="S843" s="279">
        <v>2006.63</v>
      </c>
      <c r="T843" s="279">
        <v>2011.38</v>
      </c>
      <c r="U843" s="279">
        <v>2049.0100000000002</v>
      </c>
      <c r="V843" s="279">
        <v>1976.61</v>
      </c>
      <c r="W843" s="279">
        <v>1976.74</v>
      </c>
      <c r="X843" s="279">
        <v>1829.21</v>
      </c>
      <c r="Y843" s="279">
        <v>1644.48</v>
      </c>
    </row>
    <row r="844" spans="1:25">
      <c r="A844" s="316">
        <v>22</v>
      </c>
      <c r="B844" s="279">
        <v>1649.24</v>
      </c>
      <c r="C844" s="279">
        <v>1546.16</v>
      </c>
      <c r="D844" s="279">
        <v>1496.44</v>
      </c>
      <c r="E844" s="279">
        <v>1498.93</v>
      </c>
      <c r="F844" s="279">
        <v>1495.82</v>
      </c>
      <c r="G844" s="279">
        <v>1543.84</v>
      </c>
      <c r="H844" s="279">
        <v>1627.48</v>
      </c>
      <c r="I844" s="279">
        <v>1739.89</v>
      </c>
      <c r="J844" s="279">
        <v>1844.44</v>
      </c>
      <c r="K844" s="279">
        <v>1963.49</v>
      </c>
      <c r="L844" s="279">
        <v>2029.29</v>
      </c>
      <c r="M844" s="279">
        <v>2041.54</v>
      </c>
      <c r="N844" s="279">
        <v>2034.25</v>
      </c>
      <c r="O844" s="279">
        <v>2037.46</v>
      </c>
      <c r="P844" s="279">
        <v>2045.3</v>
      </c>
      <c r="Q844" s="279">
        <v>2044.26</v>
      </c>
      <c r="R844" s="279">
        <v>2064.52</v>
      </c>
      <c r="S844" s="279">
        <v>2111.48</v>
      </c>
      <c r="T844" s="279">
        <v>2123.9499999999998</v>
      </c>
      <c r="U844" s="279">
        <v>2065.5100000000002</v>
      </c>
      <c r="V844" s="279">
        <v>2045.77</v>
      </c>
      <c r="W844" s="279">
        <v>1999.82</v>
      </c>
      <c r="X844" s="279">
        <v>1869.26</v>
      </c>
      <c r="Y844" s="279">
        <v>1795.12</v>
      </c>
    </row>
    <row r="845" spans="1:25">
      <c r="A845" s="316">
        <v>23</v>
      </c>
      <c r="B845" s="279">
        <v>1645.74</v>
      </c>
      <c r="C845" s="279">
        <v>1548.26</v>
      </c>
      <c r="D845" s="279">
        <v>1502.2</v>
      </c>
      <c r="E845" s="279">
        <v>1499.42</v>
      </c>
      <c r="F845" s="279">
        <v>1496.39</v>
      </c>
      <c r="G845" s="279">
        <v>1501.17</v>
      </c>
      <c r="H845" s="279">
        <v>1527.2</v>
      </c>
      <c r="I845" s="279">
        <v>1589.05</v>
      </c>
      <c r="J845" s="279">
        <v>1725.5</v>
      </c>
      <c r="K845" s="279">
        <v>1820.31</v>
      </c>
      <c r="L845" s="279">
        <v>1885.6</v>
      </c>
      <c r="M845" s="279">
        <v>1922.2</v>
      </c>
      <c r="N845" s="279">
        <v>1915.17</v>
      </c>
      <c r="O845" s="279">
        <v>1919.72</v>
      </c>
      <c r="P845" s="279">
        <v>1922.21</v>
      </c>
      <c r="Q845" s="279">
        <v>1897.74</v>
      </c>
      <c r="R845" s="279">
        <v>1931.25</v>
      </c>
      <c r="S845" s="279">
        <v>1955.76</v>
      </c>
      <c r="T845" s="279">
        <v>1963.43</v>
      </c>
      <c r="U845" s="279">
        <v>1950.24</v>
      </c>
      <c r="V845" s="279">
        <v>1938.65</v>
      </c>
      <c r="W845" s="279">
        <v>1908.18</v>
      </c>
      <c r="X845" s="279">
        <v>1795.42</v>
      </c>
      <c r="Y845" s="279">
        <v>1642.89</v>
      </c>
    </row>
    <row r="846" spans="1:25">
      <c r="A846" s="316">
        <v>24</v>
      </c>
      <c r="B846" s="279">
        <v>1521.4</v>
      </c>
      <c r="C846" s="279">
        <v>1449.76</v>
      </c>
      <c r="D846" s="279">
        <v>1374.32</v>
      </c>
      <c r="E846" s="279">
        <v>1365.95</v>
      </c>
      <c r="F846" s="279">
        <v>1382.28</v>
      </c>
      <c r="G846" s="279">
        <v>1462.74</v>
      </c>
      <c r="H846" s="279">
        <v>1604.68</v>
      </c>
      <c r="I846" s="279">
        <v>1731.81</v>
      </c>
      <c r="J846" s="279">
        <v>1824.04</v>
      </c>
      <c r="K846" s="279">
        <v>1842.54</v>
      </c>
      <c r="L846" s="279">
        <v>1865.69</v>
      </c>
      <c r="M846" s="279">
        <v>1886.68</v>
      </c>
      <c r="N846" s="279">
        <v>1846.35</v>
      </c>
      <c r="O846" s="279">
        <v>1845.99</v>
      </c>
      <c r="P846" s="279">
        <v>1846.55</v>
      </c>
      <c r="Q846" s="279">
        <v>1836.31</v>
      </c>
      <c r="R846" s="279">
        <v>1826.47</v>
      </c>
      <c r="S846" s="279">
        <v>1931.89</v>
      </c>
      <c r="T846" s="279">
        <v>1914.27</v>
      </c>
      <c r="U846" s="279">
        <v>1933.58</v>
      </c>
      <c r="V846" s="279">
        <v>1417.74</v>
      </c>
      <c r="W846" s="279">
        <v>1821.36</v>
      </c>
      <c r="X846" s="279">
        <v>1722.7</v>
      </c>
      <c r="Y846" s="279">
        <v>1511.83</v>
      </c>
    </row>
    <row r="847" spans="1:25">
      <c r="A847" s="316">
        <v>25</v>
      </c>
      <c r="B847" s="279">
        <v>1479.58</v>
      </c>
      <c r="C847" s="279">
        <v>1416.79</v>
      </c>
      <c r="D847" s="279">
        <v>1348.68</v>
      </c>
      <c r="E847" s="279">
        <v>1357.72</v>
      </c>
      <c r="F847" s="279">
        <v>1391.37</v>
      </c>
      <c r="G847" s="279">
        <v>1450.17</v>
      </c>
      <c r="H847" s="279">
        <v>1629.86</v>
      </c>
      <c r="I847" s="279">
        <v>1746.92</v>
      </c>
      <c r="J847" s="279">
        <v>1851.52</v>
      </c>
      <c r="K847" s="279">
        <v>1838.15</v>
      </c>
      <c r="L847" s="279">
        <v>1857.85</v>
      </c>
      <c r="M847" s="279">
        <v>1854.73</v>
      </c>
      <c r="N847" s="279">
        <v>1832.97</v>
      </c>
      <c r="O847" s="279">
        <v>1846.54</v>
      </c>
      <c r="P847" s="279">
        <v>1831.57</v>
      </c>
      <c r="Q847" s="279">
        <v>1824.33</v>
      </c>
      <c r="R847" s="279">
        <v>1824.56</v>
      </c>
      <c r="S847" s="279">
        <v>1937.15</v>
      </c>
      <c r="T847" s="279">
        <v>1933.74</v>
      </c>
      <c r="U847" s="279">
        <v>1958.32</v>
      </c>
      <c r="V847" s="279">
        <v>1882.47</v>
      </c>
      <c r="W847" s="279">
        <v>1834.63</v>
      </c>
      <c r="X847" s="279">
        <v>1628.29</v>
      </c>
      <c r="Y847" s="279">
        <v>1519.65</v>
      </c>
    </row>
    <row r="848" spans="1:25">
      <c r="A848" s="316">
        <v>26</v>
      </c>
      <c r="B848" s="279">
        <v>1497.58</v>
      </c>
      <c r="C848" s="279">
        <v>1441.2</v>
      </c>
      <c r="D848" s="279">
        <v>1433.67</v>
      </c>
      <c r="E848" s="279">
        <v>1433.74</v>
      </c>
      <c r="F848" s="279">
        <v>1463.16</v>
      </c>
      <c r="G848" s="279">
        <v>1510.43</v>
      </c>
      <c r="H848" s="279">
        <v>1671.13</v>
      </c>
      <c r="I848" s="279">
        <v>1837.22</v>
      </c>
      <c r="J848" s="279">
        <v>1912.88</v>
      </c>
      <c r="K848" s="279">
        <v>1957.34</v>
      </c>
      <c r="L848" s="279">
        <v>1996.54</v>
      </c>
      <c r="M848" s="279">
        <v>2006.84</v>
      </c>
      <c r="N848" s="279">
        <v>1973.9</v>
      </c>
      <c r="O848" s="279">
        <v>1985.02</v>
      </c>
      <c r="P848" s="279">
        <v>1968.08</v>
      </c>
      <c r="Q848" s="279">
        <v>1906.15</v>
      </c>
      <c r="R848" s="279">
        <v>1906.7</v>
      </c>
      <c r="S848" s="279">
        <v>1927.07</v>
      </c>
      <c r="T848" s="279">
        <v>1910.09</v>
      </c>
      <c r="U848" s="279">
        <v>1944.32</v>
      </c>
      <c r="V848" s="279">
        <v>1862.48</v>
      </c>
      <c r="W848" s="279">
        <v>1794.08</v>
      </c>
      <c r="X848" s="279">
        <v>1659.24</v>
      </c>
      <c r="Y848" s="279">
        <v>1481.42</v>
      </c>
    </row>
    <row r="849" spans="1:25">
      <c r="A849" s="316">
        <v>27</v>
      </c>
      <c r="B849" s="279">
        <v>1418.8</v>
      </c>
      <c r="C849" s="279">
        <v>1370.95</v>
      </c>
      <c r="D849" s="279">
        <v>1363.13</v>
      </c>
      <c r="E849" s="279">
        <v>1362.71</v>
      </c>
      <c r="F849" s="279">
        <v>1368.54</v>
      </c>
      <c r="G849" s="279">
        <v>1425.41</v>
      </c>
      <c r="H849" s="279">
        <v>1566.88</v>
      </c>
      <c r="I849" s="279">
        <v>1748.45</v>
      </c>
      <c r="J849" s="279">
        <v>1892.94</v>
      </c>
      <c r="K849" s="279">
        <v>1971.07</v>
      </c>
      <c r="L849" s="279">
        <v>1974.58</v>
      </c>
      <c r="M849" s="279">
        <v>1990.77</v>
      </c>
      <c r="N849" s="279">
        <v>1961.5</v>
      </c>
      <c r="O849" s="279">
        <v>1964.3</v>
      </c>
      <c r="P849" s="279">
        <v>1936.28</v>
      </c>
      <c r="Q849" s="279">
        <v>1944.03</v>
      </c>
      <c r="R849" s="279">
        <v>1929.55</v>
      </c>
      <c r="S849" s="279">
        <v>1943.84</v>
      </c>
      <c r="T849" s="279">
        <v>1955.12</v>
      </c>
      <c r="U849" s="279">
        <v>1957.26</v>
      </c>
      <c r="V849" s="279">
        <v>1848.42</v>
      </c>
      <c r="W849" s="279">
        <v>1765.62</v>
      </c>
      <c r="X849" s="279">
        <v>1621.18</v>
      </c>
      <c r="Y849" s="279">
        <v>1462.96</v>
      </c>
    </row>
    <row r="850" spans="1:25">
      <c r="A850" s="316">
        <v>28</v>
      </c>
      <c r="B850" s="279">
        <v>1419.67</v>
      </c>
      <c r="C850" s="279">
        <v>1372.85</v>
      </c>
      <c r="D850" s="279">
        <v>1362.05</v>
      </c>
      <c r="E850" s="279">
        <v>1360.18</v>
      </c>
      <c r="F850" s="279">
        <v>1378.52</v>
      </c>
      <c r="G850" s="279">
        <v>1432.64</v>
      </c>
      <c r="H850" s="279">
        <v>1569.03</v>
      </c>
      <c r="I850" s="279">
        <v>1747.75</v>
      </c>
      <c r="J850" s="279">
        <v>1826.69</v>
      </c>
      <c r="K850" s="279">
        <v>1859.58</v>
      </c>
      <c r="L850" s="279">
        <v>1879.93</v>
      </c>
      <c r="M850" s="279">
        <v>1915.03</v>
      </c>
      <c r="N850" s="279">
        <v>1890.23</v>
      </c>
      <c r="O850" s="279">
        <v>1900.19</v>
      </c>
      <c r="P850" s="279">
        <v>1865.14</v>
      </c>
      <c r="Q850" s="279">
        <v>1867.43</v>
      </c>
      <c r="R850" s="279">
        <v>1857.23</v>
      </c>
      <c r="S850" s="279">
        <v>1852.14</v>
      </c>
      <c r="T850" s="279">
        <v>1871.47</v>
      </c>
      <c r="U850" s="279">
        <v>1910.08</v>
      </c>
      <c r="V850" s="279">
        <v>1883.08</v>
      </c>
      <c r="W850" s="279">
        <v>1874.19</v>
      </c>
      <c r="X850" s="279">
        <v>1754.34</v>
      </c>
      <c r="Y850" s="279">
        <v>1664.12</v>
      </c>
    </row>
    <row r="851" spans="1:25">
      <c r="A851" s="316">
        <v>29</v>
      </c>
      <c r="B851" s="279">
        <v>1550.42</v>
      </c>
      <c r="C851" s="279">
        <v>1462.47</v>
      </c>
      <c r="D851" s="279">
        <v>1414.42</v>
      </c>
      <c r="E851" s="279">
        <v>1392.03</v>
      </c>
      <c r="F851" s="279">
        <v>1394.78</v>
      </c>
      <c r="G851" s="279">
        <v>1431.87</v>
      </c>
      <c r="H851" s="279">
        <v>1522.69</v>
      </c>
      <c r="I851" s="279">
        <v>1569.69</v>
      </c>
      <c r="J851" s="279">
        <v>1691.63</v>
      </c>
      <c r="K851" s="279">
        <v>1790.12</v>
      </c>
      <c r="L851" s="279">
        <v>1822.21</v>
      </c>
      <c r="M851" s="279">
        <v>1821.44</v>
      </c>
      <c r="N851" s="279">
        <v>1819.56</v>
      </c>
      <c r="O851" s="279">
        <v>1816.98</v>
      </c>
      <c r="P851" s="279">
        <v>1819.15</v>
      </c>
      <c r="Q851" s="279">
        <v>1816.78</v>
      </c>
      <c r="R851" s="279">
        <v>1836.21</v>
      </c>
      <c r="S851" s="279">
        <v>1850.31</v>
      </c>
      <c r="T851" s="279">
        <v>1866.41</v>
      </c>
      <c r="U851" s="279">
        <v>1849.57</v>
      </c>
      <c r="V851" s="279">
        <v>1834.35</v>
      </c>
      <c r="W851" s="279">
        <v>1838.78</v>
      </c>
      <c r="X851" s="279">
        <v>1699.96</v>
      </c>
      <c r="Y851" s="279">
        <v>1517.5</v>
      </c>
    </row>
    <row r="852" spans="1:25">
      <c r="A852" s="316">
        <v>30</v>
      </c>
      <c r="B852" s="279">
        <v>1470.71</v>
      </c>
      <c r="C852" s="279">
        <v>1419.11</v>
      </c>
      <c r="D852" s="279">
        <v>1376.12</v>
      </c>
      <c r="E852" s="279">
        <v>1364.46</v>
      </c>
      <c r="F852" s="279">
        <v>1360.52</v>
      </c>
      <c r="G852" s="279">
        <v>1394.02</v>
      </c>
      <c r="H852" s="279">
        <v>1399.63</v>
      </c>
      <c r="I852" s="279">
        <v>1482.24</v>
      </c>
      <c r="J852" s="279">
        <v>1597.36</v>
      </c>
      <c r="K852" s="279">
        <v>1641.91</v>
      </c>
      <c r="L852" s="279">
        <v>1744.83</v>
      </c>
      <c r="M852" s="279">
        <v>1778.07</v>
      </c>
      <c r="N852" s="279">
        <v>1785.93</v>
      </c>
      <c r="O852" s="279">
        <v>1786.91</v>
      </c>
      <c r="P852" s="279">
        <v>1794.75</v>
      </c>
      <c r="Q852" s="279">
        <v>1769.14</v>
      </c>
      <c r="R852" s="279">
        <v>1753.89</v>
      </c>
      <c r="S852" s="279">
        <v>1798.96</v>
      </c>
      <c r="T852" s="279">
        <v>1824.33</v>
      </c>
      <c r="U852" s="279">
        <v>1849.01</v>
      </c>
      <c r="V852" s="279">
        <v>1855.73</v>
      </c>
      <c r="W852" s="279">
        <v>1803.15</v>
      </c>
      <c r="X852" s="279">
        <v>1690.16</v>
      </c>
      <c r="Y852" s="279">
        <v>1528.12</v>
      </c>
    </row>
    <row r="853" spans="1:25">
      <c r="A853" s="316">
        <v>31</v>
      </c>
      <c r="B853" s="279">
        <v>1479.21</v>
      </c>
      <c r="C853" s="279">
        <v>1419.33</v>
      </c>
      <c r="D853" s="279">
        <v>1400.75</v>
      </c>
      <c r="E853" s="279">
        <v>1394.19</v>
      </c>
      <c r="F853" s="279">
        <v>1425.71</v>
      </c>
      <c r="G853" s="279">
        <v>1515.39</v>
      </c>
      <c r="H853" s="279">
        <v>1620.79</v>
      </c>
      <c r="I853" s="279">
        <v>1832.69</v>
      </c>
      <c r="J853" s="279">
        <v>1897.56</v>
      </c>
      <c r="K853" s="279">
        <v>1901.12</v>
      </c>
      <c r="L853" s="279">
        <v>1930.5</v>
      </c>
      <c r="M853" s="279">
        <v>1925.36</v>
      </c>
      <c r="N853" s="279">
        <v>1919.12</v>
      </c>
      <c r="O853" s="279">
        <v>1925.48</v>
      </c>
      <c r="P853" s="279">
        <v>1898.45</v>
      </c>
      <c r="Q853" s="279">
        <v>1892.81</v>
      </c>
      <c r="R853" s="279">
        <v>1887.24</v>
      </c>
      <c r="S853" s="279">
        <v>1884.8</v>
      </c>
      <c r="T853" s="279">
        <v>1913.37</v>
      </c>
      <c r="U853" s="279">
        <v>1933.13</v>
      </c>
      <c r="V853" s="279">
        <v>1861.56</v>
      </c>
      <c r="W853" s="279">
        <v>1834.55</v>
      </c>
      <c r="X853" s="279">
        <v>1697.06</v>
      </c>
      <c r="Y853" s="279">
        <v>1487.41</v>
      </c>
    </row>
    <row r="854" spans="1:25">
      <c r="A854" s="305"/>
      <c r="B854" s="305"/>
      <c r="C854" s="305"/>
      <c r="D854" s="305"/>
      <c r="E854" s="305"/>
      <c r="F854" s="305"/>
      <c r="G854" s="305"/>
      <c r="H854" s="305"/>
      <c r="I854" s="305"/>
      <c r="J854" s="305"/>
      <c r="K854" s="305"/>
      <c r="L854" s="305"/>
      <c r="M854" s="305"/>
      <c r="N854" s="305"/>
      <c r="O854" s="305"/>
      <c r="P854" s="305"/>
      <c r="Q854" s="305"/>
      <c r="R854" s="305"/>
      <c r="S854" s="305"/>
      <c r="T854" s="305"/>
      <c r="U854" s="305"/>
      <c r="V854" s="305"/>
      <c r="W854" s="305"/>
      <c r="X854" s="305"/>
      <c r="Y854" s="305"/>
    </row>
    <row r="855" spans="1:25">
      <c r="A855" s="404" t="s">
        <v>209</v>
      </c>
      <c r="B855" s="405" t="s">
        <v>217</v>
      </c>
      <c r="C855" s="405"/>
      <c r="D855" s="405"/>
      <c r="E855" s="405"/>
      <c r="F855" s="405"/>
      <c r="G855" s="405"/>
      <c r="H855" s="405"/>
      <c r="I855" s="405"/>
      <c r="J855" s="405"/>
      <c r="K855" s="405"/>
      <c r="L855" s="405"/>
      <c r="M855" s="405"/>
      <c r="N855" s="405"/>
      <c r="O855" s="405"/>
      <c r="P855" s="405"/>
      <c r="Q855" s="405"/>
      <c r="R855" s="405"/>
      <c r="S855" s="405"/>
      <c r="T855" s="405"/>
      <c r="U855" s="405"/>
      <c r="V855" s="405"/>
      <c r="W855" s="405"/>
      <c r="X855" s="405"/>
      <c r="Y855" s="405"/>
    </row>
    <row r="856" spans="1:25" ht="30">
      <c r="A856" s="404"/>
      <c r="B856" s="306" t="s">
        <v>1</v>
      </c>
      <c r="C856" s="306" t="s">
        <v>2</v>
      </c>
      <c r="D856" s="306" t="s">
        <v>3</v>
      </c>
      <c r="E856" s="306" t="s">
        <v>4</v>
      </c>
      <c r="F856" s="306" t="s">
        <v>5</v>
      </c>
      <c r="G856" s="306" t="s">
        <v>6</v>
      </c>
      <c r="H856" s="306" t="s">
        <v>7</v>
      </c>
      <c r="I856" s="306" t="s">
        <v>8</v>
      </c>
      <c r="J856" s="306" t="s">
        <v>9</v>
      </c>
      <c r="K856" s="306" t="s">
        <v>10</v>
      </c>
      <c r="L856" s="306" t="s">
        <v>11</v>
      </c>
      <c r="M856" s="306" t="s">
        <v>12</v>
      </c>
      <c r="N856" s="306" t="s">
        <v>13</v>
      </c>
      <c r="O856" s="306" t="s">
        <v>14</v>
      </c>
      <c r="P856" s="306" t="s">
        <v>15</v>
      </c>
      <c r="Q856" s="306" t="s">
        <v>16</v>
      </c>
      <c r="R856" s="306" t="s">
        <v>17</v>
      </c>
      <c r="S856" s="306" t="s">
        <v>18</v>
      </c>
      <c r="T856" s="306" t="s">
        <v>19</v>
      </c>
      <c r="U856" s="306" t="s">
        <v>20</v>
      </c>
      <c r="V856" s="306" t="s">
        <v>21</v>
      </c>
      <c r="W856" s="306" t="s">
        <v>22</v>
      </c>
      <c r="X856" s="306" t="s">
        <v>23</v>
      </c>
      <c r="Y856" s="306" t="s">
        <v>24</v>
      </c>
    </row>
    <row r="857" spans="1:25">
      <c r="A857" s="316">
        <v>1</v>
      </c>
      <c r="B857" s="279">
        <v>1431.94</v>
      </c>
      <c r="C857" s="279">
        <v>1413.21</v>
      </c>
      <c r="D857" s="279">
        <v>1413</v>
      </c>
      <c r="E857" s="279">
        <v>1363.51</v>
      </c>
      <c r="F857" s="279">
        <v>1336.14</v>
      </c>
      <c r="G857" s="279">
        <v>1339.23</v>
      </c>
      <c r="H857" s="279">
        <v>1349.93</v>
      </c>
      <c r="I857" s="279">
        <v>1348.85</v>
      </c>
      <c r="J857" s="279">
        <v>1241.47</v>
      </c>
      <c r="K857" s="279">
        <v>1273</v>
      </c>
      <c r="L857" s="279">
        <v>1338.18</v>
      </c>
      <c r="M857" s="279">
        <v>1374.01</v>
      </c>
      <c r="N857" s="279">
        <v>1401.85</v>
      </c>
      <c r="O857" s="279">
        <v>1411.51</v>
      </c>
      <c r="P857" s="279">
        <v>1413.05</v>
      </c>
      <c r="Q857" s="279">
        <v>1419.7</v>
      </c>
      <c r="R857" s="279">
        <v>1419.57</v>
      </c>
      <c r="S857" s="279">
        <v>1436.76</v>
      </c>
      <c r="T857" s="279">
        <v>1439.57</v>
      </c>
      <c r="U857" s="279">
        <v>1437.95</v>
      </c>
      <c r="V857" s="279">
        <v>1436.59</v>
      </c>
      <c r="W857" s="279">
        <v>1433.1</v>
      </c>
      <c r="X857" s="279">
        <v>1414.59</v>
      </c>
      <c r="Y857" s="279">
        <v>1372.11</v>
      </c>
    </row>
    <row r="858" spans="1:25">
      <c r="A858" s="316">
        <v>2</v>
      </c>
      <c r="B858" s="279">
        <v>1324</v>
      </c>
      <c r="C858" s="279">
        <v>1288.06</v>
      </c>
      <c r="D858" s="279">
        <v>1258.72</v>
      </c>
      <c r="E858" s="279">
        <v>1227.98</v>
      </c>
      <c r="F858" s="279">
        <v>1268.22</v>
      </c>
      <c r="G858" s="279">
        <v>1285.4100000000001</v>
      </c>
      <c r="H858" s="279">
        <v>1308.42</v>
      </c>
      <c r="I858" s="279">
        <v>1367.02</v>
      </c>
      <c r="J858" s="279">
        <v>1479.59</v>
      </c>
      <c r="K858" s="279">
        <v>1600.88</v>
      </c>
      <c r="L858" s="279">
        <v>1676.43</v>
      </c>
      <c r="M858" s="279">
        <v>1701.42</v>
      </c>
      <c r="N858" s="279">
        <v>1704.56</v>
      </c>
      <c r="O858" s="279">
        <v>1693.59</v>
      </c>
      <c r="P858" s="279">
        <v>1713.9</v>
      </c>
      <c r="Q858" s="279">
        <v>1705.66</v>
      </c>
      <c r="R858" s="279">
        <v>1729.38</v>
      </c>
      <c r="S858" s="279">
        <v>1747.6</v>
      </c>
      <c r="T858" s="279">
        <v>1742.13</v>
      </c>
      <c r="U858" s="279">
        <v>1740.91</v>
      </c>
      <c r="V858" s="279">
        <v>1742.02</v>
      </c>
      <c r="W858" s="279">
        <v>1714.44</v>
      </c>
      <c r="X858" s="279">
        <v>1572.06</v>
      </c>
      <c r="Y858" s="279">
        <v>1442.64</v>
      </c>
    </row>
    <row r="859" spans="1:25">
      <c r="A859" s="316">
        <v>3</v>
      </c>
      <c r="B859" s="279">
        <v>892.1</v>
      </c>
      <c r="C859" s="279">
        <v>580.78</v>
      </c>
      <c r="D859" s="279">
        <v>1269.8399999999999</v>
      </c>
      <c r="E859" s="279">
        <v>1264.06</v>
      </c>
      <c r="F859" s="279">
        <v>1291.8</v>
      </c>
      <c r="G859" s="279">
        <v>1302.73</v>
      </c>
      <c r="H859" s="279">
        <v>1328.74</v>
      </c>
      <c r="I859" s="279">
        <v>1388.42</v>
      </c>
      <c r="J859" s="279">
        <v>1546.99</v>
      </c>
      <c r="K859" s="279">
        <v>1644.94</v>
      </c>
      <c r="L859" s="279">
        <v>1703.37</v>
      </c>
      <c r="M859" s="279">
        <v>1706.16</v>
      </c>
      <c r="N859" s="279">
        <v>1720.11</v>
      </c>
      <c r="O859" s="279">
        <v>1718.29</v>
      </c>
      <c r="P859" s="279">
        <v>1720.62</v>
      </c>
      <c r="Q859" s="279">
        <v>1701.75</v>
      </c>
      <c r="R859" s="279">
        <v>1714.87</v>
      </c>
      <c r="S859" s="279">
        <v>1740.72</v>
      </c>
      <c r="T859" s="279">
        <v>1740.99</v>
      </c>
      <c r="U859" s="279">
        <v>1722.69</v>
      </c>
      <c r="V859" s="279">
        <v>1722.81</v>
      </c>
      <c r="W859" s="279">
        <v>1681.56</v>
      </c>
      <c r="X859" s="279">
        <v>1546.9</v>
      </c>
      <c r="Y859" s="279">
        <v>1402.29</v>
      </c>
    </row>
    <row r="860" spans="1:25">
      <c r="A860" s="316">
        <v>4</v>
      </c>
      <c r="B860" s="279">
        <v>1355.24</v>
      </c>
      <c r="C860" s="279">
        <v>1294.0899999999999</v>
      </c>
      <c r="D860" s="279">
        <v>1242.79</v>
      </c>
      <c r="E860" s="279">
        <v>1215.46</v>
      </c>
      <c r="F860" s="279">
        <v>1230.32</v>
      </c>
      <c r="G860" s="279">
        <v>1262.03</v>
      </c>
      <c r="H860" s="279">
        <v>1298.29</v>
      </c>
      <c r="I860" s="279">
        <v>1394.46</v>
      </c>
      <c r="J860" s="279">
        <v>1560.77</v>
      </c>
      <c r="K860" s="279">
        <v>1662.57</v>
      </c>
      <c r="L860" s="279">
        <v>1700.77</v>
      </c>
      <c r="M860" s="279">
        <v>1743.25</v>
      </c>
      <c r="N860" s="279">
        <v>1734.79</v>
      </c>
      <c r="O860" s="279">
        <v>1724.13</v>
      </c>
      <c r="P860" s="279">
        <v>1712.44</v>
      </c>
      <c r="Q860" s="279">
        <v>1705.58</v>
      </c>
      <c r="R860" s="279">
        <v>1734.12</v>
      </c>
      <c r="S860" s="279">
        <v>1756.31</v>
      </c>
      <c r="T860" s="279">
        <v>1751.63</v>
      </c>
      <c r="U860" s="279">
        <v>1748.38</v>
      </c>
      <c r="V860" s="279">
        <v>1734.82</v>
      </c>
      <c r="W860" s="279">
        <v>1692.02</v>
      </c>
      <c r="X860" s="279">
        <v>1560.31</v>
      </c>
      <c r="Y860" s="279">
        <v>1416.6</v>
      </c>
    </row>
    <row r="861" spans="1:25">
      <c r="A861" s="316">
        <v>5</v>
      </c>
      <c r="B861" s="279">
        <v>1419.79</v>
      </c>
      <c r="C861" s="279">
        <v>1368.35</v>
      </c>
      <c r="D861" s="279">
        <v>1320.76</v>
      </c>
      <c r="E861" s="279">
        <v>1299.67</v>
      </c>
      <c r="F861" s="279">
        <v>1320.25</v>
      </c>
      <c r="G861" s="279">
        <v>1352.6</v>
      </c>
      <c r="H861" s="279">
        <v>1376.8</v>
      </c>
      <c r="I861" s="279">
        <v>1427.25</v>
      </c>
      <c r="J861" s="279">
        <v>1637.88</v>
      </c>
      <c r="K861" s="279">
        <v>1692.68</v>
      </c>
      <c r="L861" s="279">
        <v>1774.5</v>
      </c>
      <c r="M861" s="279">
        <v>1808.82</v>
      </c>
      <c r="N861" s="279">
        <v>1807.02</v>
      </c>
      <c r="O861" s="279">
        <v>1812.5</v>
      </c>
      <c r="P861" s="279">
        <v>1812.07</v>
      </c>
      <c r="Q861" s="279">
        <v>1800.89</v>
      </c>
      <c r="R861" s="279">
        <v>1828.5</v>
      </c>
      <c r="S861" s="279">
        <v>1849.37</v>
      </c>
      <c r="T861" s="279">
        <v>1833.99</v>
      </c>
      <c r="U861" s="279">
        <v>1833.95</v>
      </c>
      <c r="V861" s="279">
        <v>1808.57</v>
      </c>
      <c r="W861" s="279">
        <v>1709.6</v>
      </c>
      <c r="X861" s="279">
        <v>1576.8</v>
      </c>
      <c r="Y861" s="279">
        <v>1428.61</v>
      </c>
    </row>
    <row r="862" spans="1:25">
      <c r="A862" s="316">
        <v>6</v>
      </c>
      <c r="B862" s="279">
        <v>1413.8</v>
      </c>
      <c r="C862" s="279">
        <v>1368.17</v>
      </c>
      <c r="D862" s="279">
        <v>1314.17</v>
      </c>
      <c r="E862" s="279">
        <v>1306.31</v>
      </c>
      <c r="F862" s="279">
        <v>1320.02</v>
      </c>
      <c r="G862" s="279">
        <v>1356.1</v>
      </c>
      <c r="H862" s="279">
        <v>1367.51</v>
      </c>
      <c r="I862" s="279">
        <v>1415.68</v>
      </c>
      <c r="J862" s="279">
        <v>1645.17</v>
      </c>
      <c r="K862" s="279">
        <v>1697.31</v>
      </c>
      <c r="L862" s="279">
        <v>1791.26</v>
      </c>
      <c r="M862" s="279">
        <v>1823.09</v>
      </c>
      <c r="N862" s="279">
        <v>1829</v>
      </c>
      <c r="O862" s="279">
        <v>1843.7</v>
      </c>
      <c r="P862" s="279">
        <v>1819.85</v>
      </c>
      <c r="Q862" s="279">
        <v>1827.21</v>
      </c>
      <c r="R862" s="279">
        <v>1853.61</v>
      </c>
      <c r="S862" s="279">
        <v>1878.37</v>
      </c>
      <c r="T862" s="279">
        <v>1875.18</v>
      </c>
      <c r="U862" s="279">
        <v>1872.57</v>
      </c>
      <c r="V862" s="279">
        <v>1854.71</v>
      </c>
      <c r="W862" s="279">
        <v>1776.5</v>
      </c>
      <c r="X862" s="279">
        <v>1710.66</v>
      </c>
      <c r="Y862" s="279">
        <v>1489.87</v>
      </c>
    </row>
    <row r="863" spans="1:25">
      <c r="A863" s="316">
        <v>7</v>
      </c>
      <c r="B863" s="279">
        <v>1520.74</v>
      </c>
      <c r="C863" s="279">
        <v>1388.88</v>
      </c>
      <c r="D863" s="279">
        <v>1354.13</v>
      </c>
      <c r="E863" s="279">
        <v>1324.18</v>
      </c>
      <c r="F863" s="279">
        <v>1344.53</v>
      </c>
      <c r="G863" s="279">
        <v>1372.47</v>
      </c>
      <c r="H863" s="279">
        <v>1397.51</v>
      </c>
      <c r="I863" s="279">
        <v>1516.76</v>
      </c>
      <c r="J863" s="279">
        <v>1653</v>
      </c>
      <c r="K863" s="279">
        <v>1699.7</v>
      </c>
      <c r="L863" s="279">
        <v>1795.77</v>
      </c>
      <c r="M863" s="279">
        <v>1825.16</v>
      </c>
      <c r="N863" s="279">
        <v>1826.25</v>
      </c>
      <c r="O863" s="279">
        <v>1833.74</v>
      </c>
      <c r="P863" s="279">
        <v>1845.65</v>
      </c>
      <c r="Q863" s="279">
        <v>1837.07</v>
      </c>
      <c r="R863" s="279">
        <v>1871.74</v>
      </c>
      <c r="S863" s="279">
        <v>1898.67</v>
      </c>
      <c r="T863" s="279">
        <v>1888.36</v>
      </c>
      <c r="U863" s="279">
        <v>1881.54</v>
      </c>
      <c r="V863" s="279">
        <v>1870.84</v>
      </c>
      <c r="W863" s="279">
        <v>1805.28</v>
      </c>
      <c r="X863" s="279">
        <v>1708.45</v>
      </c>
      <c r="Y863" s="279">
        <v>1566.16</v>
      </c>
    </row>
    <row r="864" spans="1:25">
      <c r="A864" s="316">
        <v>8</v>
      </c>
      <c r="B864" s="279">
        <v>1506.85</v>
      </c>
      <c r="C864" s="279">
        <v>1420.05</v>
      </c>
      <c r="D864" s="279">
        <v>1363.5</v>
      </c>
      <c r="E864" s="279">
        <v>1361.51</v>
      </c>
      <c r="F864" s="279">
        <v>1385.77</v>
      </c>
      <c r="G864" s="279">
        <v>1401.75</v>
      </c>
      <c r="H864" s="279">
        <v>1425.6</v>
      </c>
      <c r="I864" s="279">
        <v>1503.19</v>
      </c>
      <c r="J864" s="279">
        <v>1701.62</v>
      </c>
      <c r="K864" s="279">
        <v>1799.17</v>
      </c>
      <c r="L864" s="279">
        <v>1850.9</v>
      </c>
      <c r="M864" s="279">
        <v>1857.33</v>
      </c>
      <c r="N864" s="279">
        <v>1871.68</v>
      </c>
      <c r="O864" s="279">
        <v>1868.31</v>
      </c>
      <c r="P864" s="279">
        <v>1867.78</v>
      </c>
      <c r="Q864" s="279">
        <v>1855.28</v>
      </c>
      <c r="R864" s="279">
        <v>1903.09</v>
      </c>
      <c r="S864" s="279">
        <v>1950.85</v>
      </c>
      <c r="T864" s="279">
        <v>1966.37</v>
      </c>
      <c r="U864" s="279">
        <v>1903.71</v>
      </c>
      <c r="V864" s="279">
        <v>1876.07</v>
      </c>
      <c r="W864" s="279">
        <v>1845.07</v>
      </c>
      <c r="X864" s="279">
        <v>1748.16</v>
      </c>
      <c r="Y864" s="279">
        <v>1518.69</v>
      </c>
    </row>
    <row r="865" spans="1:25">
      <c r="A865" s="316">
        <v>9</v>
      </c>
      <c r="B865" s="279">
        <v>1414.08</v>
      </c>
      <c r="C865" s="279">
        <v>1337.66</v>
      </c>
      <c r="D865" s="279">
        <v>1292.3800000000001</v>
      </c>
      <c r="E865" s="279">
        <v>1279.05</v>
      </c>
      <c r="F865" s="279">
        <v>1273.29</v>
      </c>
      <c r="G865" s="279">
        <v>1293.22</v>
      </c>
      <c r="H865" s="279">
        <v>1307.22</v>
      </c>
      <c r="I865" s="279">
        <v>1376.48</v>
      </c>
      <c r="J865" s="279">
        <v>1562.84</v>
      </c>
      <c r="K865" s="279">
        <v>1690.11</v>
      </c>
      <c r="L865" s="279">
        <v>1784.91</v>
      </c>
      <c r="M865" s="279">
        <v>1811.97</v>
      </c>
      <c r="N865" s="279">
        <v>1811.97</v>
      </c>
      <c r="O865" s="279">
        <v>1820.28</v>
      </c>
      <c r="P865" s="279">
        <v>1818.32</v>
      </c>
      <c r="Q865" s="279">
        <v>1828.37</v>
      </c>
      <c r="R865" s="279">
        <v>1843.5</v>
      </c>
      <c r="S865" s="279">
        <v>1863.07</v>
      </c>
      <c r="T865" s="279">
        <v>1860.88</v>
      </c>
      <c r="U865" s="279">
        <v>1847.39</v>
      </c>
      <c r="V865" s="279">
        <v>1815.73</v>
      </c>
      <c r="W865" s="279">
        <v>1765.55</v>
      </c>
      <c r="X865" s="279">
        <v>1564.92</v>
      </c>
      <c r="Y865" s="279">
        <v>1404.79</v>
      </c>
    </row>
    <row r="866" spans="1:25">
      <c r="A866" s="316">
        <v>10</v>
      </c>
      <c r="B866" s="279">
        <v>1359.26</v>
      </c>
      <c r="C866" s="279">
        <v>1294.07</v>
      </c>
      <c r="D866" s="279">
        <v>1241.8699999999999</v>
      </c>
      <c r="E866" s="279">
        <v>1239.94</v>
      </c>
      <c r="F866" s="279">
        <v>1280.01</v>
      </c>
      <c r="G866" s="279">
        <v>1345.7</v>
      </c>
      <c r="H866" s="279">
        <v>1439.75</v>
      </c>
      <c r="I866" s="279">
        <v>1645.71</v>
      </c>
      <c r="J866" s="279">
        <v>1827.32</v>
      </c>
      <c r="K866" s="279">
        <v>1856.3</v>
      </c>
      <c r="L866" s="279">
        <v>1868.31</v>
      </c>
      <c r="M866" s="279">
        <v>1885.01</v>
      </c>
      <c r="N866" s="279">
        <v>1877.89</v>
      </c>
      <c r="O866" s="279">
        <v>1885.23</v>
      </c>
      <c r="P866" s="279">
        <v>1879.15</v>
      </c>
      <c r="Q866" s="279">
        <v>1859.5</v>
      </c>
      <c r="R866" s="279">
        <v>1862.13</v>
      </c>
      <c r="S866" s="279">
        <v>1865.34</v>
      </c>
      <c r="T866" s="279">
        <v>1872.2</v>
      </c>
      <c r="U866" s="279">
        <v>1895.75</v>
      </c>
      <c r="V866" s="279">
        <v>1841.61</v>
      </c>
      <c r="W866" s="279">
        <v>1777.18</v>
      </c>
      <c r="X866" s="279">
        <v>1573.54</v>
      </c>
      <c r="Y866" s="279">
        <v>1426.35</v>
      </c>
    </row>
    <row r="867" spans="1:25">
      <c r="A867" s="316">
        <v>11</v>
      </c>
      <c r="B867" s="279">
        <v>1430.7</v>
      </c>
      <c r="C867" s="279">
        <v>1372.42</v>
      </c>
      <c r="D867" s="279">
        <v>1346.73</v>
      </c>
      <c r="E867" s="279">
        <v>1354.3</v>
      </c>
      <c r="F867" s="279">
        <v>1390.8</v>
      </c>
      <c r="G867" s="279">
        <v>1447.93</v>
      </c>
      <c r="H867" s="279">
        <v>1621.03</v>
      </c>
      <c r="I867" s="279">
        <v>1889.23</v>
      </c>
      <c r="J867" s="279">
        <v>1997.12</v>
      </c>
      <c r="K867" s="279">
        <v>2005.8</v>
      </c>
      <c r="L867" s="279">
        <v>2022.21</v>
      </c>
      <c r="M867" s="279">
        <v>2034.93</v>
      </c>
      <c r="N867" s="279">
        <v>2011.17</v>
      </c>
      <c r="O867" s="279">
        <v>2011.46</v>
      </c>
      <c r="P867" s="279">
        <v>2009.07</v>
      </c>
      <c r="Q867" s="279">
        <v>2003.36</v>
      </c>
      <c r="R867" s="279">
        <v>2044.46</v>
      </c>
      <c r="S867" s="279">
        <v>2044.92</v>
      </c>
      <c r="T867" s="279">
        <v>2023.68</v>
      </c>
      <c r="U867" s="279">
        <v>2038.35</v>
      </c>
      <c r="V867" s="279">
        <v>1949.17</v>
      </c>
      <c r="W867" s="279">
        <v>1881.55</v>
      </c>
      <c r="X867" s="279">
        <v>1716.83</v>
      </c>
      <c r="Y867" s="279">
        <v>1479.95</v>
      </c>
    </row>
    <row r="868" spans="1:25">
      <c r="A868" s="316">
        <v>12</v>
      </c>
      <c r="B868" s="279">
        <v>1420.57</v>
      </c>
      <c r="C868" s="279">
        <v>1357.24</v>
      </c>
      <c r="D868" s="279">
        <v>1317.45</v>
      </c>
      <c r="E868" s="279">
        <v>1316.4</v>
      </c>
      <c r="F868" s="279">
        <v>1337.25</v>
      </c>
      <c r="G868" s="279">
        <v>1423.09</v>
      </c>
      <c r="H868" s="279">
        <v>1584.94</v>
      </c>
      <c r="I868" s="279">
        <v>1847.45</v>
      </c>
      <c r="J868" s="279">
        <v>1949.1</v>
      </c>
      <c r="K868" s="279">
        <v>1992.43</v>
      </c>
      <c r="L868" s="279">
        <v>2011.06</v>
      </c>
      <c r="M868" s="279">
        <v>2035.03</v>
      </c>
      <c r="N868" s="279">
        <v>2024.11</v>
      </c>
      <c r="O868" s="279">
        <v>2021.93</v>
      </c>
      <c r="P868" s="279">
        <v>2011.45</v>
      </c>
      <c r="Q868" s="279">
        <v>1990.06</v>
      </c>
      <c r="R868" s="279">
        <v>2016.76</v>
      </c>
      <c r="S868" s="279">
        <v>2011.38</v>
      </c>
      <c r="T868" s="279">
        <v>2006.71</v>
      </c>
      <c r="U868" s="279">
        <v>2006.46</v>
      </c>
      <c r="V868" s="279">
        <v>1932.1</v>
      </c>
      <c r="W868" s="279">
        <v>1871.26</v>
      </c>
      <c r="X868" s="279">
        <v>1719.78</v>
      </c>
      <c r="Y868" s="279">
        <v>1533.2</v>
      </c>
    </row>
    <row r="869" spans="1:25">
      <c r="A869" s="316">
        <v>13</v>
      </c>
      <c r="B869" s="279">
        <v>1430.36</v>
      </c>
      <c r="C869" s="279">
        <v>1361.56</v>
      </c>
      <c r="D869" s="279">
        <v>1301.4100000000001</v>
      </c>
      <c r="E869" s="279">
        <v>1280.18</v>
      </c>
      <c r="F869" s="279">
        <v>1336.85</v>
      </c>
      <c r="G869" s="279">
        <v>1389.73</v>
      </c>
      <c r="H869" s="279">
        <v>1602.24</v>
      </c>
      <c r="I869" s="279">
        <v>1825.85</v>
      </c>
      <c r="J869" s="279">
        <v>1897.57</v>
      </c>
      <c r="K869" s="279">
        <v>1918.04</v>
      </c>
      <c r="L869" s="279">
        <v>1938.74</v>
      </c>
      <c r="M869" s="279">
        <v>1938</v>
      </c>
      <c r="N869" s="279">
        <v>1919.97</v>
      </c>
      <c r="O869" s="279">
        <v>1934.9</v>
      </c>
      <c r="P869" s="279">
        <v>1935.53</v>
      </c>
      <c r="Q869" s="279">
        <v>1918.88</v>
      </c>
      <c r="R869" s="279">
        <v>1924.81</v>
      </c>
      <c r="S869" s="279">
        <v>1923.95</v>
      </c>
      <c r="T869" s="279">
        <v>1927.54</v>
      </c>
      <c r="U869" s="279">
        <v>1937.85</v>
      </c>
      <c r="V869" s="279">
        <v>1885.86</v>
      </c>
      <c r="W869" s="279">
        <v>1792.78</v>
      </c>
      <c r="X869" s="279">
        <v>1704.94</v>
      </c>
      <c r="Y869" s="279">
        <v>1466.01</v>
      </c>
    </row>
    <row r="870" spans="1:25">
      <c r="A870" s="316">
        <v>14</v>
      </c>
      <c r="B870" s="279">
        <v>1414.03</v>
      </c>
      <c r="C870" s="279">
        <v>1353.78</v>
      </c>
      <c r="D870" s="279">
        <v>1316.13</v>
      </c>
      <c r="E870" s="279">
        <v>1318.86</v>
      </c>
      <c r="F870" s="279">
        <v>1350.55</v>
      </c>
      <c r="G870" s="279">
        <v>1436.7</v>
      </c>
      <c r="H870" s="279">
        <v>1594.87</v>
      </c>
      <c r="I870" s="279">
        <v>1844.7</v>
      </c>
      <c r="J870" s="279">
        <v>1901.52</v>
      </c>
      <c r="K870" s="279">
        <v>1920.24</v>
      </c>
      <c r="L870" s="279">
        <v>1930.83</v>
      </c>
      <c r="M870" s="279">
        <v>1937.45</v>
      </c>
      <c r="N870" s="279">
        <v>1912.54</v>
      </c>
      <c r="O870" s="279">
        <v>1921.78</v>
      </c>
      <c r="P870" s="279">
        <v>1921.83</v>
      </c>
      <c r="Q870" s="279">
        <v>1899.05</v>
      </c>
      <c r="R870" s="279">
        <v>1902.64</v>
      </c>
      <c r="S870" s="279">
        <v>1891.87</v>
      </c>
      <c r="T870" s="279">
        <v>1899.77</v>
      </c>
      <c r="U870" s="279">
        <v>1904.65</v>
      </c>
      <c r="V870" s="279">
        <v>1855.65</v>
      </c>
      <c r="W870" s="279">
        <v>1859.33</v>
      </c>
      <c r="X870" s="279">
        <v>1700.7</v>
      </c>
      <c r="Y870" s="279">
        <v>1571.12</v>
      </c>
    </row>
    <row r="871" spans="1:25">
      <c r="A871" s="316">
        <v>15</v>
      </c>
      <c r="B871" s="279">
        <v>1566.16</v>
      </c>
      <c r="C871" s="279">
        <v>1473.77</v>
      </c>
      <c r="D871" s="279">
        <v>1456.31</v>
      </c>
      <c r="E871" s="279">
        <v>1445.71</v>
      </c>
      <c r="F871" s="279">
        <v>1466.04</v>
      </c>
      <c r="G871" s="279">
        <v>1513.14</v>
      </c>
      <c r="H871" s="279">
        <v>1570.12</v>
      </c>
      <c r="I871" s="279">
        <v>1719.71</v>
      </c>
      <c r="J871" s="279">
        <v>1907.71</v>
      </c>
      <c r="K871" s="279">
        <v>1953.98</v>
      </c>
      <c r="L871" s="279">
        <v>1990.44</v>
      </c>
      <c r="M871" s="279">
        <v>2007.27</v>
      </c>
      <c r="N871" s="279">
        <v>1996.75</v>
      </c>
      <c r="O871" s="279">
        <v>2011.7</v>
      </c>
      <c r="P871" s="279">
        <v>2021.4</v>
      </c>
      <c r="Q871" s="279">
        <v>1983.2</v>
      </c>
      <c r="R871" s="279">
        <v>2008.96</v>
      </c>
      <c r="S871" s="279">
        <v>2021.69</v>
      </c>
      <c r="T871" s="279">
        <v>2025.06</v>
      </c>
      <c r="U871" s="279">
        <v>1987.58</v>
      </c>
      <c r="V871" s="279">
        <v>1956.63</v>
      </c>
      <c r="W871" s="279">
        <v>1928.57</v>
      </c>
      <c r="X871" s="279">
        <v>1792.04</v>
      </c>
      <c r="Y871" s="279">
        <v>1577.88</v>
      </c>
    </row>
    <row r="872" spans="1:25">
      <c r="A872" s="316">
        <v>16</v>
      </c>
      <c r="B872" s="279">
        <v>1529.82</v>
      </c>
      <c r="C872" s="279">
        <v>1457.32</v>
      </c>
      <c r="D872" s="279">
        <v>1448.35</v>
      </c>
      <c r="E872" s="279">
        <v>1441.57</v>
      </c>
      <c r="F872" s="279">
        <v>1440.78</v>
      </c>
      <c r="G872" s="279">
        <v>1449.04</v>
      </c>
      <c r="H872" s="279">
        <v>1460.22</v>
      </c>
      <c r="I872" s="279">
        <v>1542.66</v>
      </c>
      <c r="J872" s="279">
        <v>1704.44</v>
      </c>
      <c r="K872" s="279">
        <v>1866.44</v>
      </c>
      <c r="L872" s="279">
        <v>1912.45</v>
      </c>
      <c r="M872" s="279">
        <v>1920.74</v>
      </c>
      <c r="N872" s="279">
        <v>1926.34</v>
      </c>
      <c r="O872" s="279">
        <v>1923.17</v>
      </c>
      <c r="P872" s="279">
        <v>1925.88</v>
      </c>
      <c r="Q872" s="279">
        <v>1931.82</v>
      </c>
      <c r="R872" s="279">
        <v>1936.14</v>
      </c>
      <c r="S872" s="279">
        <v>1982.66</v>
      </c>
      <c r="T872" s="279">
        <v>1982.28</v>
      </c>
      <c r="U872" s="279">
        <v>1968.98</v>
      </c>
      <c r="V872" s="279">
        <v>1940.01</v>
      </c>
      <c r="W872" s="279">
        <v>1918.9</v>
      </c>
      <c r="X872" s="279">
        <v>1788.57</v>
      </c>
      <c r="Y872" s="279">
        <v>1593.24</v>
      </c>
    </row>
    <row r="873" spans="1:25">
      <c r="A873" s="316">
        <v>17</v>
      </c>
      <c r="B873" s="279">
        <v>1475.24</v>
      </c>
      <c r="C873" s="279">
        <v>1414.34</v>
      </c>
      <c r="D873" s="279">
        <v>1371.84</v>
      </c>
      <c r="E873" s="279">
        <v>1367.44</v>
      </c>
      <c r="F873" s="279">
        <v>1387.42</v>
      </c>
      <c r="G873" s="279">
        <v>1426.88</v>
      </c>
      <c r="H873" s="279">
        <v>1584.38</v>
      </c>
      <c r="I873" s="279">
        <v>1856.34</v>
      </c>
      <c r="J873" s="279">
        <v>1906.19</v>
      </c>
      <c r="K873" s="279">
        <v>1921.97</v>
      </c>
      <c r="L873" s="279">
        <v>1939.63</v>
      </c>
      <c r="M873" s="279">
        <v>1962.11</v>
      </c>
      <c r="N873" s="279">
        <v>1927.14</v>
      </c>
      <c r="O873" s="279">
        <v>1939.3</v>
      </c>
      <c r="P873" s="279">
        <v>1926.55</v>
      </c>
      <c r="Q873" s="279">
        <v>1914.19</v>
      </c>
      <c r="R873" s="279">
        <v>1911.01</v>
      </c>
      <c r="S873" s="279">
        <v>1892.83</v>
      </c>
      <c r="T873" s="279">
        <v>1900.98</v>
      </c>
      <c r="U873" s="279">
        <v>1914.19</v>
      </c>
      <c r="V873" s="279">
        <v>1887.86</v>
      </c>
      <c r="W873" s="279">
        <v>1831.11</v>
      </c>
      <c r="X873" s="279">
        <v>1599.61</v>
      </c>
      <c r="Y873" s="279">
        <v>1449.52</v>
      </c>
    </row>
    <row r="874" spans="1:25">
      <c r="A874" s="316">
        <v>18</v>
      </c>
      <c r="B874" s="279">
        <v>1432.23</v>
      </c>
      <c r="C874" s="279">
        <v>1365.93</v>
      </c>
      <c r="D874" s="279">
        <v>1337.42</v>
      </c>
      <c r="E874" s="279">
        <v>1341.03</v>
      </c>
      <c r="F874" s="279">
        <v>1351.73</v>
      </c>
      <c r="G874" s="279">
        <v>1441.55</v>
      </c>
      <c r="H874" s="279">
        <v>1592.98</v>
      </c>
      <c r="I874" s="279">
        <v>1870.34</v>
      </c>
      <c r="J874" s="279">
        <v>1951.05</v>
      </c>
      <c r="K874" s="279">
        <v>1967.52</v>
      </c>
      <c r="L874" s="279">
        <v>2000.33</v>
      </c>
      <c r="M874" s="279">
        <v>2019.27</v>
      </c>
      <c r="N874" s="279">
        <v>1992.81</v>
      </c>
      <c r="O874" s="279">
        <v>2006.71</v>
      </c>
      <c r="P874" s="279">
        <v>2002.09</v>
      </c>
      <c r="Q874" s="279">
        <v>1962.25</v>
      </c>
      <c r="R874" s="279">
        <v>1965.03</v>
      </c>
      <c r="S874" s="279">
        <v>1957.2</v>
      </c>
      <c r="T874" s="279">
        <v>1970.44</v>
      </c>
      <c r="U874" s="279">
        <v>1983.38</v>
      </c>
      <c r="V874" s="279">
        <v>1914</v>
      </c>
      <c r="W874" s="279">
        <v>1867.95</v>
      </c>
      <c r="X874" s="279">
        <v>1685.81</v>
      </c>
      <c r="Y874" s="279">
        <v>1462.81</v>
      </c>
    </row>
    <row r="875" spans="1:25">
      <c r="A875" s="316">
        <v>19</v>
      </c>
      <c r="B875" s="279">
        <v>1445.33</v>
      </c>
      <c r="C875" s="279">
        <v>1378.48</v>
      </c>
      <c r="D875" s="279">
        <v>1343.27</v>
      </c>
      <c r="E875" s="279">
        <v>1319.99</v>
      </c>
      <c r="F875" s="279">
        <v>1346.96</v>
      </c>
      <c r="G875" s="279">
        <v>1425.54</v>
      </c>
      <c r="H875" s="279">
        <v>1605.29</v>
      </c>
      <c r="I875" s="279">
        <v>1851.2</v>
      </c>
      <c r="J875" s="279">
        <v>1890.83</v>
      </c>
      <c r="K875" s="279">
        <v>1919.31</v>
      </c>
      <c r="L875" s="279">
        <v>1951.33</v>
      </c>
      <c r="M875" s="279">
        <v>1977.84</v>
      </c>
      <c r="N875" s="279">
        <v>1930.81</v>
      </c>
      <c r="O875" s="279">
        <v>1927.77</v>
      </c>
      <c r="P875" s="279">
        <v>1935.23</v>
      </c>
      <c r="Q875" s="279">
        <v>1915.42</v>
      </c>
      <c r="R875" s="279">
        <v>1909.92</v>
      </c>
      <c r="S875" s="279">
        <v>1919</v>
      </c>
      <c r="T875" s="279">
        <v>1936.01</v>
      </c>
      <c r="U875" s="279">
        <v>1935.82</v>
      </c>
      <c r="V875" s="279">
        <v>1884.44</v>
      </c>
      <c r="W875" s="279">
        <v>1887.93</v>
      </c>
      <c r="X875" s="279">
        <v>1741.66</v>
      </c>
      <c r="Y875" s="279">
        <v>1588.36</v>
      </c>
    </row>
    <row r="876" spans="1:25">
      <c r="A876" s="316">
        <v>20</v>
      </c>
      <c r="B876" s="279">
        <v>1475.24</v>
      </c>
      <c r="C876" s="279">
        <v>1411.29</v>
      </c>
      <c r="D876" s="279">
        <v>1376.88</v>
      </c>
      <c r="E876" s="279">
        <v>1353.98</v>
      </c>
      <c r="F876" s="279">
        <v>1382.86</v>
      </c>
      <c r="G876" s="279">
        <v>1460.71</v>
      </c>
      <c r="H876" s="279">
        <v>1641.28</v>
      </c>
      <c r="I876" s="279">
        <v>1824.05</v>
      </c>
      <c r="J876" s="279">
        <v>1871.28</v>
      </c>
      <c r="K876" s="279">
        <v>1902.93</v>
      </c>
      <c r="L876" s="279">
        <v>1936.53</v>
      </c>
      <c r="M876" s="279">
        <v>1965.36</v>
      </c>
      <c r="N876" s="279">
        <v>1919.81</v>
      </c>
      <c r="O876" s="279">
        <v>1934.96</v>
      </c>
      <c r="P876" s="279">
        <v>1930.12</v>
      </c>
      <c r="Q876" s="279">
        <v>1908.57</v>
      </c>
      <c r="R876" s="279">
        <v>1908.49</v>
      </c>
      <c r="S876" s="279">
        <v>1910.1</v>
      </c>
      <c r="T876" s="279">
        <v>1925.83</v>
      </c>
      <c r="U876" s="279">
        <v>1935.67</v>
      </c>
      <c r="V876" s="279">
        <v>1870.08</v>
      </c>
      <c r="W876" s="279">
        <v>1860.03</v>
      </c>
      <c r="X876" s="279">
        <v>1702.5</v>
      </c>
      <c r="Y876" s="279">
        <v>1557.99</v>
      </c>
    </row>
    <row r="877" spans="1:25">
      <c r="A877" s="316">
        <v>21</v>
      </c>
      <c r="B877" s="279">
        <v>1429.23</v>
      </c>
      <c r="C877" s="279">
        <v>1352.21</v>
      </c>
      <c r="D877" s="279">
        <v>1350.81</v>
      </c>
      <c r="E877" s="279">
        <v>1356.28</v>
      </c>
      <c r="F877" s="279">
        <v>1370.46</v>
      </c>
      <c r="G877" s="279">
        <v>1459.3</v>
      </c>
      <c r="H877" s="279">
        <v>1578.51</v>
      </c>
      <c r="I877" s="279">
        <v>1819.96</v>
      </c>
      <c r="J877" s="279">
        <v>1910.87</v>
      </c>
      <c r="K877" s="279">
        <v>1944.61</v>
      </c>
      <c r="L877" s="279">
        <v>1972.91</v>
      </c>
      <c r="M877" s="279">
        <v>1998.67</v>
      </c>
      <c r="N877" s="279">
        <v>1962.52</v>
      </c>
      <c r="O877" s="279">
        <v>1965.08</v>
      </c>
      <c r="P877" s="279">
        <v>1957.75</v>
      </c>
      <c r="Q877" s="279">
        <v>1934.38</v>
      </c>
      <c r="R877" s="279">
        <v>1935.36</v>
      </c>
      <c r="S877" s="279">
        <v>1939.27</v>
      </c>
      <c r="T877" s="279">
        <v>1944.02</v>
      </c>
      <c r="U877" s="279">
        <v>1981.65</v>
      </c>
      <c r="V877" s="279">
        <v>1909.25</v>
      </c>
      <c r="W877" s="279">
        <v>1909.38</v>
      </c>
      <c r="X877" s="279">
        <v>1761.85</v>
      </c>
      <c r="Y877" s="279">
        <v>1577.12</v>
      </c>
    </row>
    <row r="878" spans="1:25">
      <c r="A878" s="316">
        <v>22</v>
      </c>
      <c r="B878" s="279">
        <v>1581.88</v>
      </c>
      <c r="C878" s="279">
        <v>1478.8</v>
      </c>
      <c r="D878" s="279">
        <v>1429.08</v>
      </c>
      <c r="E878" s="279">
        <v>1431.57</v>
      </c>
      <c r="F878" s="279">
        <v>1428.46</v>
      </c>
      <c r="G878" s="279">
        <v>1476.48</v>
      </c>
      <c r="H878" s="279">
        <v>1560.12</v>
      </c>
      <c r="I878" s="279">
        <v>1672.53</v>
      </c>
      <c r="J878" s="279">
        <v>1777.08</v>
      </c>
      <c r="K878" s="279">
        <v>1896.13</v>
      </c>
      <c r="L878" s="279">
        <v>1961.93</v>
      </c>
      <c r="M878" s="279">
        <v>1974.18</v>
      </c>
      <c r="N878" s="279">
        <v>1966.89</v>
      </c>
      <c r="O878" s="279">
        <v>1970.1</v>
      </c>
      <c r="P878" s="279">
        <v>1977.94</v>
      </c>
      <c r="Q878" s="279">
        <v>1976.9</v>
      </c>
      <c r="R878" s="279">
        <v>1997.16</v>
      </c>
      <c r="S878" s="279">
        <v>2044.12</v>
      </c>
      <c r="T878" s="279">
        <v>2056.59</v>
      </c>
      <c r="U878" s="279">
        <v>1998.15</v>
      </c>
      <c r="V878" s="279">
        <v>1978.41</v>
      </c>
      <c r="W878" s="279">
        <v>1932.46</v>
      </c>
      <c r="X878" s="279">
        <v>1801.9</v>
      </c>
      <c r="Y878" s="279">
        <v>1727.76</v>
      </c>
    </row>
    <row r="879" spans="1:25">
      <c r="A879" s="316">
        <v>23</v>
      </c>
      <c r="B879" s="279">
        <v>1578.38</v>
      </c>
      <c r="C879" s="279">
        <v>1480.9</v>
      </c>
      <c r="D879" s="279">
        <v>1434.84</v>
      </c>
      <c r="E879" s="279">
        <v>1432.06</v>
      </c>
      <c r="F879" s="279">
        <v>1429.03</v>
      </c>
      <c r="G879" s="279">
        <v>1433.81</v>
      </c>
      <c r="H879" s="279">
        <v>1459.84</v>
      </c>
      <c r="I879" s="279">
        <v>1521.69</v>
      </c>
      <c r="J879" s="279">
        <v>1658.14</v>
      </c>
      <c r="K879" s="279">
        <v>1752.95</v>
      </c>
      <c r="L879" s="279">
        <v>1818.24</v>
      </c>
      <c r="M879" s="279">
        <v>1854.84</v>
      </c>
      <c r="N879" s="279">
        <v>1847.81</v>
      </c>
      <c r="O879" s="279">
        <v>1852.36</v>
      </c>
      <c r="P879" s="279">
        <v>1854.85</v>
      </c>
      <c r="Q879" s="279">
        <v>1830.38</v>
      </c>
      <c r="R879" s="279">
        <v>1863.89</v>
      </c>
      <c r="S879" s="279">
        <v>1888.4</v>
      </c>
      <c r="T879" s="279">
        <v>1896.07</v>
      </c>
      <c r="U879" s="279">
        <v>1882.88</v>
      </c>
      <c r="V879" s="279">
        <v>1871.29</v>
      </c>
      <c r="W879" s="279">
        <v>1840.82</v>
      </c>
      <c r="X879" s="279">
        <v>1728.06</v>
      </c>
      <c r="Y879" s="279">
        <v>1575.53</v>
      </c>
    </row>
    <row r="880" spans="1:25">
      <c r="A880" s="316">
        <v>24</v>
      </c>
      <c r="B880" s="279">
        <v>1454.04</v>
      </c>
      <c r="C880" s="279">
        <v>1382.4</v>
      </c>
      <c r="D880" s="279">
        <v>1306.96</v>
      </c>
      <c r="E880" s="279">
        <v>1298.5899999999999</v>
      </c>
      <c r="F880" s="279">
        <v>1314.92</v>
      </c>
      <c r="G880" s="279">
        <v>1395.38</v>
      </c>
      <c r="H880" s="279">
        <v>1537.32</v>
      </c>
      <c r="I880" s="279">
        <v>1664.45</v>
      </c>
      <c r="J880" s="279">
        <v>1756.68</v>
      </c>
      <c r="K880" s="279">
        <v>1775.18</v>
      </c>
      <c r="L880" s="279">
        <v>1798.33</v>
      </c>
      <c r="M880" s="279">
        <v>1819.32</v>
      </c>
      <c r="N880" s="279">
        <v>1778.99</v>
      </c>
      <c r="O880" s="279">
        <v>1778.63</v>
      </c>
      <c r="P880" s="279">
        <v>1779.19</v>
      </c>
      <c r="Q880" s="279">
        <v>1768.95</v>
      </c>
      <c r="R880" s="279">
        <v>1759.11</v>
      </c>
      <c r="S880" s="279">
        <v>1864.53</v>
      </c>
      <c r="T880" s="279">
        <v>1846.91</v>
      </c>
      <c r="U880" s="279">
        <v>1866.22</v>
      </c>
      <c r="V880" s="279">
        <v>1350.38</v>
      </c>
      <c r="W880" s="279">
        <v>1754</v>
      </c>
      <c r="X880" s="279">
        <v>1655.34</v>
      </c>
      <c r="Y880" s="279">
        <v>1444.47</v>
      </c>
    </row>
    <row r="881" spans="1:25">
      <c r="A881" s="316">
        <v>25</v>
      </c>
      <c r="B881" s="279">
        <v>1412.22</v>
      </c>
      <c r="C881" s="279">
        <v>1349.43</v>
      </c>
      <c r="D881" s="279">
        <v>1281.32</v>
      </c>
      <c r="E881" s="279">
        <v>1290.3599999999999</v>
      </c>
      <c r="F881" s="279">
        <v>1324.01</v>
      </c>
      <c r="G881" s="279">
        <v>1382.81</v>
      </c>
      <c r="H881" s="279">
        <v>1562.5</v>
      </c>
      <c r="I881" s="279">
        <v>1679.56</v>
      </c>
      <c r="J881" s="279">
        <v>1784.16</v>
      </c>
      <c r="K881" s="279">
        <v>1770.79</v>
      </c>
      <c r="L881" s="279">
        <v>1790.49</v>
      </c>
      <c r="M881" s="279">
        <v>1787.37</v>
      </c>
      <c r="N881" s="279">
        <v>1765.61</v>
      </c>
      <c r="O881" s="279">
        <v>1779.18</v>
      </c>
      <c r="P881" s="279">
        <v>1764.21</v>
      </c>
      <c r="Q881" s="279">
        <v>1756.97</v>
      </c>
      <c r="R881" s="279">
        <v>1757.2</v>
      </c>
      <c r="S881" s="279">
        <v>1869.79</v>
      </c>
      <c r="T881" s="279">
        <v>1866.38</v>
      </c>
      <c r="U881" s="279">
        <v>1890.96</v>
      </c>
      <c r="V881" s="279">
        <v>1815.11</v>
      </c>
      <c r="W881" s="279">
        <v>1767.27</v>
      </c>
      <c r="X881" s="279">
        <v>1560.93</v>
      </c>
      <c r="Y881" s="279">
        <v>1452.29</v>
      </c>
    </row>
    <row r="882" spans="1:25">
      <c r="A882" s="316">
        <v>26</v>
      </c>
      <c r="B882" s="279">
        <v>1430.22</v>
      </c>
      <c r="C882" s="279">
        <v>1373.84</v>
      </c>
      <c r="D882" s="279">
        <v>1366.31</v>
      </c>
      <c r="E882" s="279">
        <v>1366.38</v>
      </c>
      <c r="F882" s="279">
        <v>1395.8</v>
      </c>
      <c r="G882" s="279">
        <v>1443.07</v>
      </c>
      <c r="H882" s="279">
        <v>1603.77</v>
      </c>
      <c r="I882" s="279">
        <v>1769.86</v>
      </c>
      <c r="J882" s="279">
        <v>1845.52</v>
      </c>
      <c r="K882" s="279">
        <v>1889.98</v>
      </c>
      <c r="L882" s="279">
        <v>1929.18</v>
      </c>
      <c r="M882" s="279">
        <v>1939.48</v>
      </c>
      <c r="N882" s="279">
        <v>1906.54</v>
      </c>
      <c r="O882" s="279">
        <v>1917.66</v>
      </c>
      <c r="P882" s="279">
        <v>1900.72</v>
      </c>
      <c r="Q882" s="279">
        <v>1838.79</v>
      </c>
      <c r="R882" s="279">
        <v>1839.34</v>
      </c>
      <c r="S882" s="279">
        <v>1859.71</v>
      </c>
      <c r="T882" s="279">
        <v>1842.73</v>
      </c>
      <c r="U882" s="279">
        <v>1876.96</v>
      </c>
      <c r="V882" s="279">
        <v>1795.12</v>
      </c>
      <c r="W882" s="279">
        <v>1726.72</v>
      </c>
      <c r="X882" s="279">
        <v>1591.88</v>
      </c>
      <c r="Y882" s="279">
        <v>1414.06</v>
      </c>
    </row>
    <row r="883" spans="1:25">
      <c r="A883" s="316">
        <v>27</v>
      </c>
      <c r="B883" s="279">
        <v>1351.44</v>
      </c>
      <c r="C883" s="279">
        <v>1303.5899999999999</v>
      </c>
      <c r="D883" s="279">
        <v>1295.77</v>
      </c>
      <c r="E883" s="279">
        <v>1295.3499999999999</v>
      </c>
      <c r="F883" s="279">
        <v>1301.18</v>
      </c>
      <c r="G883" s="279">
        <v>1358.05</v>
      </c>
      <c r="H883" s="279">
        <v>1499.52</v>
      </c>
      <c r="I883" s="279">
        <v>1681.09</v>
      </c>
      <c r="J883" s="279">
        <v>1825.58</v>
      </c>
      <c r="K883" s="279">
        <v>1903.71</v>
      </c>
      <c r="L883" s="279">
        <v>1907.22</v>
      </c>
      <c r="M883" s="279">
        <v>1923.41</v>
      </c>
      <c r="N883" s="279">
        <v>1894.14</v>
      </c>
      <c r="O883" s="279">
        <v>1896.94</v>
      </c>
      <c r="P883" s="279">
        <v>1868.92</v>
      </c>
      <c r="Q883" s="279">
        <v>1876.67</v>
      </c>
      <c r="R883" s="279">
        <v>1862.19</v>
      </c>
      <c r="S883" s="279">
        <v>1876.48</v>
      </c>
      <c r="T883" s="279">
        <v>1887.76</v>
      </c>
      <c r="U883" s="279">
        <v>1889.9</v>
      </c>
      <c r="V883" s="279">
        <v>1781.06</v>
      </c>
      <c r="W883" s="279">
        <v>1698.26</v>
      </c>
      <c r="X883" s="279">
        <v>1553.82</v>
      </c>
      <c r="Y883" s="279">
        <v>1395.6</v>
      </c>
    </row>
    <row r="884" spans="1:25">
      <c r="A884" s="316">
        <v>28</v>
      </c>
      <c r="B884" s="279">
        <v>1352.31</v>
      </c>
      <c r="C884" s="279">
        <v>1305.49</v>
      </c>
      <c r="D884" s="279">
        <v>1294.69</v>
      </c>
      <c r="E884" s="279">
        <v>1292.82</v>
      </c>
      <c r="F884" s="279">
        <v>1311.16</v>
      </c>
      <c r="G884" s="279">
        <v>1365.28</v>
      </c>
      <c r="H884" s="279">
        <v>1501.67</v>
      </c>
      <c r="I884" s="279">
        <v>1680.39</v>
      </c>
      <c r="J884" s="279">
        <v>1759.33</v>
      </c>
      <c r="K884" s="279">
        <v>1792.22</v>
      </c>
      <c r="L884" s="279">
        <v>1812.57</v>
      </c>
      <c r="M884" s="279">
        <v>1847.67</v>
      </c>
      <c r="N884" s="279">
        <v>1822.87</v>
      </c>
      <c r="O884" s="279">
        <v>1832.83</v>
      </c>
      <c r="P884" s="279">
        <v>1797.78</v>
      </c>
      <c r="Q884" s="279">
        <v>1800.07</v>
      </c>
      <c r="R884" s="279">
        <v>1789.87</v>
      </c>
      <c r="S884" s="279">
        <v>1784.78</v>
      </c>
      <c r="T884" s="279">
        <v>1804.11</v>
      </c>
      <c r="U884" s="279">
        <v>1842.72</v>
      </c>
      <c r="V884" s="279">
        <v>1815.72</v>
      </c>
      <c r="W884" s="279">
        <v>1806.83</v>
      </c>
      <c r="X884" s="279">
        <v>1686.98</v>
      </c>
      <c r="Y884" s="279">
        <v>1596.76</v>
      </c>
    </row>
    <row r="885" spans="1:25">
      <c r="A885" s="316">
        <v>29</v>
      </c>
      <c r="B885" s="279">
        <v>1483.06</v>
      </c>
      <c r="C885" s="279">
        <v>1395.11</v>
      </c>
      <c r="D885" s="279">
        <v>1347.06</v>
      </c>
      <c r="E885" s="279">
        <v>1324.67</v>
      </c>
      <c r="F885" s="279">
        <v>1327.42</v>
      </c>
      <c r="G885" s="279">
        <v>1364.51</v>
      </c>
      <c r="H885" s="279">
        <v>1455.33</v>
      </c>
      <c r="I885" s="279">
        <v>1502.33</v>
      </c>
      <c r="J885" s="279">
        <v>1624.27</v>
      </c>
      <c r="K885" s="279">
        <v>1722.76</v>
      </c>
      <c r="L885" s="279">
        <v>1754.85</v>
      </c>
      <c r="M885" s="279">
        <v>1754.08</v>
      </c>
      <c r="N885" s="279">
        <v>1752.2</v>
      </c>
      <c r="O885" s="279">
        <v>1749.62</v>
      </c>
      <c r="P885" s="279">
        <v>1751.79</v>
      </c>
      <c r="Q885" s="279">
        <v>1749.42</v>
      </c>
      <c r="R885" s="279">
        <v>1768.85</v>
      </c>
      <c r="S885" s="279">
        <v>1782.95</v>
      </c>
      <c r="T885" s="279">
        <v>1799.05</v>
      </c>
      <c r="U885" s="279">
        <v>1782.21</v>
      </c>
      <c r="V885" s="279">
        <v>1766.99</v>
      </c>
      <c r="W885" s="279">
        <v>1771.42</v>
      </c>
      <c r="X885" s="279">
        <v>1632.6</v>
      </c>
      <c r="Y885" s="279">
        <v>1450.14</v>
      </c>
    </row>
    <row r="886" spans="1:25">
      <c r="A886" s="316">
        <v>30</v>
      </c>
      <c r="B886" s="279">
        <v>1403.35</v>
      </c>
      <c r="C886" s="279">
        <v>1351.75</v>
      </c>
      <c r="D886" s="279">
        <v>1308.76</v>
      </c>
      <c r="E886" s="279">
        <v>1297.0999999999999</v>
      </c>
      <c r="F886" s="279">
        <v>1293.1600000000001</v>
      </c>
      <c r="G886" s="279">
        <v>1326.66</v>
      </c>
      <c r="H886" s="279">
        <v>1332.27</v>
      </c>
      <c r="I886" s="279">
        <v>1414.88</v>
      </c>
      <c r="J886" s="279">
        <v>1530</v>
      </c>
      <c r="K886" s="279">
        <v>1574.55</v>
      </c>
      <c r="L886" s="279">
        <v>1677.47</v>
      </c>
      <c r="M886" s="279">
        <v>1710.71</v>
      </c>
      <c r="N886" s="279">
        <v>1718.57</v>
      </c>
      <c r="O886" s="279">
        <v>1719.55</v>
      </c>
      <c r="P886" s="279">
        <v>1727.39</v>
      </c>
      <c r="Q886" s="279">
        <v>1701.78</v>
      </c>
      <c r="R886" s="279">
        <v>1686.53</v>
      </c>
      <c r="S886" s="279">
        <v>1731.6</v>
      </c>
      <c r="T886" s="279">
        <v>1756.97</v>
      </c>
      <c r="U886" s="279">
        <v>1781.65</v>
      </c>
      <c r="V886" s="279">
        <v>1788.37</v>
      </c>
      <c r="W886" s="279">
        <v>1735.79</v>
      </c>
      <c r="X886" s="279">
        <v>1622.8</v>
      </c>
      <c r="Y886" s="279">
        <v>1460.76</v>
      </c>
    </row>
    <row r="887" spans="1:25">
      <c r="A887" s="316">
        <v>31</v>
      </c>
      <c r="B887" s="279">
        <v>1411.85</v>
      </c>
      <c r="C887" s="279">
        <v>1351.97</v>
      </c>
      <c r="D887" s="279">
        <v>1333.39</v>
      </c>
      <c r="E887" s="279">
        <v>1326.83</v>
      </c>
      <c r="F887" s="279">
        <v>1358.35</v>
      </c>
      <c r="G887" s="279">
        <v>1448.03</v>
      </c>
      <c r="H887" s="279">
        <v>1553.43</v>
      </c>
      <c r="I887" s="279">
        <v>1765.33</v>
      </c>
      <c r="J887" s="279">
        <v>1830.2</v>
      </c>
      <c r="K887" s="279">
        <v>1833.76</v>
      </c>
      <c r="L887" s="279">
        <v>1863.14</v>
      </c>
      <c r="M887" s="279">
        <v>1858</v>
      </c>
      <c r="N887" s="279">
        <v>1851.76</v>
      </c>
      <c r="O887" s="279">
        <v>1858.12</v>
      </c>
      <c r="P887" s="279">
        <v>1831.09</v>
      </c>
      <c r="Q887" s="279">
        <v>1825.45</v>
      </c>
      <c r="R887" s="279">
        <v>1819.88</v>
      </c>
      <c r="S887" s="279">
        <v>1817.44</v>
      </c>
      <c r="T887" s="279">
        <v>1846.01</v>
      </c>
      <c r="U887" s="279">
        <v>1865.77</v>
      </c>
      <c r="V887" s="279">
        <v>1794.2</v>
      </c>
      <c r="W887" s="279">
        <v>1767.19</v>
      </c>
      <c r="X887" s="279">
        <v>1629.7</v>
      </c>
      <c r="Y887" s="279">
        <v>1420.05</v>
      </c>
    </row>
    <row r="888" spans="1:25">
      <c r="A888" s="303"/>
      <c r="B888" s="282"/>
      <c r="C888" s="282"/>
      <c r="D888" s="282"/>
      <c r="E888" s="282"/>
      <c r="F888" s="282"/>
      <c r="G888" s="282"/>
      <c r="H888" s="282"/>
      <c r="I888" s="282"/>
      <c r="J888" s="282"/>
      <c r="K888" s="282"/>
      <c r="L888" s="282"/>
      <c r="M888" s="282"/>
      <c r="N888" s="282"/>
      <c r="O888" s="282"/>
      <c r="P888" s="282"/>
      <c r="Q888" s="282"/>
      <c r="R888" s="282"/>
      <c r="S888" s="282"/>
      <c r="T888" s="282"/>
      <c r="U888" s="282"/>
      <c r="V888" s="282"/>
      <c r="W888" s="282"/>
      <c r="X888" s="282"/>
      <c r="Y888" s="282"/>
    </row>
    <row r="889" spans="1:25">
      <c r="A889" s="404" t="s">
        <v>209</v>
      </c>
      <c r="B889" s="405" t="s">
        <v>212</v>
      </c>
      <c r="C889" s="405"/>
      <c r="D889" s="405"/>
      <c r="E889" s="405"/>
      <c r="F889" s="405"/>
      <c r="G889" s="405"/>
      <c r="H889" s="405"/>
      <c r="I889" s="405"/>
      <c r="J889" s="405"/>
      <c r="K889" s="405"/>
      <c r="L889" s="405"/>
      <c r="M889" s="405"/>
      <c r="N889" s="405"/>
      <c r="O889" s="405"/>
      <c r="P889" s="405"/>
      <c r="Q889" s="405"/>
      <c r="R889" s="405"/>
      <c r="S889" s="405"/>
      <c r="T889" s="405"/>
      <c r="U889" s="405"/>
      <c r="V889" s="405"/>
      <c r="W889" s="405"/>
      <c r="X889" s="405"/>
      <c r="Y889" s="405"/>
    </row>
    <row r="890" spans="1:25" ht="30">
      <c r="A890" s="404"/>
      <c r="B890" s="306" t="s">
        <v>1</v>
      </c>
      <c r="C890" s="306" t="s">
        <v>2</v>
      </c>
      <c r="D890" s="306" t="s">
        <v>3</v>
      </c>
      <c r="E890" s="306" t="s">
        <v>4</v>
      </c>
      <c r="F890" s="306" t="s">
        <v>5</v>
      </c>
      <c r="G890" s="306" t="s">
        <v>6</v>
      </c>
      <c r="H890" s="306" t="s">
        <v>7</v>
      </c>
      <c r="I890" s="306" t="s">
        <v>8</v>
      </c>
      <c r="J890" s="306" t="s">
        <v>9</v>
      </c>
      <c r="K890" s="306" t="s">
        <v>10</v>
      </c>
      <c r="L890" s="306" t="s">
        <v>11</v>
      </c>
      <c r="M890" s="306" t="s">
        <v>12</v>
      </c>
      <c r="N890" s="306" t="s">
        <v>13</v>
      </c>
      <c r="O890" s="306" t="s">
        <v>14</v>
      </c>
      <c r="P890" s="306" t="s">
        <v>15</v>
      </c>
      <c r="Q890" s="306" t="s">
        <v>16</v>
      </c>
      <c r="R890" s="306" t="s">
        <v>17</v>
      </c>
      <c r="S890" s="306" t="s">
        <v>18</v>
      </c>
      <c r="T890" s="306" t="s">
        <v>19</v>
      </c>
      <c r="U890" s="306" t="s">
        <v>20</v>
      </c>
      <c r="V890" s="306" t="s">
        <v>21</v>
      </c>
      <c r="W890" s="306" t="s">
        <v>22</v>
      </c>
      <c r="X890" s="306" t="s">
        <v>23</v>
      </c>
      <c r="Y890" s="306" t="s">
        <v>24</v>
      </c>
    </row>
    <row r="891" spans="1:25">
      <c r="A891" s="316">
        <v>1</v>
      </c>
      <c r="B891" s="279">
        <v>1556.26</v>
      </c>
      <c r="C891" s="279">
        <v>1537.53</v>
      </c>
      <c r="D891" s="279">
        <v>1537.32</v>
      </c>
      <c r="E891" s="279">
        <v>1487.83</v>
      </c>
      <c r="F891" s="279">
        <v>1460.46</v>
      </c>
      <c r="G891" s="279">
        <v>1463.55</v>
      </c>
      <c r="H891" s="279">
        <v>1474.25</v>
      </c>
      <c r="I891" s="279">
        <v>1473.17</v>
      </c>
      <c r="J891" s="279">
        <v>1365.79</v>
      </c>
      <c r="K891" s="279">
        <v>1397.32</v>
      </c>
      <c r="L891" s="279">
        <v>1462.5</v>
      </c>
      <c r="M891" s="279">
        <v>1498.33</v>
      </c>
      <c r="N891" s="279">
        <v>1526.17</v>
      </c>
      <c r="O891" s="279">
        <v>1535.83</v>
      </c>
      <c r="P891" s="279">
        <v>1537.37</v>
      </c>
      <c r="Q891" s="279">
        <v>1544.02</v>
      </c>
      <c r="R891" s="279">
        <v>1543.89</v>
      </c>
      <c r="S891" s="279">
        <v>1561.08</v>
      </c>
      <c r="T891" s="279">
        <v>1563.89</v>
      </c>
      <c r="U891" s="279">
        <v>1562.27</v>
      </c>
      <c r="V891" s="279">
        <v>1560.91</v>
      </c>
      <c r="W891" s="279">
        <v>1557.42</v>
      </c>
      <c r="X891" s="279">
        <v>1538.91</v>
      </c>
      <c r="Y891" s="279">
        <v>1496.43</v>
      </c>
    </row>
    <row r="892" spans="1:25">
      <c r="A892" s="316">
        <v>2</v>
      </c>
      <c r="B892" s="279">
        <v>1448.32</v>
      </c>
      <c r="C892" s="279">
        <v>1412.38</v>
      </c>
      <c r="D892" s="279">
        <v>1383.04</v>
      </c>
      <c r="E892" s="279">
        <v>1352.3</v>
      </c>
      <c r="F892" s="279">
        <v>1392.54</v>
      </c>
      <c r="G892" s="279">
        <v>1409.73</v>
      </c>
      <c r="H892" s="279">
        <v>1432.74</v>
      </c>
      <c r="I892" s="279">
        <v>1491.34</v>
      </c>
      <c r="J892" s="279">
        <v>1603.91</v>
      </c>
      <c r="K892" s="279">
        <v>1725.2</v>
      </c>
      <c r="L892" s="279">
        <v>1800.75</v>
      </c>
      <c r="M892" s="279">
        <v>1825.74</v>
      </c>
      <c r="N892" s="279">
        <v>1828.88</v>
      </c>
      <c r="O892" s="279">
        <v>1817.91</v>
      </c>
      <c r="P892" s="279">
        <v>1838.22</v>
      </c>
      <c r="Q892" s="279">
        <v>1829.98</v>
      </c>
      <c r="R892" s="279">
        <v>1853.7</v>
      </c>
      <c r="S892" s="279">
        <v>1871.92</v>
      </c>
      <c r="T892" s="279">
        <v>1866.45</v>
      </c>
      <c r="U892" s="279">
        <v>1865.23</v>
      </c>
      <c r="V892" s="279">
        <v>1866.34</v>
      </c>
      <c r="W892" s="279">
        <v>1838.76</v>
      </c>
      <c r="X892" s="279">
        <v>1696.38</v>
      </c>
      <c r="Y892" s="279">
        <v>1566.96</v>
      </c>
    </row>
    <row r="893" spans="1:25">
      <c r="A893" s="316">
        <v>3</v>
      </c>
      <c r="B893" s="279">
        <v>1016.42</v>
      </c>
      <c r="C893" s="279">
        <v>705.1</v>
      </c>
      <c r="D893" s="279">
        <v>1394.16</v>
      </c>
      <c r="E893" s="279">
        <v>1388.38</v>
      </c>
      <c r="F893" s="279">
        <v>1416.12</v>
      </c>
      <c r="G893" s="279">
        <v>1427.05</v>
      </c>
      <c r="H893" s="279">
        <v>1453.06</v>
      </c>
      <c r="I893" s="279">
        <v>1512.74</v>
      </c>
      <c r="J893" s="279">
        <v>1671.31</v>
      </c>
      <c r="K893" s="279">
        <v>1769.26</v>
      </c>
      <c r="L893" s="279">
        <v>1827.69</v>
      </c>
      <c r="M893" s="279">
        <v>1830.48</v>
      </c>
      <c r="N893" s="279">
        <v>1844.43</v>
      </c>
      <c r="O893" s="279">
        <v>1842.61</v>
      </c>
      <c r="P893" s="279">
        <v>1844.94</v>
      </c>
      <c r="Q893" s="279">
        <v>1826.07</v>
      </c>
      <c r="R893" s="279">
        <v>1839.19</v>
      </c>
      <c r="S893" s="279">
        <v>1865.04</v>
      </c>
      <c r="T893" s="279">
        <v>1865.31</v>
      </c>
      <c r="U893" s="279">
        <v>1847.01</v>
      </c>
      <c r="V893" s="279">
        <v>1847.13</v>
      </c>
      <c r="W893" s="279">
        <v>1805.88</v>
      </c>
      <c r="X893" s="279">
        <v>1671.22</v>
      </c>
      <c r="Y893" s="279">
        <v>1526.61</v>
      </c>
    </row>
    <row r="894" spans="1:25">
      <c r="A894" s="316">
        <v>4</v>
      </c>
      <c r="B894" s="279">
        <v>1479.56</v>
      </c>
      <c r="C894" s="279">
        <v>1418.41</v>
      </c>
      <c r="D894" s="279">
        <v>1367.11</v>
      </c>
      <c r="E894" s="279">
        <v>1339.78</v>
      </c>
      <c r="F894" s="279">
        <v>1354.64</v>
      </c>
      <c r="G894" s="279">
        <v>1386.35</v>
      </c>
      <c r="H894" s="279">
        <v>1422.61</v>
      </c>
      <c r="I894" s="279">
        <v>1518.78</v>
      </c>
      <c r="J894" s="279">
        <v>1685.09</v>
      </c>
      <c r="K894" s="279">
        <v>1786.89</v>
      </c>
      <c r="L894" s="279">
        <v>1825.09</v>
      </c>
      <c r="M894" s="279">
        <v>1867.57</v>
      </c>
      <c r="N894" s="279">
        <v>1859.11</v>
      </c>
      <c r="O894" s="279">
        <v>1848.45</v>
      </c>
      <c r="P894" s="279">
        <v>1836.76</v>
      </c>
      <c r="Q894" s="279">
        <v>1829.9</v>
      </c>
      <c r="R894" s="279">
        <v>1858.44</v>
      </c>
      <c r="S894" s="279">
        <v>1880.63</v>
      </c>
      <c r="T894" s="279">
        <v>1875.95</v>
      </c>
      <c r="U894" s="279">
        <v>1872.7</v>
      </c>
      <c r="V894" s="279">
        <v>1859.14</v>
      </c>
      <c r="W894" s="279">
        <v>1816.34</v>
      </c>
      <c r="X894" s="279">
        <v>1684.63</v>
      </c>
      <c r="Y894" s="279">
        <v>1540.92</v>
      </c>
    </row>
    <row r="895" spans="1:25">
      <c r="A895" s="316">
        <v>5</v>
      </c>
      <c r="B895" s="279">
        <v>1544.11</v>
      </c>
      <c r="C895" s="279">
        <v>1492.67</v>
      </c>
      <c r="D895" s="279">
        <v>1445.08</v>
      </c>
      <c r="E895" s="279">
        <v>1423.99</v>
      </c>
      <c r="F895" s="279">
        <v>1444.57</v>
      </c>
      <c r="G895" s="279">
        <v>1476.92</v>
      </c>
      <c r="H895" s="279">
        <v>1501.12</v>
      </c>
      <c r="I895" s="279">
        <v>1551.57</v>
      </c>
      <c r="J895" s="279">
        <v>1762.2</v>
      </c>
      <c r="K895" s="279">
        <v>1817</v>
      </c>
      <c r="L895" s="279">
        <v>1898.82</v>
      </c>
      <c r="M895" s="279">
        <v>1933.14</v>
      </c>
      <c r="N895" s="279">
        <v>1931.34</v>
      </c>
      <c r="O895" s="279">
        <v>1936.82</v>
      </c>
      <c r="P895" s="279">
        <v>1936.39</v>
      </c>
      <c r="Q895" s="279">
        <v>1925.21</v>
      </c>
      <c r="R895" s="279">
        <v>1952.82</v>
      </c>
      <c r="S895" s="279">
        <v>1973.69</v>
      </c>
      <c r="T895" s="279">
        <v>1958.31</v>
      </c>
      <c r="U895" s="279">
        <v>1958.27</v>
      </c>
      <c r="V895" s="279">
        <v>1932.89</v>
      </c>
      <c r="W895" s="279">
        <v>1833.92</v>
      </c>
      <c r="X895" s="279">
        <v>1701.12</v>
      </c>
      <c r="Y895" s="279">
        <v>1552.93</v>
      </c>
    </row>
    <row r="896" spans="1:25">
      <c r="A896" s="316">
        <v>6</v>
      </c>
      <c r="B896" s="279">
        <v>1538.12</v>
      </c>
      <c r="C896" s="279">
        <v>1492.49</v>
      </c>
      <c r="D896" s="279">
        <v>1438.49</v>
      </c>
      <c r="E896" s="279">
        <v>1430.63</v>
      </c>
      <c r="F896" s="279">
        <v>1444.34</v>
      </c>
      <c r="G896" s="279">
        <v>1480.42</v>
      </c>
      <c r="H896" s="279">
        <v>1491.83</v>
      </c>
      <c r="I896" s="279">
        <v>1540</v>
      </c>
      <c r="J896" s="279">
        <v>1769.49</v>
      </c>
      <c r="K896" s="279">
        <v>1821.63</v>
      </c>
      <c r="L896" s="279">
        <v>1915.58</v>
      </c>
      <c r="M896" s="279">
        <v>1947.41</v>
      </c>
      <c r="N896" s="279">
        <v>1953.32</v>
      </c>
      <c r="O896" s="279">
        <v>1968.02</v>
      </c>
      <c r="P896" s="279">
        <v>1944.17</v>
      </c>
      <c r="Q896" s="279">
        <v>1951.53</v>
      </c>
      <c r="R896" s="279">
        <v>1977.93</v>
      </c>
      <c r="S896" s="279">
        <v>2002.69</v>
      </c>
      <c r="T896" s="279">
        <v>1999.5</v>
      </c>
      <c r="U896" s="279">
        <v>1996.89</v>
      </c>
      <c r="V896" s="279">
        <v>1979.03</v>
      </c>
      <c r="W896" s="279">
        <v>1900.82</v>
      </c>
      <c r="X896" s="279">
        <v>1834.98</v>
      </c>
      <c r="Y896" s="279">
        <v>1614.19</v>
      </c>
    </row>
    <row r="897" spans="1:25">
      <c r="A897" s="316">
        <v>7</v>
      </c>
      <c r="B897" s="279">
        <v>1645.06</v>
      </c>
      <c r="C897" s="279">
        <v>1513.2</v>
      </c>
      <c r="D897" s="279">
        <v>1478.45</v>
      </c>
      <c r="E897" s="279">
        <v>1448.5</v>
      </c>
      <c r="F897" s="279">
        <v>1468.85</v>
      </c>
      <c r="G897" s="279">
        <v>1496.79</v>
      </c>
      <c r="H897" s="279">
        <v>1521.83</v>
      </c>
      <c r="I897" s="279">
        <v>1641.08</v>
      </c>
      <c r="J897" s="279">
        <v>1777.32</v>
      </c>
      <c r="K897" s="279">
        <v>1824.02</v>
      </c>
      <c r="L897" s="279">
        <v>1920.09</v>
      </c>
      <c r="M897" s="279">
        <v>1949.48</v>
      </c>
      <c r="N897" s="279">
        <v>1950.57</v>
      </c>
      <c r="O897" s="279">
        <v>1958.06</v>
      </c>
      <c r="P897" s="279">
        <v>1969.97</v>
      </c>
      <c r="Q897" s="279">
        <v>1961.39</v>
      </c>
      <c r="R897" s="279">
        <v>1996.06</v>
      </c>
      <c r="S897" s="279">
        <v>2022.99</v>
      </c>
      <c r="T897" s="279">
        <v>2012.68</v>
      </c>
      <c r="U897" s="279">
        <v>2005.86</v>
      </c>
      <c r="V897" s="279">
        <v>1995.16</v>
      </c>
      <c r="W897" s="279">
        <v>1929.6</v>
      </c>
      <c r="X897" s="279">
        <v>1832.77</v>
      </c>
      <c r="Y897" s="279">
        <v>1690.48</v>
      </c>
    </row>
    <row r="898" spans="1:25">
      <c r="A898" s="316">
        <v>8</v>
      </c>
      <c r="B898" s="279">
        <v>1631.17</v>
      </c>
      <c r="C898" s="279">
        <v>1544.37</v>
      </c>
      <c r="D898" s="279">
        <v>1487.82</v>
      </c>
      <c r="E898" s="279">
        <v>1485.83</v>
      </c>
      <c r="F898" s="279">
        <v>1510.09</v>
      </c>
      <c r="G898" s="279">
        <v>1526.07</v>
      </c>
      <c r="H898" s="279">
        <v>1549.92</v>
      </c>
      <c r="I898" s="279">
        <v>1627.51</v>
      </c>
      <c r="J898" s="279">
        <v>1825.94</v>
      </c>
      <c r="K898" s="279">
        <v>1923.49</v>
      </c>
      <c r="L898" s="279">
        <v>1975.22</v>
      </c>
      <c r="M898" s="279">
        <v>1981.65</v>
      </c>
      <c r="N898" s="279">
        <v>1996</v>
      </c>
      <c r="O898" s="279">
        <v>1992.63</v>
      </c>
      <c r="P898" s="279">
        <v>1992.1</v>
      </c>
      <c r="Q898" s="279">
        <v>1979.6</v>
      </c>
      <c r="R898" s="279">
        <v>2027.41</v>
      </c>
      <c r="S898" s="279">
        <v>2075.17</v>
      </c>
      <c r="T898" s="279">
        <v>2090.69</v>
      </c>
      <c r="U898" s="279">
        <v>2028.03</v>
      </c>
      <c r="V898" s="279">
        <v>2000.39</v>
      </c>
      <c r="W898" s="279">
        <v>1969.39</v>
      </c>
      <c r="X898" s="279">
        <v>1872.48</v>
      </c>
      <c r="Y898" s="279">
        <v>1643.01</v>
      </c>
    </row>
    <row r="899" spans="1:25">
      <c r="A899" s="316">
        <v>9</v>
      </c>
      <c r="B899" s="279">
        <v>1538.4</v>
      </c>
      <c r="C899" s="279">
        <v>1461.98</v>
      </c>
      <c r="D899" s="279">
        <v>1416.7</v>
      </c>
      <c r="E899" s="279">
        <v>1403.37</v>
      </c>
      <c r="F899" s="279">
        <v>1397.61</v>
      </c>
      <c r="G899" s="279">
        <v>1417.54</v>
      </c>
      <c r="H899" s="279">
        <v>1431.54</v>
      </c>
      <c r="I899" s="279">
        <v>1500.8</v>
      </c>
      <c r="J899" s="279">
        <v>1687.16</v>
      </c>
      <c r="K899" s="279">
        <v>1814.43</v>
      </c>
      <c r="L899" s="279">
        <v>1909.23</v>
      </c>
      <c r="M899" s="279">
        <v>1936.29</v>
      </c>
      <c r="N899" s="279">
        <v>1936.29</v>
      </c>
      <c r="O899" s="279">
        <v>1944.6</v>
      </c>
      <c r="P899" s="279">
        <v>1942.64</v>
      </c>
      <c r="Q899" s="279">
        <v>1952.69</v>
      </c>
      <c r="R899" s="279">
        <v>1967.82</v>
      </c>
      <c r="S899" s="279">
        <v>1987.39</v>
      </c>
      <c r="T899" s="279">
        <v>1985.2</v>
      </c>
      <c r="U899" s="279">
        <v>1971.71</v>
      </c>
      <c r="V899" s="279">
        <v>1940.05</v>
      </c>
      <c r="W899" s="279">
        <v>1889.87</v>
      </c>
      <c r="X899" s="279">
        <v>1689.24</v>
      </c>
      <c r="Y899" s="279">
        <v>1529.11</v>
      </c>
    </row>
    <row r="900" spans="1:25">
      <c r="A900" s="316">
        <v>10</v>
      </c>
      <c r="B900" s="279">
        <v>1483.58</v>
      </c>
      <c r="C900" s="279">
        <v>1418.39</v>
      </c>
      <c r="D900" s="279">
        <v>1366.19</v>
      </c>
      <c r="E900" s="279">
        <v>1364.26</v>
      </c>
      <c r="F900" s="279">
        <v>1404.33</v>
      </c>
      <c r="G900" s="279">
        <v>1470.02</v>
      </c>
      <c r="H900" s="279">
        <v>1564.07</v>
      </c>
      <c r="I900" s="279">
        <v>1770.03</v>
      </c>
      <c r="J900" s="279">
        <v>1951.64</v>
      </c>
      <c r="K900" s="279">
        <v>1980.62</v>
      </c>
      <c r="L900" s="279">
        <v>1992.63</v>
      </c>
      <c r="M900" s="279">
        <v>2009.33</v>
      </c>
      <c r="N900" s="279">
        <v>2002.21</v>
      </c>
      <c r="O900" s="279">
        <v>2009.55</v>
      </c>
      <c r="P900" s="279">
        <v>2003.47</v>
      </c>
      <c r="Q900" s="279">
        <v>1983.82</v>
      </c>
      <c r="R900" s="279">
        <v>1986.45</v>
      </c>
      <c r="S900" s="279">
        <v>1989.66</v>
      </c>
      <c r="T900" s="279">
        <v>1996.52</v>
      </c>
      <c r="U900" s="279">
        <v>2020.07</v>
      </c>
      <c r="V900" s="279">
        <v>1965.93</v>
      </c>
      <c r="W900" s="279">
        <v>1901.5</v>
      </c>
      <c r="X900" s="279">
        <v>1697.86</v>
      </c>
      <c r="Y900" s="279">
        <v>1550.67</v>
      </c>
    </row>
    <row r="901" spans="1:25">
      <c r="A901" s="316">
        <v>11</v>
      </c>
      <c r="B901" s="279">
        <v>1555.02</v>
      </c>
      <c r="C901" s="279">
        <v>1496.74</v>
      </c>
      <c r="D901" s="279">
        <v>1471.05</v>
      </c>
      <c r="E901" s="279">
        <v>1478.62</v>
      </c>
      <c r="F901" s="279">
        <v>1515.12</v>
      </c>
      <c r="G901" s="279">
        <v>1572.25</v>
      </c>
      <c r="H901" s="279">
        <v>1745.35</v>
      </c>
      <c r="I901" s="279">
        <v>2013.55</v>
      </c>
      <c r="J901" s="279">
        <v>2121.44</v>
      </c>
      <c r="K901" s="279">
        <v>2130.12</v>
      </c>
      <c r="L901" s="279">
        <v>2146.5300000000002</v>
      </c>
      <c r="M901" s="279">
        <v>2159.25</v>
      </c>
      <c r="N901" s="279">
        <v>2135.4899999999998</v>
      </c>
      <c r="O901" s="279">
        <v>2135.7800000000002</v>
      </c>
      <c r="P901" s="279">
        <v>2133.39</v>
      </c>
      <c r="Q901" s="279">
        <v>2127.6799999999998</v>
      </c>
      <c r="R901" s="279">
        <v>2168.7800000000002</v>
      </c>
      <c r="S901" s="279">
        <v>2169.2399999999998</v>
      </c>
      <c r="T901" s="279">
        <v>2148</v>
      </c>
      <c r="U901" s="279">
        <v>2162.67</v>
      </c>
      <c r="V901" s="279">
        <v>2073.4899999999998</v>
      </c>
      <c r="W901" s="279">
        <v>2005.87</v>
      </c>
      <c r="X901" s="279">
        <v>1841.15</v>
      </c>
      <c r="Y901" s="279">
        <v>1604.27</v>
      </c>
    </row>
    <row r="902" spans="1:25">
      <c r="A902" s="316">
        <v>12</v>
      </c>
      <c r="B902" s="279">
        <v>1544.89</v>
      </c>
      <c r="C902" s="279">
        <v>1481.56</v>
      </c>
      <c r="D902" s="279">
        <v>1441.77</v>
      </c>
      <c r="E902" s="279">
        <v>1440.72</v>
      </c>
      <c r="F902" s="279">
        <v>1461.57</v>
      </c>
      <c r="G902" s="279">
        <v>1547.41</v>
      </c>
      <c r="H902" s="279">
        <v>1709.26</v>
      </c>
      <c r="I902" s="279">
        <v>1971.77</v>
      </c>
      <c r="J902" s="279">
        <v>2073.42</v>
      </c>
      <c r="K902" s="279">
        <v>2116.75</v>
      </c>
      <c r="L902" s="279">
        <v>2135.38</v>
      </c>
      <c r="M902" s="279">
        <v>2159.35</v>
      </c>
      <c r="N902" s="279">
        <v>2148.4299999999998</v>
      </c>
      <c r="O902" s="279">
        <v>2146.25</v>
      </c>
      <c r="P902" s="279">
        <v>2135.77</v>
      </c>
      <c r="Q902" s="279">
        <v>2114.38</v>
      </c>
      <c r="R902" s="279">
        <v>2141.08</v>
      </c>
      <c r="S902" s="279">
        <v>2135.6999999999998</v>
      </c>
      <c r="T902" s="279">
        <v>2131.0300000000002</v>
      </c>
      <c r="U902" s="279">
        <v>2130.7800000000002</v>
      </c>
      <c r="V902" s="279">
        <v>2056.42</v>
      </c>
      <c r="W902" s="279">
        <v>1995.58</v>
      </c>
      <c r="X902" s="279">
        <v>1844.1</v>
      </c>
      <c r="Y902" s="279">
        <v>1657.52</v>
      </c>
    </row>
    <row r="903" spans="1:25">
      <c r="A903" s="316">
        <v>13</v>
      </c>
      <c r="B903" s="279">
        <v>1554.68</v>
      </c>
      <c r="C903" s="279">
        <v>1485.88</v>
      </c>
      <c r="D903" s="279">
        <v>1425.73</v>
      </c>
      <c r="E903" s="279">
        <v>1404.5</v>
      </c>
      <c r="F903" s="279">
        <v>1461.17</v>
      </c>
      <c r="G903" s="279">
        <v>1514.05</v>
      </c>
      <c r="H903" s="279">
        <v>1726.56</v>
      </c>
      <c r="I903" s="279">
        <v>1950.17</v>
      </c>
      <c r="J903" s="279">
        <v>2021.89</v>
      </c>
      <c r="K903" s="279">
        <v>2042.36</v>
      </c>
      <c r="L903" s="279">
        <v>2063.06</v>
      </c>
      <c r="M903" s="279">
        <v>2062.3200000000002</v>
      </c>
      <c r="N903" s="279">
        <v>2044.29</v>
      </c>
      <c r="O903" s="279">
        <v>2059.2199999999998</v>
      </c>
      <c r="P903" s="279">
        <v>2059.85</v>
      </c>
      <c r="Q903" s="279">
        <v>2043.2</v>
      </c>
      <c r="R903" s="279">
        <v>2049.13</v>
      </c>
      <c r="S903" s="279">
        <v>2048.27</v>
      </c>
      <c r="T903" s="279">
        <v>2051.86</v>
      </c>
      <c r="U903" s="279">
        <v>2062.17</v>
      </c>
      <c r="V903" s="279">
        <v>2010.18</v>
      </c>
      <c r="W903" s="279">
        <v>1917.1</v>
      </c>
      <c r="X903" s="279">
        <v>1829.26</v>
      </c>
      <c r="Y903" s="279">
        <v>1590.33</v>
      </c>
    </row>
    <row r="904" spans="1:25">
      <c r="A904" s="316">
        <v>14</v>
      </c>
      <c r="B904" s="279">
        <v>1538.35</v>
      </c>
      <c r="C904" s="279">
        <v>1478.1</v>
      </c>
      <c r="D904" s="279">
        <v>1440.45</v>
      </c>
      <c r="E904" s="279">
        <v>1443.18</v>
      </c>
      <c r="F904" s="279">
        <v>1474.87</v>
      </c>
      <c r="G904" s="279">
        <v>1561.02</v>
      </c>
      <c r="H904" s="279">
        <v>1719.19</v>
      </c>
      <c r="I904" s="279">
        <v>1969.02</v>
      </c>
      <c r="J904" s="279">
        <v>2025.84</v>
      </c>
      <c r="K904" s="279">
        <v>2044.56</v>
      </c>
      <c r="L904" s="279">
        <v>2055.15</v>
      </c>
      <c r="M904" s="279">
        <v>2061.77</v>
      </c>
      <c r="N904" s="279">
        <v>2036.86</v>
      </c>
      <c r="O904" s="279">
        <v>2046.1</v>
      </c>
      <c r="P904" s="279">
        <v>2046.15</v>
      </c>
      <c r="Q904" s="279">
        <v>2023.37</v>
      </c>
      <c r="R904" s="279">
        <v>2026.96</v>
      </c>
      <c r="S904" s="279">
        <v>2016.19</v>
      </c>
      <c r="T904" s="279">
        <v>2024.09</v>
      </c>
      <c r="U904" s="279">
        <v>2028.97</v>
      </c>
      <c r="V904" s="279">
        <v>1979.97</v>
      </c>
      <c r="W904" s="279">
        <v>1983.65</v>
      </c>
      <c r="X904" s="279">
        <v>1825.02</v>
      </c>
      <c r="Y904" s="279">
        <v>1695.44</v>
      </c>
    </row>
    <row r="905" spans="1:25">
      <c r="A905" s="316">
        <v>15</v>
      </c>
      <c r="B905" s="279">
        <v>1690.48</v>
      </c>
      <c r="C905" s="279">
        <v>1598.09</v>
      </c>
      <c r="D905" s="279">
        <v>1580.63</v>
      </c>
      <c r="E905" s="279">
        <v>1570.03</v>
      </c>
      <c r="F905" s="279">
        <v>1590.36</v>
      </c>
      <c r="G905" s="279">
        <v>1637.46</v>
      </c>
      <c r="H905" s="279">
        <v>1694.44</v>
      </c>
      <c r="I905" s="279">
        <v>1844.03</v>
      </c>
      <c r="J905" s="279">
        <v>2032.03</v>
      </c>
      <c r="K905" s="279">
        <v>2078.3000000000002</v>
      </c>
      <c r="L905" s="279">
        <v>2114.7600000000002</v>
      </c>
      <c r="M905" s="279">
        <v>2131.59</v>
      </c>
      <c r="N905" s="279">
        <v>2121.0700000000002</v>
      </c>
      <c r="O905" s="279">
        <v>2136.02</v>
      </c>
      <c r="P905" s="279">
        <v>2145.7199999999998</v>
      </c>
      <c r="Q905" s="279">
        <v>2107.52</v>
      </c>
      <c r="R905" s="279">
        <v>2133.2800000000002</v>
      </c>
      <c r="S905" s="279">
        <v>2146.0100000000002</v>
      </c>
      <c r="T905" s="279">
        <v>2149.38</v>
      </c>
      <c r="U905" s="279">
        <v>2111.9</v>
      </c>
      <c r="V905" s="279">
        <v>2080.9499999999998</v>
      </c>
      <c r="W905" s="279">
        <v>2052.89</v>
      </c>
      <c r="X905" s="279">
        <v>1916.36</v>
      </c>
      <c r="Y905" s="279">
        <v>1702.2</v>
      </c>
    </row>
    <row r="906" spans="1:25">
      <c r="A906" s="316">
        <v>16</v>
      </c>
      <c r="B906" s="279">
        <v>1654.14</v>
      </c>
      <c r="C906" s="279">
        <v>1581.64</v>
      </c>
      <c r="D906" s="279">
        <v>1572.67</v>
      </c>
      <c r="E906" s="279">
        <v>1565.89</v>
      </c>
      <c r="F906" s="279">
        <v>1565.1</v>
      </c>
      <c r="G906" s="279">
        <v>1573.36</v>
      </c>
      <c r="H906" s="279">
        <v>1584.54</v>
      </c>
      <c r="I906" s="279">
        <v>1666.98</v>
      </c>
      <c r="J906" s="279">
        <v>1828.76</v>
      </c>
      <c r="K906" s="279">
        <v>1990.76</v>
      </c>
      <c r="L906" s="279">
        <v>2036.77</v>
      </c>
      <c r="M906" s="279">
        <v>2045.06</v>
      </c>
      <c r="N906" s="279">
        <v>2050.66</v>
      </c>
      <c r="O906" s="279">
        <v>2047.49</v>
      </c>
      <c r="P906" s="279">
        <v>2050.1999999999998</v>
      </c>
      <c r="Q906" s="279">
        <v>2056.14</v>
      </c>
      <c r="R906" s="279">
        <v>2060.46</v>
      </c>
      <c r="S906" s="279">
        <v>2106.98</v>
      </c>
      <c r="T906" s="279">
        <v>2106.6</v>
      </c>
      <c r="U906" s="279">
        <v>2093.3000000000002</v>
      </c>
      <c r="V906" s="279">
        <v>2064.33</v>
      </c>
      <c r="W906" s="279">
        <v>2043.22</v>
      </c>
      <c r="X906" s="279">
        <v>1912.89</v>
      </c>
      <c r="Y906" s="279">
        <v>1717.56</v>
      </c>
    </row>
    <row r="907" spans="1:25">
      <c r="A907" s="316">
        <v>17</v>
      </c>
      <c r="B907" s="279">
        <v>1599.56</v>
      </c>
      <c r="C907" s="279">
        <v>1538.66</v>
      </c>
      <c r="D907" s="279">
        <v>1496.16</v>
      </c>
      <c r="E907" s="279">
        <v>1491.76</v>
      </c>
      <c r="F907" s="279">
        <v>1511.74</v>
      </c>
      <c r="G907" s="279">
        <v>1551.2</v>
      </c>
      <c r="H907" s="279">
        <v>1708.7</v>
      </c>
      <c r="I907" s="279">
        <v>1980.66</v>
      </c>
      <c r="J907" s="279">
        <v>2030.51</v>
      </c>
      <c r="K907" s="279">
        <v>2046.29</v>
      </c>
      <c r="L907" s="279">
        <v>2063.9499999999998</v>
      </c>
      <c r="M907" s="279">
        <v>2086.4299999999998</v>
      </c>
      <c r="N907" s="279">
        <v>2051.46</v>
      </c>
      <c r="O907" s="279">
        <v>2063.62</v>
      </c>
      <c r="P907" s="279">
        <v>2050.87</v>
      </c>
      <c r="Q907" s="279">
        <v>2038.51</v>
      </c>
      <c r="R907" s="279">
        <v>2035.33</v>
      </c>
      <c r="S907" s="279">
        <v>2017.15</v>
      </c>
      <c r="T907" s="279">
        <v>2025.3</v>
      </c>
      <c r="U907" s="279">
        <v>2038.51</v>
      </c>
      <c r="V907" s="279">
        <v>2012.18</v>
      </c>
      <c r="W907" s="279">
        <v>1955.43</v>
      </c>
      <c r="X907" s="279">
        <v>1723.93</v>
      </c>
      <c r="Y907" s="279">
        <v>1573.84</v>
      </c>
    </row>
    <row r="908" spans="1:25">
      <c r="A908" s="316">
        <v>18</v>
      </c>
      <c r="B908" s="279">
        <v>1556.55</v>
      </c>
      <c r="C908" s="279">
        <v>1490.25</v>
      </c>
      <c r="D908" s="279">
        <v>1461.74</v>
      </c>
      <c r="E908" s="279">
        <v>1465.35</v>
      </c>
      <c r="F908" s="279">
        <v>1476.05</v>
      </c>
      <c r="G908" s="279">
        <v>1565.87</v>
      </c>
      <c r="H908" s="279">
        <v>1717.3</v>
      </c>
      <c r="I908" s="279">
        <v>1994.66</v>
      </c>
      <c r="J908" s="279">
        <v>2075.37</v>
      </c>
      <c r="K908" s="279">
        <v>2091.84</v>
      </c>
      <c r="L908" s="279">
        <v>2124.65</v>
      </c>
      <c r="M908" s="279">
        <v>2143.59</v>
      </c>
      <c r="N908" s="279">
        <v>2117.13</v>
      </c>
      <c r="O908" s="279">
        <v>2131.0300000000002</v>
      </c>
      <c r="P908" s="279">
        <v>2126.41</v>
      </c>
      <c r="Q908" s="279">
        <v>2086.5700000000002</v>
      </c>
      <c r="R908" s="279">
        <v>2089.35</v>
      </c>
      <c r="S908" s="279">
        <v>2081.52</v>
      </c>
      <c r="T908" s="279">
        <v>2094.7600000000002</v>
      </c>
      <c r="U908" s="279">
        <v>2107.6999999999998</v>
      </c>
      <c r="V908" s="279">
        <v>2038.32</v>
      </c>
      <c r="W908" s="279">
        <v>1992.27</v>
      </c>
      <c r="X908" s="279">
        <v>1810.13</v>
      </c>
      <c r="Y908" s="279">
        <v>1587.13</v>
      </c>
    </row>
    <row r="909" spans="1:25">
      <c r="A909" s="316">
        <v>19</v>
      </c>
      <c r="B909" s="279">
        <v>1569.65</v>
      </c>
      <c r="C909" s="279">
        <v>1502.8</v>
      </c>
      <c r="D909" s="279">
        <v>1467.59</v>
      </c>
      <c r="E909" s="279">
        <v>1444.31</v>
      </c>
      <c r="F909" s="279">
        <v>1471.28</v>
      </c>
      <c r="G909" s="279">
        <v>1549.86</v>
      </c>
      <c r="H909" s="279">
        <v>1729.61</v>
      </c>
      <c r="I909" s="279">
        <v>1975.52</v>
      </c>
      <c r="J909" s="279">
        <v>2015.15</v>
      </c>
      <c r="K909" s="279">
        <v>2043.63</v>
      </c>
      <c r="L909" s="279">
        <v>2075.65</v>
      </c>
      <c r="M909" s="279">
        <v>2102.16</v>
      </c>
      <c r="N909" s="279">
        <v>2055.13</v>
      </c>
      <c r="O909" s="279">
        <v>2052.09</v>
      </c>
      <c r="P909" s="279">
        <v>2059.5500000000002</v>
      </c>
      <c r="Q909" s="279">
        <v>2039.74</v>
      </c>
      <c r="R909" s="279">
        <v>2034.24</v>
      </c>
      <c r="S909" s="279">
        <v>2043.32</v>
      </c>
      <c r="T909" s="279">
        <v>2060.33</v>
      </c>
      <c r="U909" s="279">
        <v>2060.14</v>
      </c>
      <c r="V909" s="279">
        <v>2008.76</v>
      </c>
      <c r="W909" s="279">
        <v>2012.25</v>
      </c>
      <c r="X909" s="279">
        <v>1865.98</v>
      </c>
      <c r="Y909" s="279">
        <v>1712.68</v>
      </c>
    </row>
    <row r="910" spans="1:25">
      <c r="A910" s="316">
        <v>20</v>
      </c>
      <c r="B910" s="279">
        <v>1599.56</v>
      </c>
      <c r="C910" s="279">
        <v>1535.61</v>
      </c>
      <c r="D910" s="279">
        <v>1501.2</v>
      </c>
      <c r="E910" s="279">
        <v>1478.3</v>
      </c>
      <c r="F910" s="279">
        <v>1507.18</v>
      </c>
      <c r="G910" s="279">
        <v>1585.03</v>
      </c>
      <c r="H910" s="279">
        <v>1765.6</v>
      </c>
      <c r="I910" s="279">
        <v>1948.37</v>
      </c>
      <c r="J910" s="279">
        <v>1995.6</v>
      </c>
      <c r="K910" s="279">
        <v>2027.25</v>
      </c>
      <c r="L910" s="279">
        <v>2060.85</v>
      </c>
      <c r="M910" s="279">
        <v>2089.6799999999998</v>
      </c>
      <c r="N910" s="279">
        <v>2044.13</v>
      </c>
      <c r="O910" s="279">
        <v>2059.2800000000002</v>
      </c>
      <c r="P910" s="279">
        <v>2054.44</v>
      </c>
      <c r="Q910" s="279">
        <v>2032.89</v>
      </c>
      <c r="R910" s="279">
        <v>2032.81</v>
      </c>
      <c r="S910" s="279">
        <v>2034.42</v>
      </c>
      <c r="T910" s="279">
        <v>2050.15</v>
      </c>
      <c r="U910" s="279">
        <v>2059.9899999999998</v>
      </c>
      <c r="V910" s="279">
        <v>1994.4</v>
      </c>
      <c r="W910" s="279">
        <v>1984.35</v>
      </c>
      <c r="X910" s="279">
        <v>1826.82</v>
      </c>
      <c r="Y910" s="279">
        <v>1682.31</v>
      </c>
    </row>
    <row r="911" spans="1:25">
      <c r="A911" s="316">
        <v>21</v>
      </c>
      <c r="B911" s="279">
        <v>1553.55</v>
      </c>
      <c r="C911" s="279">
        <v>1476.53</v>
      </c>
      <c r="D911" s="279">
        <v>1475.13</v>
      </c>
      <c r="E911" s="279">
        <v>1480.6</v>
      </c>
      <c r="F911" s="279">
        <v>1494.78</v>
      </c>
      <c r="G911" s="279">
        <v>1583.62</v>
      </c>
      <c r="H911" s="279">
        <v>1702.83</v>
      </c>
      <c r="I911" s="279">
        <v>1944.28</v>
      </c>
      <c r="J911" s="279">
        <v>2035.19</v>
      </c>
      <c r="K911" s="279">
        <v>2068.9299999999998</v>
      </c>
      <c r="L911" s="279">
        <v>2097.23</v>
      </c>
      <c r="M911" s="279">
        <v>2122.9899999999998</v>
      </c>
      <c r="N911" s="279">
        <v>2086.84</v>
      </c>
      <c r="O911" s="279">
        <v>2089.4</v>
      </c>
      <c r="P911" s="279">
        <v>2082.0700000000002</v>
      </c>
      <c r="Q911" s="279">
        <v>2058.6999999999998</v>
      </c>
      <c r="R911" s="279">
        <v>2059.6799999999998</v>
      </c>
      <c r="S911" s="279">
        <v>2063.59</v>
      </c>
      <c r="T911" s="279">
        <v>2068.34</v>
      </c>
      <c r="U911" s="279">
        <v>2105.9699999999998</v>
      </c>
      <c r="V911" s="279">
        <v>2033.57</v>
      </c>
      <c r="W911" s="279">
        <v>2033.7</v>
      </c>
      <c r="X911" s="279">
        <v>1886.17</v>
      </c>
      <c r="Y911" s="279">
        <v>1701.44</v>
      </c>
    </row>
    <row r="912" spans="1:25">
      <c r="A912" s="316">
        <v>22</v>
      </c>
      <c r="B912" s="279">
        <v>1706.2</v>
      </c>
      <c r="C912" s="279">
        <v>1603.12</v>
      </c>
      <c r="D912" s="279">
        <v>1553.4</v>
      </c>
      <c r="E912" s="279">
        <v>1555.89</v>
      </c>
      <c r="F912" s="279">
        <v>1552.78</v>
      </c>
      <c r="G912" s="279">
        <v>1600.8</v>
      </c>
      <c r="H912" s="279">
        <v>1684.44</v>
      </c>
      <c r="I912" s="279">
        <v>1796.85</v>
      </c>
      <c r="J912" s="279">
        <v>1901.4</v>
      </c>
      <c r="K912" s="279">
        <v>2020.45</v>
      </c>
      <c r="L912" s="279">
        <v>2086.25</v>
      </c>
      <c r="M912" s="279">
        <v>2098.5</v>
      </c>
      <c r="N912" s="279">
        <v>2091.21</v>
      </c>
      <c r="O912" s="279">
        <v>2094.42</v>
      </c>
      <c r="P912" s="279">
        <v>2102.2600000000002</v>
      </c>
      <c r="Q912" s="279">
        <v>2101.2199999999998</v>
      </c>
      <c r="R912" s="279">
        <v>2121.48</v>
      </c>
      <c r="S912" s="279">
        <v>2168.44</v>
      </c>
      <c r="T912" s="279">
        <v>2180.91</v>
      </c>
      <c r="U912" s="279">
        <v>2122.4699999999998</v>
      </c>
      <c r="V912" s="279">
        <v>2102.73</v>
      </c>
      <c r="W912" s="279">
        <v>2056.7800000000002</v>
      </c>
      <c r="X912" s="279">
        <v>1926.22</v>
      </c>
      <c r="Y912" s="279">
        <v>1852.08</v>
      </c>
    </row>
    <row r="913" spans="1:25">
      <c r="A913" s="316">
        <v>23</v>
      </c>
      <c r="B913" s="279">
        <v>1702.7</v>
      </c>
      <c r="C913" s="279">
        <v>1605.22</v>
      </c>
      <c r="D913" s="279">
        <v>1559.16</v>
      </c>
      <c r="E913" s="279">
        <v>1556.38</v>
      </c>
      <c r="F913" s="279">
        <v>1553.35</v>
      </c>
      <c r="G913" s="279">
        <v>1558.13</v>
      </c>
      <c r="H913" s="279">
        <v>1584.16</v>
      </c>
      <c r="I913" s="279">
        <v>1646.01</v>
      </c>
      <c r="J913" s="279">
        <v>1782.46</v>
      </c>
      <c r="K913" s="279">
        <v>1877.27</v>
      </c>
      <c r="L913" s="279">
        <v>1942.56</v>
      </c>
      <c r="M913" s="279">
        <v>1979.16</v>
      </c>
      <c r="N913" s="279">
        <v>1972.13</v>
      </c>
      <c r="O913" s="279">
        <v>1976.68</v>
      </c>
      <c r="P913" s="279">
        <v>1979.17</v>
      </c>
      <c r="Q913" s="279">
        <v>1954.7</v>
      </c>
      <c r="R913" s="279">
        <v>1988.21</v>
      </c>
      <c r="S913" s="279">
        <v>2012.72</v>
      </c>
      <c r="T913" s="279">
        <v>2020.39</v>
      </c>
      <c r="U913" s="279">
        <v>2007.2</v>
      </c>
      <c r="V913" s="279">
        <v>1995.61</v>
      </c>
      <c r="W913" s="279">
        <v>1965.14</v>
      </c>
      <c r="X913" s="279">
        <v>1852.38</v>
      </c>
      <c r="Y913" s="279">
        <v>1699.85</v>
      </c>
    </row>
    <row r="914" spans="1:25">
      <c r="A914" s="316">
        <v>24</v>
      </c>
      <c r="B914" s="279">
        <v>1578.36</v>
      </c>
      <c r="C914" s="279">
        <v>1506.72</v>
      </c>
      <c r="D914" s="279">
        <v>1431.28</v>
      </c>
      <c r="E914" s="279">
        <v>1422.91</v>
      </c>
      <c r="F914" s="279">
        <v>1439.24</v>
      </c>
      <c r="G914" s="279">
        <v>1519.7</v>
      </c>
      <c r="H914" s="279">
        <v>1661.64</v>
      </c>
      <c r="I914" s="279">
        <v>1788.77</v>
      </c>
      <c r="J914" s="279">
        <v>1881</v>
      </c>
      <c r="K914" s="279">
        <v>1899.5</v>
      </c>
      <c r="L914" s="279">
        <v>1922.65</v>
      </c>
      <c r="M914" s="279">
        <v>1943.64</v>
      </c>
      <c r="N914" s="279">
        <v>1903.31</v>
      </c>
      <c r="O914" s="279">
        <v>1902.95</v>
      </c>
      <c r="P914" s="279">
        <v>1903.51</v>
      </c>
      <c r="Q914" s="279">
        <v>1893.27</v>
      </c>
      <c r="R914" s="279">
        <v>1883.43</v>
      </c>
      <c r="S914" s="279">
        <v>1988.85</v>
      </c>
      <c r="T914" s="279">
        <v>1971.23</v>
      </c>
      <c r="U914" s="279">
        <v>1990.54</v>
      </c>
      <c r="V914" s="279">
        <v>1474.7</v>
      </c>
      <c r="W914" s="279">
        <v>1878.32</v>
      </c>
      <c r="X914" s="279">
        <v>1779.66</v>
      </c>
      <c r="Y914" s="279">
        <v>1568.79</v>
      </c>
    </row>
    <row r="915" spans="1:25">
      <c r="A915" s="316">
        <v>25</v>
      </c>
      <c r="B915" s="279">
        <v>1536.54</v>
      </c>
      <c r="C915" s="279">
        <v>1473.75</v>
      </c>
      <c r="D915" s="279">
        <v>1405.64</v>
      </c>
      <c r="E915" s="279">
        <v>1414.68</v>
      </c>
      <c r="F915" s="279">
        <v>1448.33</v>
      </c>
      <c r="G915" s="279">
        <v>1507.13</v>
      </c>
      <c r="H915" s="279">
        <v>1686.82</v>
      </c>
      <c r="I915" s="279">
        <v>1803.88</v>
      </c>
      <c r="J915" s="279">
        <v>1908.48</v>
      </c>
      <c r="K915" s="279">
        <v>1895.11</v>
      </c>
      <c r="L915" s="279">
        <v>1914.81</v>
      </c>
      <c r="M915" s="279">
        <v>1911.69</v>
      </c>
      <c r="N915" s="279">
        <v>1889.93</v>
      </c>
      <c r="O915" s="279">
        <v>1903.5</v>
      </c>
      <c r="P915" s="279">
        <v>1888.53</v>
      </c>
      <c r="Q915" s="279">
        <v>1881.29</v>
      </c>
      <c r="R915" s="279">
        <v>1881.52</v>
      </c>
      <c r="S915" s="279">
        <v>1994.11</v>
      </c>
      <c r="T915" s="279">
        <v>1990.7</v>
      </c>
      <c r="U915" s="279">
        <v>2015.28</v>
      </c>
      <c r="V915" s="279">
        <v>1939.43</v>
      </c>
      <c r="W915" s="279">
        <v>1891.59</v>
      </c>
      <c r="X915" s="279">
        <v>1685.25</v>
      </c>
      <c r="Y915" s="279">
        <v>1576.61</v>
      </c>
    </row>
    <row r="916" spans="1:25">
      <c r="A916" s="316">
        <v>26</v>
      </c>
      <c r="B916" s="279">
        <v>1554.54</v>
      </c>
      <c r="C916" s="279">
        <v>1498.16</v>
      </c>
      <c r="D916" s="279">
        <v>1490.63</v>
      </c>
      <c r="E916" s="279">
        <v>1490.7</v>
      </c>
      <c r="F916" s="279">
        <v>1520.12</v>
      </c>
      <c r="G916" s="279">
        <v>1567.39</v>
      </c>
      <c r="H916" s="279">
        <v>1728.09</v>
      </c>
      <c r="I916" s="279">
        <v>1894.18</v>
      </c>
      <c r="J916" s="279">
        <v>1969.84</v>
      </c>
      <c r="K916" s="279">
        <v>2014.3</v>
      </c>
      <c r="L916" s="279">
        <v>2053.5</v>
      </c>
      <c r="M916" s="279">
        <v>2063.8000000000002</v>
      </c>
      <c r="N916" s="279">
        <v>2030.86</v>
      </c>
      <c r="O916" s="279">
        <v>2041.98</v>
      </c>
      <c r="P916" s="279">
        <v>2025.04</v>
      </c>
      <c r="Q916" s="279">
        <v>1963.11</v>
      </c>
      <c r="R916" s="279">
        <v>1963.66</v>
      </c>
      <c r="S916" s="279">
        <v>1984.03</v>
      </c>
      <c r="T916" s="279">
        <v>1967.05</v>
      </c>
      <c r="U916" s="279">
        <v>2001.28</v>
      </c>
      <c r="V916" s="279">
        <v>1919.44</v>
      </c>
      <c r="W916" s="279">
        <v>1851.04</v>
      </c>
      <c r="X916" s="279">
        <v>1716.2</v>
      </c>
      <c r="Y916" s="279">
        <v>1538.38</v>
      </c>
    </row>
    <row r="917" spans="1:25">
      <c r="A917" s="316">
        <v>27</v>
      </c>
      <c r="B917" s="279">
        <v>1475.76</v>
      </c>
      <c r="C917" s="279">
        <v>1427.91</v>
      </c>
      <c r="D917" s="279">
        <v>1420.09</v>
      </c>
      <c r="E917" s="279">
        <v>1419.67</v>
      </c>
      <c r="F917" s="279">
        <v>1425.5</v>
      </c>
      <c r="G917" s="279">
        <v>1482.37</v>
      </c>
      <c r="H917" s="279">
        <v>1623.84</v>
      </c>
      <c r="I917" s="279">
        <v>1805.41</v>
      </c>
      <c r="J917" s="279">
        <v>1949.9</v>
      </c>
      <c r="K917" s="279">
        <v>2028.03</v>
      </c>
      <c r="L917" s="279">
        <v>2031.54</v>
      </c>
      <c r="M917" s="279">
        <v>2047.73</v>
      </c>
      <c r="N917" s="279">
        <v>2018.46</v>
      </c>
      <c r="O917" s="279">
        <v>2021.26</v>
      </c>
      <c r="P917" s="279">
        <v>1993.24</v>
      </c>
      <c r="Q917" s="279">
        <v>2000.99</v>
      </c>
      <c r="R917" s="279">
        <v>1986.51</v>
      </c>
      <c r="S917" s="279">
        <v>2000.8</v>
      </c>
      <c r="T917" s="279">
        <v>2012.08</v>
      </c>
      <c r="U917" s="279">
        <v>2014.22</v>
      </c>
      <c r="V917" s="279">
        <v>1905.38</v>
      </c>
      <c r="W917" s="279">
        <v>1822.58</v>
      </c>
      <c r="X917" s="279">
        <v>1678.14</v>
      </c>
      <c r="Y917" s="279">
        <v>1519.92</v>
      </c>
    </row>
    <row r="918" spans="1:25">
      <c r="A918" s="316">
        <v>28</v>
      </c>
      <c r="B918" s="279">
        <v>1476.63</v>
      </c>
      <c r="C918" s="279">
        <v>1429.81</v>
      </c>
      <c r="D918" s="279">
        <v>1419.01</v>
      </c>
      <c r="E918" s="279">
        <v>1417.14</v>
      </c>
      <c r="F918" s="279">
        <v>1435.48</v>
      </c>
      <c r="G918" s="279">
        <v>1489.6</v>
      </c>
      <c r="H918" s="279">
        <v>1625.99</v>
      </c>
      <c r="I918" s="279">
        <v>1804.71</v>
      </c>
      <c r="J918" s="279">
        <v>1883.65</v>
      </c>
      <c r="K918" s="279">
        <v>1916.54</v>
      </c>
      <c r="L918" s="279">
        <v>1936.89</v>
      </c>
      <c r="M918" s="279">
        <v>1971.99</v>
      </c>
      <c r="N918" s="279">
        <v>1947.19</v>
      </c>
      <c r="O918" s="279">
        <v>1957.15</v>
      </c>
      <c r="P918" s="279">
        <v>1922.1</v>
      </c>
      <c r="Q918" s="279">
        <v>1924.39</v>
      </c>
      <c r="R918" s="279">
        <v>1914.19</v>
      </c>
      <c r="S918" s="279">
        <v>1909.1</v>
      </c>
      <c r="T918" s="279">
        <v>1928.43</v>
      </c>
      <c r="U918" s="279">
        <v>1967.04</v>
      </c>
      <c r="V918" s="279">
        <v>1940.04</v>
      </c>
      <c r="W918" s="279">
        <v>1931.15</v>
      </c>
      <c r="X918" s="279">
        <v>1811.3</v>
      </c>
      <c r="Y918" s="279">
        <v>1721.08</v>
      </c>
    </row>
    <row r="919" spans="1:25">
      <c r="A919" s="316">
        <v>29</v>
      </c>
      <c r="B919" s="279">
        <v>1607.38</v>
      </c>
      <c r="C919" s="279">
        <v>1519.43</v>
      </c>
      <c r="D919" s="279">
        <v>1471.38</v>
      </c>
      <c r="E919" s="279">
        <v>1448.99</v>
      </c>
      <c r="F919" s="279">
        <v>1451.74</v>
      </c>
      <c r="G919" s="279">
        <v>1488.83</v>
      </c>
      <c r="H919" s="279">
        <v>1579.65</v>
      </c>
      <c r="I919" s="279">
        <v>1626.65</v>
      </c>
      <c r="J919" s="279">
        <v>1748.59</v>
      </c>
      <c r="K919" s="279">
        <v>1847.08</v>
      </c>
      <c r="L919" s="279">
        <v>1879.17</v>
      </c>
      <c r="M919" s="279">
        <v>1878.4</v>
      </c>
      <c r="N919" s="279">
        <v>1876.52</v>
      </c>
      <c r="O919" s="279">
        <v>1873.94</v>
      </c>
      <c r="P919" s="279">
        <v>1876.11</v>
      </c>
      <c r="Q919" s="279">
        <v>1873.74</v>
      </c>
      <c r="R919" s="279">
        <v>1893.17</v>
      </c>
      <c r="S919" s="279">
        <v>1907.27</v>
      </c>
      <c r="T919" s="279">
        <v>1923.37</v>
      </c>
      <c r="U919" s="279">
        <v>1906.53</v>
      </c>
      <c r="V919" s="279">
        <v>1891.31</v>
      </c>
      <c r="W919" s="279">
        <v>1895.74</v>
      </c>
      <c r="X919" s="279">
        <v>1756.92</v>
      </c>
      <c r="Y919" s="279">
        <v>1574.46</v>
      </c>
    </row>
    <row r="920" spans="1:25">
      <c r="A920" s="316">
        <v>30</v>
      </c>
      <c r="B920" s="279">
        <v>1527.67</v>
      </c>
      <c r="C920" s="279">
        <v>1476.07</v>
      </c>
      <c r="D920" s="279">
        <v>1433.08</v>
      </c>
      <c r="E920" s="279">
        <v>1421.42</v>
      </c>
      <c r="F920" s="279">
        <v>1417.48</v>
      </c>
      <c r="G920" s="279">
        <v>1450.98</v>
      </c>
      <c r="H920" s="279">
        <v>1456.59</v>
      </c>
      <c r="I920" s="279">
        <v>1539.2</v>
      </c>
      <c r="J920" s="279">
        <v>1654.32</v>
      </c>
      <c r="K920" s="279">
        <v>1698.87</v>
      </c>
      <c r="L920" s="279">
        <v>1801.79</v>
      </c>
      <c r="M920" s="279">
        <v>1835.03</v>
      </c>
      <c r="N920" s="279">
        <v>1842.89</v>
      </c>
      <c r="O920" s="279">
        <v>1843.87</v>
      </c>
      <c r="P920" s="279">
        <v>1851.71</v>
      </c>
      <c r="Q920" s="279">
        <v>1826.1</v>
      </c>
      <c r="R920" s="279">
        <v>1810.85</v>
      </c>
      <c r="S920" s="279">
        <v>1855.92</v>
      </c>
      <c r="T920" s="279">
        <v>1881.29</v>
      </c>
      <c r="U920" s="279">
        <v>1905.97</v>
      </c>
      <c r="V920" s="279">
        <v>1912.69</v>
      </c>
      <c r="W920" s="279">
        <v>1860.11</v>
      </c>
      <c r="X920" s="279">
        <v>1747.12</v>
      </c>
      <c r="Y920" s="279">
        <v>1585.08</v>
      </c>
    </row>
    <row r="921" spans="1:25">
      <c r="A921" s="316">
        <v>31</v>
      </c>
      <c r="B921" s="279">
        <v>1536.17</v>
      </c>
      <c r="C921" s="279">
        <v>1476.29</v>
      </c>
      <c r="D921" s="279">
        <v>1457.71</v>
      </c>
      <c r="E921" s="279">
        <v>1451.15</v>
      </c>
      <c r="F921" s="279">
        <v>1482.67</v>
      </c>
      <c r="G921" s="279">
        <v>1572.35</v>
      </c>
      <c r="H921" s="279">
        <v>1677.75</v>
      </c>
      <c r="I921" s="279">
        <v>1889.65</v>
      </c>
      <c r="J921" s="279">
        <v>1954.52</v>
      </c>
      <c r="K921" s="279">
        <v>1958.08</v>
      </c>
      <c r="L921" s="279">
        <v>1987.46</v>
      </c>
      <c r="M921" s="279">
        <v>1982.32</v>
      </c>
      <c r="N921" s="279">
        <v>1976.08</v>
      </c>
      <c r="O921" s="279">
        <v>1982.44</v>
      </c>
      <c r="P921" s="279">
        <v>1955.41</v>
      </c>
      <c r="Q921" s="279">
        <v>1949.77</v>
      </c>
      <c r="R921" s="279">
        <v>1944.2</v>
      </c>
      <c r="S921" s="279">
        <v>1941.76</v>
      </c>
      <c r="T921" s="279">
        <v>1970.33</v>
      </c>
      <c r="U921" s="279">
        <v>1990.09</v>
      </c>
      <c r="V921" s="279">
        <v>1918.52</v>
      </c>
      <c r="W921" s="279">
        <v>1891.51</v>
      </c>
      <c r="X921" s="279">
        <v>1754.02</v>
      </c>
      <c r="Y921" s="279">
        <v>1544.37</v>
      </c>
    </row>
    <row r="922" spans="1:25">
      <c r="A922" s="310"/>
      <c r="B922" s="282"/>
      <c r="C922" s="282"/>
      <c r="D922" s="282"/>
      <c r="E922" s="282"/>
      <c r="F922" s="282"/>
      <c r="G922" s="282"/>
      <c r="H922" s="282"/>
      <c r="I922" s="282"/>
      <c r="J922" s="282"/>
      <c r="K922" s="282"/>
      <c r="L922" s="282"/>
      <c r="M922" s="282"/>
      <c r="N922" s="282"/>
      <c r="O922" s="282"/>
      <c r="P922" s="282"/>
      <c r="Q922" s="282"/>
      <c r="R922" s="282"/>
      <c r="S922" s="282"/>
      <c r="T922" s="282"/>
      <c r="U922" s="282"/>
      <c r="V922" s="282"/>
      <c r="W922" s="282"/>
      <c r="X922" s="282"/>
      <c r="Y922" s="311"/>
    </row>
    <row r="923" spans="1:25">
      <c r="A923" s="404" t="s">
        <v>209</v>
      </c>
      <c r="B923" s="405" t="s">
        <v>213</v>
      </c>
      <c r="C923" s="405"/>
      <c r="D923" s="405"/>
      <c r="E923" s="405"/>
      <c r="F923" s="405"/>
      <c r="G923" s="405"/>
      <c r="H923" s="405"/>
      <c r="I923" s="405"/>
      <c r="J923" s="405"/>
      <c r="K923" s="405"/>
      <c r="L923" s="405"/>
      <c r="M923" s="405"/>
      <c r="N923" s="405"/>
      <c r="O923" s="405"/>
      <c r="P923" s="405"/>
      <c r="Q923" s="405"/>
      <c r="R923" s="405"/>
      <c r="S923" s="405"/>
      <c r="T923" s="405"/>
      <c r="U923" s="405"/>
      <c r="V923" s="405"/>
      <c r="W923" s="405"/>
      <c r="X923" s="405"/>
      <c r="Y923" s="405"/>
    </row>
    <row r="924" spans="1:25" ht="30">
      <c r="A924" s="404"/>
      <c r="B924" s="306" t="s">
        <v>1</v>
      </c>
      <c r="C924" s="306" t="s">
        <v>2</v>
      </c>
      <c r="D924" s="306" t="s">
        <v>3</v>
      </c>
      <c r="E924" s="306" t="s">
        <v>4</v>
      </c>
      <c r="F924" s="306" t="s">
        <v>5</v>
      </c>
      <c r="G924" s="306" t="s">
        <v>6</v>
      </c>
      <c r="H924" s="306" t="s">
        <v>7</v>
      </c>
      <c r="I924" s="306" t="s">
        <v>8</v>
      </c>
      <c r="J924" s="306" t="s">
        <v>9</v>
      </c>
      <c r="K924" s="306" t="s">
        <v>10</v>
      </c>
      <c r="L924" s="306" t="s">
        <v>11</v>
      </c>
      <c r="M924" s="306" t="s">
        <v>12</v>
      </c>
      <c r="N924" s="306" t="s">
        <v>13</v>
      </c>
      <c r="O924" s="306" t="s">
        <v>14</v>
      </c>
      <c r="P924" s="306" t="s">
        <v>15</v>
      </c>
      <c r="Q924" s="306" t="s">
        <v>16</v>
      </c>
      <c r="R924" s="306" t="s">
        <v>17</v>
      </c>
      <c r="S924" s="306" t="s">
        <v>18</v>
      </c>
      <c r="T924" s="306" t="s">
        <v>19</v>
      </c>
      <c r="U924" s="306" t="s">
        <v>20</v>
      </c>
      <c r="V924" s="306" t="s">
        <v>21</v>
      </c>
      <c r="W924" s="306" t="s">
        <v>22</v>
      </c>
      <c r="X924" s="306" t="s">
        <v>23</v>
      </c>
      <c r="Y924" s="306" t="s">
        <v>24</v>
      </c>
    </row>
    <row r="925" spans="1:25">
      <c r="A925" s="316">
        <v>1</v>
      </c>
      <c r="B925" s="279">
        <v>1611.36</v>
      </c>
      <c r="C925" s="279">
        <v>1592.63</v>
      </c>
      <c r="D925" s="279">
        <v>1592.42</v>
      </c>
      <c r="E925" s="279">
        <v>1542.93</v>
      </c>
      <c r="F925" s="279">
        <v>1515.56</v>
      </c>
      <c r="G925" s="279">
        <v>1518.65</v>
      </c>
      <c r="H925" s="279">
        <v>1529.35</v>
      </c>
      <c r="I925" s="279">
        <v>1528.27</v>
      </c>
      <c r="J925" s="279">
        <v>1420.89</v>
      </c>
      <c r="K925" s="279">
        <v>1452.42</v>
      </c>
      <c r="L925" s="279">
        <v>1517.6</v>
      </c>
      <c r="M925" s="279">
        <v>1553.43</v>
      </c>
      <c r="N925" s="279">
        <v>1581.27</v>
      </c>
      <c r="O925" s="279">
        <v>1590.93</v>
      </c>
      <c r="P925" s="279">
        <v>1592.47</v>
      </c>
      <c r="Q925" s="279">
        <v>1599.12</v>
      </c>
      <c r="R925" s="279">
        <v>1598.99</v>
      </c>
      <c r="S925" s="279">
        <v>1616.18</v>
      </c>
      <c r="T925" s="279">
        <v>1618.99</v>
      </c>
      <c r="U925" s="279">
        <v>1617.37</v>
      </c>
      <c r="V925" s="279">
        <v>1616.01</v>
      </c>
      <c r="W925" s="279">
        <v>1612.52</v>
      </c>
      <c r="X925" s="279">
        <v>1594.01</v>
      </c>
      <c r="Y925" s="279">
        <v>1551.53</v>
      </c>
    </row>
    <row r="926" spans="1:25">
      <c r="A926" s="316">
        <v>2</v>
      </c>
      <c r="B926" s="279">
        <v>1503.42</v>
      </c>
      <c r="C926" s="279">
        <v>1467.48</v>
      </c>
      <c r="D926" s="279">
        <v>1438.14</v>
      </c>
      <c r="E926" s="279">
        <v>1407.4</v>
      </c>
      <c r="F926" s="279">
        <v>1447.64</v>
      </c>
      <c r="G926" s="279">
        <v>1464.83</v>
      </c>
      <c r="H926" s="279">
        <v>1487.84</v>
      </c>
      <c r="I926" s="279">
        <v>1546.44</v>
      </c>
      <c r="J926" s="279">
        <v>1659.01</v>
      </c>
      <c r="K926" s="279">
        <v>1780.3</v>
      </c>
      <c r="L926" s="279">
        <v>1855.85</v>
      </c>
      <c r="M926" s="279">
        <v>1880.84</v>
      </c>
      <c r="N926" s="279">
        <v>1883.98</v>
      </c>
      <c r="O926" s="279">
        <v>1873.01</v>
      </c>
      <c r="P926" s="279">
        <v>1893.32</v>
      </c>
      <c r="Q926" s="279">
        <v>1885.08</v>
      </c>
      <c r="R926" s="279">
        <v>1908.8</v>
      </c>
      <c r="S926" s="279">
        <v>1927.02</v>
      </c>
      <c r="T926" s="279">
        <v>1921.55</v>
      </c>
      <c r="U926" s="279">
        <v>1920.33</v>
      </c>
      <c r="V926" s="279">
        <v>1921.44</v>
      </c>
      <c r="W926" s="279">
        <v>1893.86</v>
      </c>
      <c r="X926" s="279">
        <v>1751.48</v>
      </c>
      <c r="Y926" s="279">
        <v>1622.06</v>
      </c>
    </row>
    <row r="927" spans="1:25">
      <c r="A927" s="316">
        <v>3</v>
      </c>
      <c r="B927" s="279">
        <v>1071.52</v>
      </c>
      <c r="C927" s="279">
        <v>760.2</v>
      </c>
      <c r="D927" s="279">
        <v>1449.26</v>
      </c>
      <c r="E927" s="279">
        <v>1443.48</v>
      </c>
      <c r="F927" s="279">
        <v>1471.22</v>
      </c>
      <c r="G927" s="279">
        <v>1482.15</v>
      </c>
      <c r="H927" s="279">
        <v>1508.16</v>
      </c>
      <c r="I927" s="279">
        <v>1567.84</v>
      </c>
      <c r="J927" s="279">
        <v>1726.41</v>
      </c>
      <c r="K927" s="279">
        <v>1824.36</v>
      </c>
      <c r="L927" s="279">
        <v>1882.79</v>
      </c>
      <c r="M927" s="279">
        <v>1885.58</v>
      </c>
      <c r="N927" s="279">
        <v>1899.53</v>
      </c>
      <c r="O927" s="279">
        <v>1897.71</v>
      </c>
      <c r="P927" s="279">
        <v>1900.04</v>
      </c>
      <c r="Q927" s="279">
        <v>1881.17</v>
      </c>
      <c r="R927" s="279">
        <v>1894.29</v>
      </c>
      <c r="S927" s="279">
        <v>1920.14</v>
      </c>
      <c r="T927" s="279">
        <v>1920.41</v>
      </c>
      <c r="U927" s="279">
        <v>1902.11</v>
      </c>
      <c r="V927" s="279">
        <v>1902.23</v>
      </c>
      <c r="W927" s="279">
        <v>1860.98</v>
      </c>
      <c r="X927" s="279">
        <v>1726.32</v>
      </c>
      <c r="Y927" s="279">
        <v>1581.71</v>
      </c>
    </row>
    <row r="928" spans="1:25">
      <c r="A928" s="316">
        <v>4</v>
      </c>
      <c r="B928" s="279">
        <v>1534.66</v>
      </c>
      <c r="C928" s="279">
        <v>1473.51</v>
      </c>
      <c r="D928" s="279">
        <v>1422.21</v>
      </c>
      <c r="E928" s="279">
        <v>1394.88</v>
      </c>
      <c r="F928" s="279">
        <v>1409.74</v>
      </c>
      <c r="G928" s="279">
        <v>1441.45</v>
      </c>
      <c r="H928" s="279">
        <v>1477.71</v>
      </c>
      <c r="I928" s="279">
        <v>1573.88</v>
      </c>
      <c r="J928" s="279">
        <v>1740.19</v>
      </c>
      <c r="K928" s="279">
        <v>1841.99</v>
      </c>
      <c r="L928" s="279">
        <v>1880.19</v>
      </c>
      <c r="M928" s="279">
        <v>1922.67</v>
      </c>
      <c r="N928" s="279">
        <v>1914.21</v>
      </c>
      <c r="O928" s="279">
        <v>1903.55</v>
      </c>
      <c r="P928" s="279">
        <v>1891.86</v>
      </c>
      <c r="Q928" s="279">
        <v>1885</v>
      </c>
      <c r="R928" s="279">
        <v>1913.54</v>
      </c>
      <c r="S928" s="279">
        <v>1935.73</v>
      </c>
      <c r="T928" s="279">
        <v>1931.05</v>
      </c>
      <c r="U928" s="279">
        <v>1927.8</v>
      </c>
      <c r="V928" s="279">
        <v>1914.24</v>
      </c>
      <c r="W928" s="279">
        <v>1871.44</v>
      </c>
      <c r="X928" s="279">
        <v>1739.73</v>
      </c>
      <c r="Y928" s="279">
        <v>1596.02</v>
      </c>
    </row>
    <row r="929" spans="1:25">
      <c r="A929" s="316">
        <v>5</v>
      </c>
      <c r="B929" s="279">
        <v>1599.21</v>
      </c>
      <c r="C929" s="279">
        <v>1547.77</v>
      </c>
      <c r="D929" s="279">
        <v>1500.18</v>
      </c>
      <c r="E929" s="279">
        <v>1479.09</v>
      </c>
      <c r="F929" s="279">
        <v>1499.67</v>
      </c>
      <c r="G929" s="279">
        <v>1532.02</v>
      </c>
      <c r="H929" s="279">
        <v>1556.22</v>
      </c>
      <c r="I929" s="279">
        <v>1606.67</v>
      </c>
      <c r="J929" s="279">
        <v>1817.3</v>
      </c>
      <c r="K929" s="279">
        <v>1872.1</v>
      </c>
      <c r="L929" s="279">
        <v>1953.92</v>
      </c>
      <c r="M929" s="279">
        <v>1988.24</v>
      </c>
      <c r="N929" s="279">
        <v>1986.44</v>
      </c>
      <c r="O929" s="279">
        <v>1991.92</v>
      </c>
      <c r="P929" s="279">
        <v>1991.49</v>
      </c>
      <c r="Q929" s="279">
        <v>1980.31</v>
      </c>
      <c r="R929" s="279">
        <v>2007.92</v>
      </c>
      <c r="S929" s="279">
        <v>2028.79</v>
      </c>
      <c r="T929" s="279">
        <v>2013.41</v>
      </c>
      <c r="U929" s="279">
        <v>2013.37</v>
      </c>
      <c r="V929" s="279">
        <v>1987.99</v>
      </c>
      <c r="W929" s="279">
        <v>1889.02</v>
      </c>
      <c r="X929" s="279">
        <v>1756.22</v>
      </c>
      <c r="Y929" s="279">
        <v>1608.03</v>
      </c>
    </row>
    <row r="930" spans="1:25">
      <c r="A930" s="316">
        <v>6</v>
      </c>
      <c r="B930" s="279">
        <v>1593.22</v>
      </c>
      <c r="C930" s="279">
        <v>1547.59</v>
      </c>
      <c r="D930" s="279">
        <v>1493.59</v>
      </c>
      <c r="E930" s="279">
        <v>1485.73</v>
      </c>
      <c r="F930" s="279">
        <v>1499.44</v>
      </c>
      <c r="G930" s="279">
        <v>1535.52</v>
      </c>
      <c r="H930" s="279">
        <v>1546.93</v>
      </c>
      <c r="I930" s="279">
        <v>1595.1</v>
      </c>
      <c r="J930" s="279">
        <v>1824.59</v>
      </c>
      <c r="K930" s="279">
        <v>1876.73</v>
      </c>
      <c r="L930" s="279">
        <v>1970.68</v>
      </c>
      <c r="M930" s="279">
        <v>2002.51</v>
      </c>
      <c r="N930" s="279">
        <v>2008.42</v>
      </c>
      <c r="O930" s="279">
        <v>2023.12</v>
      </c>
      <c r="P930" s="279">
        <v>1999.27</v>
      </c>
      <c r="Q930" s="279">
        <v>2006.63</v>
      </c>
      <c r="R930" s="279">
        <v>2033.03</v>
      </c>
      <c r="S930" s="279">
        <v>2057.79</v>
      </c>
      <c r="T930" s="279">
        <v>2054.6</v>
      </c>
      <c r="U930" s="279">
        <v>2051.9899999999998</v>
      </c>
      <c r="V930" s="279">
        <v>2034.13</v>
      </c>
      <c r="W930" s="279">
        <v>1955.92</v>
      </c>
      <c r="X930" s="279">
        <v>1890.08</v>
      </c>
      <c r="Y930" s="279">
        <v>1669.29</v>
      </c>
    </row>
    <row r="931" spans="1:25">
      <c r="A931" s="316">
        <v>7</v>
      </c>
      <c r="B931" s="279">
        <v>1700.16</v>
      </c>
      <c r="C931" s="279">
        <v>1568.3</v>
      </c>
      <c r="D931" s="279">
        <v>1533.55</v>
      </c>
      <c r="E931" s="279">
        <v>1503.6</v>
      </c>
      <c r="F931" s="279">
        <v>1523.95</v>
      </c>
      <c r="G931" s="279">
        <v>1551.89</v>
      </c>
      <c r="H931" s="279">
        <v>1576.93</v>
      </c>
      <c r="I931" s="279">
        <v>1696.18</v>
      </c>
      <c r="J931" s="279">
        <v>1832.42</v>
      </c>
      <c r="K931" s="279">
        <v>1879.12</v>
      </c>
      <c r="L931" s="279">
        <v>1975.19</v>
      </c>
      <c r="M931" s="279">
        <v>2004.58</v>
      </c>
      <c r="N931" s="279">
        <v>2005.67</v>
      </c>
      <c r="O931" s="279">
        <v>2013.16</v>
      </c>
      <c r="P931" s="279">
        <v>2025.07</v>
      </c>
      <c r="Q931" s="279">
        <v>2016.49</v>
      </c>
      <c r="R931" s="279">
        <v>2051.16</v>
      </c>
      <c r="S931" s="279">
        <v>2078.09</v>
      </c>
      <c r="T931" s="279">
        <v>2067.7800000000002</v>
      </c>
      <c r="U931" s="279">
        <v>2060.96</v>
      </c>
      <c r="V931" s="279">
        <v>2050.2600000000002</v>
      </c>
      <c r="W931" s="279">
        <v>1984.7</v>
      </c>
      <c r="X931" s="279">
        <v>1887.87</v>
      </c>
      <c r="Y931" s="279">
        <v>1745.58</v>
      </c>
    </row>
    <row r="932" spans="1:25">
      <c r="A932" s="316">
        <v>8</v>
      </c>
      <c r="B932" s="279">
        <v>1686.27</v>
      </c>
      <c r="C932" s="279">
        <v>1599.47</v>
      </c>
      <c r="D932" s="279">
        <v>1542.92</v>
      </c>
      <c r="E932" s="279">
        <v>1540.93</v>
      </c>
      <c r="F932" s="279">
        <v>1565.19</v>
      </c>
      <c r="G932" s="279">
        <v>1581.17</v>
      </c>
      <c r="H932" s="279">
        <v>1605.02</v>
      </c>
      <c r="I932" s="279">
        <v>1682.61</v>
      </c>
      <c r="J932" s="279">
        <v>1881.04</v>
      </c>
      <c r="K932" s="279">
        <v>1978.59</v>
      </c>
      <c r="L932" s="279">
        <v>2030.32</v>
      </c>
      <c r="M932" s="279">
        <v>2036.75</v>
      </c>
      <c r="N932" s="279">
        <v>2051.1</v>
      </c>
      <c r="O932" s="279">
        <v>2047.73</v>
      </c>
      <c r="P932" s="279">
        <v>2047.2</v>
      </c>
      <c r="Q932" s="279">
        <v>2034.7</v>
      </c>
      <c r="R932" s="279">
        <v>2082.5100000000002</v>
      </c>
      <c r="S932" s="279">
        <v>2130.27</v>
      </c>
      <c r="T932" s="279">
        <v>2145.79</v>
      </c>
      <c r="U932" s="279">
        <v>2083.13</v>
      </c>
      <c r="V932" s="279">
        <v>2055.4899999999998</v>
      </c>
      <c r="W932" s="279">
        <v>2024.49</v>
      </c>
      <c r="X932" s="279">
        <v>1927.58</v>
      </c>
      <c r="Y932" s="279">
        <v>1698.11</v>
      </c>
    </row>
    <row r="933" spans="1:25">
      <c r="A933" s="316">
        <v>9</v>
      </c>
      <c r="B933" s="279">
        <v>1593.5</v>
      </c>
      <c r="C933" s="279">
        <v>1517.08</v>
      </c>
      <c r="D933" s="279">
        <v>1471.8</v>
      </c>
      <c r="E933" s="279">
        <v>1458.47</v>
      </c>
      <c r="F933" s="279">
        <v>1452.71</v>
      </c>
      <c r="G933" s="279">
        <v>1472.64</v>
      </c>
      <c r="H933" s="279">
        <v>1486.64</v>
      </c>
      <c r="I933" s="279">
        <v>1555.9</v>
      </c>
      <c r="J933" s="279">
        <v>1742.26</v>
      </c>
      <c r="K933" s="279">
        <v>1869.53</v>
      </c>
      <c r="L933" s="279">
        <v>1964.33</v>
      </c>
      <c r="M933" s="279">
        <v>1991.39</v>
      </c>
      <c r="N933" s="279">
        <v>1991.39</v>
      </c>
      <c r="O933" s="279">
        <v>1999.7</v>
      </c>
      <c r="P933" s="279">
        <v>1997.74</v>
      </c>
      <c r="Q933" s="279">
        <v>2007.79</v>
      </c>
      <c r="R933" s="279">
        <v>2022.92</v>
      </c>
      <c r="S933" s="279">
        <v>2042.49</v>
      </c>
      <c r="T933" s="279">
        <v>2040.3</v>
      </c>
      <c r="U933" s="279">
        <v>2026.81</v>
      </c>
      <c r="V933" s="279">
        <v>1995.15</v>
      </c>
      <c r="W933" s="279">
        <v>1944.97</v>
      </c>
      <c r="X933" s="279">
        <v>1744.34</v>
      </c>
      <c r="Y933" s="279">
        <v>1584.21</v>
      </c>
    </row>
    <row r="934" spans="1:25">
      <c r="A934" s="316">
        <v>10</v>
      </c>
      <c r="B934" s="279">
        <v>1538.68</v>
      </c>
      <c r="C934" s="279">
        <v>1473.49</v>
      </c>
      <c r="D934" s="279">
        <v>1421.29</v>
      </c>
      <c r="E934" s="279">
        <v>1419.36</v>
      </c>
      <c r="F934" s="279">
        <v>1459.43</v>
      </c>
      <c r="G934" s="279">
        <v>1525.12</v>
      </c>
      <c r="H934" s="279">
        <v>1619.17</v>
      </c>
      <c r="I934" s="279">
        <v>1825.13</v>
      </c>
      <c r="J934" s="279">
        <v>2006.74</v>
      </c>
      <c r="K934" s="279">
        <v>2035.72</v>
      </c>
      <c r="L934" s="279">
        <v>2047.73</v>
      </c>
      <c r="M934" s="279">
        <v>2064.4299999999998</v>
      </c>
      <c r="N934" s="279">
        <v>2057.31</v>
      </c>
      <c r="O934" s="279">
        <v>2064.65</v>
      </c>
      <c r="P934" s="279">
        <v>2058.5700000000002</v>
      </c>
      <c r="Q934" s="279">
        <v>2038.92</v>
      </c>
      <c r="R934" s="279">
        <v>2041.55</v>
      </c>
      <c r="S934" s="279">
        <v>2044.76</v>
      </c>
      <c r="T934" s="279">
        <v>2051.62</v>
      </c>
      <c r="U934" s="279">
        <v>2075.17</v>
      </c>
      <c r="V934" s="279">
        <v>2021.03</v>
      </c>
      <c r="W934" s="279">
        <v>1956.6</v>
      </c>
      <c r="X934" s="279">
        <v>1752.96</v>
      </c>
      <c r="Y934" s="279">
        <v>1605.77</v>
      </c>
    </row>
    <row r="935" spans="1:25">
      <c r="A935" s="316">
        <v>11</v>
      </c>
      <c r="B935" s="279">
        <v>1610.12</v>
      </c>
      <c r="C935" s="279">
        <v>1551.84</v>
      </c>
      <c r="D935" s="279">
        <v>1526.15</v>
      </c>
      <c r="E935" s="279">
        <v>1533.72</v>
      </c>
      <c r="F935" s="279">
        <v>1570.22</v>
      </c>
      <c r="G935" s="279">
        <v>1627.35</v>
      </c>
      <c r="H935" s="279">
        <v>1800.45</v>
      </c>
      <c r="I935" s="279">
        <v>2068.65</v>
      </c>
      <c r="J935" s="279">
        <v>2176.54</v>
      </c>
      <c r="K935" s="279">
        <v>2185.2199999999998</v>
      </c>
      <c r="L935" s="279">
        <v>2201.63</v>
      </c>
      <c r="M935" s="279">
        <v>2214.35</v>
      </c>
      <c r="N935" s="279">
        <v>2190.59</v>
      </c>
      <c r="O935" s="279">
        <v>2190.88</v>
      </c>
      <c r="P935" s="279">
        <v>2188.4899999999998</v>
      </c>
      <c r="Q935" s="279">
        <v>2182.7800000000002</v>
      </c>
      <c r="R935" s="279">
        <v>2223.88</v>
      </c>
      <c r="S935" s="279">
        <v>2224.34</v>
      </c>
      <c r="T935" s="279">
        <v>2203.1</v>
      </c>
      <c r="U935" s="279">
        <v>2217.77</v>
      </c>
      <c r="V935" s="279">
        <v>2128.59</v>
      </c>
      <c r="W935" s="279">
        <v>2060.9699999999998</v>
      </c>
      <c r="X935" s="279">
        <v>1896.25</v>
      </c>
      <c r="Y935" s="279">
        <v>1659.37</v>
      </c>
    </row>
    <row r="936" spans="1:25">
      <c r="A936" s="316">
        <v>12</v>
      </c>
      <c r="B936" s="279">
        <v>1599.99</v>
      </c>
      <c r="C936" s="279">
        <v>1536.66</v>
      </c>
      <c r="D936" s="279">
        <v>1496.87</v>
      </c>
      <c r="E936" s="279">
        <v>1495.82</v>
      </c>
      <c r="F936" s="279">
        <v>1516.67</v>
      </c>
      <c r="G936" s="279">
        <v>1602.51</v>
      </c>
      <c r="H936" s="279">
        <v>1764.36</v>
      </c>
      <c r="I936" s="279">
        <v>2026.87</v>
      </c>
      <c r="J936" s="279">
        <v>2128.52</v>
      </c>
      <c r="K936" s="279">
        <v>2171.85</v>
      </c>
      <c r="L936" s="279">
        <v>2190.48</v>
      </c>
      <c r="M936" s="279">
        <v>2214.4499999999998</v>
      </c>
      <c r="N936" s="279">
        <v>2203.5300000000002</v>
      </c>
      <c r="O936" s="279">
        <v>2201.35</v>
      </c>
      <c r="P936" s="279">
        <v>2190.87</v>
      </c>
      <c r="Q936" s="279">
        <v>2169.48</v>
      </c>
      <c r="R936" s="279">
        <v>2196.1799999999998</v>
      </c>
      <c r="S936" s="279">
        <v>2190.8000000000002</v>
      </c>
      <c r="T936" s="279">
        <v>2186.13</v>
      </c>
      <c r="U936" s="279">
        <v>2185.88</v>
      </c>
      <c r="V936" s="279">
        <v>2111.52</v>
      </c>
      <c r="W936" s="279">
        <v>2050.6799999999998</v>
      </c>
      <c r="X936" s="279">
        <v>1899.2</v>
      </c>
      <c r="Y936" s="279">
        <v>1712.62</v>
      </c>
    </row>
    <row r="937" spans="1:25">
      <c r="A937" s="316">
        <v>13</v>
      </c>
      <c r="B937" s="279">
        <v>1609.78</v>
      </c>
      <c r="C937" s="279">
        <v>1540.98</v>
      </c>
      <c r="D937" s="279">
        <v>1480.83</v>
      </c>
      <c r="E937" s="279">
        <v>1459.6</v>
      </c>
      <c r="F937" s="279">
        <v>1516.27</v>
      </c>
      <c r="G937" s="279">
        <v>1569.15</v>
      </c>
      <c r="H937" s="279">
        <v>1781.66</v>
      </c>
      <c r="I937" s="279">
        <v>2005.27</v>
      </c>
      <c r="J937" s="279">
        <v>2076.9899999999998</v>
      </c>
      <c r="K937" s="279">
        <v>2097.46</v>
      </c>
      <c r="L937" s="279">
        <v>2118.16</v>
      </c>
      <c r="M937" s="279">
        <v>2117.42</v>
      </c>
      <c r="N937" s="279">
        <v>2099.39</v>
      </c>
      <c r="O937" s="279">
        <v>2114.3200000000002</v>
      </c>
      <c r="P937" s="279">
        <v>2114.9499999999998</v>
      </c>
      <c r="Q937" s="279">
        <v>2098.3000000000002</v>
      </c>
      <c r="R937" s="279">
        <v>2104.23</v>
      </c>
      <c r="S937" s="279">
        <v>2103.37</v>
      </c>
      <c r="T937" s="279">
        <v>2106.96</v>
      </c>
      <c r="U937" s="279">
        <v>2117.27</v>
      </c>
      <c r="V937" s="279">
        <v>2065.2800000000002</v>
      </c>
      <c r="W937" s="279">
        <v>1972.2</v>
      </c>
      <c r="X937" s="279">
        <v>1884.36</v>
      </c>
      <c r="Y937" s="279">
        <v>1645.43</v>
      </c>
    </row>
    <row r="938" spans="1:25">
      <c r="A938" s="316">
        <v>14</v>
      </c>
      <c r="B938" s="279">
        <v>1593.45</v>
      </c>
      <c r="C938" s="279">
        <v>1533.2</v>
      </c>
      <c r="D938" s="279">
        <v>1495.55</v>
      </c>
      <c r="E938" s="279">
        <v>1498.28</v>
      </c>
      <c r="F938" s="279">
        <v>1529.97</v>
      </c>
      <c r="G938" s="279">
        <v>1616.12</v>
      </c>
      <c r="H938" s="279">
        <v>1774.29</v>
      </c>
      <c r="I938" s="279">
        <v>2024.12</v>
      </c>
      <c r="J938" s="279">
        <v>2080.94</v>
      </c>
      <c r="K938" s="279">
        <v>2099.66</v>
      </c>
      <c r="L938" s="279">
        <v>2110.25</v>
      </c>
      <c r="M938" s="279">
        <v>2116.87</v>
      </c>
      <c r="N938" s="279">
        <v>2091.96</v>
      </c>
      <c r="O938" s="279">
        <v>2101.1999999999998</v>
      </c>
      <c r="P938" s="279">
        <v>2101.25</v>
      </c>
      <c r="Q938" s="279">
        <v>2078.4699999999998</v>
      </c>
      <c r="R938" s="279">
        <v>2082.06</v>
      </c>
      <c r="S938" s="279">
        <v>2071.29</v>
      </c>
      <c r="T938" s="279">
        <v>2079.19</v>
      </c>
      <c r="U938" s="279">
        <v>2084.0700000000002</v>
      </c>
      <c r="V938" s="279">
        <v>2035.07</v>
      </c>
      <c r="W938" s="279">
        <v>2038.75</v>
      </c>
      <c r="X938" s="279">
        <v>1880.12</v>
      </c>
      <c r="Y938" s="279">
        <v>1750.54</v>
      </c>
    </row>
    <row r="939" spans="1:25">
      <c r="A939" s="316">
        <v>15</v>
      </c>
      <c r="B939" s="279">
        <v>1745.58</v>
      </c>
      <c r="C939" s="279">
        <v>1653.19</v>
      </c>
      <c r="D939" s="279">
        <v>1635.73</v>
      </c>
      <c r="E939" s="279">
        <v>1625.13</v>
      </c>
      <c r="F939" s="279">
        <v>1645.46</v>
      </c>
      <c r="G939" s="279">
        <v>1692.56</v>
      </c>
      <c r="H939" s="279">
        <v>1749.54</v>
      </c>
      <c r="I939" s="279">
        <v>1899.13</v>
      </c>
      <c r="J939" s="279">
        <v>2087.13</v>
      </c>
      <c r="K939" s="279">
        <v>2133.4</v>
      </c>
      <c r="L939" s="279">
        <v>2169.86</v>
      </c>
      <c r="M939" s="279">
        <v>2186.69</v>
      </c>
      <c r="N939" s="279">
        <v>2176.17</v>
      </c>
      <c r="O939" s="279">
        <v>2191.12</v>
      </c>
      <c r="P939" s="279">
        <v>2200.8200000000002</v>
      </c>
      <c r="Q939" s="279">
        <v>2162.62</v>
      </c>
      <c r="R939" s="279">
        <v>2188.38</v>
      </c>
      <c r="S939" s="279">
        <v>2201.11</v>
      </c>
      <c r="T939" s="279">
        <v>2204.48</v>
      </c>
      <c r="U939" s="279">
        <v>2167</v>
      </c>
      <c r="V939" s="279">
        <v>2136.0500000000002</v>
      </c>
      <c r="W939" s="279">
        <v>2107.9899999999998</v>
      </c>
      <c r="X939" s="279">
        <v>1971.46</v>
      </c>
      <c r="Y939" s="279">
        <v>1757.3</v>
      </c>
    </row>
    <row r="940" spans="1:25">
      <c r="A940" s="316">
        <v>16</v>
      </c>
      <c r="B940" s="279">
        <v>1709.24</v>
      </c>
      <c r="C940" s="279">
        <v>1636.74</v>
      </c>
      <c r="D940" s="279">
        <v>1627.77</v>
      </c>
      <c r="E940" s="279">
        <v>1620.99</v>
      </c>
      <c r="F940" s="279">
        <v>1620.2</v>
      </c>
      <c r="G940" s="279">
        <v>1628.46</v>
      </c>
      <c r="H940" s="279">
        <v>1639.64</v>
      </c>
      <c r="I940" s="279">
        <v>1722.08</v>
      </c>
      <c r="J940" s="279">
        <v>1883.86</v>
      </c>
      <c r="K940" s="279">
        <v>2045.86</v>
      </c>
      <c r="L940" s="279">
        <v>2091.87</v>
      </c>
      <c r="M940" s="279">
        <v>2100.16</v>
      </c>
      <c r="N940" s="279">
        <v>2105.7600000000002</v>
      </c>
      <c r="O940" s="279">
        <v>2102.59</v>
      </c>
      <c r="P940" s="279">
        <v>2105.3000000000002</v>
      </c>
      <c r="Q940" s="279">
        <v>2111.2399999999998</v>
      </c>
      <c r="R940" s="279">
        <v>2115.56</v>
      </c>
      <c r="S940" s="279">
        <v>2162.08</v>
      </c>
      <c r="T940" s="279">
        <v>2161.6999999999998</v>
      </c>
      <c r="U940" s="279">
        <v>2148.4</v>
      </c>
      <c r="V940" s="279">
        <v>2119.4299999999998</v>
      </c>
      <c r="W940" s="279">
        <v>2098.3200000000002</v>
      </c>
      <c r="X940" s="279">
        <v>1967.99</v>
      </c>
      <c r="Y940" s="279">
        <v>1772.66</v>
      </c>
    </row>
    <row r="941" spans="1:25">
      <c r="A941" s="316">
        <v>17</v>
      </c>
      <c r="B941" s="279">
        <v>1654.66</v>
      </c>
      <c r="C941" s="279">
        <v>1593.76</v>
      </c>
      <c r="D941" s="279">
        <v>1551.26</v>
      </c>
      <c r="E941" s="279">
        <v>1546.86</v>
      </c>
      <c r="F941" s="279">
        <v>1566.84</v>
      </c>
      <c r="G941" s="279">
        <v>1606.3</v>
      </c>
      <c r="H941" s="279">
        <v>1763.8</v>
      </c>
      <c r="I941" s="279">
        <v>2035.76</v>
      </c>
      <c r="J941" s="279">
        <v>2085.61</v>
      </c>
      <c r="K941" s="279">
        <v>2101.39</v>
      </c>
      <c r="L941" s="279">
        <v>2119.0500000000002</v>
      </c>
      <c r="M941" s="279">
        <v>2141.5300000000002</v>
      </c>
      <c r="N941" s="279">
        <v>2106.56</v>
      </c>
      <c r="O941" s="279">
        <v>2118.7199999999998</v>
      </c>
      <c r="P941" s="279">
        <v>2105.9699999999998</v>
      </c>
      <c r="Q941" s="279">
        <v>2093.61</v>
      </c>
      <c r="R941" s="279">
        <v>2090.4299999999998</v>
      </c>
      <c r="S941" s="279">
        <v>2072.25</v>
      </c>
      <c r="T941" s="279">
        <v>2080.4</v>
      </c>
      <c r="U941" s="279">
        <v>2093.61</v>
      </c>
      <c r="V941" s="279">
        <v>2067.2800000000002</v>
      </c>
      <c r="W941" s="279">
        <v>2010.53</v>
      </c>
      <c r="X941" s="279">
        <v>1779.03</v>
      </c>
      <c r="Y941" s="279">
        <v>1628.94</v>
      </c>
    </row>
    <row r="942" spans="1:25">
      <c r="A942" s="316">
        <v>18</v>
      </c>
      <c r="B942" s="279">
        <v>1611.65</v>
      </c>
      <c r="C942" s="279">
        <v>1545.35</v>
      </c>
      <c r="D942" s="279">
        <v>1516.84</v>
      </c>
      <c r="E942" s="279">
        <v>1520.45</v>
      </c>
      <c r="F942" s="279">
        <v>1531.15</v>
      </c>
      <c r="G942" s="279">
        <v>1620.97</v>
      </c>
      <c r="H942" s="279">
        <v>1772.4</v>
      </c>
      <c r="I942" s="279">
        <v>2049.7600000000002</v>
      </c>
      <c r="J942" s="279">
        <v>2130.4699999999998</v>
      </c>
      <c r="K942" s="279">
        <v>2146.94</v>
      </c>
      <c r="L942" s="279">
        <v>2179.75</v>
      </c>
      <c r="M942" s="279">
        <v>2198.69</v>
      </c>
      <c r="N942" s="279">
        <v>2172.23</v>
      </c>
      <c r="O942" s="279">
        <v>2186.13</v>
      </c>
      <c r="P942" s="279">
        <v>2181.5100000000002</v>
      </c>
      <c r="Q942" s="279">
        <v>2141.67</v>
      </c>
      <c r="R942" s="279">
        <v>2144.4499999999998</v>
      </c>
      <c r="S942" s="279">
        <v>2136.62</v>
      </c>
      <c r="T942" s="279">
        <v>2149.86</v>
      </c>
      <c r="U942" s="279">
        <v>2162.8000000000002</v>
      </c>
      <c r="V942" s="279">
        <v>2093.42</v>
      </c>
      <c r="W942" s="279">
        <v>2047.37</v>
      </c>
      <c r="X942" s="279">
        <v>1865.23</v>
      </c>
      <c r="Y942" s="279">
        <v>1642.23</v>
      </c>
    </row>
    <row r="943" spans="1:25">
      <c r="A943" s="316">
        <v>19</v>
      </c>
      <c r="B943" s="279">
        <v>1624.75</v>
      </c>
      <c r="C943" s="279">
        <v>1557.9</v>
      </c>
      <c r="D943" s="279">
        <v>1522.69</v>
      </c>
      <c r="E943" s="279">
        <v>1499.41</v>
      </c>
      <c r="F943" s="279">
        <v>1526.38</v>
      </c>
      <c r="G943" s="279">
        <v>1604.96</v>
      </c>
      <c r="H943" s="279">
        <v>1784.71</v>
      </c>
      <c r="I943" s="279">
        <v>2030.62</v>
      </c>
      <c r="J943" s="279">
        <v>2070.25</v>
      </c>
      <c r="K943" s="279">
        <v>2098.73</v>
      </c>
      <c r="L943" s="279">
        <v>2130.75</v>
      </c>
      <c r="M943" s="279">
        <v>2157.2600000000002</v>
      </c>
      <c r="N943" s="279">
        <v>2110.23</v>
      </c>
      <c r="O943" s="279">
        <v>2107.19</v>
      </c>
      <c r="P943" s="279">
        <v>2114.65</v>
      </c>
      <c r="Q943" s="279">
        <v>2094.84</v>
      </c>
      <c r="R943" s="279">
        <v>2089.34</v>
      </c>
      <c r="S943" s="279">
        <v>2098.42</v>
      </c>
      <c r="T943" s="279">
        <v>2115.4299999999998</v>
      </c>
      <c r="U943" s="279">
        <v>2115.2399999999998</v>
      </c>
      <c r="V943" s="279">
        <v>2063.86</v>
      </c>
      <c r="W943" s="279">
        <v>2067.35</v>
      </c>
      <c r="X943" s="279">
        <v>1921.08</v>
      </c>
      <c r="Y943" s="279">
        <v>1767.78</v>
      </c>
    </row>
    <row r="944" spans="1:25">
      <c r="A944" s="316">
        <v>20</v>
      </c>
      <c r="B944" s="279">
        <v>1654.66</v>
      </c>
      <c r="C944" s="279">
        <v>1590.71</v>
      </c>
      <c r="D944" s="279">
        <v>1556.3</v>
      </c>
      <c r="E944" s="279">
        <v>1533.4</v>
      </c>
      <c r="F944" s="279">
        <v>1562.28</v>
      </c>
      <c r="G944" s="279">
        <v>1640.13</v>
      </c>
      <c r="H944" s="279">
        <v>1820.7</v>
      </c>
      <c r="I944" s="279">
        <v>2003.47</v>
      </c>
      <c r="J944" s="279">
        <v>2050.6999999999998</v>
      </c>
      <c r="K944" s="279">
        <v>2082.35</v>
      </c>
      <c r="L944" s="279">
        <v>2115.9499999999998</v>
      </c>
      <c r="M944" s="279">
        <v>2144.7800000000002</v>
      </c>
      <c r="N944" s="279">
        <v>2099.23</v>
      </c>
      <c r="O944" s="279">
        <v>2114.38</v>
      </c>
      <c r="P944" s="279">
        <v>2109.54</v>
      </c>
      <c r="Q944" s="279">
        <v>2087.9899999999998</v>
      </c>
      <c r="R944" s="279">
        <v>2087.91</v>
      </c>
      <c r="S944" s="279">
        <v>2089.52</v>
      </c>
      <c r="T944" s="279">
        <v>2105.25</v>
      </c>
      <c r="U944" s="279">
        <v>2115.09</v>
      </c>
      <c r="V944" s="279">
        <v>2049.5</v>
      </c>
      <c r="W944" s="279">
        <v>2039.45</v>
      </c>
      <c r="X944" s="279">
        <v>1881.92</v>
      </c>
      <c r="Y944" s="279">
        <v>1737.41</v>
      </c>
    </row>
    <row r="945" spans="1:25">
      <c r="A945" s="316">
        <v>21</v>
      </c>
      <c r="B945" s="279">
        <v>1608.65</v>
      </c>
      <c r="C945" s="279">
        <v>1531.63</v>
      </c>
      <c r="D945" s="279">
        <v>1530.23</v>
      </c>
      <c r="E945" s="279">
        <v>1535.7</v>
      </c>
      <c r="F945" s="279">
        <v>1549.88</v>
      </c>
      <c r="G945" s="279">
        <v>1638.72</v>
      </c>
      <c r="H945" s="279">
        <v>1757.93</v>
      </c>
      <c r="I945" s="279">
        <v>1999.38</v>
      </c>
      <c r="J945" s="279">
        <v>2090.29</v>
      </c>
      <c r="K945" s="279">
        <v>2124.0300000000002</v>
      </c>
      <c r="L945" s="279">
        <v>2152.33</v>
      </c>
      <c r="M945" s="279">
        <v>2178.09</v>
      </c>
      <c r="N945" s="279">
        <v>2141.94</v>
      </c>
      <c r="O945" s="279">
        <v>2144.5</v>
      </c>
      <c r="P945" s="279">
        <v>2137.17</v>
      </c>
      <c r="Q945" s="279">
        <v>2113.8000000000002</v>
      </c>
      <c r="R945" s="279">
        <v>2114.7800000000002</v>
      </c>
      <c r="S945" s="279">
        <v>2118.69</v>
      </c>
      <c r="T945" s="279">
        <v>2123.44</v>
      </c>
      <c r="U945" s="279">
        <v>2161.0700000000002</v>
      </c>
      <c r="V945" s="279">
        <v>2088.67</v>
      </c>
      <c r="W945" s="279">
        <v>2088.8000000000002</v>
      </c>
      <c r="X945" s="279">
        <v>1941.27</v>
      </c>
      <c r="Y945" s="279">
        <v>1756.54</v>
      </c>
    </row>
    <row r="946" spans="1:25">
      <c r="A946" s="316">
        <v>22</v>
      </c>
      <c r="B946" s="279">
        <v>1761.3</v>
      </c>
      <c r="C946" s="279">
        <v>1658.22</v>
      </c>
      <c r="D946" s="279">
        <v>1608.5</v>
      </c>
      <c r="E946" s="279">
        <v>1610.99</v>
      </c>
      <c r="F946" s="279">
        <v>1607.88</v>
      </c>
      <c r="G946" s="279">
        <v>1655.9</v>
      </c>
      <c r="H946" s="279">
        <v>1739.54</v>
      </c>
      <c r="I946" s="279">
        <v>1851.95</v>
      </c>
      <c r="J946" s="279">
        <v>1956.5</v>
      </c>
      <c r="K946" s="279">
        <v>2075.5500000000002</v>
      </c>
      <c r="L946" s="279">
        <v>2141.35</v>
      </c>
      <c r="M946" s="279">
        <v>2153.6</v>
      </c>
      <c r="N946" s="279">
        <v>2146.31</v>
      </c>
      <c r="O946" s="279">
        <v>2149.52</v>
      </c>
      <c r="P946" s="279">
        <v>2157.36</v>
      </c>
      <c r="Q946" s="279">
        <v>2156.3200000000002</v>
      </c>
      <c r="R946" s="279">
        <v>2176.58</v>
      </c>
      <c r="S946" s="279">
        <v>2223.54</v>
      </c>
      <c r="T946" s="279">
        <v>2236.0100000000002</v>
      </c>
      <c r="U946" s="279">
        <v>2177.5700000000002</v>
      </c>
      <c r="V946" s="279">
        <v>2157.83</v>
      </c>
      <c r="W946" s="279">
        <v>2111.88</v>
      </c>
      <c r="X946" s="279">
        <v>1981.32</v>
      </c>
      <c r="Y946" s="279">
        <v>1907.18</v>
      </c>
    </row>
    <row r="947" spans="1:25">
      <c r="A947" s="316">
        <v>23</v>
      </c>
      <c r="B947" s="279">
        <v>1757.8</v>
      </c>
      <c r="C947" s="279">
        <v>1660.32</v>
      </c>
      <c r="D947" s="279">
        <v>1614.26</v>
      </c>
      <c r="E947" s="279">
        <v>1611.48</v>
      </c>
      <c r="F947" s="279">
        <v>1608.45</v>
      </c>
      <c r="G947" s="279">
        <v>1613.23</v>
      </c>
      <c r="H947" s="279">
        <v>1639.26</v>
      </c>
      <c r="I947" s="279">
        <v>1701.11</v>
      </c>
      <c r="J947" s="279">
        <v>1837.56</v>
      </c>
      <c r="K947" s="279">
        <v>1932.37</v>
      </c>
      <c r="L947" s="279">
        <v>1997.66</v>
      </c>
      <c r="M947" s="279">
        <v>2034.26</v>
      </c>
      <c r="N947" s="279">
        <v>2027.23</v>
      </c>
      <c r="O947" s="279">
        <v>2031.78</v>
      </c>
      <c r="P947" s="279">
        <v>2034.27</v>
      </c>
      <c r="Q947" s="279">
        <v>2009.8</v>
      </c>
      <c r="R947" s="279">
        <v>2043.31</v>
      </c>
      <c r="S947" s="279">
        <v>2067.8200000000002</v>
      </c>
      <c r="T947" s="279">
        <v>2075.4899999999998</v>
      </c>
      <c r="U947" s="279">
        <v>2062.3000000000002</v>
      </c>
      <c r="V947" s="279">
        <v>2050.71</v>
      </c>
      <c r="W947" s="279">
        <v>2020.24</v>
      </c>
      <c r="X947" s="279">
        <v>1907.48</v>
      </c>
      <c r="Y947" s="279">
        <v>1754.95</v>
      </c>
    </row>
    <row r="948" spans="1:25">
      <c r="A948" s="316">
        <v>24</v>
      </c>
      <c r="B948" s="279">
        <v>1633.46</v>
      </c>
      <c r="C948" s="279">
        <v>1561.82</v>
      </c>
      <c r="D948" s="279">
        <v>1486.38</v>
      </c>
      <c r="E948" s="279">
        <v>1478.01</v>
      </c>
      <c r="F948" s="279">
        <v>1494.34</v>
      </c>
      <c r="G948" s="279">
        <v>1574.8</v>
      </c>
      <c r="H948" s="279">
        <v>1716.74</v>
      </c>
      <c r="I948" s="279">
        <v>1843.87</v>
      </c>
      <c r="J948" s="279">
        <v>1936.1</v>
      </c>
      <c r="K948" s="279">
        <v>1954.6</v>
      </c>
      <c r="L948" s="279">
        <v>1977.75</v>
      </c>
      <c r="M948" s="279">
        <v>1998.74</v>
      </c>
      <c r="N948" s="279">
        <v>1958.41</v>
      </c>
      <c r="O948" s="279">
        <v>1958.05</v>
      </c>
      <c r="P948" s="279">
        <v>1958.61</v>
      </c>
      <c r="Q948" s="279">
        <v>1948.37</v>
      </c>
      <c r="R948" s="279">
        <v>1938.53</v>
      </c>
      <c r="S948" s="279">
        <v>2043.95</v>
      </c>
      <c r="T948" s="279">
        <v>2026.33</v>
      </c>
      <c r="U948" s="279">
        <v>2045.64</v>
      </c>
      <c r="V948" s="279">
        <v>1529.8</v>
      </c>
      <c r="W948" s="279">
        <v>1933.42</v>
      </c>
      <c r="X948" s="279">
        <v>1834.76</v>
      </c>
      <c r="Y948" s="279">
        <v>1623.89</v>
      </c>
    </row>
    <row r="949" spans="1:25">
      <c r="A949" s="316">
        <v>25</v>
      </c>
      <c r="B949" s="279">
        <v>1591.64</v>
      </c>
      <c r="C949" s="279">
        <v>1528.85</v>
      </c>
      <c r="D949" s="279">
        <v>1460.74</v>
      </c>
      <c r="E949" s="279">
        <v>1469.78</v>
      </c>
      <c r="F949" s="279">
        <v>1503.43</v>
      </c>
      <c r="G949" s="279">
        <v>1562.23</v>
      </c>
      <c r="H949" s="279">
        <v>1741.92</v>
      </c>
      <c r="I949" s="279">
        <v>1858.98</v>
      </c>
      <c r="J949" s="279">
        <v>1963.58</v>
      </c>
      <c r="K949" s="279">
        <v>1950.21</v>
      </c>
      <c r="L949" s="279">
        <v>1969.91</v>
      </c>
      <c r="M949" s="279">
        <v>1966.79</v>
      </c>
      <c r="N949" s="279">
        <v>1945.03</v>
      </c>
      <c r="O949" s="279">
        <v>1958.6</v>
      </c>
      <c r="P949" s="279">
        <v>1943.63</v>
      </c>
      <c r="Q949" s="279">
        <v>1936.39</v>
      </c>
      <c r="R949" s="279">
        <v>1936.62</v>
      </c>
      <c r="S949" s="279">
        <v>2049.21</v>
      </c>
      <c r="T949" s="279">
        <v>2045.8</v>
      </c>
      <c r="U949" s="279">
        <v>2070.38</v>
      </c>
      <c r="V949" s="279">
        <v>1994.53</v>
      </c>
      <c r="W949" s="279">
        <v>1946.69</v>
      </c>
      <c r="X949" s="279">
        <v>1740.35</v>
      </c>
      <c r="Y949" s="279">
        <v>1631.71</v>
      </c>
    </row>
    <row r="950" spans="1:25">
      <c r="A950" s="316">
        <v>26</v>
      </c>
      <c r="B950" s="279">
        <v>1609.64</v>
      </c>
      <c r="C950" s="279">
        <v>1553.26</v>
      </c>
      <c r="D950" s="279">
        <v>1545.73</v>
      </c>
      <c r="E950" s="279">
        <v>1545.8</v>
      </c>
      <c r="F950" s="279">
        <v>1575.22</v>
      </c>
      <c r="G950" s="279">
        <v>1622.49</v>
      </c>
      <c r="H950" s="279">
        <v>1783.19</v>
      </c>
      <c r="I950" s="279">
        <v>1949.28</v>
      </c>
      <c r="J950" s="279">
        <v>2024.94</v>
      </c>
      <c r="K950" s="279">
        <v>2069.4</v>
      </c>
      <c r="L950" s="279">
        <v>2108.6</v>
      </c>
      <c r="M950" s="279">
        <v>2118.9</v>
      </c>
      <c r="N950" s="279">
        <v>2085.96</v>
      </c>
      <c r="O950" s="279">
        <v>2097.08</v>
      </c>
      <c r="P950" s="279">
        <v>2080.14</v>
      </c>
      <c r="Q950" s="279">
        <v>2018.21</v>
      </c>
      <c r="R950" s="279">
        <v>2018.76</v>
      </c>
      <c r="S950" s="279">
        <v>2039.13</v>
      </c>
      <c r="T950" s="279">
        <v>2022.15</v>
      </c>
      <c r="U950" s="279">
        <v>2056.38</v>
      </c>
      <c r="V950" s="279">
        <v>1974.54</v>
      </c>
      <c r="W950" s="279">
        <v>1906.14</v>
      </c>
      <c r="X950" s="279">
        <v>1771.3</v>
      </c>
      <c r="Y950" s="279">
        <v>1593.48</v>
      </c>
    </row>
    <row r="951" spans="1:25">
      <c r="A951" s="316">
        <v>27</v>
      </c>
      <c r="B951" s="279">
        <v>1530.86</v>
      </c>
      <c r="C951" s="279">
        <v>1483.01</v>
      </c>
      <c r="D951" s="279">
        <v>1475.19</v>
      </c>
      <c r="E951" s="279">
        <v>1474.77</v>
      </c>
      <c r="F951" s="279">
        <v>1480.6</v>
      </c>
      <c r="G951" s="279">
        <v>1537.47</v>
      </c>
      <c r="H951" s="279">
        <v>1678.94</v>
      </c>
      <c r="I951" s="279">
        <v>1860.51</v>
      </c>
      <c r="J951" s="279">
        <v>2005</v>
      </c>
      <c r="K951" s="279">
        <v>2083.13</v>
      </c>
      <c r="L951" s="279">
        <v>2086.64</v>
      </c>
      <c r="M951" s="279">
        <v>2102.83</v>
      </c>
      <c r="N951" s="279">
        <v>2073.56</v>
      </c>
      <c r="O951" s="279">
        <v>2076.36</v>
      </c>
      <c r="P951" s="279">
        <v>2048.34</v>
      </c>
      <c r="Q951" s="279">
        <v>2056.09</v>
      </c>
      <c r="R951" s="279">
        <v>2041.61</v>
      </c>
      <c r="S951" s="279">
        <v>2055.9</v>
      </c>
      <c r="T951" s="279">
        <v>2067.1799999999998</v>
      </c>
      <c r="U951" s="279">
        <v>2069.3200000000002</v>
      </c>
      <c r="V951" s="279">
        <v>1960.48</v>
      </c>
      <c r="W951" s="279">
        <v>1877.68</v>
      </c>
      <c r="X951" s="279">
        <v>1733.24</v>
      </c>
      <c r="Y951" s="279">
        <v>1575.02</v>
      </c>
    </row>
    <row r="952" spans="1:25">
      <c r="A952" s="316">
        <v>28</v>
      </c>
      <c r="B952" s="279">
        <v>1531.73</v>
      </c>
      <c r="C952" s="279">
        <v>1484.91</v>
      </c>
      <c r="D952" s="279">
        <v>1474.11</v>
      </c>
      <c r="E952" s="279">
        <v>1472.24</v>
      </c>
      <c r="F952" s="279">
        <v>1490.58</v>
      </c>
      <c r="G952" s="279">
        <v>1544.7</v>
      </c>
      <c r="H952" s="279">
        <v>1681.09</v>
      </c>
      <c r="I952" s="279">
        <v>1859.81</v>
      </c>
      <c r="J952" s="279">
        <v>1938.75</v>
      </c>
      <c r="K952" s="279">
        <v>1971.64</v>
      </c>
      <c r="L952" s="279">
        <v>1991.99</v>
      </c>
      <c r="M952" s="279">
        <v>2027.09</v>
      </c>
      <c r="N952" s="279">
        <v>2002.29</v>
      </c>
      <c r="O952" s="279">
        <v>2012.25</v>
      </c>
      <c r="P952" s="279">
        <v>1977.2</v>
      </c>
      <c r="Q952" s="279">
        <v>1979.49</v>
      </c>
      <c r="R952" s="279">
        <v>1969.29</v>
      </c>
      <c r="S952" s="279">
        <v>1964.2</v>
      </c>
      <c r="T952" s="279">
        <v>1983.53</v>
      </c>
      <c r="U952" s="279">
        <v>2022.14</v>
      </c>
      <c r="V952" s="279">
        <v>1995.14</v>
      </c>
      <c r="W952" s="279">
        <v>1986.25</v>
      </c>
      <c r="X952" s="279">
        <v>1866.4</v>
      </c>
      <c r="Y952" s="279">
        <v>1776.18</v>
      </c>
    </row>
    <row r="953" spans="1:25">
      <c r="A953" s="316">
        <v>29</v>
      </c>
      <c r="B953" s="279">
        <v>1662.48</v>
      </c>
      <c r="C953" s="279">
        <v>1574.53</v>
      </c>
      <c r="D953" s="279">
        <v>1526.48</v>
      </c>
      <c r="E953" s="279">
        <v>1504.09</v>
      </c>
      <c r="F953" s="279">
        <v>1506.84</v>
      </c>
      <c r="G953" s="279">
        <v>1543.93</v>
      </c>
      <c r="H953" s="279">
        <v>1634.75</v>
      </c>
      <c r="I953" s="279">
        <v>1681.75</v>
      </c>
      <c r="J953" s="279">
        <v>1803.69</v>
      </c>
      <c r="K953" s="279">
        <v>1902.18</v>
      </c>
      <c r="L953" s="279">
        <v>1934.27</v>
      </c>
      <c r="M953" s="279">
        <v>1933.5</v>
      </c>
      <c r="N953" s="279">
        <v>1931.62</v>
      </c>
      <c r="O953" s="279">
        <v>1929.04</v>
      </c>
      <c r="P953" s="279">
        <v>1931.21</v>
      </c>
      <c r="Q953" s="279">
        <v>1928.84</v>
      </c>
      <c r="R953" s="279">
        <v>1948.27</v>
      </c>
      <c r="S953" s="279">
        <v>1962.37</v>
      </c>
      <c r="T953" s="279">
        <v>1978.47</v>
      </c>
      <c r="U953" s="279">
        <v>1961.63</v>
      </c>
      <c r="V953" s="279">
        <v>1946.41</v>
      </c>
      <c r="W953" s="279">
        <v>1950.84</v>
      </c>
      <c r="X953" s="279">
        <v>1812.02</v>
      </c>
      <c r="Y953" s="279">
        <v>1629.56</v>
      </c>
    </row>
    <row r="954" spans="1:25">
      <c r="A954" s="316">
        <v>30</v>
      </c>
      <c r="B954" s="279">
        <v>1582.77</v>
      </c>
      <c r="C954" s="279">
        <v>1531.17</v>
      </c>
      <c r="D954" s="279">
        <v>1488.18</v>
      </c>
      <c r="E954" s="279">
        <v>1476.52</v>
      </c>
      <c r="F954" s="279">
        <v>1472.58</v>
      </c>
      <c r="G954" s="279">
        <v>1506.08</v>
      </c>
      <c r="H954" s="279">
        <v>1511.69</v>
      </c>
      <c r="I954" s="279">
        <v>1594.3</v>
      </c>
      <c r="J954" s="279">
        <v>1709.42</v>
      </c>
      <c r="K954" s="279">
        <v>1753.97</v>
      </c>
      <c r="L954" s="279">
        <v>1856.89</v>
      </c>
      <c r="M954" s="279">
        <v>1890.13</v>
      </c>
      <c r="N954" s="279">
        <v>1897.99</v>
      </c>
      <c r="O954" s="279">
        <v>1898.97</v>
      </c>
      <c r="P954" s="279">
        <v>1906.81</v>
      </c>
      <c r="Q954" s="279">
        <v>1881.2</v>
      </c>
      <c r="R954" s="279">
        <v>1865.95</v>
      </c>
      <c r="S954" s="279">
        <v>1911.02</v>
      </c>
      <c r="T954" s="279">
        <v>1936.39</v>
      </c>
      <c r="U954" s="279">
        <v>1961.07</v>
      </c>
      <c r="V954" s="279">
        <v>1967.79</v>
      </c>
      <c r="W954" s="279">
        <v>1915.21</v>
      </c>
      <c r="X954" s="279">
        <v>1802.22</v>
      </c>
      <c r="Y954" s="279">
        <v>1640.18</v>
      </c>
    </row>
    <row r="955" spans="1:25">
      <c r="A955" s="316">
        <v>31</v>
      </c>
      <c r="B955" s="279">
        <v>1591.27</v>
      </c>
      <c r="C955" s="279">
        <v>1531.39</v>
      </c>
      <c r="D955" s="279">
        <v>1512.81</v>
      </c>
      <c r="E955" s="279">
        <v>1506.25</v>
      </c>
      <c r="F955" s="279">
        <v>1537.77</v>
      </c>
      <c r="G955" s="279">
        <v>1627.45</v>
      </c>
      <c r="H955" s="279">
        <v>1732.85</v>
      </c>
      <c r="I955" s="279">
        <v>1944.75</v>
      </c>
      <c r="J955" s="279">
        <v>2009.62</v>
      </c>
      <c r="K955" s="279">
        <v>2013.18</v>
      </c>
      <c r="L955" s="279">
        <v>2042.56</v>
      </c>
      <c r="M955" s="279">
        <v>2037.42</v>
      </c>
      <c r="N955" s="279">
        <v>2031.18</v>
      </c>
      <c r="O955" s="279">
        <v>2037.54</v>
      </c>
      <c r="P955" s="279">
        <v>2010.51</v>
      </c>
      <c r="Q955" s="279">
        <v>2004.87</v>
      </c>
      <c r="R955" s="279">
        <v>1999.3</v>
      </c>
      <c r="S955" s="279">
        <v>1996.86</v>
      </c>
      <c r="T955" s="279">
        <v>2025.43</v>
      </c>
      <c r="U955" s="279">
        <v>2045.19</v>
      </c>
      <c r="V955" s="279">
        <v>1973.62</v>
      </c>
      <c r="W955" s="279">
        <v>1946.61</v>
      </c>
      <c r="X955" s="279">
        <v>1809.12</v>
      </c>
      <c r="Y955" s="279">
        <v>1599.47</v>
      </c>
    </row>
    <row r="956" spans="1:25">
      <c r="A956" s="305"/>
      <c r="B956" s="305"/>
      <c r="C956" s="305"/>
      <c r="D956" s="305"/>
      <c r="E956" s="305"/>
      <c r="F956" s="305"/>
      <c r="G956" s="305"/>
      <c r="H956" s="305"/>
      <c r="I956" s="305"/>
      <c r="J956" s="305"/>
      <c r="K956" s="305"/>
      <c r="L956" s="305"/>
      <c r="M956" s="305"/>
      <c r="N956" s="305"/>
      <c r="O956" s="305"/>
      <c r="P956" s="305"/>
      <c r="Q956" s="305"/>
      <c r="R956" s="305"/>
      <c r="S956" s="305"/>
      <c r="T956" s="305"/>
      <c r="U956" s="305"/>
      <c r="V956" s="305"/>
      <c r="W956" s="305"/>
      <c r="X956" s="305"/>
      <c r="Y956" s="305"/>
    </row>
    <row r="957" spans="1:25">
      <c r="A957" s="404" t="s">
        <v>209</v>
      </c>
      <c r="B957" s="405" t="s">
        <v>214</v>
      </c>
      <c r="C957" s="405"/>
      <c r="D957" s="405"/>
      <c r="E957" s="405"/>
      <c r="F957" s="405"/>
      <c r="G957" s="405"/>
      <c r="H957" s="405"/>
      <c r="I957" s="405"/>
      <c r="J957" s="405"/>
      <c r="K957" s="405"/>
      <c r="L957" s="405"/>
      <c r="M957" s="405"/>
      <c r="N957" s="405"/>
      <c r="O957" s="405"/>
      <c r="P957" s="405"/>
      <c r="Q957" s="405"/>
      <c r="R957" s="405"/>
      <c r="S957" s="405"/>
      <c r="T957" s="405"/>
      <c r="U957" s="405"/>
      <c r="V957" s="405"/>
      <c r="W957" s="405"/>
      <c r="X957" s="405"/>
      <c r="Y957" s="405"/>
    </row>
    <row r="958" spans="1:25" ht="30">
      <c r="A958" s="404"/>
      <c r="B958" s="306" t="s">
        <v>1</v>
      </c>
      <c r="C958" s="306" t="s">
        <v>2</v>
      </c>
      <c r="D958" s="306" t="s">
        <v>3</v>
      </c>
      <c r="E958" s="306" t="s">
        <v>4</v>
      </c>
      <c r="F958" s="306" t="s">
        <v>5</v>
      </c>
      <c r="G958" s="306" t="s">
        <v>6</v>
      </c>
      <c r="H958" s="306" t="s">
        <v>7</v>
      </c>
      <c r="I958" s="306" t="s">
        <v>8</v>
      </c>
      <c r="J958" s="306" t="s">
        <v>9</v>
      </c>
      <c r="K958" s="306" t="s">
        <v>10</v>
      </c>
      <c r="L958" s="306" t="s">
        <v>11</v>
      </c>
      <c r="M958" s="306" t="s">
        <v>12</v>
      </c>
      <c r="N958" s="306" t="s">
        <v>13</v>
      </c>
      <c r="O958" s="306" t="s">
        <v>14</v>
      </c>
      <c r="P958" s="306" t="s">
        <v>15</v>
      </c>
      <c r="Q958" s="306" t="s">
        <v>16</v>
      </c>
      <c r="R958" s="306" t="s">
        <v>17</v>
      </c>
      <c r="S958" s="306" t="s">
        <v>18</v>
      </c>
      <c r="T958" s="306" t="s">
        <v>19</v>
      </c>
      <c r="U958" s="306" t="s">
        <v>20</v>
      </c>
      <c r="V958" s="306" t="s">
        <v>21</v>
      </c>
      <c r="W958" s="306" t="s">
        <v>22</v>
      </c>
      <c r="X958" s="306" t="s">
        <v>23</v>
      </c>
      <c r="Y958" s="306" t="s">
        <v>24</v>
      </c>
    </row>
    <row r="959" spans="1:25">
      <c r="A959" s="316">
        <v>1</v>
      </c>
      <c r="B959" s="279">
        <v>1794.08</v>
      </c>
      <c r="C959" s="279">
        <v>1775.35</v>
      </c>
      <c r="D959" s="279">
        <v>1775.14</v>
      </c>
      <c r="E959" s="279">
        <v>1725.65</v>
      </c>
      <c r="F959" s="279">
        <v>1698.28</v>
      </c>
      <c r="G959" s="279">
        <v>1701.37</v>
      </c>
      <c r="H959" s="279">
        <v>1712.07</v>
      </c>
      <c r="I959" s="279">
        <v>1710.99</v>
      </c>
      <c r="J959" s="279">
        <v>1603.61</v>
      </c>
      <c r="K959" s="279">
        <v>1635.14</v>
      </c>
      <c r="L959" s="279">
        <v>1700.32</v>
      </c>
      <c r="M959" s="279">
        <v>1736.15</v>
      </c>
      <c r="N959" s="279">
        <v>1763.99</v>
      </c>
      <c r="O959" s="279">
        <v>1773.65</v>
      </c>
      <c r="P959" s="279">
        <v>1775.19</v>
      </c>
      <c r="Q959" s="279">
        <v>1781.84</v>
      </c>
      <c r="R959" s="279">
        <v>1781.71</v>
      </c>
      <c r="S959" s="279">
        <v>1798.9</v>
      </c>
      <c r="T959" s="279">
        <v>1801.71</v>
      </c>
      <c r="U959" s="279">
        <v>1800.09</v>
      </c>
      <c r="V959" s="279">
        <v>1798.73</v>
      </c>
      <c r="W959" s="279">
        <v>1795.24</v>
      </c>
      <c r="X959" s="279">
        <v>1776.73</v>
      </c>
      <c r="Y959" s="279">
        <v>1734.25</v>
      </c>
    </row>
    <row r="960" spans="1:25">
      <c r="A960" s="316">
        <v>2</v>
      </c>
      <c r="B960" s="279">
        <v>1686.14</v>
      </c>
      <c r="C960" s="279">
        <v>1650.2</v>
      </c>
      <c r="D960" s="279">
        <v>1620.86</v>
      </c>
      <c r="E960" s="279">
        <v>1590.12</v>
      </c>
      <c r="F960" s="279">
        <v>1630.36</v>
      </c>
      <c r="G960" s="279">
        <v>1647.55</v>
      </c>
      <c r="H960" s="279">
        <v>1670.56</v>
      </c>
      <c r="I960" s="279">
        <v>1729.16</v>
      </c>
      <c r="J960" s="279">
        <v>1841.73</v>
      </c>
      <c r="K960" s="279">
        <v>1963.02</v>
      </c>
      <c r="L960" s="279">
        <v>2038.57</v>
      </c>
      <c r="M960" s="279">
        <v>2063.56</v>
      </c>
      <c r="N960" s="279">
        <v>2066.6999999999998</v>
      </c>
      <c r="O960" s="279">
        <v>2055.73</v>
      </c>
      <c r="P960" s="279">
        <v>2076.04</v>
      </c>
      <c r="Q960" s="279">
        <v>2067.8000000000002</v>
      </c>
      <c r="R960" s="279">
        <v>2091.52</v>
      </c>
      <c r="S960" s="279">
        <v>2109.7399999999998</v>
      </c>
      <c r="T960" s="279">
        <v>2104.27</v>
      </c>
      <c r="U960" s="279">
        <v>2103.0500000000002</v>
      </c>
      <c r="V960" s="279">
        <v>2104.16</v>
      </c>
      <c r="W960" s="279">
        <v>2076.58</v>
      </c>
      <c r="X960" s="279">
        <v>1934.2</v>
      </c>
      <c r="Y960" s="279">
        <v>1804.78</v>
      </c>
    </row>
    <row r="961" spans="1:25">
      <c r="A961" s="316">
        <v>3</v>
      </c>
      <c r="B961" s="279">
        <v>1254.24</v>
      </c>
      <c r="C961" s="279">
        <v>942.92</v>
      </c>
      <c r="D961" s="279">
        <v>1631.98</v>
      </c>
      <c r="E961" s="279">
        <v>1626.2</v>
      </c>
      <c r="F961" s="279">
        <v>1653.94</v>
      </c>
      <c r="G961" s="279">
        <v>1664.87</v>
      </c>
      <c r="H961" s="279">
        <v>1690.88</v>
      </c>
      <c r="I961" s="279">
        <v>1750.56</v>
      </c>
      <c r="J961" s="279">
        <v>1909.13</v>
      </c>
      <c r="K961" s="279">
        <v>2007.08</v>
      </c>
      <c r="L961" s="279">
        <v>2065.5100000000002</v>
      </c>
      <c r="M961" s="279">
        <v>2068.3000000000002</v>
      </c>
      <c r="N961" s="279">
        <v>2082.25</v>
      </c>
      <c r="O961" s="279">
        <v>2080.4299999999998</v>
      </c>
      <c r="P961" s="279">
        <v>2082.7600000000002</v>
      </c>
      <c r="Q961" s="279">
        <v>2063.89</v>
      </c>
      <c r="R961" s="279">
        <v>2077.0100000000002</v>
      </c>
      <c r="S961" s="279">
        <v>2102.86</v>
      </c>
      <c r="T961" s="279">
        <v>2103.13</v>
      </c>
      <c r="U961" s="279">
        <v>2084.83</v>
      </c>
      <c r="V961" s="279">
        <v>2084.9499999999998</v>
      </c>
      <c r="W961" s="279">
        <v>2043.7</v>
      </c>
      <c r="X961" s="279">
        <v>1909.04</v>
      </c>
      <c r="Y961" s="279">
        <v>1764.43</v>
      </c>
    </row>
    <row r="962" spans="1:25">
      <c r="A962" s="316">
        <v>4</v>
      </c>
      <c r="B962" s="279">
        <v>1717.38</v>
      </c>
      <c r="C962" s="279">
        <v>1656.23</v>
      </c>
      <c r="D962" s="279">
        <v>1604.93</v>
      </c>
      <c r="E962" s="279">
        <v>1577.6</v>
      </c>
      <c r="F962" s="279">
        <v>1592.46</v>
      </c>
      <c r="G962" s="279">
        <v>1624.17</v>
      </c>
      <c r="H962" s="279">
        <v>1660.43</v>
      </c>
      <c r="I962" s="279">
        <v>1756.6</v>
      </c>
      <c r="J962" s="279">
        <v>1922.91</v>
      </c>
      <c r="K962" s="279">
        <v>2024.71</v>
      </c>
      <c r="L962" s="279">
        <v>2062.91</v>
      </c>
      <c r="M962" s="279">
        <v>2105.39</v>
      </c>
      <c r="N962" s="279">
        <v>2096.9299999999998</v>
      </c>
      <c r="O962" s="279">
        <v>2086.27</v>
      </c>
      <c r="P962" s="279">
        <v>2074.58</v>
      </c>
      <c r="Q962" s="279">
        <v>2067.7199999999998</v>
      </c>
      <c r="R962" s="279">
        <v>2096.2600000000002</v>
      </c>
      <c r="S962" s="279">
        <v>2118.4499999999998</v>
      </c>
      <c r="T962" s="279">
        <v>2113.77</v>
      </c>
      <c r="U962" s="279">
        <v>2110.52</v>
      </c>
      <c r="V962" s="279">
        <v>2096.96</v>
      </c>
      <c r="W962" s="279">
        <v>2054.16</v>
      </c>
      <c r="X962" s="279">
        <v>1922.45</v>
      </c>
      <c r="Y962" s="279">
        <v>1778.74</v>
      </c>
    </row>
    <row r="963" spans="1:25">
      <c r="A963" s="316">
        <v>5</v>
      </c>
      <c r="B963" s="279">
        <v>1781.93</v>
      </c>
      <c r="C963" s="279">
        <v>1730.49</v>
      </c>
      <c r="D963" s="279">
        <v>1682.9</v>
      </c>
      <c r="E963" s="279">
        <v>1661.81</v>
      </c>
      <c r="F963" s="279">
        <v>1682.39</v>
      </c>
      <c r="G963" s="279">
        <v>1714.74</v>
      </c>
      <c r="H963" s="279">
        <v>1738.94</v>
      </c>
      <c r="I963" s="279">
        <v>1789.39</v>
      </c>
      <c r="J963" s="279">
        <v>2000.02</v>
      </c>
      <c r="K963" s="279">
        <v>2054.8200000000002</v>
      </c>
      <c r="L963" s="279">
        <v>2136.64</v>
      </c>
      <c r="M963" s="279">
        <v>2170.96</v>
      </c>
      <c r="N963" s="279">
        <v>2169.16</v>
      </c>
      <c r="O963" s="279">
        <v>2174.64</v>
      </c>
      <c r="P963" s="279">
        <v>2174.21</v>
      </c>
      <c r="Q963" s="279">
        <v>2163.0300000000002</v>
      </c>
      <c r="R963" s="279">
        <v>2190.64</v>
      </c>
      <c r="S963" s="279">
        <v>2211.5100000000002</v>
      </c>
      <c r="T963" s="279">
        <v>2196.13</v>
      </c>
      <c r="U963" s="279">
        <v>2196.09</v>
      </c>
      <c r="V963" s="279">
        <v>2170.71</v>
      </c>
      <c r="W963" s="279">
        <v>2071.7399999999998</v>
      </c>
      <c r="X963" s="279">
        <v>1938.94</v>
      </c>
      <c r="Y963" s="279">
        <v>1790.75</v>
      </c>
    </row>
    <row r="964" spans="1:25">
      <c r="A964" s="316">
        <v>6</v>
      </c>
      <c r="B964" s="279">
        <v>1775.94</v>
      </c>
      <c r="C964" s="279">
        <v>1730.31</v>
      </c>
      <c r="D964" s="279">
        <v>1676.31</v>
      </c>
      <c r="E964" s="279">
        <v>1668.45</v>
      </c>
      <c r="F964" s="279">
        <v>1682.16</v>
      </c>
      <c r="G964" s="279">
        <v>1718.24</v>
      </c>
      <c r="H964" s="279">
        <v>1729.65</v>
      </c>
      <c r="I964" s="279">
        <v>1777.82</v>
      </c>
      <c r="J964" s="279">
        <v>2007.31</v>
      </c>
      <c r="K964" s="279">
        <v>2059.4499999999998</v>
      </c>
      <c r="L964" s="279">
        <v>2153.4</v>
      </c>
      <c r="M964" s="279">
        <v>2185.23</v>
      </c>
      <c r="N964" s="279">
        <v>2191.14</v>
      </c>
      <c r="O964" s="279">
        <v>2205.84</v>
      </c>
      <c r="P964" s="279">
        <v>2181.9899999999998</v>
      </c>
      <c r="Q964" s="279">
        <v>2189.35</v>
      </c>
      <c r="R964" s="279">
        <v>2215.75</v>
      </c>
      <c r="S964" s="279">
        <v>2240.5100000000002</v>
      </c>
      <c r="T964" s="279">
        <v>2237.3200000000002</v>
      </c>
      <c r="U964" s="279">
        <v>2234.71</v>
      </c>
      <c r="V964" s="279">
        <v>2216.85</v>
      </c>
      <c r="W964" s="279">
        <v>2138.64</v>
      </c>
      <c r="X964" s="279">
        <v>2072.8000000000002</v>
      </c>
      <c r="Y964" s="279">
        <v>1852.01</v>
      </c>
    </row>
    <row r="965" spans="1:25">
      <c r="A965" s="316">
        <v>7</v>
      </c>
      <c r="B965" s="279">
        <v>1882.88</v>
      </c>
      <c r="C965" s="279">
        <v>1751.02</v>
      </c>
      <c r="D965" s="279">
        <v>1716.27</v>
      </c>
      <c r="E965" s="279">
        <v>1686.32</v>
      </c>
      <c r="F965" s="279">
        <v>1706.67</v>
      </c>
      <c r="G965" s="279">
        <v>1734.61</v>
      </c>
      <c r="H965" s="279">
        <v>1759.65</v>
      </c>
      <c r="I965" s="279">
        <v>1878.9</v>
      </c>
      <c r="J965" s="279">
        <v>2015.14</v>
      </c>
      <c r="K965" s="279">
        <v>2061.84</v>
      </c>
      <c r="L965" s="279">
        <v>2157.91</v>
      </c>
      <c r="M965" s="279">
        <v>2187.3000000000002</v>
      </c>
      <c r="N965" s="279">
        <v>2188.39</v>
      </c>
      <c r="O965" s="279">
        <v>2195.88</v>
      </c>
      <c r="P965" s="279">
        <v>2207.79</v>
      </c>
      <c r="Q965" s="279">
        <v>2199.21</v>
      </c>
      <c r="R965" s="279">
        <v>2233.88</v>
      </c>
      <c r="S965" s="279">
        <v>2260.81</v>
      </c>
      <c r="T965" s="279">
        <v>2250.5</v>
      </c>
      <c r="U965" s="279">
        <v>2243.6799999999998</v>
      </c>
      <c r="V965" s="279">
        <v>2232.98</v>
      </c>
      <c r="W965" s="279">
        <v>2167.42</v>
      </c>
      <c r="X965" s="279">
        <v>2070.59</v>
      </c>
      <c r="Y965" s="279">
        <v>1928.3</v>
      </c>
    </row>
    <row r="966" spans="1:25">
      <c r="A966" s="316">
        <v>8</v>
      </c>
      <c r="B966" s="279">
        <v>1868.99</v>
      </c>
      <c r="C966" s="279">
        <v>1782.19</v>
      </c>
      <c r="D966" s="279">
        <v>1725.64</v>
      </c>
      <c r="E966" s="279">
        <v>1723.65</v>
      </c>
      <c r="F966" s="279">
        <v>1747.91</v>
      </c>
      <c r="G966" s="279">
        <v>1763.89</v>
      </c>
      <c r="H966" s="279">
        <v>1787.74</v>
      </c>
      <c r="I966" s="279">
        <v>1865.33</v>
      </c>
      <c r="J966" s="279">
        <v>2063.7600000000002</v>
      </c>
      <c r="K966" s="279">
        <v>2161.31</v>
      </c>
      <c r="L966" s="279">
        <v>2213.04</v>
      </c>
      <c r="M966" s="279">
        <v>2219.4699999999998</v>
      </c>
      <c r="N966" s="279">
        <v>2233.8200000000002</v>
      </c>
      <c r="O966" s="279">
        <v>2230.4499999999998</v>
      </c>
      <c r="P966" s="279">
        <v>2229.92</v>
      </c>
      <c r="Q966" s="279">
        <v>2217.42</v>
      </c>
      <c r="R966" s="279">
        <v>2265.23</v>
      </c>
      <c r="S966" s="279">
        <v>2312.9899999999998</v>
      </c>
      <c r="T966" s="279">
        <v>2328.5100000000002</v>
      </c>
      <c r="U966" s="279">
        <v>2265.85</v>
      </c>
      <c r="V966" s="279">
        <v>2238.21</v>
      </c>
      <c r="W966" s="279">
        <v>2207.21</v>
      </c>
      <c r="X966" s="279">
        <v>2110.3000000000002</v>
      </c>
      <c r="Y966" s="279">
        <v>1880.83</v>
      </c>
    </row>
    <row r="967" spans="1:25">
      <c r="A967" s="316">
        <v>9</v>
      </c>
      <c r="B967" s="279">
        <v>1776.22</v>
      </c>
      <c r="C967" s="279">
        <v>1699.8</v>
      </c>
      <c r="D967" s="279">
        <v>1654.52</v>
      </c>
      <c r="E967" s="279">
        <v>1641.19</v>
      </c>
      <c r="F967" s="279">
        <v>1635.43</v>
      </c>
      <c r="G967" s="279">
        <v>1655.36</v>
      </c>
      <c r="H967" s="279">
        <v>1669.36</v>
      </c>
      <c r="I967" s="279">
        <v>1738.62</v>
      </c>
      <c r="J967" s="279">
        <v>1924.98</v>
      </c>
      <c r="K967" s="279">
        <v>2052.25</v>
      </c>
      <c r="L967" s="279">
        <v>2147.0500000000002</v>
      </c>
      <c r="M967" s="279">
        <v>2174.11</v>
      </c>
      <c r="N967" s="279">
        <v>2174.11</v>
      </c>
      <c r="O967" s="279">
        <v>2182.42</v>
      </c>
      <c r="P967" s="279">
        <v>2180.46</v>
      </c>
      <c r="Q967" s="279">
        <v>2190.5100000000002</v>
      </c>
      <c r="R967" s="279">
        <v>2205.64</v>
      </c>
      <c r="S967" s="279">
        <v>2225.21</v>
      </c>
      <c r="T967" s="279">
        <v>2223.02</v>
      </c>
      <c r="U967" s="279">
        <v>2209.5300000000002</v>
      </c>
      <c r="V967" s="279">
        <v>2177.87</v>
      </c>
      <c r="W967" s="279">
        <v>2127.69</v>
      </c>
      <c r="X967" s="279">
        <v>1927.06</v>
      </c>
      <c r="Y967" s="279">
        <v>1766.93</v>
      </c>
    </row>
    <row r="968" spans="1:25">
      <c r="A968" s="316">
        <v>10</v>
      </c>
      <c r="B968" s="279">
        <v>1721.4</v>
      </c>
      <c r="C968" s="279">
        <v>1656.21</v>
      </c>
      <c r="D968" s="279">
        <v>1604.01</v>
      </c>
      <c r="E968" s="279">
        <v>1602.08</v>
      </c>
      <c r="F968" s="279">
        <v>1642.15</v>
      </c>
      <c r="G968" s="279">
        <v>1707.84</v>
      </c>
      <c r="H968" s="279">
        <v>1801.89</v>
      </c>
      <c r="I968" s="279">
        <v>2007.85</v>
      </c>
      <c r="J968" s="279">
        <v>2189.46</v>
      </c>
      <c r="K968" s="279">
        <v>2218.44</v>
      </c>
      <c r="L968" s="279">
        <v>2230.4499999999998</v>
      </c>
      <c r="M968" s="279">
        <v>2247.15</v>
      </c>
      <c r="N968" s="279">
        <v>2240.0300000000002</v>
      </c>
      <c r="O968" s="279">
        <v>2247.37</v>
      </c>
      <c r="P968" s="279">
        <v>2241.29</v>
      </c>
      <c r="Q968" s="279">
        <v>2221.64</v>
      </c>
      <c r="R968" s="279">
        <v>2224.27</v>
      </c>
      <c r="S968" s="279">
        <v>2227.48</v>
      </c>
      <c r="T968" s="279">
        <v>2234.34</v>
      </c>
      <c r="U968" s="279">
        <v>2257.89</v>
      </c>
      <c r="V968" s="279">
        <v>2203.75</v>
      </c>
      <c r="W968" s="279">
        <v>2139.3200000000002</v>
      </c>
      <c r="X968" s="279">
        <v>1935.68</v>
      </c>
      <c r="Y968" s="279">
        <v>1788.49</v>
      </c>
    </row>
    <row r="969" spans="1:25">
      <c r="A969" s="316">
        <v>11</v>
      </c>
      <c r="B969" s="279">
        <v>1792.84</v>
      </c>
      <c r="C969" s="279">
        <v>1734.56</v>
      </c>
      <c r="D969" s="279">
        <v>1708.87</v>
      </c>
      <c r="E969" s="279">
        <v>1716.44</v>
      </c>
      <c r="F969" s="279">
        <v>1752.94</v>
      </c>
      <c r="G969" s="279">
        <v>1810.07</v>
      </c>
      <c r="H969" s="279">
        <v>1983.17</v>
      </c>
      <c r="I969" s="279">
        <v>2251.37</v>
      </c>
      <c r="J969" s="279">
        <v>2359.2600000000002</v>
      </c>
      <c r="K969" s="279">
        <v>2367.94</v>
      </c>
      <c r="L969" s="279">
        <v>2384.35</v>
      </c>
      <c r="M969" s="279">
        <v>2397.0700000000002</v>
      </c>
      <c r="N969" s="279">
        <v>2373.31</v>
      </c>
      <c r="O969" s="279">
        <v>2373.6</v>
      </c>
      <c r="P969" s="279">
        <v>2371.21</v>
      </c>
      <c r="Q969" s="279">
        <v>2365.5</v>
      </c>
      <c r="R969" s="279">
        <v>2406.6</v>
      </c>
      <c r="S969" s="279">
        <v>2407.06</v>
      </c>
      <c r="T969" s="279">
        <v>2385.8200000000002</v>
      </c>
      <c r="U969" s="279">
        <v>2400.4899999999998</v>
      </c>
      <c r="V969" s="279">
        <v>2311.31</v>
      </c>
      <c r="W969" s="279">
        <v>2243.69</v>
      </c>
      <c r="X969" s="279">
        <v>2078.9699999999998</v>
      </c>
      <c r="Y969" s="279">
        <v>1842.09</v>
      </c>
    </row>
    <row r="970" spans="1:25">
      <c r="A970" s="316">
        <v>12</v>
      </c>
      <c r="B970" s="279">
        <v>1782.71</v>
      </c>
      <c r="C970" s="279">
        <v>1719.38</v>
      </c>
      <c r="D970" s="279">
        <v>1679.59</v>
      </c>
      <c r="E970" s="279">
        <v>1678.54</v>
      </c>
      <c r="F970" s="279">
        <v>1699.39</v>
      </c>
      <c r="G970" s="279">
        <v>1785.23</v>
      </c>
      <c r="H970" s="279">
        <v>1947.08</v>
      </c>
      <c r="I970" s="279">
        <v>2209.59</v>
      </c>
      <c r="J970" s="279">
        <v>2311.2399999999998</v>
      </c>
      <c r="K970" s="279">
        <v>2354.5700000000002</v>
      </c>
      <c r="L970" s="279">
        <v>2373.1999999999998</v>
      </c>
      <c r="M970" s="279">
        <v>2397.17</v>
      </c>
      <c r="N970" s="279">
        <v>2386.25</v>
      </c>
      <c r="O970" s="279">
        <v>2384.0700000000002</v>
      </c>
      <c r="P970" s="279">
        <v>2373.59</v>
      </c>
      <c r="Q970" s="279">
        <v>2352.1999999999998</v>
      </c>
      <c r="R970" s="279">
        <v>2378.9</v>
      </c>
      <c r="S970" s="279">
        <v>2373.52</v>
      </c>
      <c r="T970" s="279">
        <v>2368.85</v>
      </c>
      <c r="U970" s="279">
        <v>2368.6</v>
      </c>
      <c r="V970" s="279">
        <v>2294.2399999999998</v>
      </c>
      <c r="W970" s="279">
        <v>2233.4</v>
      </c>
      <c r="X970" s="279">
        <v>2081.92</v>
      </c>
      <c r="Y970" s="279">
        <v>1895.34</v>
      </c>
    </row>
    <row r="971" spans="1:25">
      <c r="A971" s="316">
        <v>13</v>
      </c>
      <c r="B971" s="279">
        <v>1792.5</v>
      </c>
      <c r="C971" s="279">
        <v>1723.7</v>
      </c>
      <c r="D971" s="279">
        <v>1663.55</v>
      </c>
      <c r="E971" s="279">
        <v>1642.32</v>
      </c>
      <c r="F971" s="279">
        <v>1698.99</v>
      </c>
      <c r="G971" s="279">
        <v>1751.87</v>
      </c>
      <c r="H971" s="279">
        <v>1964.38</v>
      </c>
      <c r="I971" s="279">
        <v>2187.9899999999998</v>
      </c>
      <c r="J971" s="279">
        <v>2259.71</v>
      </c>
      <c r="K971" s="279">
        <v>2280.1799999999998</v>
      </c>
      <c r="L971" s="279">
        <v>2300.88</v>
      </c>
      <c r="M971" s="279">
        <v>2300.14</v>
      </c>
      <c r="N971" s="279">
        <v>2282.11</v>
      </c>
      <c r="O971" s="279">
        <v>2297.04</v>
      </c>
      <c r="P971" s="279">
        <v>2297.67</v>
      </c>
      <c r="Q971" s="279">
        <v>2281.02</v>
      </c>
      <c r="R971" s="279">
        <v>2286.9499999999998</v>
      </c>
      <c r="S971" s="279">
        <v>2286.09</v>
      </c>
      <c r="T971" s="279">
        <v>2289.6799999999998</v>
      </c>
      <c r="U971" s="279">
        <v>2299.9899999999998</v>
      </c>
      <c r="V971" s="279">
        <v>2248</v>
      </c>
      <c r="W971" s="279">
        <v>2154.92</v>
      </c>
      <c r="X971" s="279">
        <v>2067.08</v>
      </c>
      <c r="Y971" s="279">
        <v>1828.15</v>
      </c>
    </row>
    <row r="972" spans="1:25">
      <c r="A972" s="316">
        <v>14</v>
      </c>
      <c r="B972" s="279">
        <v>1776.17</v>
      </c>
      <c r="C972" s="279">
        <v>1715.92</v>
      </c>
      <c r="D972" s="279">
        <v>1678.27</v>
      </c>
      <c r="E972" s="279">
        <v>1681</v>
      </c>
      <c r="F972" s="279">
        <v>1712.69</v>
      </c>
      <c r="G972" s="279">
        <v>1798.84</v>
      </c>
      <c r="H972" s="279">
        <v>1957.01</v>
      </c>
      <c r="I972" s="279">
        <v>2206.84</v>
      </c>
      <c r="J972" s="279">
        <v>2263.66</v>
      </c>
      <c r="K972" s="279">
        <v>2282.38</v>
      </c>
      <c r="L972" s="279">
        <v>2292.9699999999998</v>
      </c>
      <c r="M972" s="279">
        <v>2299.59</v>
      </c>
      <c r="N972" s="279">
        <v>2274.6799999999998</v>
      </c>
      <c r="O972" s="279">
        <v>2283.92</v>
      </c>
      <c r="P972" s="279">
        <v>2283.9699999999998</v>
      </c>
      <c r="Q972" s="279">
        <v>2261.19</v>
      </c>
      <c r="R972" s="279">
        <v>2264.7800000000002</v>
      </c>
      <c r="S972" s="279">
        <v>2254.0100000000002</v>
      </c>
      <c r="T972" s="279">
        <v>2261.91</v>
      </c>
      <c r="U972" s="279">
        <v>2266.79</v>
      </c>
      <c r="V972" s="279">
        <v>2217.79</v>
      </c>
      <c r="W972" s="279">
        <v>2221.4699999999998</v>
      </c>
      <c r="X972" s="279">
        <v>2062.84</v>
      </c>
      <c r="Y972" s="279">
        <v>1933.26</v>
      </c>
    </row>
    <row r="973" spans="1:25">
      <c r="A973" s="316">
        <v>15</v>
      </c>
      <c r="B973" s="279">
        <v>1928.3</v>
      </c>
      <c r="C973" s="279">
        <v>1835.91</v>
      </c>
      <c r="D973" s="279">
        <v>1818.45</v>
      </c>
      <c r="E973" s="279">
        <v>1807.85</v>
      </c>
      <c r="F973" s="279">
        <v>1828.18</v>
      </c>
      <c r="G973" s="279">
        <v>1875.28</v>
      </c>
      <c r="H973" s="279">
        <v>1932.26</v>
      </c>
      <c r="I973" s="279">
        <v>2081.85</v>
      </c>
      <c r="J973" s="279">
        <v>2269.85</v>
      </c>
      <c r="K973" s="279">
        <v>2316.12</v>
      </c>
      <c r="L973" s="279">
        <v>2352.58</v>
      </c>
      <c r="M973" s="279">
        <v>2369.41</v>
      </c>
      <c r="N973" s="279">
        <v>2358.89</v>
      </c>
      <c r="O973" s="279">
        <v>2373.84</v>
      </c>
      <c r="P973" s="279">
        <v>2383.54</v>
      </c>
      <c r="Q973" s="279">
        <v>2345.34</v>
      </c>
      <c r="R973" s="279">
        <v>2371.1</v>
      </c>
      <c r="S973" s="279">
        <v>2383.83</v>
      </c>
      <c r="T973" s="279">
        <v>2387.1999999999998</v>
      </c>
      <c r="U973" s="279">
        <v>2349.7199999999998</v>
      </c>
      <c r="V973" s="279">
        <v>2318.77</v>
      </c>
      <c r="W973" s="279">
        <v>2290.71</v>
      </c>
      <c r="X973" s="279">
        <v>2154.1799999999998</v>
      </c>
      <c r="Y973" s="279">
        <v>1940.02</v>
      </c>
    </row>
    <row r="974" spans="1:25">
      <c r="A974" s="316">
        <v>16</v>
      </c>
      <c r="B974" s="279">
        <v>1891.96</v>
      </c>
      <c r="C974" s="279">
        <v>1819.46</v>
      </c>
      <c r="D974" s="279">
        <v>1810.49</v>
      </c>
      <c r="E974" s="279">
        <v>1803.71</v>
      </c>
      <c r="F974" s="279">
        <v>1802.92</v>
      </c>
      <c r="G974" s="279">
        <v>1811.18</v>
      </c>
      <c r="H974" s="279">
        <v>1822.36</v>
      </c>
      <c r="I974" s="279">
        <v>1904.8</v>
      </c>
      <c r="J974" s="279">
        <v>2066.58</v>
      </c>
      <c r="K974" s="279">
        <v>2228.58</v>
      </c>
      <c r="L974" s="279">
        <v>2274.59</v>
      </c>
      <c r="M974" s="279">
        <v>2282.88</v>
      </c>
      <c r="N974" s="279">
        <v>2288.48</v>
      </c>
      <c r="O974" s="279">
        <v>2285.31</v>
      </c>
      <c r="P974" s="279">
        <v>2288.02</v>
      </c>
      <c r="Q974" s="279">
        <v>2293.96</v>
      </c>
      <c r="R974" s="279">
        <v>2298.2800000000002</v>
      </c>
      <c r="S974" s="279">
        <v>2344.8000000000002</v>
      </c>
      <c r="T974" s="279">
        <v>2344.42</v>
      </c>
      <c r="U974" s="279">
        <v>2331.12</v>
      </c>
      <c r="V974" s="279">
        <v>2302.15</v>
      </c>
      <c r="W974" s="279">
        <v>2281.04</v>
      </c>
      <c r="X974" s="279">
        <v>2150.71</v>
      </c>
      <c r="Y974" s="279">
        <v>1955.38</v>
      </c>
    </row>
    <row r="975" spans="1:25">
      <c r="A975" s="316">
        <v>17</v>
      </c>
      <c r="B975" s="279">
        <v>1837.38</v>
      </c>
      <c r="C975" s="279">
        <v>1776.48</v>
      </c>
      <c r="D975" s="279">
        <v>1733.98</v>
      </c>
      <c r="E975" s="279">
        <v>1729.58</v>
      </c>
      <c r="F975" s="279">
        <v>1749.56</v>
      </c>
      <c r="G975" s="279">
        <v>1789.02</v>
      </c>
      <c r="H975" s="279">
        <v>1946.52</v>
      </c>
      <c r="I975" s="279">
        <v>2218.48</v>
      </c>
      <c r="J975" s="279">
        <v>2268.33</v>
      </c>
      <c r="K975" s="279">
        <v>2284.11</v>
      </c>
      <c r="L975" s="279">
        <v>2301.77</v>
      </c>
      <c r="M975" s="279">
        <v>2324.25</v>
      </c>
      <c r="N975" s="279">
        <v>2289.2800000000002</v>
      </c>
      <c r="O975" s="279">
        <v>2301.44</v>
      </c>
      <c r="P975" s="279">
        <v>2288.69</v>
      </c>
      <c r="Q975" s="279">
        <v>2276.33</v>
      </c>
      <c r="R975" s="279">
        <v>2273.15</v>
      </c>
      <c r="S975" s="279">
        <v>2254.9699999999998</v>
      </c>
      <c r="T975" s="279">
        <v>2263.12</v>
      </c>
      <c r="U975" s="279">
        <v>2276.33</v>
      </c>
      <c r="V975" s="279">
        <v>2250</v>
      </c>
      <c r="W975" s="279">
        <v>2193.25</v>
      </c>
      <c r="X975" s="279">
        <v>1961.75</v>
      </c>
      <c r="Y975" s="279">
        <v>1811.66</v>
      </c>
    </row>
    <row r="976" spans="1:25">
      <c r="A976" s="316">
        <v>18</v>
      </c>
      <c r="B976" s="279">
        <v>1794.37</v>
      </c>
      <c r="C976" s="279">
        <v>1728.07</v>
      </c>
      <c r="D976" s="279">
        <v>1699.56</v>
      </c>
      <c r="E976" s="279">
        <v>1703.17</v>
      </c>
      <c r="F976" s="279">
        <v>1713.87</v>
      </c>
      <c r="G976" s="279">
        <v>1803.69</v>
      </c>
      <c r="H976" s="279">
        <v>1955.12</v>
      </c>
      <c r="I976" s="279">
        <v>2232.48</v>
      </c>
      <c r="J976" s="279">
        <v>2313.19</v>
      </c>
      <c r="K976" s="279">
        <v>2329.66</v>
      </c>
      <c r="L976" s="279">
        <v>2362.4699999999998</v>
      </c>
      <c r="M976" s="279">
        <v>2381.41</v>
      </c>
      <c r="N976" s="279">
        <v>2354.9499999999998</v>
      </c>
      <c r="O976" s="279">
        <v>2368.85</v>
      </c>
      <c r="P976" s="279">
        <v>2364.23</v>
      </c>
      <c r="Q976" s="279">
        <v>2324.39</v>
      </c>
      <c r="R976" s="279">
        <v>2327.17</v>
      </c>
      <c r="S976" s="279">
        <v>2319.34</v>
      </c>
      <c r="T976" s="279">
        <v>2332.58</v>
      </c>
      <c r="U976" s="279">
        <v>2345.52</v>
      </c>
      <c r="V976" s="279">
        <v>2276.14</v>
      </c>
      <c r="W976" s="279">
        <v>2230.09</v>
      </c>
      <c r="X976" s="279">
        <v>2047.95</v>
      </c>
      <c r="Y976" s="279">
        <v>1824.95</v>
      </c>
    </row>
    <row r="977" spans="1:25">
      <c r="A977" s="316">
        <v>19</v>
      </c>
      <c r="B977" s="279">
        <v>1807.47</v>
      </c>
      <c r="C977" s="279">
        <v>1740.62</v>
      </c>
      <c r="D977" s="279">
        <v>1705.41</v>
      </c>
      <c r="E977" s="279">
        <v>1682.13</v>
      </c>
      <c r="F977" s="279">
        <v>1709.1</v>
      </c>
      <c r="G977" s="279">
        <v>1787.68</v>
      </c>
      <c r="H977" s="279">
        <v>1967.43</v>
      </c>
      <c r="I977" s="279">
        <v>2213.34</v>
      </c>
      <c r="J977" s="279">
        <v>2252.9699999999998</v>
      </c>
      <c r="K977" s="279">
        <v>2281.4499999999998</v>
      </c>
      <c r="L977" s="279">
        <v>2313.4699999999998</v>
      </c>
      <c r="M977" s="279">
        <v>2339.98</v>
      </c>
      <c r="N977" s="279">
        <v>2292.9499999999998</v>
      </c>
      <c r="O977" s="279">
        <v>2289.91</v>
      </c>
      <c r="P977" s="279">
        <v>2297.37</v>
      </c>
      <c r="Q977" s="279">
        <v>2277.56</v>
      </c>
      <c r="R977" s="279">
        <v>2272.06</v>
      </c>
      <c r="S977" s="279">
        <v>2281.14</v>
      </c>
      <c r="T977" s="279">
        <v>2298.15</v>
      </c>
      <c r="U977" s="279">
        <v>2297.96</v>
      </c>
      <c r="V977" s="279">
        <v>2246.58</v>
      </c>
      <c r="W977" s="279">
        <v>2250.0700000000002</v>
      </c>
      <c r="X977" s="279">
        <v>2103.8000000000002</v>
      </c>
      <c r="Y977" s="279">
        <v>1950.5</v>
      </c>
    </row>
    <row r="978" spans="1:25">
      <c r="A978" s="316">
        <v>20</v>
      </c>
      <c r="B978" s="279">
        <v>1837.38</v>
      </c>
      <c r="C978" s="279">
        <v>1773.43</v>
      </c>
      <c r="D978" s="279">
        <v>1739.02</v>
      </c>
      <c r="E978" s="279">
        <v>1716.12</v>
      </c>
      <c r="F978" s="279">
        <v>1745</v>
      </c>
      <c r="G978" s="279">
        <v>1822.85</v>
      </c>
      <c r="H978" s="279">
        <v>2003.42</v>
      </c>
      <c r="I978" s="279">
        <v>2186.19</v>
      </c>
      <c r="J978" s="279">
        <v>2233.42</v>
      </c>
      <c r="K978" s="279">
        <v>2265.0700000000002</v>
      </c>
      <c r="L978" s="279">
        <v>2298.67</v>
      </c>
      <c r="M978" s="279">
        <v>2327.5</v>
      </c>
      <c r="N978" s="279">
        <v>2281.9499999999998</v>
      </c>
      <c r="O978" s="279">
        <v>2297.1</v>
      </c>
      <c r="P978" s="279">
        <v>2292.2600000000002</v>
      </c>
      <c r="Q978" s="279">
        <v>2270.71</v>
      </c>
      <c r="R978" s="279">
        <v>2270.63</v>
      </c>
      <c r="S978" s="279">
        <v>2272.2399999999998</v>
      </c>
      <c r="T978" s="279">
        <v>2287.9699999999998</v>
      </c>
      <c r="U978" s="279">
        <v>2297.81</v>
      </c>
      <c r="V978" s="279">
        <v>2232.2199999999998</v>
      </c>
      <c r="W978" s="279">
        <v>2222.17</v>
      </c>
      <c r="X978" s="279">
        <v>2064.64</v>
      </c>
      <c r="Y978" s="279">
        <v>1920.13</v>
      </c>
    </row>
    <row r="979" spans="1:25">
      <c r="A979" s="316">
        <v>21</v>
      </c>
      <c r="B979" s="279">
        <v>1791.37</v>
      </c>
      <c r="C979" s="279">
        <v>1714.35</v>
      </c>
      <c r="D979" s="279">
        <v>1712.95</v>
      </c>
      <c r="E979" s="279">
        <v>1718.42</v>
      </c>
      <c r="F979" s="279">
        <v>1732.6</v>
      </c>
      <c r="G979" s="279">
        <v>1821.44</v>
      </c>
      <c r="H979" s="279">
        <v>1940.65</v>
      </c>
      <c r="I979" s="279">
        <v>2182.1</v>
      </c>
      <c r="J979" s="279">
        <v>2273.0100000000002</v>
      </c>
      <c r="K979" s="279">
        <v>2306.75</v>
      </c>
      <c r="L979" s="279">
        <v>2335.0500000000002</v>
      </c>
      <c r="M979" s="279">
        <v>2360.81</v>
      </c>
      <c r="N979" s="279">
        <v>2324.66</v>
      </c>
      <c r="O979" s="279">
        <v>2327.2199999999998</v>
      </c>
      <c r="P979" s="279">
        <v>2319.89</v>
      </c>
      <c r="Q979" s="279">
        <v>2296.52</v>
      </c>
      <c r="R979" s="279">
        <v>2297.5</v>
      </c>
      <c r="S979" s="279">
        <v>2301.41</v>
      </c>
      <c r="T979" s="279">
        <v>2306.16</v>
      </c>
      <c r="U979" s="279">
        <v>2343.79</v>
      </c>
      <c r="V979" s="279">
        <v>2271.39</v>
      </c>
      <c r="W979" s="279">
        <v>2271.52</v>
      </c>
      <c r="X979" s="279">
        <v>2123.9899999999998</v>
      </c>
      <c r="Y979" s="279">
        <v>1939.26</v>
      </c>
    </row>
    <row r="980" spans="1:25">
      <c r="A980" s="316">
        <v>22</v>
      </c>
      <c r="B980" s="279">
        <v>1944.02</v>
      </c>
      <c r="C980" s="279">
        <v>1840.94</v>
      </c>
      <c r="D980" s="279">
        <v>1791.22</v>
      </c>
      <c r="E980" s="279">
        <v>1793.71</v>
      </c>
      <c r="F980" s="279">
        <v>1790.6</v>
      </c>
      <c r="G980" s="279">
        <v>1838.62</v>
      </c>
      <c r="H980" s="279">
        <v>1922.26</v>
      </c>
      <c r="I980" s="279">
        <v>2034.67</v>
      </c>
      <c r="J980" s="279">
        <v>2139.2199999999998</v>
      </c>
      <c r="K980" s="279">
        <v>2258.27</v>
      </c>
      <c r="L980" s="279">
        <v>2324.0700000000002</v>
      </c>
      <c r="M980" s="279">
        <v>2336.3200000000002</v>
      </c>
      <c r="N980" s="279">
        <v>2329.0300000000002</v>
      </c>
      <c r="O980" s="279">
        <v>2332.2399999999998</v>
      </c>
      <c r="P980" s="279">
        <v>2340.08</v>
      </c>
      <c r="Q980" s="279">
        <v>2339.04</v>
      </c>
      <c r="R980" s="279">
        <v>2359.3000000000002</v>
      </c>
      <c r="S980" s="279">
        <v>2406.2600000000002</v>
      </c>
      <c r="T980" s="279">
        <v>2418.73</v>
      </c>
      <c r="U980" s="279">
        <v>2360.29</v>
      </c>
      <c r="V980" s="279">
        <v>2340.5500000000002</v>
      </c>
      <c r="W980" s="279">
        <v>2294.6</v>
      </c>
      <c r="X980" s="279">
        <v>2164.04</v>
      </c>
      <c r="Y980" s="279">
        <v>2089.9</v>
      </c>
    </row>
    <row r="981" spans="1:25">
      <c r="A981" s="316">
        <v>23</v>
      </c>
      <c r="B981" s="279">
        <v>1940.52</v>
      </c>
      <c r="C981" s="279">
        <v>1843.04</v>
      </c>
      <c r="D981" s="279">
        <v>1796.98</v>
      </c>
      <c r="E981" s="279">
        <v>1794.2</v>
      </c>
      <c r="F981" s="279">
        <v>1791.17</v>
      </c>
      <c r="G981" s="279">
        <v>1795.95</v>
      </c>
      <c r="H981" s="279">
        <v>1821.98</v>
      </c>
      <c r="I981" s="279">
        <v>1883.83</v>
      </c>
      <c r="J981" s="279">
        <v>2020.28</v>
      </c>
      <c r="K981" s="279">
        <v>2115.09</v>
      </c>
      <c r="L981" s="279">
        <v>2180.38</v>
      </c>
      <c r="M981" s="279">
        <v>2216.98</v>
      </c>
      <c r="N981" s="279">
        <v>2209.9499999999998</v>
      </c>
      <c r="O981" s="279">
        <v>2214.5</v>
      </c>
      <c r="P981" s="279">
        <v>2216.9899999999998</v>
      </c>
      <c r="Q981" s="279">
        <v>2192.52</v>
      </c>
      <c r="R981" s="279">
        <v>2226.0300000000002</v>
      </c>
      <c r="S981" s="279">
        <v>2250.54</v>
      </c>
      <c r="T981" s="279">
        <v>2258.21</v>
      </c>
      <c r="U981" s="279">
        <v>2245.02</v>
      </c>
      <c r="V981" s="279">
        <v>2233.4299999999998</v>
      </c>
      <c r="W981" s="279">
        <v>2202.96</v>
      </c>
      <c r="X981" s="279">
        <v>2090.1999999999998</v>
      </c>
      <c r="Y981" s="279">
        <v>1937.67</v>
      </c>
    </row>
    <row r="982" spans="1:25">
      <c r="A982" s="316">
        <v>24</v>
      </c>
      <c r="B982" s="279">
        <v>1816.18</v>
      </c>
      <c r="C982" s="279">
        <v>1744.54</v>
      </c>
      <c r="D982" s="279">
        <v>1669.1</v>
      </c>
      <c r="E982" s="279">
        <v>1660.73</v>
      </c>
      <c r="F982" s="279">
        <v>1677.06</v>
      </c>
      <c r="G982" s="279">
        <v>1757.52</v>
      </c>
      <c r="H982" s="279">
        <v>1899.46</v>
      </c>
      <c r="I982" s="279">
        <v>2026.59</v>
      </c>
      <c r="J982" s="279">
        <v>2118.8200000000002</v>
      </c>
      <c r="K982" s="279">
        <v>2137.3200000000002</v>
      </c>
      <c r="L982" s="279">
        <v>2160.4699999999998</v>
      </c>
      <c r="M982" s="279">
        <v>2181.46</v>
      </c>
      <c r="N982" s="279">
        <v>2141.13</v>
      </c>
      <c r="O982" s="279">
        <v>2140.77</v>
      </c>
      <c r="P982" s="279">
        <v>2141.33</v>
      </c>
      <c r="Q982" s="279">
        <v>2131.09</v>
      </c>
      <c r="R982" s="279">
        <v>2121.25</v>
      </c>
      <c r="S982" s="279">
        <v>2226.67</v>
      </c>
      <c r="T982" s="279">
        <v>2209.0500000000002</v>
      </c>
      <c r="U982" s="279">
        <v>2228.36</v>
      </c>
      <c r="V982" s="279">
        <v>1712.52</v>
      </c>
      <c r="W982" s="279">
        <v>2116.14</v>
      </c>
      <c r="X982" s="279">
        <v>2017.48</v>
      </c>
      <c r="Y982" s="279">
        <v>1806.61</v>
      </c>
    </row>
    <row r="983" spans="1:25">
      <c r="A983" s="316">
        <v>25</v>
      </c>
      <c r="B983" s="279">
        <v>1774.36</v>
      </c>
      <c r="C983" s="279">
        <v>1711.57</v>
      </c>
      <c r="D983" s="279">
        <v>1643.46</v>
      </c>
      <c r="E983" s="279">
        <v>1652.5</v>
      </c>
      <c r="F983" s="279">
        <v>1686.15</v>
      </c>
      <c r="G983" s="279">
        <v>1744.95</v>
      </c>
      <c r="H983" s="279">
        <v>1924.64</v>
      </c>
      <c r="I983" s="279">
        <v>2041.7</v>
      </c>
      <c r="J983" s="279">
        <v>2146.3000000000002</v>
      </c>
      <c r="K983" s="279">
        <v>2132.9299999999998</v>
      </c>
      <c r="L983" s="279">
        <v>2152.63</v>
      </c>
      <c r="M983" s="279">
        <v>2149.5100000000002</v>
      </c>
      <c r="N983" s="279">
        <v>2127.75</v>
      </c>
      <c r="O983" s="279">
        <v>2141.3200000000002</v>
      </c>
      <c r="P983" s="279">
        <v>2126.35</v>
      </c>
      <c r="Q983" s="279">
        <v>2119.11</v>
      </c>
      <c r="R983" s="279">
        <v>2119.34</v>
      </c>
      <c r="S983" s="279">
        <v>2231.9299999999998</v>
      </c>
      <c r="T983" s="279">
        <v>2228.52</v>
      </c>
      <c r="U983" s="279">
        <v>2253.1</v>
      </c>
      <c r="V983" s="279">
        <v>2177.25</v>
      </c>
      <c r="W983" s="279">
        <v>2129.41</v>
      </c>
      <c r="X983" s="279">
        <v>1923.07</v>
      </c>
      <c r="Y983" s="279">
        <v>1814.43</v>
      </c>
    </row>
    <row r="984" spans="1:25">
      <c r="A984" s="316">
        <v>26</v>
      </c>
      <c r="B984" s="279">
        <v>1792.36</v>
      </c>
      <c r="C984" s="279">
        <v>1735.98</v>
      </c>
      <c r="D984" s="279">
        <v>1728.45</v>
      </c>
      <c r="E984" s="279">
        <v>1728.52</v>
      </c>
      <c r="F984" s="279">
        <v>1757.94</v>
      </c>
      <c r="G984" s="279">
        <v>1805.21</v>
      </c>
      <c r="H984" s="279">
        <v>1965.91</v>
      </c>
      <c r="I984" s="279">
        <v>2132</v>
      </c>
      <c r="J984" s="279">
        <v>2207.66</v>
      </c>
      <c r="K984" s="279">
        <v>2252.12</v>
      </c>
      <c r="L984" s="279">
        <v>2291.3200000000002</v>
      </c>
      <c r="M984" s="279">
        <v>2301.62</v>
      </c>
      <c r="N984" s="279">
        <v>2268.6799999999998</v>
      </c>
      <c r="O984" s="279">
        <v>2279.8000000000002</v>
      </c>
      <c r="P984" s="279">
        <v>2262.86</v>
      </c>
      <c r="Q984" s="279">
        <v>2200.9299999999998</v>
      </c>
      <c r="R984" s="279">
        <v>2201.48</v>
      </c>
      <c r="S984" s="279">
        <v>2221.85</v>
      </c>
      <c r="T984" s="279">
        <v>2204.87</v>
      </c>
      <c r="U984" s="279">
        <v>2239.1</v>
      </c>
      <c r="V984" s="279">
        <v>2157.2600000000002</v>
      </c>
      <c r="W984" s="279">
        <v>2088.86</v>
      </c>
      <c r="X984" s="279">
        <v>1954.02</v>
      </c>
      <c r="Y984" s="279">
        <v>1776.2</v>
      </c>
    </row>
    <row r="985" spans="1:25">
      <c r="A985" s="316">
        <v>27</v>
      </c>
      <c r="B985" s="279">
        <v>1713.58</v>
      </c>
      <c r="C985" s="279">
        <v>1665.73</v>
      </c>
      <c r="D985" s="279">
        <v>1657.91</v>
      </c>
      <c r="E985" s="279">
        <v>1657.49</v>
      </c>
      <c r="F985" s="279">
        <v>1663.32</v>
      </c>
      <c r="G985" s="279">
        <v>1720.19</v>
      </c>
      <c r="H985" s="279">
        <v>1861.66</v>
      </c>
      <c r="I985" s="279">
        <v>2043.23</v>
      </c>
      <c r="J985" s="279">
        <v>2187.7199999999998</v>
      </c>
      <c r="K985" s="279">
        <v>2265.85</v>
      </c>
      <c r="L985" s="279">
        <v>2269.36</v>
      </c>
      <c r="M985" s="279">
        <v>2285.5500000000002</v>
      </c>
      <c r="N985" s="279">
        <v>2256.2800000000002</v>
      </c>
      <c r="O985" s="279">
        <v>2259.08</v>
      </c>
      <c r="P985" s="279">
        <v>2231.06</v>
      </c>
      <c r="Q985" s="279">
        <v>2238.81</v>
      </c>
      <c r="R985" s="279">
        <v>2224.33</v>
      </c>
      <c r="S985" s="279">
        <v>2238.62</v>
      </c>
      <c r="T985" s="279">
        <v>2249.9</v>
      </c>
      <c r="U985" s="279">
        <v>2252.04</v>
      </c>
      <c r="V985" s="279">
        <v>2143.1999999999998</v>
      </c>
      <c r="W985" s="279">
        <v>2060.4</v>
      </c>
      <c r="X985" s="279">
        <v>1915.96</v>
      </c>
      <c r="Y985" s="279">
        <v>1757.74</v>
      </c>
    </row>
    <row r="986" spans="1:25">
      <c r="A986" s="316">
        <v>28</v>
      </c>
      <c r="B986" s="279">
        <v>1714.45</v>
      </c>
      <c r="C986" s="279">
        <v>1667.63</v>
      </c>
      <c r="D986" s="279">
        <v>1656.83</v>
      </c>
      <c r="E986" s="279">
        <v>1654.96</v>
      </c>
      <c r="F986" s="279">
        <v>1673.3</v>
      </c>
      <c r="G986" s="279">
        <v>1727.42</v>
      </c>
      <c r="H986" s="279">
        <v>1863.81</v>
      </c>
      <c r="I986" s="279">
        <v>2042.53</v>
      </c>
      <c r="J986" s="279">
        <v>2121.4699999999998</v>
      </c>
      <c r="K986" s="279">
        <v>2154.36</v>
      </c>
      <c r="L986" s="279">
        <v>2174.71</v>
      </c>
      <c r="M986" s="279">
        <v>2209.81</v>
      </c>
      <c r="N986" s="279">
        <v>2185.0100000000002</v>
      </c>
      <c r="O986" s="279">
        <v>2194.9699999999998</v>
      </c>
      <c r="P986" s="279">
        <v>2159.92</v>
      </c>
      <c r="Q986" s="279">
        <v>2162.21</v>
      </c>
      <c r="R986" s="279">
        <v>2152.0100000000002</v>
      </c>
      <c r="S986" s="279">
        <v>2146.92</v>
      </c>
      <c r="T986" s="279">
        <v>2166.25</v>
      </c>
      <c r="U986" s="279">
        <v>2204.86</v>
      </c>
      <c r="V986" s="279">
        <v>2177.86</v>
      </c>
      <c r="W986" s="279">
        <v>2168.9699999999998</v>
      </c>
      <c r="X986" s="279">
        <v>2049.12</v>
      </c>
      <c r="Y986" s="279">
        <v>1958.9</v>
      </c>
    </row>
    <row r="987" spans="1:25">
      <c r="A987" s="316">
        <v>29</v>
      </c>
      <c r="B987" s="279">
        <v>1845.2</v>
      </c>
      <c r="C987" s="279">
        <v>1757.25</v>
      </c>
      <c r="D987" s="279">
        <v>1709.2</v>
      </c>
      <c r="E987" s="279">
        <v>1686.81</v>
      </c>
      <c r="F987" s="279">
        <v>1689.56</v>
      </c>
      <c r="G987" s="279">
        <v>1726.65</v>
      </c>
      <c r="H987" s="279">
        <v>1817.47</v>
      </c>
      <c r="I987" s="279">
        <v>1864.47</v>
      </c>
      <c r="J987" s="279">
        <v>1986.41</v>
      </c>
      <c r="K987" s="279">
        <v>2084.9</v>
      </c>
      <c r="L987" s="279">
        <v>2116.9899999999998</v>
      </c>
      <c r="M987" s="279">
        <v>2116.2199999999998</v>
      </c>
      <c r="N987" s="279">
        <v>2114.34</v>
      </c>
      <c r="O987" s="279">
        <v>2111.7600000000002</v>
      </c>
      <c r="P987" s="279">
        <v>2113.9299999999998</v>
      </c>
      <c r="Q987" s="279">
        <v>2111.56</v>
      </c>
      <c r="R987" s="279">
        <v>2130.9899999999998</v>
      </c>
      <c r="S987" s="279">
        <v>2145.09</v>
      </c>
      <c r="T987" s="279">
        <v>2161.19</v>
      </c>
      <c r="U987" s="279">
        <v>2144.35</v>
      </c>
      <c r="V987" s="279">
        <v>2129.13</v>
      </c>
      <c r="W987" s="279">
        <v>2133.56</v>
      </c>
      <c r="X987" s="279">
        <v>1994.74</v>
      </c>
      <c r="Y987" s="279">
        <v>1812.28</v>
      </c>
    </row>
    <row r="988" spans="1:25">
      <c r="A988" s="316">
        <v>30</v>
      </c>
      <c r="B988" s="279">
        <v>1765.49</v>
      </c>
      <c r="C988" s="279">
        <v>1713.89</v>
      </c>
      <c r="D988" s="279">
        <v>1670.9</v>
      </c>
      <c r="E988" s="279">
        <v>1659.24</v>
      </c>
      <c r="F988" s="279">
        <v>1655.3</v>
      </c>
      <c r="G988" s="279">
        <v>1688.8</v>
      </c>
      <c r="H988" s="279">
        <v>1694.41</v>
      </c>
      <c r="I988" s="279">
        <v>1777.02</v>
      </c>
      <c r="J988" s="279">
        <v>1892.14</v>
      </c>
      <c r="K988" s="279">
        <v>1936.69</v>
      </c>
      <c r="L988" s="279">
        <v>2039.61</v>
      </c>
      <c r="M988" s="279">
        <v>2072.85</v>
      </c>
      <c r="N988" s="279">
        <v>2080.71</v>
      </c>
      <c r="O988" s="279">
        <v>2081.69</v>
      </c>
      <c r="P988" s="279">
        <v>2089.5300000000002</v>
      </c>
      <c r="Q988" s="279">
        <v>2063.92</v>
      </c>
      <c r="R988" s="279">
        <v>2048.67</v>
      </c>
      <c r="S988" s="279">
        <v>2093.7399999999998</v>
      </c>
      <c r="T988" s="279">
        <v>2119.11</v>
      </c>
      <c r="U988" s="279">
        <v>2143.79</v>
      </c>
      <c r="V988" s="279">
        <v>2150.5100000000002</v>
      </c>
      <c r="W988" s="279">
        <v>2097.9299999999998</v>
      </c>
      <c r="X988" s="279">
        <v>1984.94</v>
      </c>
      <c r="Y988" s="279">
        <v>1822.9</v>
      </c>
    </row>
    <row r="989" spans="1:25">
      <c r="A989" s="316">
        <v>31</v>
      </c>
      <c r="B989" s="279">
        <v>1773.99</v>
      </c>
      <c r="C989" s="279">
        <v>1714.11</v>
      </c>
      <c r="D989" s="279">
        <v>1695.53</v>
      </c>
      <c r="E989" s="279">
        <v>1688.97</v>
      </c>
      <c r="F989" s="279">
        <v>1720.49</v>
      </c>
      <c r="G989" s="279">
        <v>1810.17</v>
      </c>
      <c r="H989" s="279">
        <v>1915.57</v>
      </c>
      <c r="I989" s="279">
        <v>2127.4699999999998</v>
      </c>
      <c r="J989" s="279">
        <v>2192.34</v>
      </c>
      <c r="K989" s="279">
        <v>2195.9</v>
      </c>
      <c r="L989" s="279">
        <v>2225.2800000000002</v>
      </c>
      <c r="M989" s="279">
        <v>2220.14</v>
      </c>
      <c r="N989" s="279">
        <v>2213.9</v>
      </c>
      <c r="O989" s="279">
        <v>2220.2600000000002</v>
      </c>
      <c r="P989" s="279">
        <v>2193.23</v>
      </c>
      <c r="Q989" s="279">
        <v>2187.59</v>
      </c>
      <c r="R989" s="279">
        <v>2182.02</v>
      </c>
      <c r="S989" s="279">
        <v>2179.58</v>
      </c>
      <c r="T989" s="279">
        <v>2208.15</v>
      </c>
      <c r="U989" s="279">
        <v>2227.91</v>
      </c>
      <c r="V989" s="279">
        <v>2156.34</v>
      </c>
      <c r="W989" s="279">
        <v>2129.33</v>
      </c>
      <c r="X989" s="279">
        <v>1991.84</v>
      </c>
      <c r="Y989" s="279">
        <v>1782.19</v>
      </c>
    </row>
    <row r="990" spans="1:25">
      <c r="A990" s="305"/>
      <c r="B990" s="305"/>
      <c r="C990" s="305"/>
      <c r="D990" s="305"/>
      <c r="E990" s="305"/>
      <c r="F990" s="305"/>
      <c r="G990" s="305"/>
      <c r="H990" s="305"/>
      <c r="I990" s="305"/>
      <c r="J990" s="305"/>
      <c r="K990" s="305"/>
      <c r="L990" s="305"/>
      <c r="M990" s="305"/>
      <c r="N990" s="305"/>
      <c r="O990" s="305"/>
      <c r="P990" s="305"/>
      <c r="Q990" s="305"/>
      <c r="R990" s="305"/>
      <c r="S990" s="305"/>
      <c r="T990" s="305"/>
      <c r="U990" s="305"/>
      <c r="V990" s="305"/>
      <c r="W990" s="305"/>
      <c r="X990" s="305"/>
      <c r="Y990" s="305"/>
    </row>
    <row r="991" spans="1:25" ht="32.25" customHeight="1">
      <c r="A991" s="404" t="s">
        <v>209</v>
      </c>
      <c r="B991" s="407" t="s">
        <v>325</v>
      </c>
      <c r="C991" s="407"/>
      <c r="D991" s="407"/>
      <c r="E991" s="407"/>
      <c r="F991" s="407"/>
      <c r="G991" s="407"/>
      <c r="H991" s="407"/>
      <c r="I991" s="407"/>
      <c r="J991" s="407"/>
      <c r="K991" s="407"/>
      <c r="L991" s="407"/>
      <c r="M991" s="407"/>
      <c r="N991" s="407"/>
      <c r="O991" s="407"/>
      <c r="P991" s="407"/>
      <c r="Q991" s="407"/>
      <c r="R991" s="407"/>
      <c r="S991" s="407"/>
      <c r="T991" s="407"/>
      <c r="U991" s="407"/>
      <c r="V991" s="407"/>
      <c r="W991" s="407"/>
      <c r="X991" s="407"/>
      <c r="Y991" s="407"/>
    </row>
    <row r="992" spans="1:25" ht="30">
      <c r="A992" s="404"/>
      <c r="B992" s="306" t="s">
        <v>1</v>
      </c>
      <c r="C992" s="306" t="s">
        <v>2</v>
      </c>
      <c r="D992" s="306" t="s">
        <v>3</v>
      </c>
      <c r="E992" s="306" t="s">
        <v>4</v>
      </c>
      <c r="F992" s="306" t="s">
        <v>5</v>
      </c>
      <c r="G992" s="306" t="s">
        <v>6</v>
      </c>
      <c r="H992" s="306" t="s">
        <v>7</v>
      </c>
      <c r="I992" s="306" t="s">
        <v>8</v>
      </c>
      <c r="J992" s="306" t="s">
        <v>9</v>
      </c>
      <c r="K992" s="306" t="s">
        <v>10</v>
      </c>
      <c r="L992" s="306" t="s">
        <v>11</v>
      </c>
      <c r="M992" s="306" t="s">
        <v>12</v>
      </c>
      <c r="N992" s="306" t="s">
        <v>13</v>
      </c>
      <c r="O992" s="306" t="s">
        <v>14</v>
      </c>
      <c r="P992" s="306" t="s">
        <v>15</v>
      </c>
      <c r="Q992" s="306" t="s">
        <v>16</v>
      </c>
      <c r="R992" s="306" t="s">
        <v>17</v>
      </c>
      <c r="S992" s="306" t="s">
        <v>18</v>
      </c>
      <c r="T992" s="306" t="s">
        <v>19</v>
      </c>
      <c r="U992" s="306" t="s">
        <v>20</v>
      </c>
      <c r="V992" s="306" t="s">
        <v>21</v>
      </c>
      <c r="W992" s="306" t="s">
        <v>22</v>
      </c>
      <c r="X992" s="306" t="s">
        <v>23</v>
      </c>
      <c r="Y992" s="306" t="s">
        <v>24</v>
      </c>
    </row>
    <row r="993" spans="1:25">
      <c r="A993" s="316">
        <v>1</v>
      </c>
      <c r="B993" s="279">
        <v>1491.18</v>
      </c>
      <c r="C993" s="279">
        <v>1472.45</v>
      </c>
      <c r="D993" s="279">
        <v>1472.24</v>
      </c>
      <c r="E993" s="279">
        <v>1422.75</v>
      </c>
      <c r="F993" s="279">
        <v>1395.38</v>
      </c>
      <c r="G993" s="279">
        <v>1398.47</v>
      </c>
      <c r="H993" s="279">
        <v>1409.17</v>
      </c>
      <c r="I993" s="279">
        <v>1408.09</v>
      </c>
      <c r="J993" s="279">
        <v>1300.71</v>
      </c>
      <c r="K993" s="279">
        <v>1332.24</v>
      </c>
      <c r="L993" s="279">
        <v>1397.42</v>
      </c>
      <c r="M993" s="279">
        <v>1433.25</v>
      </c>
      <c r="N993" s="279">
        <v>1461.09</v>
      </c>
      <c r="O993" s="279">
        <v>1470.75</v>
      </c>
      <c r="P993" s="279">
        <v>1472.29</v>
      </c>
      <c r="Q993" s="279">
        <v>1478.94</v>
      </c>
      <c r="R993" s="279">
        <v>1478.81</v>
      </c>
      <c r="S993" s="279">
        <v>1496</v>
      </c>
      <c r="T993" s="279">
        <v>1498.81</v>
      </c>
      <c r="U993" s="279">
        <v>1497.19</v>
      </c>
      <c r="V993" s="279">
        <v>1495.83</v>
      </c>
      <c r="W993" s="279">
        <v>1492.34</v>
      </c>
      <c r="X993" s="279">
        <v>1473.83</v>
      </c>
      <c r="Y993" s="279">
        <v>1431.35</v>
      </c>
    </row>
    <row r="994" spans="1:25">
      <c r="A994" s="316">
        <v>2</v>
      </c>
      <c r="B994" s="279">
        <v>1383.24</v>
      </c>
      <c r="C994" s="279">
        <v>1347.3</v>
      </c>
      <c r="D994" s="279">
        <v>1317.96</v>
      </c>
      <c r="E994" s="279">
        <v>1287.22</v>
      </c>
      <c r="F994" s="279">
        <v>1327.46</v>
      </c>
      <c r="G994" s="279">
        <v>1344.65</v>
      </c>
      <c r="H994" s="279">
        <v>1367.66</v>
      </c>
      <c r="I994" s="279">
        <v>1426.26</v>
      </c>
      <c r="J994" s="279">
        <v>1538.83</v>
      </c>
      <c r="K994" s="279">
        <v>1660.12</v>
      </c>
      <c r="L994" s="279">
        <v>1735.67</v>
      </c>
      <c r="M994" s="279">
        <v>1760.66</v>
      </c>
      <c r="N994" s="279">
        <v>1763.8</v>
      </c>
      <c r="O994" s="279">
        <v>1752.83</v>
      </c>
      <c r="P994" s="279">
        <v>1773.14</v>
      </c>
      <c r="Q994" s="279">
        <v>1764.9</v>
      </c>
      <c r="R994" s="279">
        <v>1788.62</v>
      </c>
      <c r="S994" s="279">
        <v>1806.84</v>
      </c>
      <c r="T994" s="279">
        <v>1801.37</v>
      </c>
      <c r="U994" s="279">
        <v>1800.15</v>
      </c>
      <c r="V994" s="279">
        <v>1801.26</v>
      </c>
      <c r="W994" s="279">
        <v>1773.68</v>
      </c>
      <c r="X994" s="279">
        <v>1631.3</v>
      </c>
      <c r="Y994" s="279">
        <v>1501.88</v>
      </c>
    </row>
    <row r="995" spans="1:25">
      <c r="A995" s="316">
        <v>3</v>
      </c>
      <c r="B995" s="279">
        <v>951.34</v>
      </c>
      <c r="C995" s="279">
        <v>640.02</v>
      </c>
      <c r="D995" s="279">
        <v>1329.08</v>
      </c>
      <c r="E995" s="279">
        <v>1323.3</v>
      </c>
      <c r="F995" s="279">
        <v>1351.04</v>
      </c>
      <c r="G995" s="279">
        <v>1361.97</v>
      </c>
      <c r="H995" s="279">
        <v>1387.98</v>
      </c>
      <c r="I995" s="279">
        <v>1447.66</v>
      </c>
      <c r="J995" s="279">
        <v>1606.23</v>
      </c>
      <c r="K995" s="279">
        <v>1704.18</v>
      </c>
      <c r="L995" s="279">
        <v>1762.61</v>
      </c>
      <c r="M995" s="279">
        <v>1765.4</v>
      </c>
      <c r="N995" s="279">
        <v>1779.35</v>
      </c>
      <c r="O995" s="279">
        <v>1777.53</v>
      </c>
      <c r="P995" s="279">
        <v>1779.86</v>
      </c>
      <c r="Q995" s="279">
        <v>1760.99</v>
      </c>
      <c r="R995" s="279">
        <v>1774.11</v>
      </c>
      <c r="S995" s="279">
        <v>1799.96</v>
      </c>
      <c r="T995" s="279">
        <v>1800.23</v>
      </c>
      <c r="U995" s="279">
        <v>1781.93</v>
      </c>
      <c r="V995" s="279">
        <v>1782.05</v>
      </c>
      <c r="W995" s="279">
        <v>1740.8</v>
      </c>
      <c r="X995" s="279">
        <v>1606.14</v>
      </c>
      <c r="Y995" s="279">
        <v>1461.53</v>
      </c>
    </row>
    <row r="996" spans="1:25">
      <c r="A996" s="316">
        <v>4</v>
      </c>
      <c r="B996" s="279">
        <v>1414.48</v>
      </c>
      <c r="C996" s="279">
        <v>1353.33</v>
      </c>
      <c r="D996" s="279">
        <v>1302.03</v>
      </c>
      <c r="E996" s="279">
        <v>1274.7</v>
      </c>
      <c r="F996" s="279">
        <v>1289.56</v>
      </c>
      <c r="G996" s="279">
        <v>1321.27</v>
      </c>
      <c r="H996" s="279">
        <v>1357.53</v>
      </c>
      <c r="I996" s="279">
        <v>1453.7</v>
      </c>
      <c r="J996" s="279">
        <v>1620.01</v>
      </c>
      <c r="K996" s="279">
        <v>1721.81</v>
      </c>
      <c r="L996" s="279">
        <v>1760.01</v>
      </c>
      <c r="M996" s="279">
        <v>1802.49</v>
      </c>
      <c r="N996" s="279">
        <v>1794.03</v>
      </c>
      <c r="O996" s="279">
        <v>1783.37</v>
      </c>
      <c r="P996" s="279">
        <v>1771.68</v>
      </c>
      <c r="Q996" s="279">
        <v>1764.82</v>
      </c>
      <c r="R996" s="279">
        <v>1793.36</v>
      </c>
      <c r="S996" s="279">
        <v>1815.55</v>
      </c>
      <c r="T996" s="279">
        <v>1810.87</v>
      </c>
      <c r="U996" s="279">
        <v>1807.62</v>
      </c>
      <c r="V996" s="279">
        <v>1794.06</v>
      </c>
      <c r="W996" s="279">
        <v>1751.26</v>
      </c>
      <c r="X996" s="279">
        <v>1619.55</v>
      </c>
      <c r="Y996" s="279">
        <v>1475.84</v>
      </c>
    </row>
    <row r="997" spans="1:25">
      <c r="A997" s="316">
        <v>5</v>
      </c>
      <c r="B997" s="279">
        <v>1479.03</v>
      </c>
      <c r="C997" s="279">
        <v>1427.59</v>
      </c>
      <c r="D997" s="279">
        <v>1380</v>
      </c>
      <c r="E997" s="279">
        <v>1358.91</v>
      </c>
      <c r="F997" s="279">
        <v>1379.49</v>
      </c>
      <c r="G997" s="279">
        <v>1411.84</v>
      </c>
      <c r="H997" s="279">
        <v>1436.04</v>
      </c>
      <c r="I997" s="279">
        <v>1486.49</v>
      </c>
      <c r="J997" s="279">
        <v>1697.12</v>
      </c>
      <c r="K997" s="279">
        <v>1751.92</v>
      </c>
      <c r="L997" s="279">
        <v>1833.74</v>
      </c>
      <c r="M997" s="279">
        <v>1868.06</v>
      </c>
      <c r="N997" s="279">
        <v>1866.26</v>
      </c>
      <c r="O997" s="279">
        <v>1871.74</v>
      </c>
      <c r="P997" s="279">
        <v>1871.31</v>
      </c>
      <c r="Q997" s="279">
        <v>1860.13</v>
      </c>
      <c r="R997" s="279">
        <v>1887.74</v>
      </c>
      <c r="S997" s="279">
        <v>1908.61</v>
      </c>
      <c r="T997" s="279">
        <v>1893.23</v>
      </c>
      <c r="U997" s="279">
        <v>1893.19</v>
      </c>
      <c r="V997" s="279">
        <v>1867.81</v>
      </c>
      <c r="W997" s="279">
        <v>1768.84</v>
      </c>
      <c r="X997" s="279">
        <v>1636.04</v>
      </c>
      <c r="Y997" s="279">
        <v>1487.85</v>
      </c>
    </row>
    <row r="998" spans="1:25">
      <c r="A998" s="316">
        <v>6</v>
      </c>
      <c r="B998" s="279">
        <v>1473.04</v>
      </c>
      <c r="C998" s="279">
        <v>1427.41</v>
      </c>
      <c r="D998" s="279">
        <v>1373.41</v>
      </c>
      <c r="E998" s="279">
        <v>1365.55</v>
      </c>
      <c r="F998" s="279">
        <v>1379.26</v>
      </c>
      <c r="G998" s="279">
        <v>1415.34</v>
      </c>
      <c r="H998" s="279">
        <v>1426.75</v>
      </c>
      <c r="I998" s="279">
        <v>1474.92</v>
      </c>
      <c r="J998" s="279">
        <v>1704.41</v>
      </c>
      <c r="K998" s="279">
        <v>1756.55</v>
      </c>
      <c r="L998" s="279">
        <v>1850.5</v>
      </c>
      <c r="M998" s="279">
        <v>1882.33</v>
      </c>
      <c r="N998" s="279">
        <v>1888.24</v>
      </c>
      <c r="O998" s="279">
        <v>1902.94</v>
      </c>
      <c r="P998" s="279">
        <v>1879.09</v>
      </c>
      <c r="Q998" s="279">
        <v>1886.45</v>
      </c>
      <c r="R998" s="279">
        <v>1912.85</v>
      </c>
      <c r="S998" s="279">
        <v>1937.61</v>
      </c>
      <c r="T998" s="279">
        <v>1934.42</v>
      </c>
      <c r="U998" s="279">
        <v>1931.81</v>
      </c>
      <c r="V998" s="279">
        <v>1913.95</v>
      </c>
      <c r="W998" s="279">
        <v>1835.74</v>
      </c>
      <c r="X998" s="279">
        <v>1769.9</v>
      </c>
      <c r="Y998" s="279">
        <v>1549.11</v>
      </c>
    </row>
    <row r="999" spans="1:25">
      <c r="A999" s="316">
        <v>7</v>
      </c>
      <c r="B999" s="279">
        <v>1579.98</v>
      </c>
      <c r="C999" s="279">
        <v>1448.12</v>
      </c>
      <c r="D999" s="279">
        <v>1413.37</v>
      </c>
      <c r="E999" s="279">
        <v>1383.42</v>
      </c>
      <c r="F999" s="279">
        <v>1403.77</v>
      </c>
      <c r="G999" s="279">
        <v>1431.71</v>
      </c>
      <c r="H999" s="279">
        <v>1456.75</v>
      </c>
      <c r="I999" s="279">
        <v>1576</v>
      </c>
      <c r="J999" s="279">
        <v>1712.24</v>
      </c>
      <c r="K999" s="279">
        <v>1758.94</v>
      </c>
      <c r="L999" s="279">
        <v>1855.01</v>
      </c>
      <c r="M999" s="279">
        <v>1884.4</v>
      </c>
      <c r="N999" s="279">
        <v>1885.49</v>
      </c>
      <c r="O999" s="279">
        <v>1892.98</v>
      </c>
      <c r="P999" s="279">
        <v>1904.89</v>
      </c>
      <c r="Q999" s="279">
        <v>1896.31</v>
      </c>
      <c r="R999" s="279">
        <v>1930.98</v>
      </c>
      <c r="S999" s="279">
        <v>1957.91</v>
      </c>
      <c r="T999" s="279">
        <v>1947.6</v>
      </c>
      <c r="U999" s="279">
        <v>1940.78</v>
      </c>
      <c r="V999" s="279">
        <v>1930.08</v>
      </c>
      <c r="W999" s="279">
        <v>1864.52</v>
      </c>
      <c r="X999" s="279">
        <v>1767.69</v>
      </c>
      <c r="Y999" s="279">
        <v>1625.4</v>
      </c>
    </row>
    <row r="1000" spans="1:25">
      <c r="A1000" s="316">
        <v>8</v>
      </c>
      <c r="B1000" s="279">
        <v>1566.09</v>
      </c>
      <c r="C1000" s="279">
        <v>1479.29</v>
      </c>
      <c r="D1000" s="279">
        <v>1422.74</v>
      </c>
      <c r="E1000" s="279">
        <v>1420.75</v>
      </c>
      <c r="F1000" s="279">
        <v>1445.01</v>
      </c>
      <c r="G1000" s="279">
        <v>1460.99</v>
      </c>
      <c r="H1000" s="279">
        <v>1484.84</v>
      </c>
      <c r="I1000" s="279">
        <v>1562.43</v>
      </c>
      <c r="J1000" s="279">
        <v>1760.86</v>
      </c>
      <c r="K1000" s="279">
        <v>1858.41</v>
      </c>
      <c r="L1000" s="279">
        <v>1910.14</v>
      </c>
      <c r="M1000" s="279">
        <v>1916.57</v>
      </c>
      <c r="N1000" s="279">
        <v>1930.92</v>
      </c>
      <c r="O1000" s="279">
        <v>1927.55</v>
      </c>
      <c r="P1000" s="279">
        <v>1927.02</v>
      </c>
      <c r="Q1000" s="279">
        <v>1914.52</v>
      </c>
      <c r="R1000" s="279">
        <v>1962.33</v>
      </c>
      <c r="S1000" s="279">
        <v>2010.09</v>
      </c>
      <c r="T1000" s="279">
        <v>2025.61</v>
      </c>
      <c r="U1000" s="279">
        <v>1962.95</v>
      </c>
      <c r="V1000" s="279">
        <v>1935.31</v>
      </c>
      <c r="W1000" s="279">
        <v>1904.31</v>
      </c>
      <c r="X1000" s="279">
        <v>1807.4</v>
      </c>
      <c r="Y1000" s="279">
        <v>1577.93</v>
      </c>
    </row>
    <row r="1001" spans="1:25">
      <c r="A1001" s="316">
        <v>9</v>
      </c>
      <c r="B1001" s="279">
        <v>1473.32</v>
      </c>
      <c r="C1001" s="279">
        <v>1396.9</v>
      </c>
      <c r="D1001" s="279">
        <v>1351.62</v>
      </c>
      <c r="E1001" s="279">
        <v>1338.29</v>
      </c>
      <c r="F1001" s="279">
        <v>1332.53</v>
      </c>
      <c r="G1001" s="279">
        <v>1352.46</v>
      </c>
      <c r="H1001" s="279">
        <v>1366.46</v>
      </c>
      <c r="I1001" s="279">
        <v>1435.72</v>
      </c>
      <c r="J1001" s="279">
        <v>1622.08</v>
      </c>
      <c r="K1001" s="279">
        <v>1749.35</v>
      </c>
      <c r="L1001" s="279">
        <v>1844.15</v>
      </c>
      <c r="M1001" s="279">
        <v>1871.21</v>
      </c>
      <c r="N1001" s="279">
        <v>1871.21</v>
      </c>
      <c r="O1001" s="279">
        <v>1879.52</v>
      </c>
      <c r="P1001" s="279">
        <v>1877.56</v>
      </c>
      <c r="Q1001" s="279">
        <v>1887.61</v>
      </c>
      <c r="R1001" s="279">
        <v>1902.74</v>
      </c>
      <c r="S1001" s="279">
        <v>1922.31</v>
      </c>
      <c r="T1001" s="279">
        <v>1920.12</v>
      </c>
      <c r="U1001" s="279">
        <v>1906.63</v>
      </c>
      <c r="V1001" s="279">
        <v>1874.97</v>
      </c>
      <c r="W1001" s="279">
        <v>1824.79</v>
      </c>
      <c r="X1001" s="279">
        <v>1624.16</v>
      </c>
      <c r="Y1001" s="279">
        <v>1464.03</v>
      </c>
    </row>
    <row r="1002" spans="1:25">
      <c r="A1002" s="316">
        <v>10</v>
      </c>
      <c r="B1002" s="279">
        <v>1418.5</v>
      </c>
      <c r="C1002" s="279">
        <v>1353.31</v>
      </c>
      <c r="D1002" s="279">
        <v>1301.1099999999999</v>
      </c>
      <c r="E1002" s="279">
        <v>1299.18</v>
      </c>
      <c r="F1002" s="279">
        <v>1339.25</v>
      </c>
      <c r="G1002" s="279">
        <v>1404.94</v>
      </c>
      <c r="H1002" s="279">
        <v>1498.99</v>
      </c>
      <c r="I1002" s="279">
        <v>1704.95</v>
      </c>
      <c r="J1002" s="279">
        <v>1886.56</v>
      </c>
      <c r="K1002" s="279">
        <v>1915.54</v>
      </c>
      <c r="L1002" s="279">
        <v>1927.55</v>
      </c>
      <c r="M1002" s="279">
        <v>1944.25</v>
      </c>
      <c r="N1002" s="279">
        <v>1937.13</v>
      </c>
      <c r="O1002" s="279">
        <v>1944.47</v>
      </c>
      <c r="P1002" s="279">
        <v>1938.39</v>
      </c>
      <c r="Q1002" s="279">
        <v>1918.74</v>
      </c>
      <c r="R1002" s="279">
        <v>1921.37</v>
      </c>
      <c r="S1002" s="279">
        <v>1924.58</v>
      </c>
      <c r="T1002" s="279">
        <v>1931.44</v>
      </c>
      <c r="U1002" s="279">
        <v>1954.99</v>
      </c>
      <c r="V1002" s="279">
        <v>1900.85</v>
      </c>
      <c r="W1002" s="279">
        <v>1836.42</v>
      </c>
      <c r="X1002" s="279">
        <v>1632.78</v>
      </c>
      <c r="Y1002" s="279">
        <v>1485.59</v>
      </c>
    </row>
    <row r="1003" spans="1:25">
      <c r="A1003" s="316">
        <v>11</v>
      </c>
      <c r="B1003" s="279">
        <v>1489.94</v>
      </c>
      <c r="C1003" s="279">
        <v>1431.66</v>
      </c>
      <c r="D1003" s="279">
        <v>1405.97</v>
      </c>
      <c r="E1003" s="279">
        <v>1413.54</v>
      </c>
      <c r="F1003" s="279">
        <v>1450.04</v>
      </c>
      <c r="G1003" s="279">
        <v>1507.17</v>
      </c>
      <c r="H1003" s="279">
        <v>1680.27</v>
      </c>
      <c r="I1003" s="279">
        <v>1948.47</v>
      </c>
      <c r="J1003" s="279">
        <v>2056.36</v>
      </c>
      <c r="K1003" s="279">
        <v>2065.04</v>
      </c>
      <c r="L1003" s="279">
        <v>2081.4499999999998</v>
      </c>
      <c r="M1003" s="279">
        <v>2094.17</v>
      </c>
      <c r="N1003" s="279">
        <v>2070.41</v>
      </c>
      <c r="O1003" s="279">
        <v>2070.6999999999998</v>
      </c>
      <c r="P1003" s="279">
        <v>2068.31</v>
      </c>
      <c r="Q1003" s="279">
        <v>2062.6</v>
      </c>
      <c r="R1003" s="279">
        <v>2103.6999999999998</v>
      </c>
      <c r="S1003" s="279">
        <v>2104.16</v>
      </c>
      <c r="T1003" s="279">
        <v>2082.92</v>
      </c>
      <c r="U1003" s="279">
        <v>2097.59</v>
      </c>
      <c r="V1003" s="279">
        <v>2008.41</v>
      </c>
      <c r="W1003" s="279">
        <v>1940.79</v>
      </c>
      <c r="X1003" s="279">
        <v>1776.07</v>
      </c>
      <c r="Y1003" s="279">
        <v>1539.19</v>
      </c>
    </row>
    <row r="1004" spans="1:25">
      <c r="A1004" s="316">
        <v>12</v>
      </c>
      <c r="B1004" s="279">
        <v>1479.81</v>
      </c>
      <c r="C1004" s="279">
        <v>1416.48</v>
      </c>
      <c r="D1004" s="279">
        <v>1376.69</v>
      </c>
      <c r="E1004" s="279">
        <v>1375.64</v>
      </c>
      <c r="F1004" s="279">
        <v>1396.49</v>
      </c>
      <c r="G1004" s="279">
        <v>1482.33</v>
      </c>
      <c r="H1004" s="279">
        <v>1644.18</v>
      </c>
      <c r="I1004" s="279">
        <v>1906.69</v>
      </c>
      <c r="J1004" s="279">
        <v>2008.34</v>
      </c>
      <c r="K1004" s="279">
        <v>2051.67</v>
      </c>
      <c r="L1004" s="279">
        <v>2070.3000000000002</v>
      </c>
      <c r="M1004" s="279">
        <v>2094.27</v>
      </c>
      <c r="N1004" s="279">
        <v>2083.35</v>
      </c>
      <c r="O1004" s="279">
        <v>2081.17</v>
      </c>
      <c r="P1004" s="279">
        <v>2070.69</v>
      </c>
      <c r="Q1004" s="279">
        <v>2049.3000000000002</v>
      </c>
      <c r="R1004" s="279">
        <v>2076</v>
      </c>
      <c r="S1004" s="279">
        <v>2070.62</v>
      </c>
      <c r="T1004" s="279">
        <v>2065.9499999999998</v>
      </c>
      <c r="U1004" s="279">
        <v>2065.6999999999998</v>
      </c>
      <c r="V1004" s="279">
        <v>1991.34</v>
      </c>
      <c r="W1004" s="279">
        <v>1930.5</v>
      </c>
      <c r="X1004" s="279">
        <v>1779.02</v>
      </c>
      <c r="Y1004" s="279">
        <v>1592.44</v>
      </c>
    </row>
    <row r="1005" spans="1:25">
      <c r="A1005" s="316">
        <v>13</v>
      </c>
      <c r="B1005" s="279">
        <v>1489.6</v>
      </c>
      <c r="C1005" s="279">
        <v>1420.8</v>
      </c>
      <c r="D1005" s="279">
        <v>1360.65</v>
      </c>
      <c r="E1005" s="279">
        <v>1339.42</v>
      </c>
      <c r="F1005" s="279">
        <v>1396.09</v>
      </c>
      <c r="G1005" s="279">
        <v>1448.97</v>
      </c>
      <c r="H1005" s="279">
        <v>1661.48</v>
      </c>
      <c r="I1005" s="279">
        <v>1885.09</v>
      </c>
      <c r="J1005" s="279">
        <v>1956.81</v>
      </c>
      <c r="K1005" s="279">
        <v>1977.28</v>
      </c>
      <c r="L1005" s="279">
        <v>1997.98</v>
      </c>
      <c r="M1005" s="279">
        <v>1997.24</v>
      </c>
      <c r="N1005" s="279">
        <v>1979.21</v>
      </c>
      <c r="O1005" s="279">
        <v>1994.14</v>
      </c>
      <c r="P1005" s="279">
        <v>1994.77</v>
      </c>
      <c r="Q1005" s="279">
        <v>1978.12</v>
      </c>
      <c r="R1005" s="279">
        <v>1984.05</v>
      </c>
      <c r="S1005" s="279">
        <v>1983.19</v>
      </c>
      <c r="T1005" s="279">
        <v>1986.78</v>
      </c>
      <c r="U1005" s="279">
        <v>1997.09</v>
      </c>
      <c r="V1005" s="279">
        <v>1945.1</v>
      </c>
      <c r="W1005" s="279">
        <v>1852.02</v>
      </c>
      <c r="X1005" s="279">
        <v>1764.18</v>
      </c>
      <c r="Y1005" s="279">
        <v>1525.25</v>
      </c>
    </row>
    <row r="1006" spans="1:25">
      <c r="A1006" s="316">
        <v>14</v>
      </c>
      <c r="B1006" s="279">
        <v>1473.27</v>
      </c>
      <c r="C1006" s="279">
        <v>1413.02</v>
      </c>
      <c r="D1006" s="279">
        <v>1375.37</v>
      </c>
      <c r="E1006" s="279">
        <v>1378.1</v>
      </c>
      <c r="F1006" s="279">
        <v>1409.79</v>
      </c>
      <c r="G1006" s="279">
        <v>1495.94</v>
      </c>
      <c r="H1006" s="279">
        <v>1654.11</v>
      </c>
      <c r="I1006" s="279">
        <v>1903.94</v>
      </c>
      <c r="J1006" s="279">
        <v>1960.76</v>
      </c>
      <c r="K1006" s="279">
        <v>1979.48</v>
      </c>
      <c r="L1006" s="279">
        <v>1990.07</v>
      </c>
      <c r="M1006" s="279">
        <v>1996.69</v>
      </c>
      <c r="N1006" s="279">
        <v>1971.78</v>
      </c>
      <c r="O1006" s="279">
        <v>1981.02</v>
      </c>
      <c r="P1006" s="279">
        <v>1981.07</v>
      </c>
      <c r="Q1006" s="279">
        <v>1958.29</v>
      </c>
      <c r="R1006" s="279">
        <v>1961.88</v>
      </c>
      <c r="S1006" s="279">
        <v>1951.11</v>
      </c>
      <c r="T1006" s="279">
        <v>1959.01</v>
      </c>
      <c r="U1006" s="279">
        <v>1963.89</v>
      </c>
      <c r="V1006" s="279">
        <v>1914.89</v>
      </c>
      <c r="W1006" s="279">
        <v>1918.57</v>
      </c>
      <c r="X1006" s="279">
        <v>1759.94</v>
      </c>
      <c r="Y1006" s="279">
        <v>1630.36</v>
      </c>
    </row>
    <row r="1007" spans="1:25">
      <c r="A1007" s="316">
        <v>15</v>
      </c>
      <c r="B1007" s="279">
        <v>1625.4</v>
      </c>
      <c r="C1007" s="279">
        <v>1533.01</v>
      </c>
      <c r="D1007" s="279">
        <v>1515.55</v>
      </c>
      <c r="E1007" s="279">
        <v>1504.95</v>
      </c>
      <c r="F1007" s="279">
        <v>1525.28</v>
      </c>
      <c r="G1007" s="279">
        <v>1572.38</v>
      </c>
      <c r="H1007" s="279">
        <v>1629.36</v>
      </c>
      <c r="I1007" s="279">
        <v>1778.95</v>
      </c>
      <c r="J1007" s="279">
        <v>1966.95</v>
      </c>
      <c r="K1007" s="279">
        <v>2013.22</v>
      </c>
      <c r="L1007" s="279">
        <v>2049.6799999999998</v>
      </c>
      <c r="M1007" s="279">
        <v>2066.5100000000002</v>
      </c>
      <c r="N1007" s="279">
        <v>2055.9899999999998</v>
      </c>
      <c r="O1007" s="279">
        <v>2070.94</v>
      </c>
      <c r="P1007" s="279">
        <v>2080.64</v>
      </c>
      <c r="Q1007" s="279">
        <v>2042.44</v>
      </c>
      <c r="R1007" s="279">
        <v>2068.1999999999998</v>
      </c>
      <c r="S1007" s="279">
        <v>2080.9299999999998</v>
      </c>
      <c r="T1007" s="279">
        <v>2084.3000000000002</v>
      </c>
      <c r="U1007" s="279">
        <v>2046.82</v>
      </c>
      <c r="V1007" s="279">
        <v>2015.87</v>
      </c>
      <c r="W1007" s="279">
        <v>1987.81</v>
      </c>
      <c r="X1007" s="279">
        <v>1851.28</v>
      </c>
      <c r="Y1007" s="279">
        <v>1637.12</v>
      </c>
    </row>
    <row r="1008" spans="1:25">
      <c r="A1008" s="316">
        <v>16</v>
      </c>
      <c r="B1008" s="279">
        <v>1589.06</v>
      </c>
      <c r="C1008" s="279">
        <v>1516.56</v>
      </c>
      <c r="D1008" s="279">
        <v>1507.59</v>
      </c>
      <c r="E1008" s="279">
        <v>1500.81</v>
      </c>
      <c r="F1008" s="279">
        <v>1500.02</v>
      </c>
      <c r="G1008" s="279">
        <v>1508.28</v>
      </c>
      <c r="H1008" s="279">
        <v>1519.46</v>
      </c>
      <c r="I1008" s="279">
        <v>1601.9</v>
      </c>
      <c r="J1008" s="279">
        <v>1763.68</v>
      </c>
      <c r="K1008" s="279">
        <v>1925.68</v>
      </c>
      <c r="L1008" s="279">
        <v>1971.69</v>
      </c>
      <c r="M1008" s="279">
        <v>1979.98</v>
      </c>
      <c r="N1008" s="279">
        <v>1985.58</v>
      </c>
      <c r="O1008" s="279">
        <v>1982.41</v>
      </c>
      <c r="P1008" s="279">
        <v>1985.12</v>
      </c>
      <c r="Q1008" s="279">
        <v>1991.06</v>
      </c>
      <c r="R1008" s="279">
        <v>1995.38</v>
      </c>
      <c r="S1008" s="279">
        <v>2041.9</v>
      </c>
      <c r="T1008" s="279">
        <v>2041.52</v>
      </c>
      <c r="U1008" s="279">
        <v>2028.22</v>
      </c>
      <c r="V1008" s="279">
        <v>1999.25</v>
      </c>
      <c r="W1008" s="279">
        <v>1978.14</v>
      </c>
      <c r="X1008" s="279">
        <v>1847.81</v>
      </c>
      <c r="Y1008" s="279">
        <v>1652.48</v>
      </c>
    </row>
    <row r="1009" spans="1:25">
      <c r="A1009" s="316">
        <v>17</v>
      </c>
      <c r="B1009" s="279">
        <v>1534.48</v>
      </c>
      <c r="C1009" s="279">
        <v>1473.58</v>
      </c>
      <c r="D1009" s="279">
        <v>1431.08</v>
      </c>
      <c r="E1009" s="279">
        <v>1426.68</v>
      </c>
      <c r="F1009" s="279">
        <v>1446.66</v>
      </c>
      <c r="G1009" s="279">
        <v>1486.12</v>
      </c>
      <c r="H1009" s="279">
        <v>1643.62</v>
      </c>
      <c r="I1009" s="279">
        <v>1915.58</v>
      </c>
      <c r="J1009" s="279">
        <v>1965.43</v>
      </c>
      <c r="K1009" s="279">
        <v>1981.21</v>
      </c>
      <c r="L1009" s="279">
        <v>1998.87</v>
      </c>
      <c r="M1009" s="279">
        <v>2021.35</v>
      </c>
      <c r="N1009" s="279">
        <v>1986.38</v>
      </c>
      <c r="O1009" s="279">
        <v>1998.54</v>
      </c>
      <c r="P1009" s="279">
        <v>1985.79</v>
      </c>
      <c r="Q1009" s="279">
        <v>1973.43</v>
      </c>
      <c r="R1009" s="279">
        <v>1970.25</v>
      </c>
      <c r="S1009" s="279">
        <v>1952.07</v>
      </c>
      <c r="T1009" s="279">
        <v>1960.22</v>
      </c>
      <c r="U1009" s="279">
        <v>1973.43</v>
      </c>
      <c r="V1009" s="279">
        <v>1947.1</v>
      </c>
      <c r="W1009" s="279">
        <v>1890.35</v>
      </c>
      <c r="X1009" s="279">
        <v>1658.85</v>
      </c>
      <c r="Y1009" s="279">
        <v>1508.76</v>
      </c>
    </row>
    <row r="1010" spans="1:25">
      <c r="A1010" s="316">
        <v>18</v>
      </c>
      <c r="B1010" s="279">
        <v>1491.47</v>
      </c>
      <c r="C1010" s="279">
        <v>1425.17</v>
      </c>
      <c r="D1010" s="279">
        <v>1396.66</v>
      </c>
      <c r="E1010" s="279">
        <v>1400.27</v>
      </c>
      <c r="F1010" s="279">
        <v>1410.97</v>
      </c>
      <c r="G1010" s="279">
        <v>1500.79</v>
      </c>
      <c r="H1010" s="279">
        <v>1652.22</v>
      </c>
      <c r="I1010" s="279">
        <v>1929.58</v>
      </c>
      <c r="J1010" s="279">
        <v>2010.29</v>
      </c>
      <c r="K1010" s="279">
        <v>2026.76</v>
      </c>
      <c r="L1010" s="279">
        <v>2059.5700000000002</v>
      </c>
      <c r="M1010" s="279">
        <v>2078.5100000000002</v>
      </c>
      <c r="N1010" s="279">
        <v>2052.0500000000002</v>
      </c>
      <c r="O1010" s="279">
        <v>2065.9499999999998</v>
      </c>
      <c r="P1010" s="279">
        <v>2061.33</v>
      </c>
      <c r="Q1010" s="279">
        <v>2021.49</v>
      </c>
      <c r="R1010" s="279">
        <v>2024.27</v>
      </c>
      <c r="S1010" s="279">
        <v>2016.44</v>
      </c>
      <c r="T1010" s="279">
        <v>2029.68</v>
      </c>
      <c r="U1010" s="279">
        <v>2042.62</v>
      </c>
      <c r="V1010" s="279">
        <v>1973.24</v>
      </c>
      <c r="W1010" s="279">
        <v>1927.19</v>
      </c>
      <c r="X1010" s="279">
        <v>1745.05</v>
      </c>
      <c r="Y1010" s="279">
        <v>1522.05</v>
      </c>
    </row>
    <row r="1011" spans="1:25">
      <c r="A1011" s="316">
        <v>19</v>
      </c>
      <c r="B1011" s="279">
        <v>1504.57</v>
      </c>
      <c r="C1011" s="279">
        <v>1437.72</v>
      </c>
      <c r="D1011" s="279">
        <v>1402.51</v>
      </c>
      <c r="E1011" s="279">
        <v>1379.23</v>
      </c>
      <c r="F1011" s="279">
        <v>1406.2</v>
      </c>
      <c r="G1011" s="279">
        <v>1484.78</v>
      </c>
      <c r="H1011" s="279">
        <v>1664.53</v>
      </c>
      <c r="I1011" s="279">
        <v>1910.44</v>
      </c>
      <c r="J1011" s="279">
        <v>1950.07</v>
      </c>
      <c r="K1011" s="279">
        <v>1978.55</v>
      </c>
      <c r="L1011" s="279">
        <v>2010.57</v>
      </c>
      <c r="M1011" s="279">
        <v>2037.08</v>
      </c>
      <c r="N1011" s="279">
        <v>1990.05</v>
      </c>
      <c r="O1011" s="279">
        <v>1987.01</v>
      </c>
      <c r="P1011" s="279">
        <v>1994.47</v>
      </c>
      <c r="Q1011" s="279">
        <v>1974.66</v>
      </c>
      <c r="R1011" s="279">
        <v>1969.16</v>
      </c>
      <c r="S1011" s="279">
        <v>1978.24</v>
      </c>
      <c r="T1011" s="279">
        <v>1995.25</v>
      </c>
      <c r="U1011" s="279">
        <v>1995.06</v>
      </c>
      <c r="V1011" s="279">
        <v>1943.68</v>
      </c>
      <c r="W1011" s="279">
        <v>1947.17</v>
      </c>
      <c r="X1011" s="279">
        <v>1800.9</v>
      </c>
      <c r="Y1011" s="279">
        <v>1647.6</v>
      </c>
    </row>
    <row r="1012" spans="1:25">
      <c r="A1012" s="316">
        <v>20</v>
      </c>
      <c r="B1012" s="279">
        <v>1534.48</v>
      </c>
      <c r="C1012" s="279">
        <v>1470.53</v>
      </c>
      <c r="D1012" s="279">
        <v>1436.12</v>
      </c>
      <c r="E1012" s="279">
        <v>1413.22</v>
      </c>
      <c r="F1012" s="279">
        <v>1442.1</v>
      </c>
      <c r="G1012" s="279">
        <v>1519.95</v>
      </c>
      <c r="H1012" s="279">
        <v>1700.52</v>
      </c>
      <c r="I1012" s="279">
        <v>1883.29</v>
      </c>
      <c r="J1012" s="279">
        <v>1930.52</v>
      </c>
      <c r="K1012" s="279">
        <v>1962.17</v>
      </c>
      <c r="L1012" s="279">
        <v>1995.77</v>
      </c>
      <c r="M1012" s="279">
        <v>2024.6</v>
      </c>
      <c r="N1012" s="279">
        <v>1979.05</v>
      </c>
      <c r="O1012" s="279">
        <v>1994.2</v>
      </c>
      <c r="P1012" s="279">
        <v>1989.36</v>
      </c>
      <c r="Q1012" s="279">
        <v>1967.81</v>
      </c>
      <c r="R1012" s="279">
        <v>1967.73</v>
      </c>
      <c r="S1012" s="279">
        <v>1969.34</v>
      </c>
      <c r="T1012" s="279">
        <v>1985.07</v>
      </c>
      <c r="U1012" s="279">
        <v>1994.91</v>
      </c>
      <c r="V1012" s="279">
        <v>1929.32</v>
      </c>
      <c r="W1012" s="279">
        <v>1919.27</v>
      </c>
      <c r="X1012" s="279">
        <v>1761.74</v>
      </c>
      <c r="Y1012" s="279">
        <v>1617.23</v>
      </c>
    </row>
    <row r="1013" spans="1:25">
      <c r="A1013" s="316">
        <v>21</v>
      </c>
      <c r="B1013" s="279">
        <v>1488.47</v>
      </c>
      <c r="C1013" s="279">
        <v>1411.45</v>
      </c>
      <c r="D1013" s="279">
        <v>1410.05</v>
      </c>
      <c r="E1013" s="279">
        <v>1415.52</v>
      </c>
      <c r="F1013" s="279">
        <v>1429.7</v>
      </c>
      <c r="G1013" s="279">
        <v>1518.54</v>
      </c>
      <c r="H1013" s="279">
        <v>1637.75</v>
      </c>
      <c r="I1013" s="279">
        <v>1879.2</v>
      </c>
      <c r="J1013" s="279">
        <v>1970.11</v>
      </c>
      <c r="K1013" s="279">
        <v>2003.85</v>
      </c>
      <c r="L1013" s="279">
        <v>2032.15</v>
      </c>
      <c r="M1013" s="279">
        <v>2057.91</v>
      </c>
      <c r="N1013" s="279">
        <v>2021.76</v>
      </c>
      <c r="O1013" s="279">
        <v>2024.32</v>
      </c>
      <c r="P1013" s="279">
        <v>2016.99</v>
      </c>
      <c r="Q1013" s="279">
        <v>1993.62</v>
      </c>
      <c r="R1013" s="279">
        <v>1994.6</v>
      </c>
      <c r="S1013" s="279">
        <v>1998.51</v>
      </c>
      <c r="T1013" s="279">
        <v>2003.26</v>
      </c>
      <c r="U1013" s="279">
        <v>2040.89</v>
      </c>
      <c r="V1013" s="279">
        <v>1968.49</v>
      </c>
      <c r="W1013" s="279">
        <v>1968.62</v>
      </c>
      <c r="X1013" s="279">
        <v>1821.09</v>
      </c>
      <c r="Y1013" s="279">
        <v>1636.36</v>
      </c>
    </row>
    <row r="1014" spans="1:25">
      <c r="A1014" s="316">
        <v>22</v>
      </c>
      <c r="B1014" s="279">
        <v>1641.12</v>
      </c>
      <c r="C1014" s="279">
        <v>1538.04</v>
      </c>
      <c r="D1014" s="279">
        <v>1488.32</v>
      </c>
      <c r="E1014" s="279">
        <v>1490.81</v>
      </c>
      <c r="F1014" s="279">
        <v>1487.7</v>
      </c>
      <c r="G1014" s="279">
        <v>1535.72</v>
      </c>
      <c r="H1014" s="279">
        <v>1619.36</v>
      </c>
      <c r="I1014" s="279">
        <v>1731.77</v>
      </c>
      <c r="J1014" s="279">
        <v>1836.32</v>
      </c>
      <c r="K1014" s="279">
        <v>1955.37</v>
      </c>
      <c r="L1014" s="279">
        <v>2021.17</v>
      </c>
      <c r="M1014" s="279">
        <v>2033.42</v>
      </c>
      <c r="N1014" s="279">
        <v>2026.13</v>
      </c>
      <c r="O1014" s="279">
        <v>2029.34</v>
      </c>
      <c r="P1014" s="279">
        <v>2037.18</v>
      </c>
      <c r="Q1014" s="279">
        <v>2036.14</v>
      </c>
      <c r="R1014" s="279">
        <v>2056.4</v>
      </c>
      <c r="S1014" s="279">
        <v>2103.36</v>
      </c>
      <c r="T1014" s="279">
        <v>2115.83</v>
      </c>
      <c r="U1014" s="279">
        <v>2057.39</v>
      </c>
      <c r="V1014" s="279">
        <v>2037.65</v>
      </c>
      <c r="W1014" s="279">
        <v>1991.7</v>
      </c>
      <c r="X1014" s="279">
        <v>1861.14</v>
      </c>
      <c r="Y1014" s="279">
        <v>1787</v>
      </c>
    </row>
    <row r="1015" spans="1:25">
      <c r="A1015" s="316">
        <v>23</v>
      </c>
      <c r="B1015" s="279">
        <v>1637.62</v>
      </c>
      <c r="C1015" s="279">
        <v>1540.14</v>
      </c>
      <c r="D1015" s="279">
        <v>1494.08</v>
      </c>
      <c r="E1015" s="279">
        <v>1491.3</v>
      </c>
      <c r="F1015" s="279">
        <v>1488.27</v>
      </c>
      <c r="G1015" s="279">
        <v>1493.05</v>
      </c>
      <c r="H1015" s="279">
        <v>1519.08</v>
      </c>
      <c r="I1015" s="279">
        <v>1580.93</v>
      </c>
      <c r="J1015" s="279">
        <v>1717.38</v>
      </c>
      <c r="K1015" s="279">
        <v>1812.19</v>
      </c>
      <c r="L1015" s="279">
        <v>1877.48</v>
      </c>
      <c r="M1015" s="279">
        <v>1914.08</v>
      </c>
      <c r="N1015" s="279">
        <v>1907.05</v>
      </c>
      <c r="O1015" s="279">
        <v>1911.6</v>
      </c>
      <c r="P1015" s="279">
        <v>1914.09</v>
      </c>
      <c r="Q1015" s="279">
        <v>1889.62</v>
      </c>
      <c r="R1015" s="279">
        <v>1923.13</v>
      </c>
      <c r="S1015" s="279">
        <v>1947.64</v>
      </c>
      <c r="T1015" s="279">
        <v>1955.31</v>
      </c>
      <c r="U1015" s="279">
        <v>1942.12</v>
      </c>
      <c r="V1015" s="279">
        <v>1930.53</v>
      </c>
      <c r="W1015" s="279">
        <v>1900.06</v>
      </c>
      <c r="X1015" s="279">
        <v>1787.3</v>
      </c>
      <c r="Y1015" s="279">
        <v>1634.77</v>
      </c>
    </row>
    <row r="1016" spans="1:25">
      <c r="A1016" s="316">
        <v>24</v>
      </c>
      <c r="B1016" s="279">
        <v>1513.28</v>
      </c>
      <c r="C1016" s="279">
        <v>1441.64</v>
      </c>
      <c r="D1016" s="279">
        <v>1366.2</v>
      </c>
      <c r="E1016" s="279">
        <v>1357.83</v>
      </c>
      <c r="F1016" s="279">
        <v>1374.16</v>
      </c>
      <c r="G1016" s="279">
        <v>1454.62</v>
      </c>
      <c r="H1016" s="279">
        <v>1596.56</v>
      </c>
      <c r="I1016" s="279">
        <v>1723.69</v>
      </c>
      <c r="J1016" s="279">
        <v>1815.92</v>
      </c>
      <c r="K1016" s="279">
        <v>1834.42</v>
      </c>
      <c r="L1016" s="279">
        <v>1857.57</v>
      </c>
      <c r="M1016" s="279">
        <v>1878.56</v>
      </c>
      <c r="N1016" s="279">
        <v>1838.23</v>
      </c>
      <c r="O1016" s="279">
        <v>1837.87</v>
      </c>
      <c r="P1016" s="279">
        <v>1838.43</v>
      </c>
      <c r="Q1016" s="279">
        <v>1828.19</v>
      </c>
      <c r="R1016" s="279">
        <v>1818.35</v>
      </c>
      <c r="S1016" s="279">
        <v>1923.77</v>
      </c>
      <c r="T1016" s="279">
        <v>1906.15</v>
      </c>
      <c r="U1016" s="279">
        <v>1925.46</v>
      </c>
      <c r="V1016" s="279">
        <v>1409.62</v>
      </c>
      <c r="W1016" s="279">
        <v>1813.24</v>
      </c>
      <c r="X1016" s="279">
        <v>1714.58</v>
      </c>
      <c r="Y1016" s="279">
        <v>1503.71</v>
      </c>
    </row>
    <row r="1017" spans="1:25">
      <c r="A1017" s="316">
        <v>25</v>
      </c>
      <c r="B1017" s="279">
        <v>1471.46</v>
      </c>
      <c r="C1017" s="279">
        <v>1408.67</v>
      </c>
      <c r="D1017" s="279">
        <v>1340.56</v>
      </c>
      <c r="E1017" s="279">
        <v>1349.6</v>
      </c>
      <c r="F1017" s="279">
        <v>1383.25</v>
      </c>
      <c r="G1017" s="279">
        <v>1442.05</v>
      </c>
      <c r="H1017" s="279">
        <v>1621.74</v>
      </c>
      <c r="I1017" s="279">
        <v>1738.8</v>
      </c>
      <c r="J1017" s="279">
        <v>1843.4</v>
      </c>
      <c r="K1017" s="279">
        <v>1830.03</v>
      </c>
      <c r="L1017" s="279">
        <v>1849.73</v>
      </c>
      <c r="M1017" s="279">
        <v>1846.61</v>
      </c>
      <c r="N1017" s="279">
        <v>1824.85</v>
      </c>
      <c r="O1017" s="279">
        <v>1838.42</v>
      </c>
      <c r="P1017" s="279">
        <v>1823.45</v>
      </c>
      <c r="Q1017" s="279">
        <v>1816.21</v>
      </c>
      <c r="R1017" s="279">
        <v>1816.44</v>
      </c>
      <c r="S1017" s="279">
        <v>1929.03</v>
      </c>
      <c r="T1017" s="279">
        <v>1925.62</v>
      </c>
      <c r="U1017" s="279">
        <v>1950.2</v>
      </c>
      <c r="V1017" s="279">
        <v>1874.35</v>
      </c>
      <c r="W1017" s="279">
        <v>1826.51</v>
      </c>
      <c r="X1017" s="279">
        <v>1620.17</v>
      </c>
      <c r="Y1017" s="279">
        <v>1511.53</v>
      </c>
    </row>
    <row r="1018" spans="1:25">
      <c r="A1018" s="316">
        <v>26</v>
      </c>
      <c r="B1018" s="279">
        <v>1489.46</v>
      </c>
      <c r="C1018" s="279">
        <v>1433.08</v>
      </c>
      <c r="D1018" s="279">
        <v>1425.55</v>
      </c>
      <c r="E1018" s="279">
        <v>1425.62</v>
      </c>
      <c r="F1018" s="279">
        <v>1455.04</v>
      </c>
      <c r="G1018" s="279">
        <v>1502.31</v>
      </c>
      <c r="H1018" s="279">
        <v>1663.01</v>
      </c>
      <c r="I1018" s="279">
        <v>1829.1</v>
      </c>
      <c r="J1018" s="279">
        <v>1904.76</v>
      </c>
      <c r="K1018" s="279">
        <v>1949.22</v>
      </c>
      <c r="L1018" s="279">
        <v>1988.42</v>
      </c>
      <c r="M1018" s="279">
        <v>1998.72</v>
      </c>
      <c r="N1018" s="279">
        <v>1965.78</v>
      </c>
      <c r="O1018" s="279">
        <v>1976.9</v>
      </c>
      <c r="P1018" s="279">
        <v>1959.96</v>
      </c>
      <c r="Q1018" s="279">
        <v>1898.03</v>
      </c>
      <c r="R1018" s="279">
        <v>1898.58</v>
      </c>
      <c r="S1018" s="279">
        <v>1918.95</v>
      </c>
      <c r="T1018" s="279">
        <v>1901.97</v>
      </c>
      <c r="U1018" s="279">
        <v>1936.2</v>
      </c>
      <c r="V1018" s="279">
        <v>1854.36</v>
      </c>
      <c r="W1018" s="279">
        <v>1785.96</v>
      </c>
      <c r="X1018" s="279">
        <v>1651.12</v>
      </c>
      <c r="Y1018" s="279">
        <v>1473.3</v>
      </c>
    </row>
    <row r="1019" spans="1:25">
      <c r="A1019" s="316">
        <v>27</v>
      </c>
      <c r="B1019" s="279">
        <v>1410.68</v>
      </c>
      <c r="C1019" s="279">
        <v>1362.83</v>
      </c>
      <c r="D1019" s="279">
        <v>1355.01</v>
      </c>
      <c r="E1019" s="279">
        <v>1354.59</v>
      </c>
      <c r="F1019" s="279">
        <v>1360.42</v>
      </c>
      <c r="G1019" s="279">
        <v>1417.29</v>
      </c>
      <c r="H1019" s="279">
        <v>1558.76</v>
      </c>
      <c r="I1019" s="279">
        <v>1740.33</v>
      </c>
      <c r="J1019" s="279">
        <v>1884.82</v>
      </c>
      <c r="K1019" s="279">
        <v>1962.95</v>
      </c>
      <c r="L1019" s="279">
        <v>1966.46</v>
      </c>
      <c r="M1019" s="279">
        <v>1982.65</v>
      </c>
      <c r="N1019" s="279">
        <v>1953.38</v>
      </c>
      <c r="O1019" s="279">
        <v>1956.18</v>
      </c>
      <c r="P1019" s="279">
        <v>1928.16</v>
      </c>
      <c r="Q1019" s="279">
        <v>1935.91</v>
      </c>
      <c r="R1019" s="279">
        <v>1921.43</v>
      </c>
      <c r="S1019" s="279">
        <v>1935.72</v>
      </c>
      <c r="T1019" s="279">
        <v>1947</v>
      </c>
      <c r="U1019" s="279">
        <v>1949.14</v>
      </c>
      <c r="V1019" s="279">
        <v>1840.3</v>
      </c>
      <c r="W1019" s="279">
        <v>1757.5</v>
      </c>
      <c r="X1019" s="279">
        <v>1613.06</v>
      </c>
      <c r="Y1019" s="279">
        <v>1454.84</v>
      </c>
    </row>
    <row r="1020" spans="1:25">
      <c r="A1020" s="316">
        <v>28</v>
      </c>
      <c r="B1020" s="279">
        <v>1411.55</v>
      </c>
      <c r="C1020" s="279">
        <v>1364.73</v>
      </c>
      <c r="D1020" s="279">
        <v>1353.93</v>
      </c>
      <c r="E1020" s="279">
        <v>1352.06</v>
      </c>
      <c r="F1020" s="279">
        <v>1370.4</v>
      </c>
      <c r="G1020" s="279">
        <v>1424.52</v>
      </c>
      <c r="H1020" s="279">
        <v>1560.91</v>
      </c>
      <c r="I1020" s="279">
        <v>1739.63</v>
      </c>
      <c r="J1020" s="279">
        <v>1818.57</v>
      </c>
      <c r="K1020" s="279">
        <v>1851.46</v>
      </c>
      <c r="L1020" s="279">
        <v>1871.81</v>
      </c>
      <c r="M1020" s="279">
        <v>1906.91</v>
      </c>
      <c r="N1020" s="279">
        <v>1882.11</v>
      </c>
      <c r="O1020" s="279">
        <v>1892.07</v>
      </c>
      <c r="P1020" s="279">
        <v>1857.02</v>
      </c>
      <c r="Q1020" s="279">
        <v>1859.31</v>
      </c>
      <c r="R1020" s="279">
        <v>1849.11</v>
      </c>
      <c r="S1020" s="279">
        <v>1844.02</v>
      </c>
      <c r="T1020" s="279">
        <v>1863.35</v>
      </c>
      <c r="U1020" s="279">
        <v>1901.96</v>
      </c>
      <c r="V1020" s="279">
        <v>1874.96</v>
      </c>
      <c r="W1020" s="279">
        <v>1866.07</v>
      </c>
      <c r="X1020" s="279">
        <v>1746.22</v>
      </c>
      <c r="Y1020" s="279">
        <v>1656</v>
      </c>
    </row>
    <row r="1021" spans="1:25">
      <c r="A1021" s="316">
        <v>29</v>
      </c>
      <c r="B1021" s="279">
        <v>1542.3</v>
      </c>
      <c r="C1021" s="279">
        <v>1454.35</v>
      </c>
      <c r="D1021" s="279">
        <v>1406.3</v>
      </c>
      <c r="E1021" s="279">
        <v>1383.91</v>
      </c>
      <c r="F1021" s="279">
        <v>1386.66</v>
      </c>
      <c r="G1021" s="279">
        <v>1423.75</v>
      </c>
      <c r="H1021" s="279">
        <v>1514.57</v>
      </c>
      <c r="I1021" s="279">
        <v>1561.57</v>
      </c>
      <c r="J1021" s="279">
        <v>1683.51</v>
      </c>
      <c r="K1021" s="279">
        <v>1782</v>
      </c>
      <c r="L1021" s="279">
        <v>1814.09</v>
      </c>
      <c r="M1021" s="279">
        <v>1813.32</v>
      </c>
      <c r="N1021" s="279">
        <v>1811.44</v>
      </c>
      <c r="O1021" s="279">
        <v>1808.86</v>
      </c>
      <c r="P1021" s="279">
        <v>1811.03</v>
      </c>
      <c r="Q1021" s="279">
        <v>1808.66</v>
      </c>
      <c r="R1021" s="279">
        <v>1828.09</v>
      </c>
      <c r="S1021" s="279">
        <v>1842.19</v>
      </c>
      <c r="T1021" s="279">
        <v>1858.29</v>
      </c>
      <c r="U1021" s="279">
        <v>1841.45</v>
      </c>
      <c r="V1021" s="279">
        <v>1826.23</v>
      </c>
      <c r="W1021" s="279">
        <v>1830.66</v>
      </c>
      <c r="X1021" s="279">
        <v>1691.84</v>
      </c>
      <c r="Y1021" s="279">
        <v>1509.38</v>
      </c>
    </row>
    <row r="1022" spans="1:25">
      <c r="A1022" s="316">
        <v>30</v>
      </c>
      <c r="B1022" s="279">
        <v>1462.59</v>
      </c>
      <c r="C1022" s="279">
        <v>1410.99</v>
      </c>
      <c r="D1022" s="279">
        <v>1368</v>
      </c>
      <c r="E1022" s="279">
        <v>1356.34</v>
      </c>
      <c r="F1022" s="279">
        <v>1352.4</v>
      </c>
      <c r="G1022" s="279">
        <v>1385.9</v>
      </c>
      <c r="H1022" s="279">
        <v>1391.51</v>
      </c>
      <c r="I1022" s="279">
        <v>1474.12</v>
      </c>
      <c r="J1022" s="279">
        <v>1589.24</v>
      </c>
      <c r="K1022" s="279">
        <v>1633.79</v>
      </c>
      <c r="L1022" s="279">
        <v>1736.71</v>
      </c>
      <c r="M1022" s="279">
        <v>1769.95</v>
      </c>
      <c r="N1022" s="279">
        <v>1777.81</v>
      </c>
      <c r="O1022" s="279">
        <v>1778.79</v>
      </c>
      <c r="P1022" s="279">
        <v>1786.63</v>
      </c>
      <c r="Q1022" s="279">
        <v>1761.02</v>
      </c>
      <c r="R1022" s="279">
        <v>1745.77</v>
      </c>
      <c r="S1022" s="279">
        <v>1790.84</v>
      </c>
      <c r="T1022" s="279">
        <v>1816.21</v>
      </c>
      <c r="U1022" s="279">
        <v>1840.89</v>
      </c>
      <c r="V1022" s="279">
        <v>1847.61</v>
      </c>
      <c r="W1022" s="279">
        <v>1795.03</v>
      </c>
      <c r="X1022" s="279">
        <v>1682.04</v>
      </c>
      <c r="Y1022" s="279">
        <v>1520</v>
      </c>
    </row>
    <row r="1023" spans="1:25">
      <c r="A1023" s="316">
        <v>31</v>
      </c>
      <c r="B1023" s="279">
        <v>1471.09</v>
      </c>
      <c r="C1023" s="279">
        <v>1411.21</v>
      </c>
      <c r="D1023" s="279">
        <v>1392.63</v>
      </c>
      <c r="E1023" s="279">
        <v>1386.07</v>
      </c>
      <c r="F1023" s="279">
        <v>1417.59</v>
      </c>
      <c r="G1023" s="279">
        <v>1507.27</v>
      </c>
      <c r="H1023" s="279">
        <v>1612.67</v>
      </c>
      <c r="I1023" s="279">
        <v>1824.57</v>
      </c>
      <c r="J1023" s="279">
        <v>1889.44</v>
      </c>
      <c r="K1023" s="279">
        <v>1893</v>
      </c>
      <c r="L1023" s="279">
        <v>1922.38</v>
      </c>
      <c r="M1023" s="279">
        <v>1917.24</v>
      </c>
      <c r="N1023" s="279">
        <v>1911</v>
      </c>
      <c r="O1023" s="279">
        <v>1917.36</v>
      </c>
      <c r="P1023" s="279">
        <v>1890.33</v>
      </c>
      <c r="Q1023" s="279">
        <v>1884.69</v>
      </c>
      <c r="R1023" s="279">
        <v>1879.12</v>
      </c>
      <c r="S1023" s="279">
        <v>1876.68</v>
      </c>
      <c r="T1023" s="279">
        <v>1905.25</v>
      </c>
      <c r="U1023" s="279">
        <v>1925.01</v>
      </c>
      <c r="V1023" s="279">
        <v>1853.44</v>
      </c>
      <c r="W1023" s="279">
        <v>1826.43</v>
      </c>
      <c r="X1023" s="279">
        <v>1688.94</v>
      </c>
      <c r="Y1023" s="279">
        <v>1479.29</v>
      </c>
    </row>
    <row r="1024" spans="1:25">
      <c r="A1024" s="305"/>
      <c r="B1024" s="305"/>
      <c r="C1024" s="305"/>
      <c r="D1024" s="305"/>
      <c r="E1024" s="305"/>
      <c r="F1024" s="305"/>
      <c r="G1024" s="305"/>
      <c r="H1024" s="305"/>
      <c r="I1024" s="305"/>
      <c r="J1024" s="305"/>
      <c r="K1024" s="305"/>
      <c r="L1024" s="305"/>
      <c r="M1024" s="305"/>
      <c r="N1024" s="305"/>
      <c r="O1024" s="305"/>
      <c r="P1024" s="305"/>
      <c r="Q1024" s="305"/>
      <c r="R1024" s="305"/>
      <c r="S1024" s="305"/>
      <c r="T1024" s="305"/>
      <c r="U1024" s="305"/>
      <c r="V1024" s="305"/>
      <c r="W1024" s="305"/>
      <c r="X1024" s="305"/>
      <c r="Y1024" s="305"/>
    </row>
    <row r="1025" spans="1:25" ht="30" customHeight="1">
      <c r="A1025" s="404" t="s">
        <v>209</v>
      </c>
      <c r="B1025" s="408" t="s">
        <v>323</v>
      </c>
      <c r="C1025" s="408"/>
      <c r="D1025" s="408"/>
      <c r="E1025" s="408"/>
      <c r="F1025" s="408"/>
      <c r="G1025" s="408"/>
      <c r="H1025" s="408"/>
      <c r="I1025" s="408"/>
      <c r="J1025" s="408"/>
      <c r="K1025" s="408"/>
      <c r="L1025" s="408"/>
      <c r="M1025" s="408"/>
      <c r="N1025" s="408"/>
      <c r="O1025" s="408"/>
      <c r="P1025" s="408"/>
      <c r="Q1025" s="408"/>
      <c r="R1025" s="408"/>
      <c r="S1025" s="408"/>
      <c r="T1025" s="408"/>
      <c r="U1025" s="408"/>
      <c r="V1025" s="408"/>
      <c r="W1025" s="408"/>
      <c r="X1025" s="408"/>
      <c r="Y1025" s="408"/>
    </row>
    <row r="1026" spans="1:25" ht="30">
      <c r="A1026" s="404"/>
      <c r="B1026" s="306" t="s">
        <v>1</v>
      </c>
      <c r="C1026" s="306" t="s">
        <v>2</v>
      </c>
      <c r="D1026" s="306" t="s">
        <v>3</v>
      </c>
      <c r="E1026" s="306" t="s">
        <v>4</v>
      </c>
      <c r="F1026" s="306" t="s">
        <v>5</v>
      </c>
      <c r="G1026" s="306" t="s">
        <v>6</v>
      </c>
      <c r="H1026" s="306" t="s">
        <v>7</v>
      </c>
      <c r="I1026" s="306" t="s">
        <v>8</v>
      </c>
      <c r="J1026" s="306" t="s">
        <v>9</v>
      </c>
      <c r="K1026" s="306" t="s">
        <v>10</v>
      </c>
      <c r="L1026" s="306" t="s">
        <v>11</v>
      </c>
      <c r="M1026" s="306" t="s">
        <v>12</v>
      </c>
      <c r="N1026" s="306" t="s">
        <v>13</v>
      </c>
      <c r="O1026" s="306" t="s">
        <v>14</v>
      </c>
      <c r="P1026" s="306" t="s">
        <v>15</v>
      </c>
      <c r="Q1026" s="306" t="s">
        <v>16</v>
      </c>
      <c r="R1026" s="306" t="s">
        <v>17</v>
      </c>
      <c r="S1026" s="306" t="s">
        <v>18</v>
      </c>
      <c r="T1026" s="306" t="s">
        <v>19</v>
      </c>
      <c r="U1026" s="306" t="s">
        <v>20</v>
      </c>
      <c r="V1026" s="306" t="s">
        <v>21</v>
      </c>
      <c r="W1026" s="306" t="s">
        <v>22</v>
      </c>
      <c r="X1026" s="306" t="s">
        <v>23</v>
      </c>
      <c r="Y1026" s="306" t="s">
        <v>24</v>
      </c>
    </row>
    <row r="1027" spans="1:25">
      <c r="A1027" s="316">
        <v>1</v>
      </c>
      <c r="B1027" s="279">
        <v>1526.94</v>
      </c>
      <c r="C1027" s="279">
        <v>1508.21</v>
      </c>
      <c r="D1027" s="279">
        <v>1508</v>
      </c>
      <c r="E1027" s="279">
        <v>1458.51</v>
      </c>
      <c r="F1027" s="279">
        <v>1431.14</v>
      </c>
      <c r="G1027" s="279">
        <v>1434.23</v>
      </c>
      <c r="H1027" s="279">
        <v>1444.93</v>
      </c>
      <c r="I1027" s="279">
        <v>1443.85</v>
      </c>
      <c r="J1027" s="279">
        <v>1336.47</v>
      </c>
      <c r="K1027" s="279">
        <v>1368</v>
      </c>
      <c r="L1027" s="279">
        <v>1433.18</v>
      </c>
      <c r="M1027" s="279">
        <v>1469.01</v>
      </c>
      <c r="N1027" s="279">
        <v>1496.85</v>
      </c>
      <c r="O1027" s="279">
        <v>1506.51</v>
      </c>
      <c r="P1027" s="279">
        <v>1508.05</v>
      </c>
      <c r="Q1027" s="279">
        <v>1514.7</v>
      </c>
      <c r="R1027" s="279">
        <v>1514.57</v>
      </c>
      <c r="S1027" s="279">
        <v>1531.76</v>
      </c>
      <c r="T1027" s="279">
        <v>1534.57</v>
      </c>
      <c r="U1027" s="279">
        <v>1532.95</v>
      </c>
      <c r="V1027" s="279">
        <v>1531.59</v>
      </c>
      <c r="W1027" s="279">
        <v>1528.1</v>
      </c>
      <c r="X1027" s="279">
        <v>1509.59</v>
      </c>
      <c r="Y1027" s="279">
        <v>1467.11</v>
      </c>
    </row>
    <row r="1028" spans="1:25">
      <c r="A1028" s="316">
        <v>2</v>
      </c>
      <c r="B1028" s="279">
        <v>1419</v>
      </c>
      <c r="C1028" s="279">
        <v>1383.06</v>
      </c>
      <c r="D1028" s="279">
        <v>1353.72</v>
      </c>
      <c r="E1028" s="279">
        <v>1322.98</v>
      </c>
      <c r="F1028" s="279">
        <v>1363.22</v>
      </c>
      <c r="G1028" s="279">
        <v>1380.41</v>
      </c>
      <c r="H1028" s="279">
        <v>1403.42</v>
      </c>
      <c r="I1028" s="279">
        <v>1462.02</v>
      </c>
      <c r="J1028" s="279">
        <v>1574.59</v>
      </c>
      <c r="K1028" s="279">
        <v>1695.88</v>
      </c>
      <c r="L1028" s="279">
        <v>1771.43</v>
      </c>
      <c r="M1028" s="279">
        <v>1796.42</v>
      </c>
      <c r="N1028" s="279">
        <v>1799.56</v>
      </c>
      <c r="O1028" s="279">
        <v>1788.59</v>
      </c>
      <c r="P1028" s="279">
        <v>1808.9</v>
      </c>
      <c r="Q1028" s="279">
        <v>1800.66</v>
      </c>
      <c r="R1028" s="279">
        <v>1824.38</v>
      </c>
      <c r="S1028" s="279">
        <v>1842.6</v>
      </c>
      <c r="T1028" s="279">
        <v>1837.13</v>
      </c>
      <c r="U1028" s="279">
        <v>1835.91</v>
      </c>
      <c r="V1028" s="279">
        <v>1837.02</v>
      </c>
      <c r="W1028" s="279">
        <v>1809.44</v>
      </c>
      <c r="X1028" s="279">
        <v>1667.06</v>
      </c>
      <c r="Y1028" s="279">
        <v>1537.64</v>
      </c>
    </row>
    <row r="1029" spans="1:25">
      <c r="A1029" s="316">
        <v>3</v>
      </c>
      <c r="B1029" s="279">
        <v>987.1</v>
      </c>
      <c r="C1029" s="279">
        <v>675.78</v>
      </c>
      <c r="D1029" s="279">
        <v>1364.84</v>
      </c>
      <c r="E1029" s="279">
        <v>1359.06</v>
      </c>
      <c r="F1029" s="279">
        <v>1386.8</v>
      </c>
      <c r="G1029" s="279">
        <v>1397.73</v>
      </c>
      <c r="H1029" s="279">
        <v>1423.74</v>
      </c>
      <c r="I1029" s="279">
        <v>1483.42</v>
      </c>
      <c r="J1029" s="279">
        <v>1641.99</v>
      </c>
      <c r="K1029" s="279">
        <v>1739.94</v>
      </c>
      <c r="L1029" s="279">
        <v>1798.37</v>
      </c>
      <c r="M1029" s="279">
        <v>1801.16</v>
      </c>
      <c r="N1029" s="279">
        <v>1815.11</v>
      </c>
      <c r="O1029" s="279">
        <v>1813.29</v>
      </c>
      <c r="P1029" s="279">
        <v>1815.62</v>
      </c>
      <c r="Q1029" s="279">
        <v>1796.75</v>
      </c>
      <c r="R1029" s="279">
        <v>1809.87</v>
      </c>
      <c r="S1029" s="279">
        <v>1835.72</v>
      </c>
      <c r="T1029" s="279">
        <v>1835.99</v>
      </c>
      <c r="U1029" s="279">
        <v>1817.69</v>
      </c>
      <c r="V1029" s="279">
        <v>1817.81</v>
      </c>
      <c r="W1029" s="279">
        <v>1776.56</v>
      </c>
      <c r="X1029" s="279">
        <v>1641.9</v>
      </c>
      <c r="Y1029" s="279">
        <v>1497.29</v>
      </c>
    </row>
    <row r="1030" spans="1:25">
      <c r="A1030" s="316">
        <v>4</v>
      </c>
      <c r="B1030" s="279">
        <v>1450.24</v>
      </c>
      <c r="C1030" s="279">
        <v>1389.09</v>
      </c>
      <c r="D1030" s="279">
        <v>1337.79</v>
      </c>
      <c r="E1030" s="279">
        <v>1310.46</v>
      </c>
      <c r="F1030" s="279">
        <v>1325.32</v>
      </c>
      <c r="G1030" s="279">
        <v>1357.03</v>
      </c>
      <c r="H1030" s="279">
        <v>1393.29</v>
      </c>
      <c r="I1030" s="279">
        <v>1489.46</v>
      </c>
      <c r="J1030" s="279">
        <v>1655.77</v>
      </c>
      <c r="K1030" s="279">
        <v>1757.57</v>
      </c>
      <c r="L1030" s="279">
        <v>1795.77</v>
      </c>
      <c r="M1030" s="279">
        <v>1838.25</v>
      </c>
      <c r="N1030" s="279">
        <v>1829.79</v>
      </c>
      <c r="O1030" s="279">
        <v>1819.13</v>
      </c>
      <c r="P1030" s="279">
        <v>1807.44</v>
      </c>
      <c r="Q1030" s="279">
        <v>1800.58</v>
      </c>
      <c r="R1030" s="279">
        <v>1829.12</v>
      </c>
      <c r="S1030" s="279">
        <v>1851.31</v>
      </c>
      <c r="T1030" s="279">
        <v>1846.63</v>
      </c>
      <c r="U1030" s="279">
        <v>1843.38</v>
      </c>
      <c r="V1030" s="279">
        <v>1829.82</v>
      </c>
      <c r="W1030" s="279">
        <v>1787.02</v>
      </c>
      <c r="X1030" s="279">
        <v>1655.31</v>
      </c>
      <c r="Y1030" s="279">
        <v>1511.6</v>
      </c>
    </row>
    <row r="1031" spans="1:25">
      <c r="A1031" s="316">
        <v>5</v>
      </c>
      <c r="B1031" s="279">
        <v>1514.79</v>
      </c>
      <c r="C1031" s="279">
        <v>1463.35</v>
      </c>
      <c r="D1031" s="279">
        <v>1415.76</v>
      </c>
      <c r="E1031" s="279">
        <v>1394.67</v>
      </c>
      <c r="F1031" s="279">
        <v>1415.25</v>
      </c>
      <c r="G1031" s="279">
        <v>1447.6</v>
      </c>
      <c r="H1031" s="279">
        <v>1471.8</v>
      </c>
      <c r="I1031" s="279">
        <v>1522.25</v>
      </c>
      <c r="J1031" s="279">
        <v>1732.88</v>
      </c>
      <c r="K1031" s="279">
        <v>1787.68</v>
      </c>
      <c r="L1031" s="279">
        <v>1869.5</v>
      </c>
      <c r="M1031" s="279">
        <v>1903.82</v>
      </c>
      <c r="N1031" s="279">
        <v>1902.02</v>
      </c>
      <c r="O1031" s="279">
        <v>1907.5</v>
      </c>
      <c r="P1031" s="279">
        <v>1907.07</v>
      </c>
      <c r="Q1031" s="279">
        <v>1895.89</v>
      </c>
      <c r="R1031" s="279">
        <v>1923.5</v>
      </c>
      <c r="S1031" s="279">
        <v>1944.37</v>
      </c>
      <c r="T1031" s="279">
        <v>1928.99</v>
      </c>
      <c r="U1031" s="279">
        <v>1928.95</v>
      </c>
      <c r="V1031" s="279">
        <v>1903.57</v>
      </c>
      <c r="W1031" s="279">
        <v>1804.6</v>
      </c>
      <c r="X1031" s="279">
        <v>1671.8</v>
      </c>
      <c r="Y1031" s="279">
        <v>1523.61</v>
      </c>
    </row>
    <row r="1032" spans="1:25">
      <c r="A1032" s="316">
        <v>6</v>
      </c>
      <c r="B1032" s="279">
        <v>1508.8</v>
      </c>
      <c r="C1032" s="279">
        <v>1463.17</v>
      </c>
      <c r="D1032" s="279">
        <v>1409.17</v>
      </c>
      <c r="E1032" s="279">
        <v>1401.31</v>
      </c>
      <c r="F1032" s="279">
        <v>1415.02</v>
      </c>
      <c r="G1032" s="279">
        <v>1451.1</v>
      </c>
      <c r="H1032" s="279">
        <v>1462.51</v>
      </c>
      <c r="I1032" s="279">
        <v>1510.68</v>
      </c>
      <c r="J1032" s="279">
        <v>1740.17</v>
      </c>
      <c r="K1032" s="279">
        <v>1792.31</v>
      </c>
      <c r="L1032" s="279">
        <v>1886.26</v>
      </c>
      <c r="M1032" s="279">
        <v>1918.09</v>
      </c>
      <c r="N1032" s="279">
        <v>1924</v>
      </c>
      <c r="O1032" s="279">
        <v>1938.7</v>
      </c>
      <c r="P1032" s="279">
        <v>1914.85</v>
      </c>
      <c r="Q1032" s="279">
        <v>1922.21</v>
      </c>
      <c r="R1032" s="279">
        <v>1948.61</v>
      </c>
      <c r="S1032" s="279">
        <v>1973.37</v>
      </c>
      <c r="T1032" s="279">
        <v>1970.18</v>
      </c>
      <c r="U1032" s="279">
        <v>1967.57</v>
      </c>
      <c r="V1032" s="279">
        <v>1949.71</v>
      </c>
      <c r="W1032" s="279">
        <v>1871.5</v>
      </c>
      <c r="X1032" s="279">
        <v>1805.66</v>
      </c>
      <c r="Y1032" s="279">
        <v>1584.87</v>
      </c>
    </row>
    <row r="1033" spans="1:25">
      <c r="A1033" s="316">
        <v>7</v>
      </c>
      <c r="B1033" s="279">
        <v>1615.74</v>
      </c>
      <c r="C1033" s="279">
        <v>1483.88</v>
      </c>
      <c r="D1033" s="279">
        <v>1449.13</v>
      </c>
      <c r="E1033" s="279">
        <v>1419.18</v>
      </c>
      <c r="F1033" s="279">
        <v>1439.53</v>
      </c>
      <c r="G1033" s="279">
        <v>1467.47</v>
      </c>
      <c r="H1033" s="279">
        <v>1492.51</v>
      </c>
      <c r="I1033" s="279">
        <v>1611.76</v>
      </c>
      <c r="J1033" s="279">
        <v>1748</v>
      </c>
      <c r="K1033" s="279">
        <v>1794.7</v>
      </c>
      <c r="L1033" s="279">
        <v>1890.77</v>
      </c>
      <c r="M1033" s="279">
        <v>1920.16</v>
      </c>
      <c r="N1033" s="279">
        <v>1921.25</v>
      </c>
      <c r="O1033" s="279">
        <v>1928.74</v>
      </c>
      <c r="P1033" s="279">
        <v>1940.65</v>
      </c>
      <c r="Q1033" s="279">
        <v>1932.07</v>
      </c>
      <c r="R1033" s="279">
        <v>1966.74</v>
      </c>
      <c r="S1033" s="279">
        <v>1993.67</v>
      </c>
      <c r="T1033" s="279">
        <v>1983.36</v>
      </c>
      <c r="U1033" s="279">
        <v>1976.54</v>
      </c>
      <c r="V1033" s="279">
        <v>1965.84</v>
      </c>
      <c r="W1033" s="279">
        <v>1900.28</v>
      </c>
      <c r="X1033" s="279">
        <v>1803.45</v>
      </c>
      <c r="Y1033" s="279">
        <v>1661.16</v>
      </c>
    </row>
    <row r="1034" spans="1:25">
      <c r="A1034" s="316">
        <v>8</v>
      </c>
      <c r="B1034" s="279">
        <v>1601.85</v>
      </c>
      <c r="C1034" s="279">
        <v>1515.05</v>
      </c>
      <c r="D1034" s="279">
        <v>1458.5</v>
      </c>
      <c r="E1034" s="279">
        <v>1456.51</v>
      </c>
      <c r="F1034" s="279">
        <v>1480.77</v>
      </c>
      <c r="G1034" s="279">
        <v>1496.75</v>
      </c>
      <c r="H1034" s="279">
        <v>1520.6</v>
      </c>
      <c r="I1034" s="279">
        <v>1598.19</v>
      </c>
      <c r="J1034" s="279">
        <v>1796.62</v>
      </c>
      <c r="K1034" s="279">
        <v>1894.17</v>
      </c>
      <c r="L1034" s="279">
        <v>1945.9</v>
      </c>
      <c r="M1034" s="279">
        <v>1952.33</v>
      </c>
      <c r="N1034" s="279">
        <v>1966.68</v>
      </c>
      <c r="O1034" s="279">
        <v>1963.31</v>
      </c>
      <c r="P1034" s="279">
        <v>1962.78</v>
      </c>
      <c r="Q1034" s="279">
        <v>1950.28</v>
      </c>
      <c r="R1034" s="279">
        <v>1998.09</v>
      </c>
      <c r="S1034" s="279">
        <v>2045.85</v>
      </c>
      <c r="T1034" s="279">
        <v>2061.37</v>
      </c>
      <c r="U1034" s="279">
        <v>1998.71</v>
      </c>
      <c r="V1034" s="279">
        <v>1971.07</v>
      </c>
      <c r="W1034" s="279">
        <v>1940.07</v>
      </c>
      <c r="X1034" s="279">
        <v>1843.16</v>
      </c>
      <c r="Y1034" s="279">
        <v>1613.69</v>
      </c>
    </row>
    <row r="1035" spans="1:25">
      <c r="A1035" s="316">
        <v>9</v>
      </c>
      <c r="B1035" s="279">
        <v>1509.08</v>
      </c>
      <c r="C1035" s="279">
        <v>1432.66</v>
      </c>
      <c r="D1035" s="279">
        <v>1387.38</v>
      </c>
      <c r="E1035" s="279">
        <v>1374.05</v>
      </c>
      <c r="F1035" s="279">
        <v>1368.29</v>
      </c>
      <c r="G1035" s="279">
        <v>1388.22</v>
      </c>
      <c r="H1035" s="279">
        <v>1402.22</v>
      </c>
      <c r="I1035" s="279">
        <v>1471.48</v>
      </c>
      <c r="J1035" s="279">
        <v>1657.84</v>
      </c>
      <c r="K1035" s="279">
        <v>1785.11</v>
      </c>
      <c r="L1035" s="279">
        <v>1879.91</v>
      </c>
      <c r="M1035" s="279">
        <v>1906.97</v>
      </c>
      <c r="N1035" s="279">
        <v>1906.97</v>
      </c>
      <c r="O1035" s="279">
        <v>1915.28</v>
      </c>
      <c r="P1035" s="279">
        <v>1913.32</v>
      </c>
      <c r="Q1035" s="279">
        <v>1923.37</v>
      </c>
      <c r="R1035" s="279">
        <v>1938.5</v>
      </c>
      <c r="S1035" s="279">
        <v>1958.07</v>
      </c>
      <c r="T1035" s="279">
        <v>1955.88</v>
      </c>
      <c r="U1035" s="279">
        <v>1942.39</v>
      </c>
      <c r="V1035" s="279">
        <v>1910.73</v>
      </c>
      <c r="W1035" s="279">
        <v>1860.55</v>
      </c>
      <c r="X1035" s="279">
        <v>1659.92</v>
      </c>
      <c r="Y1035" s="279">
        <v>1499.79</v>
      </c>
    </row>
    <row r="1036" spans="1:25">
      <c r="A1036" s="316">
        <v>10</v>
      </c>
      <c r="B1036" s="279">
        <v>1454.26</v>
      </c>
      <c r="C1036" s="279">
        <v>1389.07</v>
      </c>
      <c r="D1036" s="279">
        <v>1336.87</v>
      </c>
      <c r="E1036" s="279">
        <v>1334.94</v>
      </c>
      <c r="F1036" s="279">
        <v>1375.01</v>
      </c>
      <c r="G1036" s="279">
        <v>1440.7</v>
      </c>
      <c r="H1036" s="279">
        <v>1534.75</v>
      </c>
      <c r="I1036" s="279">
        <v>1740.71</v>
      </c>
      <c r="J1036" s="279">
        <v>1922.32</v>
      </c>
      <c r="K1036" s="279">
        <v>1951.3</v>
      </c>
      <c r="L1036" s="279">
        <v>1963.31</v>
      </c>
      <c r="M1036" s="279">
        <v>1980.01</v>
      </c>
      <c r="N1036" s="279">
        <v>1972.89</v>
      </c>
      <c r="O1036" s="279">
        <v>1980.23</v>
      </c>
      <c r="P1036" s="279">
        <v>1974.15</v>
      </c>
      <c r="Q1036" s="279">
        <v>1954.5</v>
      </c>
      <c r="R1036" s="279">
        <v>1957.13</v>
      </c>
      <c r="S1036" s="279">
        <v>1960.34</v>
      </c>
      <c r="T1036" s="279">
        <v>1967.2</v>
      </c>
      <c r="U1036" s="279">
        <v>1990.75</v>
      </c>
      <c r="V1036" s="279">
        <v>1936.61</v>
      </c>
      <c r="W1036" s="279">
        <v>1872.18</v>
      </c>
      <c r="X1036" s="279">
        <v>1668.54</v>
      </c>
      <c r="Y1036" s="279">
        <v>1521.35</v>
      </c>
    </row>
    <row r="1037" spans="1:25">
      <c r="A1037" s="316">
        <v>11</v>
      </c>
      <c r="B1037" s="279">
        <v>1525.7</v>
      </c>
      <c r="C1037" s="279">
        <v>1467.42</v>
      </c>
      <c r="D1037" s="279">
        <v>1441.73</v>
      </c>
      <c r="E1037" s="279">
        <v>1449.3</v>
      </c>
      <c r="F1037" s="279">
        <v>1485.8</v>
      </c>
      <c r="G1037" s="279">
        <v>1542.93</v>
      </c>
      <c r="H1037" s="279">
        <v>1716.03</v>
      </c>
      <c r="I1037" s="279">
        <v>1984.23</v>
      </c>
      <c r="J1037" s="279">
        <v>2092.12</v>
      </c>
      <c r="K1037" s="279">
        <v>2100.8000000000002</v>
      </c>
      <c r="L1037" s="279">
        <v>2117.21</v>
      </c>
      <c r="M1037" s="279">
        <v>2129.9299999999998</v>
      </c>
      <c r="N1037" s="279">
        <v>2106.17</v>
      </c>
      <c r="O1037" s="279">
        <v>2106.46</v>
      </c>
      <c r="P1037" s="279">
        <v>2104.0700000000002</v>
      </c>
      <c r="Q1037" s="279">
        <v>2098.36</v>
      </c>
      <c r="R1037" s="279">
        <v>2139.46</v>
      </c>
      <c r="S1037" s="279">
        <v>2139.92</v>
      </c>
      <c r="T1037" s="279">
        <v>2118.6799999999998</v>
      </c>
      <c r="U1037" s="279">
        <v>2133.35</v>
      </c>
      <c r="V1037" s="279">
        <v>2044.17</v>
      </c>
      <c r="W1037" s="279">
        <v>1976.55</v>
      </c>
      <c r="X1037" s="279">
        <v>1811.83</v>
      </c>
      <c r="Y1037" s="279">
        <v>1574.95</v>
      </c>
    </row>
    <row r="1038" spans="1:25">
      <c r="A1038" s="316">
        <v>12</v>
      </c>
      <c r="B1038" s="279">
        <v>1515.57</v>
      </c>
      <c r="C1038" s="279">
        <v>1452.24</v>
      </c>
      <c r="D1038" s="279">
        <v>1412.45</v>
      </c>
      <c r="E1038" s="279">
        <v>1411.4</v>
      </c>
      <c r="F1038" s="279">
        <v>1432.25</v>
      </c>
      <c r="G1038" s="279">
        <v>1518.09</v>
      </c>
      <c r="H1038" s="279">
        <v>1679.94</v>
      </c>
      <c r="I1038" s="279">
        <v>1942.45</v>
      </c>
      <c r="J1038" s="279">
        <v>2044.1</v>
      </c>
      <c r="K1038" s="279">
        <v>2087.4299999999998</v>
      </c>
      <c r="L1038" s="279">
        <v>2106.06</v>
      </c>
      <c r="M1038" s="279">
        <v>2130.0300000000002</v>
      </c>
      <c r="N1038" s="279">
        <v>2119.11</v>
      </c>
      <c r="O1038" s="279">
        <v>2116.9299999999998</v>
      </c>
      <c r="P1038" s="279">
        <v>2106.4499999999998</v>
      </c>
      <c r="Q1038" s="279">
        <v>2085.06</v>
      </c>
      <c r="R1038" s="279">
        <v>2111.7600000000002</v>
      </c>
      <c r="S1038" s="279">
        <v>2106.38</v>
      </c>
      <c r="T1038" s="279">
        <v>2101.71</v>
      </c>
      <c r="U1038" s="279">
        <v>2101.46</v>
      </c>
      <c r="V1038" s="279">
        <v>2027.1</v>
      </c>
      <c r="W1038" s="279">
        <v>1966.26</v>
      </c>
      <c r="X1038" s="279">
        <v>1814.78</v>
      </c>
      <c r="Y1038" s="279">
        <v>1628.2</v>
      </c>
    </row>
    <row r="1039" spans="1:25">
      <c r="A1039" s="316">
        <v>13</v>
      </c>
      <c r="B1039" s="279">
        <v>1525.36</v>
      </c>
      <c r="C1039" s="279">
        <v>1456.56</v>
      </c>
      <c r="D1039" s="279">
        <v>1396.41</v>
      </c>
      <c r="E1039" s="279">
        <v>1375.18</v>
      </c>
      <c r="F1039" s="279">
        <v>1431.85</v>
      </c>
      <c r="G1039" s="279">
        <v>1484.73</v>
      </c>
      <c r="H1039" s="279">
        <v>1697.24</v>
      </c>
      <c r="I1039" s="279">
        <v>1920.85</v>
      </c>
      <c r="J1039" s="279">
        <v>1992.57</v>
      </c>
      <c r="K1039" s="279">
        <v>2013.04</v>
      </c>
      <c r="L1039" s="279">
        <v>2033.74</v>
      </c>
      <c r="M1039" s="279">
        <v>2033</v>
      </c>
      <c r="N1039" s="279">
        <v>2014.97</v>
      </c>
      <c r="O1039" s="279">
        <v>2029.9</v>
      </c>
      <c r="P1039" s="279">
        <v>2030.53</v>
      </c>
      <c r="Q1039" s="279">
        <v>2013.88</v>
      </c>
      <c r="R1039" s="279">
        <v>2019.81</v>
      </c>
      <c r="S1039" s="279">
        <v>2018.95</v>
      </c>
      <c r="T1039" s="279">
        <v>2022.54</v>
      </c>
      <c r="U1039" s="279">
        <v>2032.85</v>
      </c>
      <c r="V1039" s="279">
        <v>1980.86</v>
      </c>
      <c r="W1039" s="279">
        <v>1887.78</v>
      </c>
      <c r="X1039" s="279">
        <v>1799.94</v>
      </c>
      <c r="Y1039" s="279">
        <v>1561.01</v>
      </c>
    </row>
    <row r="1040" spans="1:25">
      <c r="A1040" s="316">
        <v>14</v>
      </c>
      <c r="B1040" s="279">
        <v>1509.03</v>
      </c>
      <c r="C1040" s="279">
        <v>1448.78</v>
      </c>
      <c r="D1040" s="279">
        <v>1411.13</v>
      </c>
      <c r="E1040" s="279">
        <v>1413.86</v>
      </c>
      <c r="F1040" s="279">
        <v>1445.55</v>
      </c>
      <c r="G1040" s="279">
        <v>1531.7</v>
      </c>
      <c r="H1040" s="279">
        <v>1689.87</v>
      </c>
      <c r="I1040" s="279">
        <v>1939.7</v>
      </c>
      <c r="J1040" s="279">
        <v>1996.52</v>
      </c>
      <c r="K1040" s="279">
        <v>2015.24</v>
      </c>
      <c r="L1040" s="279">
        <v>2025.83</v>
      </c>
      <c r="M1040" s="279">
        <v>2032.45</v>
      </c>
      <c r="N1040" s="279">
        <v>2007.54</v>
      </c>
      <c r="O1040" s="279">
        <v>2016.78</v>
      </c>
      <c r="P1040" s="279">
        <v>2016.83</v>
      </c>
      <c r="Q1040" s="279">
        <v>1994.05</v>
      </c>
      <c r="R1040" s="279">
        <v>1997.64</v>
      </c>
      <c r="S1040" s="279">
        <v>1986.87</v>
      </c>
      <c r="T1040" s="279">
        <v>1994.77</v>
      </c>
      <c r="U1040" s="279">
        <v>1999.65</v>
      </c>
      <c r="V1040" s="279">
        <v>1950.65</v>
      </c>
      <c r="W1040" s="279">
        <v>1954.33</v>
      </c>
      <c r="X1040" s="279">
        <v>1795.7</v>
      </c>
      <c r="Y1040" s="279">
        <v>1666.12</v>
      </c>
    </row>
    <row r="1041" spans="1:25">
      <c r="A1041" s="316">
        <v>15</v>
      </c>
      <c r="B1041" s="279">
        <v>1661.16</v>
      </c>
      <c r="C1041" s="279">
        <v>1568.77</v>
      </c>
      <c r="D1041" s="279">
        <v>1551.31</v>
      </c>
      <c r="E1041" s="279">
        <v>1540.71</v>
      </c>
      <c r="F1041" s="279">
        <v>1561.04</v>
      </c>
      <c r="G1041" s="279">
        <v>1608.14</v>
      </c>
      <c r="H1041" s="279">
        <v>1665.12</v>
      </c>
      <c r="I1041" s="279">
        <v>1814.71</v>
      </c>
      <c r="J1041" s="279">
        <v>2002.71</v>
      </c>
      <c r="K1041" s="279">
        <v>2048.98</v>
      </c>
      <c r="L1041" s="279">
        <v>2085.44</v>
      </c>
      <c r="M1041" s="279">
        <v>2102.27</v>
      </c>
      <c r="N1041" s="279">
        <v>2091.75</v>
      </c>
      <c r="O1041" s="279">
        <v>2106.6999999999998</v>
      </c>
      <c r="P1041" s="279">
        <v>2116.4</v>
      </c>
      <c r="Q1041" s="279">
        <v>2078.1999999999998</v>
      </c>
      <c r="R1041" s="279">
        <v>2103.96</v>
      </c>
      <c r="S1041" s="279">
        <v>2116.69</v>
      </c>
      <c r="T1041" s="279">
        <v>2120.06</v>
      </c>
      <c r="U1041" s="279">
        <v>2082.58</v>
      </c>
      <c r="V1041" s="279">
        <v>2051.63</v>
      </c>
      <c r="W1041" s="279">
        <v>2023.57</v>
      </c>
      <c r="X1041" s="279">
        <v>1887.04</v>
      </c>
      <c r="Y1041" s="279">
        <v>1672.88</v>
      </c>
    </row>
    <row r="1042" spans="1:25">
      <c r="A1042" s="316">
        <v>16</v>
      </c>
      <c r="B1042" s="279">
        <v>1624.82</v>
      </c>
      <c r="C1042" s="279">
        <v>1552.32</v>
      </c>
      <c r="D1042" s="279">
        <v>1543.35</v>
      </c>
      <c r="E1042" s="279">
        <v>1536.57</v>
      </c>
      <c r="F1042" s="279">
        <v>1535.78</v>
      </c>
      <c r="G1042" s="279">
        <v>1544.04</v>
      </c>
      <c r="H1042" s="279">
        <v>1555.22</v>
      </c>
      <c r="I1042" s="279">
        <v>1637.66</v>
      </c>
      <c r="J1042" s="279">
        <v>1799.44</v>
      </c>
      <c r="K1042" s="279">
        <v>1961.44</v>
      </c>
      <c r="L1042" s="279">
        <v>2007.45</v>
      </c>
      <c r="M1042" s="279">
        <v>2015.74</v>
      </c>
      <c r="N1042" s="279">
        <v>2021.34</v>
      </c>
      <c r="O1042" s="279">
        <v>2018.17</v>
      </c>
      <c r="P1042" s="279">
        <v>2020.88</v>
      </c>
      <c r="Q1042" s="279">
        <v>2026.82</v>
      </c>
      <c r="R1042" s="279">
        <v>2031.14</v>
      </c>
      <c r="S1042" s="279">
        <v>2077.66</v>
      </c>
      <c r="T1042" s="279">
        <v>2077.2800000000002</v>
      </c>
      <c r="U1042" s="279">
        <v>2063.98</v>
      </c>
      <c r="V1042" s="279">
        <v>2035.01</v>
      </c>
      <c r="W1042" s="279">
        <v>2013.9</v>
      </c>
      <c r="X1042" s="279">
        <v>1883.57</v>
      </c>
      <c r="Y1042" s="279">
        <v>1688.24</v>
      </c>
    </row>
    <row r="1043" spans="1:25">
      <c r="A1043" s="316">
        <v>17</v>
      </c>
      <c r="B1043" s="279">
        <v>1570.24</v>
      </c>
      <c r="C1043" s="279">
        <v>1509.34</v>
      </c>
      <c r="D1043" s="279">
        <v>1466.84</v>
      </c>
      <c r="E1043" s="279">
        <v>1462.44</v>
      </c>
      <c r="F1043" s="279">
        <v>1482.42</v>
      </c>
      <c r="G1043" s="279">
        <v>1521.88</v>
      </c>
      <c r="H1043" s="279">
        <v>1679.38</v>
      </c>
      <c r="I1043" s="279">
        <v>1951.34</v>
      </c>
      <c r="J1043" s="279">
        <v>2001.19</v>
      </c>
      <c r="K1043" s="279">
        <v>2016.97</v>
      </c>
      <c r="L1043" s="279">
        <v>2034.63</v>
      </c>
      <c r="M1043" s="279">
        <v>2057.11</v>
      </c>
      <c r="N1043" s="279">
        <v>2022.14</v>
      </c>
      <c r="O1043" s="279">
        <v>2034.3</v>
      </c>
      <c r="P1043" s="279">
        <v>2021.55</v>
      </c>
      <c r="Q1043" s="279">
        <v>2009.19</v>
      </c>
      <c r="R1043" s="279">
        <v>2006.01</v>
      </c>
      <c r="S1043" s="279">
        <v>1987.83</v>
      </c>
      <c r="T1043" s="279">
        <v>1995.98</v>
      </c>
      <c r="U1043" s="279">
        <v>2009.19</v>
      </c>
      <c r="V1043" s="279">
        <v>1982.86</v>
      </c>
      <c r="W1043" s="279">
        <v>1926.11</v>
      </c>
      <c r="X1043" s="279">
        <v>1694.61</v>
      </c>
      <c r="Y1043" s="279">
        <v>1544.52</v>
      </c>
    </row>
    <row r="1044" spans="1:25">
      <c r="A1044" s="316">
        <v>18</v>
      </c>
      <c r="B1044" s="279">
        <v>1527.23</v>
      </c>
      <c r="C1044" s="279">
        <v>1460.93</v>
      </c>
      <c r="D1044" s="279">
        <v>1432.42</v>
      </c>
      <c r="E1044" s="279">
        <v>1436.03</v>
      </c>
      <c r="F1044" s="279">
        <v>1446.73</v>
      </c>
      <c r="G1044" s="279">
        <v>1536.55</v>
      </c>
      <c r="H1044" s="279">
        <v>1687.98</v>
      </c>
      <c r="I1044" s="279">
        <v>1965.34</v>
      </c>
      <c r="J1044" s="279">
        <v>2046.05</v>
      </c>
      <c r="K1044" s="279">
        <v>2062.52</v>
      </c>
      <c r="L1044" s="279">
        <v>2095.33</v>
      </c>
      <c r="M1044" s="279">
        <v>2114.27</v>
      </c>
      <c r="N1044" s="279">
        <v>2087.81</v>
      </c>
      <c r="O1044" s="279">
        <v>2101.71</v>
      </c>
      <c r="P1044" s="279">
        <v>2097.09</v>
      </c>
      <c r="Q1044" s="279">
        <v>2057.25</v>
      </c>
      <c r="R1044" s="279">
        <v>2060.0300000000002</v>
      </c>
      <c r="S1044" s="279">
        <v>2052.1999999999998</v>
      </c>
      <c r="T1044" s="279">
        <v>2065.44</v>
      </c>
      <c r="U1044" s="279">
        <v>2078.38</v>
      </c>
      <c r="V1044" s="279">
        <v>2009</v>
      </c>
      <c r="W1044" s="279">
        <v>1962.95</v>
      </c>
      <c r="X1044" s="279">
        <v>1780.81</v>
      </c>
      <c r="Y1044" s="279">
        <v>1557.81</v>
      </c>
    </row>
    <row r="1045" spans="1:25">
      <c r="A1045" s="316">
        <v>19</v>
      </c>
      <c r="B1045" s="279">
        <v>1540.33</v>
      </c>
      <c r="C1045" s="279">
        <v>1473.48</v>
      </c>
      <c r="D1045" s="279">
        <v>1438.27</v>
      </c>
      <c r="E1045" s="279">
        <v>1414.99</v>
      </c>
      <c r="F1045" s="279">
        <v>1441.96</v>
      </c>
      <c r="G1045" s="279">
        <v>1520.54</v>
      </c>
      <c r="H1045" s="279">
        <v>1700.29</v>
      </c>
      <c r="I1045" s="279">
        <v>1946.2</v>
      </c>
      <c r="J1045" s="279">
        <v>1985.83</v>
      </c>
      <c r="K1045" s="279">
        <v>2014.31</v>
      </c>
      <c r="L1045" s="279">
        <v>2046.33</v>
      </c>
      <c r="M1045" s="279">
        <v>2072.84</v>
      </c>
      <c r="N1045" s="279">
        <v>2025.81</v>
      </c>
      <c r="O1045" s="279">
        <v>2022.77</v>
      </c>
      <c r="P1045" s="279">
        <v>2030.23</v>
      </c>
      <c r="Q1045" s="279">
        <v>2010.42</v>
      </c>
      <c r="R1045" s="279">
        <v>2004.92</v>
      </c>
      <c r="S1045" s="279">
        <v>2014</v>
      </c>
      <c r="T1045" s="279">
        <v>2031.01</v>
      </c>
      <c r="U1045" s="279">
        <v>2030.82</v>
      </c>
      <c r="V1045" s="279">
        <v>1979.44</v>
      </c>
      <c r="W1045" s="279">
        <v>1982.93</v>
      </c>
      <c r="X1045" s="279">
        <v>1836.66</v>
      </c>
      <c r="Y1045" s="279">
        <v>1683.36</v>
      </c>
    </row>
    <row r="1046" spans="1:25">
      <c r="A1046" s="316">
        <v>20</v>
      </c>
      <c r="B1046" s="279">
        <v>1570.24</v>
      </c>
      <c r="C1046" s="279">
        <v>1506.29</v>
      </c>
      <c r="D1046" s="279">
        <v>1471.88</v>
      </c>
      <c r="E1046" s="279">
        <v>1448.98</v>
      </c>
      <c r="F1046" s="279">
        <v>1477.86</v>
      </c>
      <c r="G1046" s="279">
        <v>1555.71</v>
      </c>
      <c r="H1046" s="279">
        <v>1736.28</v>
      </c>
      <c r="I1046" s="279">
        <v>1919.05</v>
      </c>
      <c r="J1046" s="279">
        <v>1966.28</v>
      </c>
      <c r="K1046" s="279">
        <v>1997.93</v>
      </c>
      <c r="L1046" s="279">
        <v>2031.53</v>
      </c>
      <c r="M1046" s="279">
        <v>2060.36</v>
      </c>
      <c r="N1046" s="279">
        <v>2014.81</v>
      </c>
      <c r="O1046" s="279">
        <v>2029.96</v>
      </c>
      <c r="P1046" s="279">
        <v>2025.12</v>
      </c>
      <c r="Q1046" s="279">
        <v>2003.57</v>
      </c>
      <c r="R1046" s="279">
        <v>2003.49</v>
      </c>
      <c r="S1046" s="279">
        <v>2005.1</v>
      </c>
      <c r="T1046" s="279">
        <v>2020.83</v>
      </c>
      <c r="U1046" s="279">
        <v>2030.67</v>
      </c>
      <c r="V1046" s="279">
        <v>1965.08</v>
      </c>
      <c r="W1046" s="279">
        <v>1955.03</v>
      </c>
      <c r="X1046" s="279">
        <v>1797.5</v>
      </c>
      <c r="Y1046" s="279">
        <v>1652.99</v>
      </c>
    </row>
    <row r="1047" spans="1:25">
      <c r="A1047" s="316">
        <v>21</v>
      </c>
      <c r="B1047" s="279">
        <v>1524.23</v>
      </c>
      <c r="C1047" s="279">
        <v>1447.21</v>
      </c>
      <c r="D1047" s="279">
        <v>1445.81</v>
      </c>
      <c r="E1047" s="279">
        <v>1451.28</v>
      </c>
      <c r="F1047" s="279">
        <v>1465.46</v>
      </c>
      <c r="G1047" s="279">
        <v>1554.3</v>
      </c>
      <c r="H1047" s="279">
        <v>1673.51</v>
      </c>
      <c r="I1047" s="279">
        <v>1914.96</v>
      </c>
      <c r="J1047" s="279">
        <v>2005.87</v>
      </c>
      <c r="K1047" s="279">
        <v>2039.61</v>
      </c>
      <c r="L1047" s="279">
        <v>2067.91</v>
      </c>
      <c r="M1047" s="279">
        <v>2093.67</v>
      </c>
      <c r="N1047" s="279">
        <v>2057.52</v>
      </c>
      <c r="O1047" s="279">
        <v>2060.08</v>
      </c>
      <c r="P1047" s="279">
        <v>2052.75</v>
      </c>
      <c r="Q1047" s="279">
        <v>2029.38</v>
      </c>
      <c r="R1047" s="279">
        <v>2030.36</v>
      </c>
      <c r="S1047" s="279">
        <v>2034.27</v>
      </c>
      <c r="T1047" s="279">
        <v>2039.02</v>
      </c>
      <c r="U1047" s="279">
        <v>2076.65</v>
      </c>
      <c r="V1047" s="279">
        <v>2004.25</v>
      </c>
      <c r="W1047" s="279">
        <v>2004.38</v>
      </c>
      <c r="X1047" s="279">
        <v>1856.85</v>
      </c>
      <c r="Y1047" s="279">
        <v>1672.12</v>
      </c>
    </row>
    <row r="1048" spans="1:25">
      <c r="A1048" s="316">
        <v>22</v>
      </c>
      <c r="B1048" s="279">
        <v>1676.88</v>
      </c>
      <c r="C1048" s="279">
        <v>1573.8</v>
      </c>
      <c r="D1048" s="279">
        <v>1524.08</v>
      </c>
      <c r="E1048" s="279">
        <v>1526.57</v>
      </c>
      <c r="F1048" s="279">
        <v>1523.46</v>
      </c>
      <c r="G1048" s="279">
        <v>1571.48</v>
      </c>
      <c r="H1048" s="279">
        <v>1655.12</v>
      </c>
      <c r="I1048" s="279">
        <v>1767.53</v>
      </c>
      <c r="J1048" s="279">
        <v>1872.08</v>
      </c>
      <c r="K1048" s="279">
        <v>1991.13</v>
      </c>
      <c r="L1048" s="279">
        <v>2056.9299999999998</v>
      </c>
      <c r="M1048" s="279">
        <v>2069.1799999999998</v>
      </c>
      <c r="N1048" s="279">
        <v>2061.89</v>
      </c>
      <c r="O1048" s="279">
        <v>2065.1</v>
      </c>
      <c r="P1048" s="279">
        <v>2072.94</v>
      </c>
      <c r="Q1048" s="279">
        <v>2071.9</v>
      </c>
      <c r="R1048" s="279">
        <v>2092.16</v>
      </c>
      <c r="S1048" s="279">
        <v>2139.12</v>
      </c>
      <c r="T1048" s="279">
        <v>2151.59</v>
      </c>
      <c r="U1048" s="279">
        <v>2093.15</v>
      </c>
      <c r="V1048" s="279">
        <v>2073.41</v>
      </c>
      <c r="W1048" s="279">
        <v>2027.46</v>
      </c>
      <c r="X1048" s="279">
        <v>1896.9</v>
      </c>
      <c r="Y1048" s="279">
        <v>1822.76</v>
      </c>
    </row>
    <row r="1049" spans="1:25">
      <c r="A1049" s="316">
        <v>23</v>
      </c>
      <c r="B1049" s="279">
        <v>1673.38</v>
      </c>
      <c r="C1049" s="279">
        <v>1575.9</v>
      </c>
      <c r="D1049" s="279">
        <v>1529.84</v>
      </c>
      <c r="E1049" s="279">
        <v>1527.06</v>
      </c>
      <c r="F1049" s="279">
        <v>1524.03</v>
      </c>
      <c r="G1049" s="279">
        <v>1528.81</v>
      </c>
      <c r="H1049" s="279">
        <v>1554.84</v>
      </c>
      <c r="I1049" s="279">
        <v>1616.69</v>
      </c>
      <c r="J1049" s="279">
        <v>1753.14</v>
      </c>
      <c r="K1049" s="279">
        <v>1847.95</v>
      </c>
      <c r="L1049" s="279">
        <v>1913.24</v>
      </c>
      <c r="M1049" s="279">
        <v>1949.84</v>
      </c>
      <c r="N1049" s="279">
        <v>1942.81</v>
      </c>
      <c r="O1049" s="279">
        <v>1947.36</v>
      </c>
      <c r="P1049" s="279">
        <v>1949.85</v>
      </c>
      <c r="Q1049" s="279">
        <v>1925.38</v>
      </c>
      <c r="R1049" s="279">
        <v>1958.89</v>
      </c>
      <c r="S1049" s="279">
        <v>1983.4</v>
      </c>
      <c r="T1049" s="279">
        <v>1991.07</v>
      </c>
      <c r="U1049" s="279">
        <v>1977.88</v>
      </c>
      <c r="V1049" s="279">
        <v>1966.29</v>
      </c>
      <c r="W1049" s="279">
        <v>1935.82</v>
      </c>
      <c r="X1049" s="279">
        <v>1823.06</v>
      </c>
      <c r="Y1049" s="279">
        <v>1670.53</v>
      </c>
    </row>
    <row r="1050" spans="1:25">
      <c r="A1050" s="316">
        <v>24</v>
      </c>
      <c r="B1050" s="279">
        <v>1549.04</v>
      </c>
      <c r="C1050" s="279">
        <v>1477.4</v>
      </c>
      <c r="D1050" s="279">
        <v>1401.96</v>
      </c>
      <c r="E1050" s="279">
        <v>1393.59</v>
      </c>
      <c r="F1050" s="279">
        <v>1409.92</v>
      </c>
      <c r="G1050" s="279">
        <v>1490.38</v>
      </c>
      <c r="H1050" s="279">
        <v>1632.32</v>
      </c>
      <c r="I1050" s="279">
        <v>1759.45</v>
      </c>
      <c r="J1050" s="279">
        <v>1851.68</v>
      </c>
      <c r="K1050" s="279">
        <v>1870.18</v>
      </c>
      <c r="L1050" s="279">
        <v>1893.33</v>
      </c>
      <c r="M1050" s="279">
        <v>1914.32</v>
      </c>
      <c r="N1050" s="279">
        <v>1873.99</v>
      </c>
      <c r="O1050" s="279">
        <v>1873.63</v>
      </c>
      <c r="P1050" s="279">
        <v>1874.19</v>
      </c>
      <c r="Q1050" s="279">
        <v>1863.95</v>
      </c>
      <c r="R1050" s="279">
        <v>1854.11</v>
      </c>
      <c r="S1050" s="279">
        <v>1959.53</v>
      </c>
      <c r="T1050" s="279">
        <v>1941.91</v>
      </c>
      <c r="U1050" s="279">
        <v>1961.22</v>
      </c>
      <c r="V1050" s="279">
        <v>1445.38</v>
      </c>
      <c r="W1050" s="279">
        <v>1849</v>
      </c>
      <c r="X1050" s="279">
        <v>1750.34</v>
      </c>
      <c r="Y1050" s="279">
        <v>1539.47</v>
      </c>
    </row>
    <row r="1051" spans="1:25">
      <c r="A1051" s="316">
        <v>25</v>
      </c>
      <c r="B1051" s="279">
        <v>1507.22</v>
      </c>
      <c r="C1051" s="279">
        <v>1444.43</v>
      </c>
      <c r="D1051" s="279">
        <v>1376.32</v>
      </c>
      <c r="E1051" s="279">
        <v>1385.36</v>
      </c>
      <c r="F1051" s="279">
        <v>1419.01</v>
      </c>
      <c r="G1051" s="279">
        <v>1477.81</v>
      </c>
      <c r="H1051" s="279">
        <v>1657.5</v>
      </c>
      <c r="I1051" s="279">
        <v>1774.56</v>
      </c>
      <c r="J1051" s="279">
        <v>1879.16</v>
      </c>
      <c r="K1051" s="279">
        <v>1865.79</v>
      </c>
      <c r="L1051" s="279">
        <v>1885.49</v>
      </c>
      <c r="M1051" s="279">
        <v>1882.37</v>
      </c>
      <c r="N1051" s="279">
        <v>1860.61</v>
      </c>
      <c r="O1051" s="279">
        <v>1874.18</v>
      </c>
      <c r="P1051" s="279">
        <v>1859.21</v>
      </c>
      <c r="Q1051" s="279">
        <v>1851.97</v>
      </c>
      <c r="R1051" s="279">
        <v>1852.2</v>
      </c>
      <c r="S1051" s="279">
        <v>1964.79</v>
      </c>
      <c r="T1051" s="279">
        <v>1961.38</v>
      </c>
      <c r="U1051" s="279">
        <v>1985.96</v>
      </c>
      <c r="V1051" s="279">
        <v>1910.11</v>
      </c>
      <c r="W1051" s="279">
        <v>1862.27</v>
      </c>
      <c r="X1051" s="279">
        <v>1655.93</v>
      </c>
      <c r="Y1051" s="279">
        <v>1547.29</v>
      </c>
    </row>
    <row r="1052" spans="1:25">
      <c r="A1052" s="316">
        <v>26</v>
      </c>
      <c r="B1052" s="279">
        <v>1525.22</v>
      </c>
      <c r="C1052" s="279">
        <v>1468.84</v>
      </c>
      <c r="D1052" s="279">
        <v>1461.31</v>
      </c>
      <c r="E1052" s="279">
        <v>1461.38</v>
      </c>
      <c r="F1052" s="279">
        <v>1490.8</v>
      </c>
      <c r="G1052" s="279">
        <v>1538.07</v>
      </c>
      <c r="H1052" s="279">
        <v>1698.77</v>
      </c>
      <c r="I1052" s="279">
        <v>1864.86</v>
      </c>
      <c r="J1052" s="279">
        <v>1940.52</v>
      </c>
      <c r="K1052" s="279">
        <v>1984.98</v>
      </c>
      <c r="L1052" s="279">
        <v>2024.18</v>
      </c>
      <c r="M1052" s="279">
        <v>2034.48</v>
      </c>
      <c r="N1052" s="279">
        <v>2001.54</v>
      </c>
      <c r="O1052" s="279">
        <v>2012.66</v>
      </c>
      <c r="P1052" s="279">
        <v>1995.72</v>
      </c>
      <c r="Q1052" s="279">
        <v>1933.79</v>
      </c>
      <c r="R1052" s="279">
        <v>1934.34</v>
      </c>
      <c r="S1052" s="279">
        <v>1954.71</v>
      </c>
      <c r="T1052" s="279">
        <v>1937.73</v>
      </c>
      <c r="U1052" s="279">
        <v>1971.96</v>
      </c>
      <c r="V1052" s="279">
        <v>1890.12</v>
      </c>
      <c r="W1052" s="279">
        <v>1821.72</v>
      </c>
      <c r="X1052" s="279">
        <v>1686.88</v>
      </c>
      <c r="Y1052" s="279">
        <v>1509.06</v>
      </c>
    </row>
    <row r="1053" spans="1:25">
      <c r="A1053" s="316">
        <v>27</v>
      </c>
      <c r="B1053" s="279">
        <v>1446.44</v>
      </c>
      <c r="C1053" s="279">
        <v>1398.59</v>
      </c>
      <c r="D1053" s="279">
        <v>1390.77</v>
      </c>
      <c r="E1053" s="279">
        <v>1390.35</v>
      </c>
      <c r="F1053" s="279">
        <v>1396.18</v>
      </c>
      <c r="G1053" s="279">
        <v>1453.05</v>
      </c>
      <c r="H1053" s="279">
        <v>1594.52</v>
      </c>
      <c r="I1053" s="279">
        <v>1776.09</v>
      </c>
      <c r="J1053" s="279">
        <v>1920.58</v>
      </c>
      <c r="K1053" s="279">
        <v>1998.71</v>
      </c>
      <c r="L1053" s="279">
        <v>2002.22</v>
      </c>
      <c r="M1053" s="279">
        <v>2018.41</v>
      </c>
      <c r="N1053" s="279">
        <v>1989.14</v>
      </c>
      <c r="O1053" s="279">
        <v>1991.94</v>
      </c>
      <c r="P1053" s="279">
        <v>1963.92</v>
      </c>
      <c r="Q1053" s="279">
        <v>1971.67</v>
      </c>
      <c r="R1053" s="279">
        <v>1957.19</v>
      </c>
      <c r="S1053" s="279">
        <v>1971.48</v>
      </c>
      <c r="T1053" s="279">
        <v>1982.76</v>
      </c>
      <c r="U1053" s="279">
        <v>1984.9</v>
      </c>
      <c r="V1053" s="279">
        <v>1876.06</v>
      </c>
      <c r="W1053" s="279">
        <v>1793.26</v>
      </c>
      <c r="X1053" s="279">
        <v>1648.82</v>
      </c>
      <c r="Y1053" s="279">
        <v>1490.6</v>
      </c>
    </row>
    <row r="1054" spans="1:25">
      <c r="A1054" s="316">
        <v>28</v>
      </c>
      <c r="B1054" s="279">
        <v>1447.31</v>
      </c>
      <c r="C1054" s="279">
        <v>1400.49</v>
      </c>
      <c r="D1054" s="279">
        <v>1389.69</v>
      </c>
      <c r="E1054" s="279">
        <v>1387.82</v>
      </c>
      <c r="F1054" s="279">
        <v>1406.16</v>
      </c>
      <c r="G1054" s="279">
        <v>1460.28</v>
      </c>
      <c r="H1054" s="279">
        <v>1596.67</v>
      </c>
      <c r="I1054" s="279">
        <v>1775.39</v>
      </c>
      <c r="J1054" s="279">
        <v>1854.33</v>
      </c>
      <c r="K1054" s="279">
        <v>1887.22</v>
      </c>
      <c r="L1054" s="279">
        <v>1907.57</v>
      </c>
      <c r="M1054" s="279">
        <v>1942.67</v>
      </c>
      <c r="N1054" s="279">
        <v>1917.87</v>
      </c>
      <c r="O1054" s="279">
        <v>1927.83</v>
      </c>
      <c r="P1054" s="279">
        <v>1892.78</v>
      </c>
      <c r="Q1054" s="279">
        <v>1895.07</v>
      </c>
      <c r="R1054" s="279">
        <v>1884.87</v>
      </c>
      <c r="S1054" s="279">
        <v>1879.78</v>
      </c>
      <c r="T1054" s="279">
        <v>1899.11</v>
      </c>
      <c r="U1054" s="279">
        <v>1937.72</v>
      </c>
      <c r="V1054" s="279">
        <v>1910.72</v>
      </c>
      <c r="W1054" s="279">
        <v>1901.83</v>
      </c>
      <c r="X1054" s="279">
        <v>1781.98</v>
      </c>
      <c r="Y1054" s="279">
        <v>1691.76</v>
      </c>
    </row>
    <row r="1055" spans="1:25">
      <c r="A1055" s="316">
        <v>29</v>
      </c>
      <c r="B1055" s="279">
        <v>1578.06</v>
      </c>
      <c r="C1055" s="279">
        <v>1490.11</v>
      </c>
      <c r="D1055" s="279">
        <v>1442.06</v>
      </c>
      <c r="E1055" s="279">
        <v>1419.67</v>
      </c>
      <c r="F1055" s="279">
        <v>1422.42</v>
      </c>
      <c r="G1055" s="279">
        <v>1459.51</v>
      </c>
      <c r="H1055" s="279">
        <v>1550.33</v>
      </c>
      <c r="I1055" s="279">
        <v>1597.33</v>
      </c>
      <c r="J1055" s="279">
        <v>1719.27</v>
      </c>
      <c r="K1055" s="279">
        <v>1817.76</v>
      </c>
      <c r="L1055" s="279">
        <v>1849.85</v>
      </c>
      <c r="M1055" s="279">
        <v>1849.08</v>
      </c>
      <c r="N1055" s="279">
        <v>1847.2</v>
      </c>
      <c r="O1055" s="279">
        <v>1844.62</v>
      </c>
      <c r="P1055" s="279">
        <v>1846.79</v>
      </c>
      <c r="Q1055" s="279">
        <v>1844.42</v>
      </c>
      <c r="R1055" s="279">
        <v>1863.85</v>
      </c>
      <c r="S1055" s="279">
        <v>1877.95</v>
      </c>
      <c r="T1055" s="279">
        <v>1894.05</v>
      </c>
      <c r="U1055" s="279">
        <v>1877.21</v>
      </c>
      <c r="V1055" s="279">
        <v>1861.99</v>
      </c>
      <c r="W1055" s="279">
        <v>1866.42</v>
      </c>
      <c r="X1055" s="279">
        <v>1727.6</v>
      </c>
      <c r="Y1055" s="279">
        <v>1545.14</v>
      </c>
    </row>
    <row r="1056" spans="1:25">
      <c r="A1056" s="316">
        <v>30</v>
      </c>
      <c r="B1056" s="279">
        <v>1498.35</v>
      </c>
      <c r="C1056" s="279">
        <v>1446.75</v>
      </c>
      <c r="D1056" s="279">
        <v>1403.76</v>
      </c>
      <c r="E1056" s="279">
        <v>1392.1</v>
      </c>
      <c r="F1056" s="279">
        <v>1388.16</v>
      </c>
      <c r="G1056" s="279">
        <v>1421.66</v>
      </c>
      <c r="H1056" s="279">
        <v>1427.27</v>
      </c>
      <c r="I1056" s="279">
        <v>1509.88</v>
      </c>
      <c r="J1056" s="279">
        <v>1625</v>
      </c>
      <c r="K1056" s="279">
        <v>1669.55</v>
      </c>
      <c r="L1056" s="279">
        <v>1772.47</v>
      </c>
      <c r="M1056" s="279">
        <v>1805.71</v>
      </c>
      <c r="N1056" s="279">
        <v>1813.57</v>
      </c>
      <c r="O1056" s="279">
        <v>1814.55</v>
      </c>
      <c r="P1056" s="279">
        <v>1822.39</v>
      </c>
      <c r="Q1056" s="279">
        <v>1796.78</v>
      </c>
      <c r="R1056" s="279">
        <v>1781.53</v>
      </c>
      <c r="S1056" s="279">
        <v>1826.6</v>
      </c>
      <c r="T1056" s="279">
        <v>1851.97</v>
      </c>
      <c r="U1056" s="279">
        <v>1876.65</v>
      </c>
      <c r="V1056" s="279">
        <v>1883.37</v>
      </c>
      <c r="W1056" s="279">
        <v>1830.79</v>
      </c>
      <c r="X1056" s="279">
        <v>1717.8</v>
      </c>
      <c r="Y1056" s="279">
        <v>1555.76</v>
      </c>
    </row>
    <row r="1057" spans="1:25">
      <c r="A1057" s="316">
        <v>31</v>
      </c>
      <c r="B1057" s="279">
        <v>1506.85</v>
      </c>
      <c r="C1057" s="279">
        <v>1446.97</v>
      </c>
      <c r="D1057" s="279">
        <v>1428.39</v>
      </c>
      <c r="E1057" s="279">
        <v>1421.83</v>
      </c>
      <c r="F1057" s="279">
        <v>1453.35</v>
      </c>
      <c r="G1057" s="279">
        <v>1543.03</v>
      </c>
      <c r="H1057" s="279">
        <v>1648.43</v>
      </c>
      <c r="I1057" s="279">
        <v>1860.33</v>
      </c>
      <c r="J1057" s="279">
        <v>1925.2</v>
      </c>
      <c r="K1057" s="279">
        <v>1928.76</v>
      </c>
      <c r="L1057" s="279">
        <v>1958.14</v>
      </c>
      <c r="M1057" s="279">
        <v>1953</v>
      </c>
      <c r="N1057" s="279">
        <v>1946.76</v>
      </c>
      <c r="O1057" s="279">
        <v>1953.12</v>
      </c>
      <c r="P1057" s="279">
        <v>1926.09</v>
      </c>
      <c r="Q1057" s="279">
        <v>1920.45</v>
      </c>
      <c r="R1057" s="279">
        <v>1914.88</v>
      </c>
      <c r="S1057" s="279">
        <v>1912.44</v>
      </c>
      <c r="T1057" s="279">
        <v>1941.01</v>
      </c>
      <c r="U1057" s="279">
        <v>1960.77</v>
      </c>
      <c r="V1057" s="279">
        <v>1889.2</v>
      </c>
      <c r="W1057" s="279">
        <v>1862.19</v>
      </c>
      <c r="X1057" s="279">
        <v>1724.7</v>
      </c>
      <c r="Y1057" s="279">
        <v>1515.05</v>
      </c>
    </row>
    <row r="1058" spans="1:25">
      <c r="A1058" s="305"/>
      <c r="B1058" s="305"/>
      <c r="C1058" s="305"/>
      <c r="D1058" s="305"/>
      <c r="E1058" s="305"/>
      <c r="F1058" s="305"/>
      <c r="G1058" s="305"/>
      <c r="H1058" s="305"/>
      <c r="I1058" s="305"/>
      <c r="J1058" s="305"/>
      <c r="K1058" s="305"/>
      <c r="L1058" s="305"/>
      <c r="M1058" s="305"/>
      <c r="N1058" s="305"/>
      <c r="O1058" s="305"/>
      <c r="P1058" s="305"/>
      <c r="Q1058" s="305"/>
      <c r="R1058" s="305"/>
      <c r="S1058" s="305"/>
      <c r="T1058" s="305"/>
      <c r="U1058" s="305"/>
      <c r="V1058" s="305"/>
      <c r="W1058" s="305"/>
      <c r="X1058" s="305"/>
      <c r="Y1058" s="305"/>
    </row>
    <row r="1059" spans="1:25">
      <c r="A1059" s="404" t="s">
        <v>209</v>
      </c>
      <c r="B1059" s="405" t="s">
        <v>220</v>
      </c>
      <c r="C1059" s="405"/>
      <c r="D1059" s="405"/>
      <c r="E1059" s="405"/>
      <c r="F1059" s="405"/>
      <c r="G1059" s="405"/>
      <c r="H1059" s="405"/>
      <c r="I1059" s="405"/>
      <c r="J1059" s="405"/>
      <c r="K1059" s="405"/>
      <c r="L1059" s="405"/>
      <c r="M1059" s="405"/>
      <c r="N1059" s="405"/>
      <c r="O1059" s="405"/>
      <c r="P1059" s="405"/>
      <c r="Q1059" s="405"/>
      <c r="R1059" s="405"/>
      <c r="S1059" s="405"/>
      <c r="T1059" s="405"/>
      <c r="U1059" s="405"/>
      <c r="V1059" s="405"/>
      <c r="W1059" s="405"/>
      <c r="X1059" s="405"/>
      <c r="Y1059" s="405"/>
    </row>
    <row r="1060" spans="1:25" ht="30">
      <c r="A1060" s="404"/>
      <c r="B1060" s="306" t="s">
        <v>1</v>
      </c>
      <c r="C1060" s="306" t="s">
        <v>2</v>
      </c>
      <c r="D1060" s="306" t="s">
        <v>3</v>
      </c>
      <c r="E1060" s="306" t="s">
        <v>4</v>
      </c>
      <c r="F1060" s="306" t="s">
        <v>5</v>
      </c>
      <c r="G1060" s="306" t="s">
        <v>6</v>
      </c>
      <c r="H1060" s="306" t="s">
        <v>7</v>
      </c>
      <c r="I1060" s="306" t="s">
        <v>8</v>
      </c>
      <c r="J1060" s="306" t="s">
        <v>9</v>
      </c>
      <c r="K1060" s="306" t="s">
        <v>10</v>
      </c>
      <c r="L1060" s="306" t="s">
        <v>11</v>
      </c>
      <c r="M1060" s="306" t="s">
        <v>12</v>
      </c>
      <c r="N1060" s="306" t="s">
        <v>13</v>
      </c>
      <c r="O1060" s="306" t="s">
        <v>14</v>
      </c>
      <c r="P1060" s="306" t="s">
        <v>15</v>
      </c>
      <c r="Q1060" s="306" t="s">
        <v>16</v>
      </c>
      <c r="R1060" s="306" t="s">
        <v>17</v>
      </c>
      <c r="S1060" s="306" t="s">
        <v>18</v>
      </c>
      <c r="T1060" s="306" t="s">
        <v>19</v>
      </c>
      <c r="U1060" s="306" t="s">
        <v>20</v>
      </c>
      <c r="V1060" s="306" t="s">
        <v>21</v>
      </c>
      <c r="W1060" s="306" t="s">
        <v>22</v>
      </c>
      <c r="X1060" s="306" t="s">
        <v>23</v>
      </c>
      <c r="Y1060" s="306" t="s">
        <v>24</v>
      </c>
    </row>
    <row r="1061" spans="1:25">
      <c r="A1061" s="316">
        <v>1</v>
      </c>
      <c r="B1061" s="279">
        <v>0</v>
      </c>
      <c r="C1061" s="279">
        <v>0</v>
      </c>
      <c r="D1061" s="279">
        <v>0</v>
      </c>
      <c r="E1061" s="279">
        <v>0</v>
      </c>
      <c r="F1061" s="279">
        <v>0</v>
      </c>
      <c r="G1061" s="279">
        <v>0</v>
      </c>
      <c r="H1061" s="279">
        <v>0</v>
      </c>
      <c r="I1061" s="279">
        <v>0</v>
      </c>
      <c r="J1061" s="279">
        <v>0</v>
      </c>
      <c r="K1061" s="279">
        <v>0</v>
      </c>
      <c r="L1061" s="279">
        <v>0</v>
      </c>
      <c r="M1061" s="279">
        <v>0</v>
      </c>
      <c r="N1061" s="279">
        <v>0</v>
      </c>
      <c r="O1061" s="279">
        <v>0</v>
      </c>
      <c r="P1061" s="279">
        <v>0</v>
      </c>
      <c r="Q1061" s="279">
        <v>0</v>
      </c>
      <c r="R1061" s="279">
        <v>0</v>
      </c>
      <c r="S1061" s="279">
        <v>0</v>
      </c>
      <c r="T1061" s="279">
        <v>0</v>
      </c>
      <c r="U1061" s="279">
        <v>0</v>
      </c>
      <c r="V1061" s="279">
        <v>0</v>
      </c>
      <c r="W1061" s="279">
        <v>0</v>
      </c>
      <c r="X1061" s="279">
        <v>0</v>
      </c>
      <c r="Y1061" s="279">
        <v>0</v>
      </c>
    </row>
    <row r="1062" spans="1:25">
      <c r="A1062" s="316">
        <v>2</v>
      </c>
      <c r="B1062" s="279">
        <v>0</v>
      </c>
      <c r="C1062" s="279">
        <v>0</v>
      </c>
      <c r="D1062" s="279">
        <v>0</v>
      </c>
      <c r="E1062" s="279">
        <v>0</v>
      </c>
      <c r="F1062" s="279">
        <v>0</v>
      </c>
      <c r="G1062" s="279">
        <v>0</v>
      </c>
      <c r="H1062" s="279">
        <v>0</v>
      </c>
      <c r="I1062" s="279">
        <v>0</v>
      </c>
      <c r="J1062" s="279">
        <v>0</v>
      </c>
      <c r="K1062" s="279">
        <v>0</v>
      </c>
      <c r="L1062" s="279">
        <v>0</v>
      </c>
      <c r="M1062" s="279">
        <v>0</v>
      </c>
      <c r="N1062" s="279">
        <v>0</v>
      </c>
      <c r="O1062" s="279">
        <v>0</v>
      </c>
      <c r="P1062" s="279">
        <v>0</v>
      </c>
      <c r="Q1062" s="279">
        <v>0</v>
      </c>
      <c r="R1062" s="279">
        <v>0</v>
      </c>
      <c r="S1062" s="279">
        <v>0</v>
      </c>
      <c r="T1062" s="279">
        <v>0</v>
      </c>
      <c r="U1062" s="279">
        <v>0</v>
      </c>
      <c r="V1062" s="279">
        <v>0</v>
      </c>
      <c r="W1062" s="279">
        <v>0</v>
      </c>
      <c r="X1062" s="279">
        <v>0</v>
      </c>
      <c r="Y1062" s="279">
        <v>0</v>
      </c>
    </row>
    <row r="1063" spans="1:25">
      <c r="A1063" s="316">
        <v>3</v>
      </c>
      <c r="B1063" s="279">
        <v>407.16</v>
      </c>
      <c r="C1063" s="279">
        <v>655.16</v>
      </c>
      <c r="D1063" s="279">
        <v>0</v>
      </c>
      <c r="E1063" s="279">
        <v>0</v>
      </c>
      <c r="F1063" s="279">
        <v>0</v>
      </c>
      <c r="G1063" s="279">
        <v>0</v>
      </c>
      <c r="H1063" s="279">
        <v>0</v>
      </c>
      <c r="I1063" s="279">
        <v>122.63</v>
      </c>
      <c r="J1063" s="279">
        <v>105</v>
      </c>
      <c r="K1063" s="279">
        <v>70</v>
      </c>
      <c r="L1063" s="279">
        <v>66.81</v>
      </c>
      <c r="M1063" s="279">
        <v>72.510000000000005</v>
      </c>
      <c r="N1063" s="279">
        <v>87.4</v>
      </c>
      <c r="O1063" s="279">
        <v>98.29</v>
      </c>
      <c r="P1063" s="279">
        <v>126.7</v>
      </c>
      <c r="Q1063" s="279">
        <v>130.08000000000001</v>
      </c>
      <c r="R1063" s="279">
        <v>142.97</v>
      </c>
      <c r="S1063" s="279">
        <v>82.03</v>
      </c>
      <c r="T1063" s="279">
        <v>68.150000000000006</v>
      </c>
      <c r="U1063" s="279">
        <v>24.94</v>
      </c>
      <c r="V1063" s="279">
        <v>3.02</v>
      </c>
      <c r="W1063" s="279">
        <v>0</v>
      </c>
      <c r="X1063" s="279">
        <v>0</v>
      </c>
      <c r="Y1063" s="279">
        <v>0</v>
      </c>
    </row>
    <row r="1064" spans="1:25">
      <c r="A1064" s="316">
        <v>4</v>
      </c>
      <c r="B1064" s="279">
        <v>0</v>
      </c>
      <c r="C1064" s="279">
        <v>0</v>
      </c>
      <c r="D1064" s="279">
        <v>0</v>
      </c>
      <c r="E1064" s="279">
        <v>29.81</v>
      </c>
      <c r="F1064" s="279">
        <v>51.69</v>
      </c>
      <c r="G1064" s="279">
        <v>85.59</v>
      </c>
      <c r="H1064" s="279">
        <v>83.56</v>
      </c>
      <c r="I1064" s="279">
        <v>118.54</v>
      </c>
      <c r="J1064" s="279">
        <v>86.89</v>
      </c>
      <c r="K1064" s="279">
        <v>52.7</v>
      </c>
      <c r="L1064" s="279">
        <v>65.7</v>
      </c>
      <c r="M1064" s="279">
        <v>34.520000000000003</v>
      </c>
      <c r="N1064" s="279">
        <v>52.04</v>
      </c>
      <c r="O1064" s="279">
        <v>58.2</v>
      </c>
      <c r="P1064" s="279">
        <v>56.66</v>
      </c>
      <c r="Q1064" s="279">
        <v>51.01</v>
      </c>
      <c r="R1064" s="279">
        <v>39.4</v>
      </c>
      <c r="S1064" s="279">
        <v>28.71</v>
      </c>
      <c r="T1064" s="279">
        <v>30.17</v>
      </c>
      <c r="U1064" s="279">
        <v>8.02</v>
      </c>
      <c r="V1064" s="279">
        <v>0.81</v>
      </c>
      <c r="W1064" s="279">
        <v>0</v>
      </c>
      <c r="X1064" s="279">
        <v>0</v>
      </c>
      <c r="Y1064" s="279">
        <v>0</v>
      </c>
    </row>
    <row r="1065" spans="1:25">
      <c r="A1065" s="316">
        <v>5</v>
      </c>
      <c r="B1065" s="279">
        <v>0</v>
      </c>
      <c r="C1065" s="279">
        <v>0</v>
      </c>
      <c r="D1065" s="279">
        <v>0</v>
      </c>
      <c r="E1065" s="279">
        <v>28.97</v>
      </c>
      <c r="F1065" s="279">
        <v>0</v>
      </c>
      <c r="G1065" s="279">
        <v>0</v>
      </c>
      <c r="H1065" s="279">
        <v>0</v>
      </c>
      <c r="I1065" s="279">
        <v>0</v>
      </c>
      <c r="J1065" s="279">
        <v>81.06</v>
      </c>
      <c r="K1065" s="279">
        <v>0</v>
      </c>
      <c r="L1065" s="279">
        <v>0</v>
      </c>
      <c r="M1065" s="279">
        <v>0</v>
      </c>
      <c r="N1065" s="279">
        <v>0</v>
      </c>
      <c r="O1065" s="279">
        <v>0</v>
      </c>
      <c r="P1065" s="279">
        <v>0</v>
      </c>
      <c r="Q1065" s="279">
        <v>0</v>
      </c>
      <c r="R1065" s="279">
        <v>0</v>
      </c>
      <c r="S1065" s="279">
        <v>82.94</v>
      </c>
      <c r="T1065" s="279">
        <v>0</v>
      </c>
      <c r="U1065" s="279">
        <v>0</v>
      </c>
      <c r="V1065" s="279">
        <v>0</v>
      </c>
      <c r="W1065" s="279">
        <v>0</v>
      </c>
      <c r="X1065" s="279">
        <v>0</v>
      </c>
      <c r="Y1065" s="279">
        <v>0</v>
      </c>
    </row>
    <row r="1066" spans="1:25">
      <c r="A1066" s="316">
        <v>6</v>
      </c>
      <c r="B1066" s="279">
        <v>0</v>
      </c>
      <c r="C1066" s="279">
        <v>0</v>
      </c>
      <c r="D1066" s="279">
        <v>0</v>
      </c>
      <c r="E1066" s="279">
        <v>0</v>
      </c>
      <c r="F1066" s="279">
        <v>20.73</v>
      </c>
      <c r="G1066" s="279">
        <v>0</v>
      </c>
      <c r="H1066" s="279">
        <v>30.15</v>
      </c>
      <c r="I1066" s="279">
        <v>144.05000000000001</v>
      </c>
      <c r="J1066" s="279">
        <v>0</v>
      </c>
      <c r="K1066" s="279">
        <v>0</v>
      </c>
      <c r="L1066" s="279">
        <v>51.1</v>
      </c>
      <c r="M1066" s="279">
        <v>0</v>
      </c>
      <c r="N1066" s="279">
        <v>0</v>
      </c>
      <c r="O1066" s="279">
        <v>0</v>
      </c>
      <c r="P1066" s="279">
        <v>0</v>
      </c>
      <c r="Q1066" s="279">
        <v>0</v>
      </c>
      <c r="R1066" s="279">
        <v>0</v>
      </c>
      <c r="S1066" s="279">
        <v>0</v>
      </c>
      <c r="T1066" s="279">
        <v>0</v>
      </c>
      <c r="U1066" s="279">
        <v>0</v>
      </c>
      <c r="V1066" s="279">
        <v>0</v>
      </c>
      <c r="W1066" s="279">
        <v>0</v>
      </c>
      <c r="X1066" s="279">
        <v>0</v>
      </c>
      <c r="Y1066" s="279">
        <v>0</v>
      </c>
    </row>
    <row r="1067" spans="1:25">
      <c r="A1067" s="316">
        <v>7</v>
      </c>
      <c r="B1067" s="279">
        <v>3.91</v>
      </c>
      <c r="C1067" s="279">
        <v>71.47</v>
      </c>
      <c r="D1067" s="279">
        <v>15.62</v>
      </c>
      <c r="E1067" s="279">
        <v>0</v>
      </c>
      <c r="F1067" s="279">
        <v>22.38</v>
      </c>
      <c r="G1067" s="279">
        <v>43.15</v>
      </c>
      <c r="H1067" s="279">
        <v>0</v>
      </c>
      <c r="I1067" s="279">
        <v>0</v>
      </c>
      <c r="J1067" s="279">
        <v>0</v>
      </c>
      <c r="K1067" s="279">
        <v>0</v>
      </c>
      <c r="L1067" s="279">
        <v>0</v>
      </c>
      <c r="M1067" s="279">
        <v>0</v>
      </c>
      <c r="N1067" s="279">
        <v>0</v>
      </c>
      <c r="O1067" s="279">
        <v>0</v>
      </c>
      <c r="P1067" s="279">
        <v>0</v>
      </c>
      <c r="Q1067" s="279">
        <v>0</v>
      </c>
      <c r="R1067" s="279">
        <v>0</v>
      </c>
      <c r="S1067" s="279">
        <v>0</v>
      </c>
      <c r="T1067" s="279">
        <v>0</v>
      </c>
      <c r="U1067" s="279">
        <v>0</v>
      </c>
      <c r="V1067" s="279">
        <v>0</v>
      </c>
      <c r="W1067" s="279">
        <v>0</v>
      </c>
      <c r="X1067" s="279">
        <v>0</v>
      </c>
      <c r="Y1067" s="279">
        <v>0</v>
      </c>
    </row>
    <row r="1068" spans="1:25">
      <c r="A1068" s="316">
        <v>8</v>
      </c>
      <c r="B1068" s="279">
        <v>0</v>
      </c>
      <c r="C1068" s="279">
        <v>0</v>
      </c>
      <c r="D1068" s="279">
        <v>0</v>
      </c>
      <c r="E1068" s="279">
        <v>0</v>
      </c>
      <c r="F1068" s="279">
        <v>0</v>
      </c>
      <c r="G1068" s="279">
        <v>0</v>
      </c>
      <c r="H1068" s="279">
        <v>0</v>
      </c>
      <c r="I1068" s="279">
        <v>22.29</v>
      </c>
      <c r="J1068" s="279">
        <v>0</v>
      </c>
      <c r="K1068" s="279">
        <v>0</v>
      </c>
      <c r="L1068" s="279">
        <v>0</v>
      </c>
      <c r="M1068" s="279">
        <v>0</v>
      </c>
      <c r="N1068" s="279">
        <v>0</v>
      </c>
      <c r="O1068" s="279">
        <v>0</v>
      </c>
      <c r="P1068" s="279">
        <v>0</v>
      </c>
      <c r="Q1068" s="279">
        <v>0</v>
      </c>
      <c r="R1068" s="279">
        <v>0</v>
      </c>
      <c r="S1068" s="279">
        <v>0</v>
      </c>
      <c r="T1068" s="279">
        <v>0</v>
      </c>
      <c r="U1068" s="279">
        <v>0</v>
      </c>
      <c r="V1068" s="279">
        <v>0</v>
      </c>
      <c r="W1068" s="279">
        <v>0</v>
      </c>
      <c r="X1068" s="279">
        <v>0</v>
      </c>
      <c r="Y1068" s="279">
        <v>0</v>
      </c>
    </row>
    <row r="1069" spans="1:25">
      <c r="A1069" s="316">
        <v>9</v>
      </c>
      <c r="B1069" s="279">
        <v>0</v>
      </c>
      <c r="C1069" s="279">
        <v>0</v>
      </c>
      <c r="D1069" s="279">
        <v>0</v>
      </c>
      <c r="E1069" s="279">
        <v>0</v>
      </c>
      <c r="F1069" s="279">
        <v>0</v>
      </c>
      <c r="G1069" s="279">
        <v>0</v>
      </c>
      <c r="H1069" s="279">
        <v>0</v>
      </c>
      <c r="I1069" s="279">
        <v>0</v>
      </c>
      <c r="J1069" s="279">
        <v>58.19</v>
      </c>
      <c r="K1069" s="279">
        <v>0</v>
      </c>
      <c r="L1069" s="279">
        <v>0</v>
      </c>
      <c r="M1069" s="279">
        <v>0</v>
      </c>
      <c r="N1069" s="279">
        <v>0</v>
      </c>
      <c r="O1069" s="279">
        <v>0</v>
      </c>
      <c r="P1069" s="279">
        <v>0</v>
      </c>
      <c r="Q1069" s="279">
        <v>0</v>
      </c>
      <c r="R1069" s="279">
        <v>0</v>
      </c>
      <c r="S1069" s="279">
        <v>0</v>
      </c>
      <c r="T1069" s="279">
        <v>0</v>
      </c>
      <c r="U1069" s="279">
        <v>0</v>
      </c>
      <c r="V1069" s="279">
        <v>0</v>
      </c>
      <c r="W1069" s="279">
        <v>0</v>
      </c>
      <c r="X1069" s="279">
        <v>0</v>
      </c>
      <c r="Y1069" s="279">
        <v>0</v>
      </c>
    </row>
    <row r="1070" spans="1:25">
      <c r="A1070" s="316">
        <v>10</v>
      </c>
      <c r="B1070" s="279">
        <v>0</v>
      </c>
      <c r="C1070" s="279">
        <v>0</v>
      </c>
      <c r="D1070" s="279">
        <v>0</v>
      </c>
      <c r="E1070" s="279">
        <v>0</v>
      </c>
      <c r="F1070" s="279">
        <v>0</v>
      </c>
      <c r="G1070" s="279">
        <v>0</v>
      </c>
      <c r="H1070" s="279">
        <v>0</v>
      </c>
      <c r="I1070" s="279">
        <v>135.28</v>
      </c>
      <c r="J1070" s="279">
        <v>43.59</v>
      </c>
      <c r="K1070" s="279">
        <v>0</v>
      </c>
      <c r="L1070" s="279">
        <v>0</v>
      </c>
      <c r="M1070" s="279">
        <v>0</v>
      </c>
      <c r="N1070" s="279">
        <v>0</v>
      </c>
      <c r="O1070" s="279">
        <v>0</v>
      </c>
      <c r="P1070" s="279">
        <v>0</v>
      </c>
      <c r="Q1070" s="279">
        <v>0</v>
      </c>
      <c r="R1070" s="279">
        <v>0</v>
      </c>
      <c r="S1070" s="279">
        <v>0</v>
      </c>
      <c r="T1070" s="279">
        <v>0</v>
      </c>
      <c r="U1070" s="279">
        <v>0</v>
      </c>
      <c r="V1070" s="279">
        <v>0</v>
      </c>
      <c r="W1070" s="279">
        <v>0</v>
      </c>
      <c r="X1070" s="279">
        <v>0</v>
      </c>
      <c r="Y1070" s="279">
        <v>0</v>
      </c>
    </row>
    <row r="1071" spans="1:25">
      <c r="A1071" s="316">
        <v>11</v>
      </c>
      <c r="B1071" s="279">
        <v>0</v>
      </c>
      <c r="C1071" s="279">
        <v>0</v>
      </c>
      <c r="D1071" s="279">
        <v>0</v>
      </c>
      <c r="E1071" s="279">
        <v>0</v>
      </c>
      <c r="F1071" s="279">
        <v>17.55</v>
      </c>
      <c r="G1071" s="279">
        <v>146.47</v>
      </c>
      <c r="H1071" s="279">
        <v>140.32</v>
      </c>
      <c r="I1071" s="279">
        <v>63.13</v>
      </c>
      <c r="J1071" s="279">
        <v>45.23</v>
      </c>
      <c r="K1071" s="279">
        <v>170.88</v>
      </c>
      <c r="L1071" s="279">
        <v>7.69</v>
      </c>
      <c r="M1071" s="279">
        <v>14.69</v>
      </c>
      <c r="N1071" s="279">
        <v>15.27</v>
      </c>
      <c r="O1071" s="279">
        <v>3.62</v>
      </c>
      <c r="P1071" s="279">
        <v>4.45</v>
      </c>
      <c r="Q1071" s="279">
        <v>0.8</v>
      </c>
      <c r="R1071" s="279">
        <v>0</v>
      </c>
      <c r="S1071" s="279">
        <v>0</v>
      </c>
      <c r="T1071" s="279">
        <v>0</v>
      </c>
      <c r="U1071" s="279">
        <v>0</v>
      </c>
      <c r="V1071" s="279">
        <v>0</v>
      </c>
      <c r="W1071" s="279">
        <v>0</v>
      </c>
      <c r="X1071" s="279">
        <v>0</v>
      </c>
      <c r="Y1071" s="279">
        <v>0</v>
      </c>
    </row>
    <row r="1072" spans="1:25">
      <c r="A1072" s="316">
        <v>12</v>
      </c>
      <c r="B1072" s="279">
        <v>0.34</v>
      </c>
      <c r="C1072" s="279">
        <v>0</v>
      </c>
      <c r="D1072" s="279">
        <v>0</v>
      </c>
      <c r="E1072" s="279">
        <v>15.2</v>
      </c>
      <c r="F1072" s="279">
        <v>127.97</v>
      </c>
      <c r="G1072" s="279">
        <v>215.1</v>
      </c>
      <c r="H1072" s="279">
        <v>256.31</v>
      </c>
      <c r="I1072" s="279">
        <v>131.18</v>
      </c>
      <c r="J1072" s="279">
        <v>176.08</v>
      </c>
      <c r="K1072" s="279">
        <v>159.31</v>
      </c>
      <c r="L1072" s="279">
        <v>120.4</v>
      </c>
      <c r="M1072" s="279">
        <v>128.41</v>
      </c>
      <c r="N1072" s="279">
        <v>118.66</v>
      </c>
      <c r="O1072" s="279">
        <v>139.69</v>
      </c>
      <c r="P1072" s="279">
        <v>0</v>
      </c>
      <c r="Q1072" s="279">
        <v>102.24</v>
      </c>
      <c r="R1072" s="279">
        <v>154.58000000000001</v>
      </c>
      <c r="S1072" s="279">
        <v>140.94</v>
      </c>
      <c r="T1072" s="279">
        <v>0.5</v>
      </c>
      <c r="U1072" s="279">
        <v>0</v>
      </c>
      <c r="V1072" s="279">
        <v>0</v>
      </c>
      <c r="W1072" s="279">
        <v>0</v>
      </c>
      <c r="X1072" s="279">
        <v>0</v>
      </c>
      <c r="Y1072" s="279">
        <v>0</v>
      </c>
    </row>
    <row r="1073" spans="1:25">
      <c r="A1073" s="316">
        <v>13</v>
      </c>
      <c r="B1073" s="279">
        <v>0</v>
      </c>
      <c r="C1073" s="279">
        <v>0</v>
      </c>
      <c r="D1073" s="279">
        <v>0</v>
      </c>
      <c r="E1073" s="279">
        <v>4.62</v>
      </c>
      <c r="F1073" s="279">
        <v>9.25</v>
      </c>
      <c r="G1073" s="279">
        <v>188.58</v>
      </c>
      <c r="H1073" s="279">
        <v>197.16</v>
      </c>
      <c r="I1073" s="279">
        <v>104.5</v>
      </c>
      <c r="J1073" s="279">
        <v>0</v>
      </c>
      <c r="K1073" s="279">
        <v>0</v>
      </c>
      <c r="L1073" s="279">
        <v>48.68</v>
      </c>
      <c r="M1073" s="279">
        <v>0</v>
      </c>
      <c r="N1073" s="279">
        <v>0</v>
      </c>
      <c r="O1073" s="279">
        <v>0</v>
      </c>
      <c r="P1073" s="279">
        <v>60.07</v>
      </c>
      <c r="Q1073" s="279">
        <v>0</v>
      </c>
      <c r="R1073" s="279">
        <v>0</v>
      </c>
      <c r="S1073" s="279">
        <v>0</v>
      </c>
      <c r="T1073" s="279">
        <v>0</v>
      </c>
      <c r="U1073" s="279">
        <v>0</v>
      </c>
      <c r="V1073" s="279">
        <v>0</v>
      </c>
      <c r="W1073" s="279">
        <v>0</v>
      </c>
      <c r="X1073" s="279">
        <v>0</v>
      </c>
      <c r="Y1073" s="279">
        <v>0</v>
      </c>
    </row>
    <row r="1074" spans="1:25">
      <c r="A1074" s="316">
        <v>14</v>
      </c>
      <c r="B1074" s="279">
        <v>0</v>
      </c>
      <c r="C1074" s="279">
        <v>0</v>
      </c>
      <c r="D1074" s="279">
        <v>0</v>
      </c>
      <c r="E1074" s="279">
        <v>0</v>
      </c>
      <c r="F1074" s="279">
        <v>0</v>
      </c>
      <c r="G1074" s="279">
        <v>0</v>
      </c>
      <c r="H1074" s="279">
        <v>0</v>
      </c>
      <c r="I1074" s="279">
        <v>16.600000000000001</v>
      </c>
      <c r="J1074" s="279">
        <v>31.51</v>
      </c>
      <c r="K1074" s="279">
        <v>0</v>
      </c>
      <c r="L1074" s="279">
        <v>0</v>
      </c>
      <c r="M1074" s="279">
        <v>0</v>
      </c>
      <c r="N1074" s="279">
        <v>0</v>
      </c>
      <c r="O1074" s="279">
        <v>0</v>
      </c>
      <c r="P1074" s="279">
        <v>0</v>
      </c>
      <c r="Q1074" s="279">
        <v>0</v>
      </c>
      <c r="R1074" s="279">
        <v>0</v>
      </c>
      <c r="S1074" s="279">
        <v>0</v>
      </c>
      <c r="T1074" s="279">
        <v>0</v>
      </c>
      <c r="U1074" s="279">
        <v>0</v>
      </c>
      <c r="V1074" s="279">
        <v>0</v>
      </c>
      <c r="W1074" s="279">
        <v>0</v>
      </c>
      <c r="X1074" s="279">
        <v>0</v>
      </c>
      <c r="Y1074" s="279">
        <v>0</v>
      </c>
    </row>
    <row r="1075" spans="1:25">
      <c r="A1075" s="316">
        <v>15</v>
      </c>
      <c r="B1075" s="279">
        <v>0</v>
      </c>
      <c r="C1075" s="279">
        <v>0</v>
      </c>
      <c r="D1075" s="279">
        <v>0</v>
      </c>
      <c r="E1075" s="279">
        <v>0</v>
      </c>
      <c r="F1075" s="279">
        <v>0.66</v>
      </c>
      <c r="G1075" s="279">
        <v>0</v>
      </c>
      <c r="H1075" s="279">
        <v>31.75</v>
      </c>
      <c r="I1075" s="279">
        <v>0</v>
      </c>
      <c r="J1075" s="279">
        <v>0</v>
      </c>
      <c r="K1075" s="279">
        <v>0</v>
      </c>
      <c r="L1075" s="279">
        <v>0</v>
      </c>
      <c r="M1075" s="279">
        <v>0</v>
      </c>
      <c r="N1075" s="279">
        <v>0</v>
      </c>
      <c r="O1075" s="279">
        <v>0</v>
      </c>
      <c r="P1075" s="279">
        <v>0</v>
      </c>
      <c r="Q1075" s="279">
        <v>0</v>
      </c>
      <c r="R1075" s="279">
        <v>0.2</v>
      </c>
      <c r="S1075" s="279">
        <v>0.26</v>
      </c>
      <c r="T1075" s="279">
        <v>0</v>
      </c>
      <c r="U1075" s="279">
        <v>0</v>
      </c>
      <c r="V1075" s="279">
        <v>0</v>
      </c>
      <c r="W1075" s="279">
        <v>0</v>
      </c>
      <c r="X1075" s="279">
        <v>0</v>
      </c>
      <c r="Y1075" s="279">
        <v>0</v>
      </c>
    </row>
    <row r="1076" spans="1:25">
      <c r="A1076" s="316">
        <v>16</v>
      </c>
      <c r="B1076" s="279">
        <v>0</v>
      </c>
      <c r="C1076" s="279">
        <v>0</v>
      </c>
      <c r="D1076" s="279">
        <v>0</v>
      </c>
      <c r="E1076" s="279">
        <v>0</v>
      </c>
      <c r="F1076" s="279">
        <v>0</v>
      </c>
      <c r="G1076" s="279">
        <v>0</v>
      </c>
      <c r="H1076" s="279">
        <v>0</v>
      </c>
      <c r="I1076" s="279">
        <v>58.32</v>
      </c>
      <c r="J1076" s="279">
        <v>0</v>
      </c>
      <c r="K1076" s="279">
        <v>0</v>
      </c>
      <c r="L1076" s="279">
        <v>0</v>
      </c>
      <c r="M1076" s="279">
        <v>0</v>
      </c>
      <c r="N1076" s="279">
        <v>0</v>
      </c>
      <c r="O1076" s="279">
        <v>0</v>
      </c>
      <c r="P1076" s="279">
        <v>0</v>
      </c>
      <c r="Q1076" s="279">
        <v>0</v>
      </c>
      <c r="R1076" s="279">
        <v>0</v>
      </c>
      <c r="S1076" s="279">
        <v>0</v>
      </c>
      <c r="T1076" s="279">
        <v>0</v>
      </c>
      <c r="U1076" s="279">
        <v>0</v>
      </c>
      <c r="V1076" s="279">
        <v>0</v>
      </c>
      <c r="W1076" s="279">
        <v>0</v>
      </c>
      <c r="X1076" s="279">
        <v>0</v>
      </c>
      <c r="Y1076" s="279">
        <v>0</v>
      </c>
    </row>
    <row r="1077" spans="1:25">
      <c r="A1077" s="316">
        <v>17</v>
      </c>
      <c r="B1077" s="279">
        <v>0</v>
      </c>
      <c r="C1077" s="279">
        <v>0</v>
      </c>
      <c r="D1077" s="279">
        <v>0</v>
      </c>
      <c r="E1077" s="279">
        <v>0</v>
      </c>
      <c r="F1077" s="279">
        <v>0</v>
      </c>
      <c r="G1077" s="279">
        <v>0</v>
      </c>
      <c r="H1077" s="279">
        <v>0</v>
      </c>
      <c r="I1077" s="279">
        <v>0</v>
      </c>
      <c r="J1077" s="279">
        <v>56.34</v>
      </c>
      <c r="K1077" s="279">
        <v>50.92</v>
      </c>
      <c r="L1077" s="279">
        <v>0.46</v>
      </c>
      <c r="M1077" s="279">
        <v>0</v>
      </c>
      <c r="N1077" s="279">
        <v>11.77</v>
      </c>
      <c r="O1077" s="279">
        <v>5.71</v>
      </c>
      <c r="P1077" s="279">
        <v>4.91</v>
      </c>
      <c r="Q1077" s="279">
        <v>0</v>
      </c>
      <c r="R1077" s="279">
        <v>24.74</v>
      </c>
      <c r="S1077" s="279">
        <v>0</v>
      </c>
      <c r="T1077" s="279">
        <v>0</v>
      </c>
      <c r="U1077" s="279">
        <v>0</v>
      </c>
      <c r="V1077" s="279">
        <v>0</v>
      </c>
      <c r="W1077" s="279">
        <v>0</v>
      </c>
      <c r="X1077" s="279">
        <v>0</v>
      </c>
      <c r="Y1077" s="279">
        <v>0</v>
      </c>
    </row>
    <row r="1078" spans="1:25">
      <c r="A1078" s="316">
        <v>18</v>
      </c>
      <c r="B1078" s="279">
        <v>0</v>
      </c>
      <c r="C1078" s="279">
        <v>0</v>
      </c>
      <c r="D1078" s="279">
        <v>0</v>
      </c>
      <c r="E1078" s="279">
        <v>0</v>
      </c>
      <c r="F1078" s="279">
        <v>0</v>
      </c>
      <c r="G1078" s="279">
        <v>107.22</v>
      </c>
      <c r="H1078" s="279">
        <v>166.81</v>
      </c>
      <c r="I1078" s="279">
        <v>58.86</v>
      </c>
      <c r="J1078" s="279">
        <v>69.099999999999994</v>
      </c>
      <c r="K1078" s="279">
        <v>38.380000000000003</v>
      </c>
      <c r="L1078" s="279">
        <v>7.86</v>
      </c>
      <c r="M1078" s="279">
        <v>0</v>
      </c>
      <c r="N1078" s="279">
        <v>0.98</v>
      </c>
      <c r="O1078" s="279">
        <v>0</v>
      </c>
      <c r="P1078" s="279">
        <v>0</v>
      </c>
      <c r="Q1078" s="279">
        <v>1</v>
      </c>
      <c r="R1078" s="279">
        <v>24.76</v>
      </c>
      <c r="S1078" s="279">
        <v>11.65</v>
      </c>
      <c r="T1078" s="279">
        <v>0</v>
      </c>
      <c r="U1078" s="279">
        <v>0</v>
      </c>
      <c r="V1078" s="279">
        <v>0</v>
      </c>
      <c r="W1078" s="279">
        <v>0</v>
      </c>
      <c r="X1078" s="279">
        <v>0</v>
      </c>
      <c r="Y1078" s="279">
        <v>0</v>
      </c>
    </row>
    <row r="1079" spans="1:25">
      <c r="A1079" s="316">
        <v>19</v>
      </c>
      <c r="B1079" s="279">
        <v>0</v>
      </c>
      <c r="C1079" s="279">
        <v>0</v>
      </c>
      <c r="D1079" s="279">
        <v>0</v>
      </c>
      <c r="E1079" s="279">
        <v>4.1500000000000004</v>
      </c>
      <c r="F1079" s="279">
        <v>27.85</v>
      </c>
      <c r="G1079" s="279">
        <v>146.79</v>
      </c>
      <c r="H1079" s="279">
        <v>158.69999999999999</v>
      </c>
      <c r="I1079" s="279">
        <v>48.64</v>
      </c>
      <c r="J1079" s="279">
        <v>101.13</v>
      </c>
      <c r="K1079" s="279">
        <v>66.7</v>
      </c>
      <c r="L1079" s="279">
        <v>0</v>
      </c>
      <c r="M1079" s="279">
        <v>0</v>
      </c>
      <c r="N1079" s="279">
        <v>0</v>
      </c>
      <c r="O1079" s="279">
        <v>0</v>
      </c>
      <c r="P1079" s="279">
        <v>0</v>
      </c>
      <c r="Q1079" s="279">
        <v>0</v>
      </c>
      <c r="R1079" s="279">
        <v>0</v>
      </c>
      <c r="S1079" s="279">
        <v>0</v>
      </c>
      <c r="T1079" s="279">
        <v>0</v>
      </c>
      <c r="U1079" s="279">
        <v>0</v>
      </c>
      <c r="V1079" s="279">
        <v>0</v>
      </c>
      <c r="W1079" s="279">
        <v>0</v>
      </c>
      <c r="X1079" s="279">
        <v>0</v>
      </c>
      <c r="Y1079" s="279">
        <v>0</v>
      </c>
    </row>
    <row r="1080" spans="1:25">
      <c r="A1080" s="316">
        <v>20</v>
      </c>
      <c r="B1080" s="279">
        <v>0</v>
      </c>
      <c r="C1080" s="279">
        <v>0</v>
      </c>
      <c r="D1080" s="279">
        <v>0</v>
      </c>
      <c r="E1080" s="279">
        <v>0</v>
      </c>
      <c r="F1080" s="279">
        <v>0</v>
      </c>
      <c r="G1080" s="279">
        <v>0</v>
      </c>
      <c r="H1080" s="279">
        <v>101.92</v>
      </c>
      <c r="I1080" s="279">
        <v>24.69</v>
      </c>
      <c r="J1080" s="279">
        <v>88.3</v>
      </c>
      <c r="K1080" s="279">
        <v>0</v>
      </c>
      <c r="L1080" s="279">
        <v>19.23</v>
      </c>
      <c r="M1080" s="279">
        <v>0.01</v>
      </c>
      <c r="N1080" s="279">
        <v>0</v>
      </c>
      <c r="O1080" s="279">
        <v>0</v>
      </c>
      <c r="P1080" s="279">
        <v>0</v>
      </c>
      <c r="Q1080" s="279">
        <v>0</v>
      </c>
      <c r="R1080" s="279">
        <v>0</v>
      </c>
      <c r="S1080" s="279">
        <v>0</v>
      </c>
      <c r="T1080" s="279">
        <v>0</v>
      </c>
      <c r="U1080" s="279">
        <v>0</v>
      </c>
      <c r="V1080" s="279">
        <v>0</v>
      </c>
      <c r="W1080" s="279">
        <v>0</v>
      </c>
      <c r="X1080" s="279">
        <v>0</v>
      </c>
      <c r="Y1080" s="279">
        <v>0</v>
      </c>
    </row>
    <row r="1081" spans="1:25">
      <c r="A1081" s="316">
        <v>21</v>
      </c>
      <c r="B1081" s="279">
        <v>0</v>
      </c>
      <c r="C1081" s="279">
        <v>0</v>
      </c>
      <c r="D1081" s="279">
        <v>0</v>
      </c>
      <c r="E1081" s="279">
        <v>0</v>
      </c>
      <c r="F1081" s="279">
        <v>0</v>
      </c>
      <c r="G1081" s="279">
        <v>111.02</v>
      </c>
      <c r="H1081" s="279">
        <v>74.459999999999994</v>
      </c>
      <c r="I1081" s="279">
        <v>5.05</v>
      </c>
      <c r="J1081" s="279">
        <v>0</v>
      </c>
      <c r="K1081" s="279">
        <v>0</v>
      </c>
      <c r="L1081" s="279">
        <v>0</v>
      </c>
      <c r="M1081" s="279">
        <v>0</v>
      </c>
      <c r="N1081" s="279">
        <v>0</v>
      </c>
      <c r="O1081" s="279">
        <v>0</v>
      </c>
      <c r="P1081" s="279">
        <v>0</v>
      </c>
      <c r="Q1081" s="279">
        <v>0</v>
      </c>
      <c r="R1081" s="279">
        <v>0</v>
      </c>
      <c r="S1081" s="279">
        <v>0</v>
      </c>
      <c r="T1081" s="279">
        <v>0</v>
      </c>
      <c r="U1081" s="279">
        <v>0</v>
      </c>
      <c r="V1081" s="279">
        <v>0</v>
      </c>
      <c r="W1081" s="279">
        <v>0</v>
      </c>
      <c r="X1081" s="279">
        <v>0</v>
      </c>
      <c r="Y1081" s="279">
        <v>0</v>
      </c>
    </row>
    <row r="1082" spans="1:25">
      <c r="A1082" s="316">
        <v>22</v>
      </c>
      <c r="B1082" s="279">
        <v>0</v>
      </c>
      <c r="C1082" s="279">
        <v>0</v>
      </c>
      <c r="D1082" s="279">
        <v>0</v>
      </c>
      <c r="E1082" s="279">
        <v>0</v>
      </c>
      <c r="F1082" s="279">
        <v>0</v>
      </c>
      <c r="G1082" s="279">
        <v>15.6</v>
      </c>
      <c r="H1082" s="279">
        <v>7.97</v>
      </c>
      <c r="I1082" s="279">
        <v>16.399999999999999</v>
      </c>
      <c r="J1082" s="279">
        <v>58.97</v>
      </c>
      <c r="K1082" s="279">
        <v>34.06</v>
      </c>
      <c r="L1082" s="279">
        <v>4.42</v>
      </c>
      <c r="M1082" s="279">
        <v>47.56</v>
      </c>
      <c r="N1082" s="279">
        <v>45.46</v>
      </c>
      <c r="O1082" s="279">
        <v>21.68</v>
      </c>
      <c r="P1082" s="279">
        <v>34.020000000000003</v>
      </c>
      <c r="Q1082" s="279">
        <v>34.68</v>
      </c>
      <c r="R1082" s="279">
        <v>65.13</v>
      </c>
      <c r="S1082" s="279">
        <v>40.380000000000003</v>
      </c>
      <c r="T1082" s="279">
        <v>0</v>
      </c>
      <c r="U1082" s="279">
        <v>0</v>
      </c>
      <c r="V1082" s="279">
        <v>0</v>
      </c>
      <c r="W1082" s="279">
        <v>0</v>
      </c>
      <c r="X1082" s="279">
        <v>0</v>
      </c>
      <c r="Y1082" s="279">
        <v>0</v>
      </c>
    </row>
    <row r="1083" spans="1:25">
      <c r="A1083" s="316">
        <v>23</v>
      </c>
      <c r="B1083" s="279">
        <v>0</v>
      </c>
      <c r="C1083" s="279">
        <v>0</v>
      </c>
      <c r="D1083" s="279">
        <v>0</v>
      </c>
      <c r="E1083" s="279">
        <v>0</v>
      </c>
      <c r="F1083" s="279">
        <v>0</v>
      </c>
      <c r="G1083" s="279">
        <v>39.659999999999997</v>
      </c>
      <c r="H1083" s="279">
        <v>83.6</v>
      </c>
      <c r="I1083" s="279">
        <v>166.9</v>
      </c>
      <c r="J1083" s="279">
        <v>134.33000000000001</v>
      </c>
      <c r="K1083" s="279">
        <v>88.46</v>
      </c>
      <c r="L1083" s="279">
        <v>29.71</v>
      </c>
      <c r="M1083" s="279">
        <v>0</v>
      </c>
      <c r="N1083" s="279">
        <v>0</v>
      </c>
      <c r="O1083" s="279">
        <v>0</v>
      </c>
      <c r="P1083" s="279">
        <v>0</v>
      </c>
      <c r="Q1083" s="279">
        <v>0</v>
      </c>
      <c r="R1083" s="279">
        <v>0</v>
      </c>
      <c r="S1083" s="279">
        <v>0</v>
      </c>
      <c r="T1083" s="279">
        <v>0</v>
      </c>
      <c r="U1083" s="279">
        <v>0</v>
      </c>
      <c r="V1083" s="279">
        <v>0</v>
      </c>
      <c r="W1083" s="279">
        <v>0</v>
      </c>
      <c r="X1083" s="279">
        <v>0</v>
      </c>
      <c r="Y1083" s="279">
        <v>0</v>
      </c>
    </row>
    <row r="1084" spans="1:25">
      <c r="A1084" s="316">
        <v>24</v>
      </c>
      <c r="B1084" s="279">
        <v>0</v>
      </c>
      <c r="C1084" s="279">
        <v>0</v>
      </c>
      <c r="D1084" s="279">
        <v>0</v>
      </c>
      <c r="E1084" s="279">
        <v>0</v>
      </c>
      <c r="F1084" s="279">
        <v>0</v>
      </c>
      <c r="G1084" s="279">
        <v>0</v>
      </c>
      <c r="H1084" s="279">
        <v>0</v>
      </c>
      <c r="I1084" s="279">
        <v>0</v>
      </c>
      <c r="J1084" s="279">
        <v>15.75</v>
      </c>
      <c r="K1084" s="279">
        <v>0</v>
      </c>
      <c r="L1084" s="279">
        <v>0</v>
      </c>
      <c r="M1084" s="279">
        <v>0</v>
      </c>
      <c r="N1084" s="279">
        <v>0</v>
      </c>
      <c r="O1084" s="279">
        <v>0</v>
      </c>
      <c r="P1084" s="279">
        <v>0</v>
      </c>
      <c r="Q1084" s="279">
        <v>0</v>
      </c>
      <c r="R1084" s="279">
        <v>10.78</v>
      </c>
      <c r="S1084" s="279">
        <v>0</v>
      </c>
      <c r="T1084" s="279">
        <v>0</v>
      </c>
      <c r="U1084" s="279">
        <v>0</v>
      </c>
      <c r="V1084" s="279">
        <v>0</v>
      </c>
      <c r="W1084" s="279">
        <v>0</v>
      </c>
      <c r="X1084" s="279">
        <v>0</v>
      </c>
      <c r="Y1084" s="279">
        <v>0</v>
      </c>
    </row>
    <row r="1085" spans="1:25">
      <c r="A1085" s="316">
        <v>25</v>
      </c>
      <c r="B1085" s="279">
        <v>0</v>
      </c>
      <c r="C1085" s="279">
        <v>0</v>
      </c>
      <c r="D1085" s="279">
        <v>0</v>
      </c>
      <c r="E1085" s="279">
        <v>0</v>
      </c>
      <c r="F1085" s="279">
        <v>14.35</v>
      </c>
      <c r="G1085" s="279">
        <v>120.59</v>
      </c>
      <c r="H1085" s="279">
        <v>165.94</v>
      </c>
      <c r="I1085" s="279">
        <v>65.39</v>
      </c>
      <c r="J1085" s="279">
        <v>94.97</v>
      </c>
      <c r="K1085" s="279">
        <v>78.87</v>
      </c>
      <c r="L1085" s="279">
        <v>62.26</v>
      </c>
      <c r="M1085" s="279">
        <v>74.41</v>
      </c>
      <c r="N1085" s="279">
        <v>0</v>
      </c>
      <c r="O1085" s="279">
        <v>22.02</v>
      </c>
      <c r="P1085" s="279">
        <v>0</v>
      </c>
      <c r="Q1085" s="279">
        <v>0</v>
      </c>
      <c r="R1085" s="279">
        <v>30.25</v>
      </c>
      <c r="S1085" s="279">
        <v>0</v>
      </c>
      <c r="T1085" s="279">
        <v>5.85</v>
      </c>
      <c r="U1085" s="279">
        <v>0</v>
      </c>
      <c r="V1085" s="279">
        <v>0</v>
      </c>
      <c r="W1085" s="279">
        <v>0</v>
      </c>
      <c r="X1085" s="279">
        <v>0</v>
      </c>
      <c r="Y1085" s="279">
        <v>0</v>
      </c>
    </row>
    <row r="1086" spans="1:25">
      <c r="A1086" s="316">
        <v>26</v>
      </c>
      <c r="B1086" s="279">
        <v>0</v>
      </c>
      <c r="C1086" s="279">
        <v>0</v>
      </c>
      <c r="D1086" s="279">
        <v>0</v>
      </c>
      <c r="E1086" s="279">
        <v>0</v>
      </c>
      <c r="F1086" s="279">
        <v>3.21</v>
      </c>
      <c r="G1086" s="279">
        <v>126.71</v>
      </c>
      <c r="H1086" s="279">
        <v>114.09</v>
      </c>
      <c r="I1086" s="279">
        <v>16.579999999999998</v>
      </c>
      <c r="J1086" s="279">
        <v>74.81</v>
      </c>
      <c r="K1086" s="279">
        <v>21.65</v>
      </c>
      <c r="L1086" s="279">
        <v>0</v>
      </c>
      <c r="M1086" s="279">
        <v>0</v>
      </c>
      <c r="N1086" s="279">
        <v>3.09</v>
      </c>
      <c r="O1086" s="279">
        <v>0</v>
      </c>
      <c r="P1086" s="279">
        <v>0</v>
      </c>
      <c r="Q1086" s="279">
        <v>3.69</v>
      </c>
      <c r="R1086" s="279">
        <v>2.68</v>
      </c>
      <c r="S1086" s="279">
        <v>28.74</v>
      </c>
      <c r="T1086" s="279">
        <v>0</v>
      </c>
      <c r="U1086" s="279">
        <v>0</v>
      </c>
      <c r="V1086" s="279">
        <v>0</v>
      </c>
      <c r="W1086" s="279">
        <v>0</v>
      </c>
      <c r="X1086" s="279">
        <v>0</v>
      </c>
      <c r="Y1086" s="279">
        <v>0</v>
      </c>
    </row>
    <row r="1087" spans="1:25">
      <c r="A1087" s="316">
        <v>27</v>
      </c>
      <c r="B1087" s="279">
        <v>0</v>
      </c>
      <c r="C1087" s="279">
        <v>0</v>
      </c>
      <c r="D1087" s="279">
        <v>0</v>
      </c>
      <c r="E1087" s="279">
        <v>0</v>
      </c>
      <c r="F1087" s="279">
        <v>0</v>
      </c>
      <c r="G1087" s="279">
        <v>128.49</v>
      </c>
      <c r="H1087" s="279">
        <v>119.79</v>
      </c>
      <c r="I1087" s="279">
        <v>126.46</v>
      </c>
      <c r="J1087" s="279">
        <v>41.51</v>
      </c>
      <c r="K1087" s="279">
        <v>0</v>
      </c>
      <c r="L1087" s="279">
        <v>0</v>
      </c>
      <c r="M1087" s="279">
        <v>0</v>
      </c>
      <c r="N1087" s="279">
        <v>0</v>
      </c>
      <c r="O1087" s="279">
        <v>0</v>
      </c>
      <c r="P1087" s="279">
        <v>0</v>
      </c>
      <c r="Q1087" s="279">
        <v>0</v>
      </c>
      <c r="R1087" s="279">
        <v>0</v>
      </c>
      <c r="S1087" s="279">
        <v>0</v>
      </c>
      <c r="T1087" s="279">
        <v>0</v>
      </c>
      <c r="U1087" s="279">
        <v>0</v>
      </c>
      <c r="V1087" s="279">
        <v>0</v>
      </c>
      <c r="W1087" s="279">
        <v>0</v>
      </c>
      <c r="X1087" s="279">
        <v>0</v>
      </c>
      <c r="Y1087" s="279">
        <v>0</v>
      </c>
    </row>
    <row r="1088" spans="1:25">
      <c r="A1088" s="316">
        <v>28</v>
      </c>
      <c r="B1088" s="279">
        <v>0</v>
      </c>
      <c r="C1088" s="279">
        <v>0</v>
      </c>
      <c r="D1088" s="279">
        <v>0</v>
      </c>
      <c r="E1088" s="279">
        <v>0</v>
      </c>
      <c r="F1088" s="279">
        <v>32.24</v>
      </c>
      <c r="G1088" s="279">
        <v>149.66</v>
      </c>
      <c r="H1088" s="279">
        <v>99.86</v>
      </c>
      <c r="I1088" s="279">
        <v>43.62</v>
      </c>
      <c r="J1088" s="279">
        <v>5.1100000000000003</v>
      </c>
      <c r="K1088" s="279">
        <v>0</v>
      </c>
      <c r="L1088" s="279">
        <v>0</v>
      </c>
      <c r="M1088" s="279">
        <v>0</v>
      </c>
      <c r="N1088" s="279">
        <v>0</v>
      </c>
      <c r="O1088" s="279">
        <v>0</v>
      </c>
      <c r="P1088" s="279">
        <v>0</v>
      </c>
      <c r="Q1088" s="279">
        <v>0</v>
      </c>
      <c r="R1088" s="279">
        <v>0</v>
      </c>
      <c r="S1088" s="279">
        <v>0</v>
      </c>
      <c r="T1088" s="279">
        <v>0</v>
      </c>
      <c r="U1088" s="279">
        <v>0</v>
      </c>
      <c r="V1088" s="279">
        <v>0</v>
      </c>
      <c r="W1088" s="279">
        <v>0</v>
      </c>
      <c r="X1088" s="279">
        <v>0</v>
      </c>
      <c r="Y1088" s="279">
        <v>0</v>
      </c>
    </row>
    <row r="1089" spans="1:25">
      <c r="A1089" s="316">
        <v>29</v>
      </c>
      <c r="B1089" s="279">
        <v>0</v>
      </c>
      <c r="C1089" s="279">
        <v>0</v>
      </c>
      <c r="D1089" s="279">
        <v>0</v>
      </c>
      <c r="E1089" s="279">
        <v>0</v>
      </c>
      <c r="F1089" s="279">
        <v>0</v>
      </c>
      <c r="G1089" s="279">
        <v>85.55</v>
      </c>
      <c r="H1089" s="279">
        <v>33.61</v>
      </c>
      <c r="I1089" s="279">
        <v>20.39</v>
      </c>
      <c r="J1089" s="279">
        <v>16.93</v>
      </c>
      <c r="K1089" s="279">
        <v>0</v>
      </c>
      <c r="L1089" s="279">
        <v>0</v>
      </c>
      <c r="M1089" s="279">
        <v>0</v>
      </c>
      <c r="N1089" s="279">
        <v>0</v>
      </c>
      <c r="O1089" s="279">
        <v>0</v>
      </c>
      <c r="P1089" s="279">
        <v>0</v>
      </c>
      <c r="Q1089" s="279">
        <v>0</v>
      </c>
      <c r="R1089" s="279">
        <v>0</v>
      </c>
      <c r="S1089" s="279">
        <v>0</v>
      </c>
      <c r="T1089" s="279">
        <v>0</v>
      </c>
      <c r="U1089" s="279">
        <v>0</v>
      </c>
      <c r="V1089" s="279">
        <v>0</v>
      </c>
      <c r="W1089" s="279">
        <v>0</v>
      </c>
      <c r="X1089" s="279">
        <v>0</v>
      </c>
      <c r="Y1089" s="279">
        <v>0</v>
      </c>
    </row>
    <row r="1090" spans="1:25">
      <c r="A1090" s="316">
        <v>30</v>
      </c>
      <c r="B1090" s="279">
        <v>0</v>
      </c>
      <c r="C1090" s="279">
        <v>0</v>
      </c>
      <c r="D1090" s="279">
        <v>0</v>
      </c>
      <c r="E1090" s="279">
        <v>0</v>
      </c>
      <c r="F1090" s="279">
        <v>0</v>
      </c>
      <c r="G1090" s="279">
        <v>0</v>
      </c>
      <c r="H1090" s="279">
        <v>0</v>
      </c>
      <c r="I1090" s="279">
        <v>62.76</v>
      </c>
      <c r="J1090" s="279">
        <v>0.95</v>
      </c>
      <c r="K1090" s="279">
        <v>16.68</v>
      </c>
      <c r="L1090" s="279">
        <v>0</v>
      </c>
      <c r="M1090" s="279">
        <v>0</v>
      </c>
      <c r="N1090" s="279">
        <v>0</v>
      </c>
      <c r="O1090" s="279">
        <v>0</v>
      </c>
      <c r="P1090" s="279">
        <v>0</v>
      </c>
      <c r="Q1090" s="279">
        <v>0</v>
      </c>
      <c r="R1090" s="279">
        <v>0</v>
      </c>
      <c r="S1090" s="279">
        <v>1.51</v>
      </c>
      <c r="T1090" s="279">
        <v>0</v>
      </c>
      <c r="U1090" s="279">
        <v>0</v>
      </c>
      <c r="V1090" s="279">
        <v>0</v>
      </c>
      <c r="W1090" s="279">
        <v>0</v>
      </c>
      <c r="X1090" s="279">
        <v>0</v>
      </c>
      <c r="Y1090" s="279">
        <v>0</v>
      </c>
    </row>
    <row r="1091" spans="1:25">
      <c r="A1091" s="316">
        <v>31</v>
      </c>
      <c r="B1091" s="279">
        <v>0</v>
      </c>
      <c r="C1091" s="279">
        <v>0</v>
      </c>
      <c r="D1091" s="279">
        <v>0</v>
      </c>
      <c r="E1091" s="279">
        <v>0</v>
      </c>
      <c r="F1091" s="279">
        <v>0</v>
      </c>
      <c r="G1091" s="279">
        <v>58.3</v>
      </c>
      <c r="H1091" s="279">
        <v>81.08</v>
      </c>
      <c r="I1091" s="279">
        <v>31.66</v>
      </c>
      <c r="J1091" s="279">
        <v>22.71</v>
      </c>
      <c r="K1091" s="279">
        <v>0</v>
      </c>
      <c r="L1091" s="279">
        <v>0</v>
      </c>
      <c r="M1091" s="279">
        <v>0</v>
      </c>
      <c r="N1091" s="279">
        <v>0</v>
      </c>
      <c r="O1091" s="279">
        <v>0</v>
      </c>
      <c r="P1091" s="279">
        <v>0</v>
      </c>
      <c r="Q1091" s="279">
        <v>0</v>
      </c>
      <c r="R1091" s="279">
        <v>0</v>
      </c>
      <c r="S1091" s="279">
        <v>0</v>
      </c>
      <c r="T1091" s="279">
        <v>0</v>
      </c>
      <c r="U1091" s="279">
        <v>0</v>
      </c>
      <c r="V1091" s="279">
        <v>0</v>
      </c>
      <c r="W1091" s="279">
        <v>0</v>
      </c>
      <c r="X1091" s="279">
        <v>0</v>
      </c>
      <c r="Y1091" s="279">
        <v>0</v>
      </c>
    </row>
    <row r="1092" spans="1:25">
      <c r="A1092" s="305"/>
      <c r="B1092" s="305"/>
      <c r="C1092" s="305"/>
      <c r="D1092" s="305"/>
      <c r="E1092" s="305"/>
      <c r="F1092" s="305"/>
      <c r="G1092" s="305"/>
      <c r="H1092" s="305"/>
      <c r="I1092" s="305"/>
      <c r="J1092" s="305"/>
      <c r="K1092" s="305"/>
      <c r="L1092" s="305"/>
      <c r="M1092" s="305"/>
      <c r="N1092" s="305"/>
      <c r="O1092" s="305"/>
      <c r="P1092" s="305"/>
      <c r="Q1092" s="305"/>
      <c r="R1092" s="305"/>
      <c r="S1092" s="305"/>
      <c r="T1092" s="305"/>
      <c r="U1092" s="305"/>
      <c r="V1092" s="305"/>
      <c r="W1092" s="305"/>
      <c r="X1092" s="305"/>
      <c r="Y1092" s="305"/>
    </row>
    <row r="1093" spans="1:25">
      <c r="A1093" s="404" t="s">
        <v>209</v>
      </c>
      <c r="B1093" s="405" t="s">
        <v>311</v>
      </c>
      <c r="C1093" s="405"/>
      <c r="D1093" s="405"/>
      <c r="E1093" s="405"/>
      <c r="F1093" s="405"/>
      <c r="G1093" s="405"/>
      <c r="H1093" s="405"/>
      <c r="I1093" s="405"/>
      <c r="J1093" s="405"/>
      <c r="K1093" s="405"/>
      <c r="L1093" s="405"/>
      <c r="M1093" s="405"/>
      <c r="N1093" s="405"/>
      <c r="O1093" s="405"/>
      <c r="P1093" s="405"/>
      <c r="Q1093" s="405"/>
      <c r="R1093" s="405"/>
      <c r="S1093" s="405"/>
      <c r="T1093" s="405"/>
      <c r="U1093" s="405"/>
      <c r="V1093" s="405"/>
      <c r="W1093" s="405"/>
      <c r="X1093" s="405"/>
      <c r="Y1093" s="405"/>
    </row>
    <row r="1094" spans="1:25" ht="30">
      <c r="A1094" s="404"/>
      <c r="B1094" s="306" t="s">
        <v>1</v>
      </c>
      <c r="C1094" s="306" t="s">
        <v>2</v>
      </c>
      <c r="D1094" s="306" t="s">
        <v>3</v>
      </c>
      <c r="E1094" s="306" t="s">
        <v>4</v>
      </c>
      <c r="F1094" s="306" t="s">
        <v>5</v>
      </c>
      <c r="G1094" s="306" t="s">
        <v>6</v>
      </c>
      <c r="H1094" s="306" t="s">
        <v>7</v>
      </c>
      <c r="I1094" s="306" t="s">
        <v>8</v>
      </c>
      <c r="J1094" s="306" t="s">
        <v>9</v>
      </c>
      <c r="K1094" s="306" t="s">
        <v>10</v>
      </c>
      <c r="L1094" s="306" t="s">
        <v>11</v>
      </c>
      <c r="M1094" s="306" t="s">
        <v>12</v>
      </c>
      <c r="N1094" s="306" t="s">
        <v>13</v>
      </c>
      <c r="O1094" s="306" t="s">
        <v>14</v>
      </c>
      <c r="P1094" s="306" t="s">
        <v>15</v>
      </c>
      <c r="Q1094" s="306" t="s">
        <v>16</v>
      </c>
      <c r="R1094" s="306" t="s">
        <v>17</v>
      </c>
      <c r="S1094" s="306" t="s">
        <v>18</v>
      </c>
      <c r="T1094" s="306" t="s">
        <v>19</v>
      </c>
      <c r="U1094" s="306" t="s">
        <v>20</v>
      </c>
      <c r="V1094" s="306" t="s">
        <v>21</v>
      </c>
      <c r="W1094" s="306" t="s">
        <v>22</v>
      </c>
      <c r="X1094" s="306" t="s">
        <v>23</v>
      </c>
      <c r="Y1094" s="306" t="s">
        <v>24</v>
      </c>
    </row>
    <row r="1095" spans="1:25">
      <c r="A1095" s="316">
        <v>1</v>
      </c>
      <c r="B1095" s="279">
        <v>141.26</v>
      </c>
      <c r="C1095" s="279">
        <v>240.76</v>
      </c>
      <c r="D1095" s="279">
        <v>205.82</v>
      </c>
      <c r="E1095" s="279">
        <v>151.84</v>
      </c>
      <c r="F1095" s="279">
        <v>168.65</v>
      </c>
      <c r="G1095" s="279">
        <v>179.86</v>
      </c>
      <c r="H1095" s="279">
        <v>342.04</v>
      </c>
      <c r="I1095" s="279">
        <v>804.46</v>
      </c>
      <c r="J1095" s="279">
        <v>225.24</v>
      </c>
      <c r="K1095" s="279">
        <v>254.73</v>
      </c>
      <c r="L1095" s="279">
        <v>331.24</v>
      </c>
      <c r="M1095" s="279">
        <v>296.64999999999998</v>
      </c>
      <c r="N1095" s="279">
        <v>217.63</v>
      </c>
      <c r="O1095" s="279">
        <v>167.63</v>
      </c>
      <c r="P1095" s="279">
        <v>541.97</v>
      </c>
      <c r="Q1095" s="279">
        <v>98.21</v>
      </c>
      <c r="R1095" s="279">
        <v>102.65</v>
      </c>
      <c r="S1095" s="279">
        <v>130.13999999999999</v>
      </c>
      <c r="T1095" s="279">
        <v>194.14</v>
      </c>
      <c r="U1095" s="279">
        <v>244.2</v>
      </c>
      <c r="V1095" s="279">
        <v>431.64</v>
      </c>
      <c r="W1095" s="279">
        <v>563.61</v>
      </c>
      <c r="X1095" s="279">
        <v>869.94</v>
      </c>
      <c r="Y1095" s="279">
        <v>500.2</v>
      </c>
    </row>
    <row r="1096" spans="1:25">
      <c r="A1096" s="316">
        <v>2</v>
      </c>
      <c r="B1096" s="279">
        <v>64.05</v>
      </c>
      <c r="C1096" s="279">
        <v>91.79</v>
      </c>
      <c r="D1096" s="279">
        <v>382.62</v>
      </c>
      <c r="E1096" s="279">
        <v>45.85</v>
      </c>
      <c r="F1096" s="279">
        <v>392.3</v>
      </c>
      <c r="G1096" s="279">
        <v>737.24</v>
      </c>
      <c r="H1096" s="279">
        <v>42.03</v>
      </c>
      <c r="I1096" s="279">
        <v>72.989999999999995</v>
      </c>
      <c r="J1096" s="279">
        <v>24.89</v>
      </c>
      <c r="K1096" s="279">
        <v>282.26</v>
      </c>
      <c r="L1096" s="279">
        <v>819.1</v>
      </c>
      <c r="M1096" s="279">
        <v>845.36</v>
      </c>
      <c r="N1096" s="279">
        <v>102.5</v>
      </c>
      <c r="O1096" s="279">
        <v>97.6</v>
      </c>
      <c r="P1096" s="279">
        <v>107.95</v>
      </c>
      <c r="Q1096" s="279">
        <v>393.32</v>
      </c>
      <c r="R1096" s="279">
        <v>87.27</v>
      </c>
      <c r="S1096" s="279">
        <v>92.54</v>
      </c>
      <c r="T1096" s="279">
        <v>112.92</v>
      </c>
      <c r="U1096" s="279">
        <v>239.21</v>
      </c>
      <c r="V1096" s="279">
        <v>239.1</v>
      </c>
      <c r="W1096" s="279">
        <v>380.68</v>
      </c>
      <c r="X1096" s="279">
        <v>1029.94</v>
      </c>
      <c r="Y1096" s="279">
        <v>128.34</v>
      </c>
    </row>
    <row r="1097" spans="1:25">
      <c r="A1097" s="316">
        <v>3</v>
      </c>
      <c r="B1097" s="279">
        <v>0</v>
      </c>
      <c r="C1097" s="279">
        <v>0</v>
      </c>
      <c r="D1097" s="279">
        <v>84.91</v>
      </c>
      <c r="E1097" s="279">
        <v>92.95</v>
      </c>
      <c r="F1097" s="279">
        <v>733.44</v>
      </c>
      <c r="G1097" s="279">
        <v>33.11</v>
      </c>
      <c r="H1097" s="279">
        <v>17.91</v>
      </c>
      <c r="I1097" s="279">
        <v>0</v>
      </c>
      <c r="J1097" s="279">
        <v>0</v>
      </c>
      <c r="K1097" s="279">
        <v>0</v>
      </c>
      <c r="L1097" s="279">
        <v>0</v>
      </c>
      <c r="M1097" s="279">
        <v>0</v>
      </c>
      <c r="N1097" s="279">
        <v>0</v>
      </c>
      <c r="O1097" s="279">
        <v>0</v>
      </c>
      <c r="P1097" s="279">
        <v>0</v>
      </c>
      <c r="Q1097" s="279">
        <v>0</v>
      </c>
      <c r="R1097" s="279">
        <v>0</v>
      </c>
      <c r="S1097" s="279">
        <v>0</v>
      </c>
      <c r="T1097" s="279">
        <v>0</v>
      </c>
      <c r="U1097" s="279">
        <v>0</v>
      </c>
      <c r="V1097" s="279">
        <v>3.53</v>
      </c>
      <c r="W1097" s="279">
        <v>118.79</v>
      </c>
      <c r="X1097" s="279">
        <v>146.77000000000001</v>
      </c>
      <c r="Y1097" s="279">
        <v>19.079999999999998</v>
      </c>
    </row>
    <row r="1098" spans="1:25">
      <c r="A1098" s="316">
        <v>4</v>
      </c>
      <c r="B1098" s="279">
        <v>16.39</v>
      </c>
      <c r="C1098" s="279">
        <v>7.53</v>
      </c>
      <c r="D1098" s="279">
        <v>26.44</v>
      </c>
      <c r="E1098" s="279">
        <v>0</v>
      </c>
      <c r="F1098" s="279">
        <v>0</v>
      </c>
      <c r="G1098" s="279">
        <v>0</v>
      </c>
      <c r="H1098" s="279">
        <v>0</v>
      </c>
      <c r="I1098" s="279">
        <v>0</v>
      </c>
      <c r="J1098" s="279">
        <v>0</v>
      </c>
      <c r="K1098" s="279">
        <v>0</v>
      </c>
      <c r="L1098" s="279">
        <v>0</v>
      </c>
      <c r="M1098" s="279">
        <v>0</v>
      </c>
      <c r="N1098" s="279">
        <v>0</v>
      </c>
      <c r="O1098" s="279">
        <v>0</v>
      </c>
      <c r="P1098" s="279">
        <v>0</v>
      </c>
      <c r="Q1098" s="279">
        <v>0</v>
      </c>
      <c r="R1098" s="279">
        <v>0</v>
      </c>
      <c r="S1098" s="279">
        <v>0</v>
      </c>
      <c r="T1098" s="279">
        <v>0</v>
      </c>
      <c r="U1098" s="279">
        <v>0.1</v>
      </c>
      <c r="V1098" s="279">
        <v>3.63</v>
      </c>
      <c r="W1098" s="279">
        <v>25.37</v>
      </c>
      <c r="X1098" s="279">
        <v>53.26</v>
      </c>
      <c r="Y1098" s="279">
        <v>32.229999999999997</v>
      </c>
    </row>
    <row r="1099" spans="1:25">
      <c r="A1099" s="316">
        <v>5</v>
      </c>
      <c r="B1099" s="279">
        <v>42.59</v>
      </c>
      <c r="C1099" s="279">
        <v>41.74</v>
      </c>
      <c r="D1099" s="279">
        <v>23.31</v>
      </c>
      <c r="E1099" s="279">
        <v>0</v>
      </c>
      <c r="F1099" s="279">
        <v>771.7</v>
      </c>
      <c r="G1099" s="279">
        <v>805.57</v>
      </c>
      <c r="H1099" s="279">
        <v>831.93</v>
      </c>
      <c r="I1099" s="279">
        <v>885.03</v>
      </c>
      <c r="J1099" s="279">
        <v>0</v>
      </c>
      <c r="K1099" s="279">
        <v>1162.26</v>
      </c>
      <c r="L1099" s="279">
        <v>1247.79</v>
      </c>
      <c r="M1099" s="279">
        <v>1284.6600000000001</v>
      </c>
      <c r="N1099" s="279">
        <v>1282.82</v>
      </c>
      <c r="O1099" s="279">
        <v>500.15</v>
      </c>
      <c r="P1099" s="279">
        <v>1286.5899999999999</v>
      </c>
      <c r="Q1099" s="279">
        <v>1274.6500000000001</v>
      </c>
      <c r="R1099" s="279">
        <v>1302.94</v>
      </c>
      <c r="S1099" s="279">
        <v>0</v>
      </c>
      <c r="T1099" s="279">
        <v>1310.3599999999999</v>
      </c>
      <c r="U1099" s="279">
        <v>1310.5899999999999</v>
      </c>
      <c r="V1099" s="279">
        <v>1284.2</v>
      </c>
      <c r="W1099" s="279">
        <v>1180.82</v>
      </c>
      <c r="X1099" s="279">
        <v>1041.33</v>
      </c>
      <c r="Y1099" s="279">
        <v>885.01</v>
      </c>
    </row>
    <row r="1100" spans="1:25">
      <c r="A1100" s="316">
        <v>6</v>
      </c>
      <c r="B1100" s="279">
        <v>44.4</v>
      </c>
      <c r="C1100" s="279">
        <v>494.54</v>
      </c>
      <c r="D1100" s="279">
        <v>437.96</v>
      </c>
      <c r="E1100" s="279">
        <v>429.55</v>
      </c>
      <c r="F1100" s="279">
        <v>0</v>
      </c>
      <c r="G1100" s="279">
        <v>26.49</v>
      </c>
      <c r="H1100" s="279">
        <v>0</v>
      </c>
      <c r="I1100" s="279">
        <v>0</v>
      </c>
      <c r="J1100" s="279">
        <v>324.83999999999997</v>
      </c>
      <c r="K1100" s="279">
        <v>835.86</v>
      </c>
      <c r="L1100" s="279">
        <v>0</v>
      </c>
      <c r="M1100" s="279">
        <v>1298.01</v>
      </c>
      <c r="N1100" s="279">
        <v>516.53</v>
      </c>
      <c r="O1100" s="279">
        <v>532.16999999999996</v>
      </c>
      <c r="P1100" s="279">
        <v>1295.56</v>
      </c>
      <c r="Q1100" s="279">
        <v>1301.53</v>
      </c>
      <c r="R1100" s="279">
        <v>542.53</v>
      </c>
      <c r="S1100" s="279">
        <v>553.33000000000004</v>
      </c>
      <c r="T1100" s="279">
        <v>565.29999999999995</v>
      </c>
      <c r="U1100" s="279">
        <v>1349.7</v>
      </c>
      <c r="V1100" s="279">
        <v>529.20000000000005</v>
      </c>
      <c r="W1100" s="279">
        <v>153.99</v>
      </c>
      <c r="X1100" s="279">
        <v>1181.79</v>
      </c>
      <c r="Y1100" s="279">
        <v>37.25</v>
      </c>
    </row>
    <row r="1101" spans="1:25">
      <c r="A1101" s="316">
        <v>7</v>
      </c>
      <c r="B1101" s="279">
        <v>0.88</v>
      </c>
      <c r="C1101" s="279">
        <v>0</v>
      </c>
      <c r="D1101" s="279">
        <v>0</v>
      </c>
      <c r="E1101" s="279">
        <v>43.59</v>
      </c>
      <c r="F1101" s="279">
        <v>0</v>
      </c>
      <c r="G1101" s="279">
        <v>0</v>
      </c>
      <c r="H1101" s="279">
        <v>525.72</v>
      </c>
      <c r="I1101" s="279">
        <v>979.3</v>
      </c>
      <c r="J1101" s="279">
        <v>792.18</v>
      </c>
      <c r="K1101" s="279">
        <v>840.66</v>
      </c>
      <c r="L1101" s="279">
        <v>940.8</v>
      </c>
      <c r="M1101" s="279">
        <v>41.03</v>
      </c>
      <c r="N1101" s="279">
        <v>1302.94</v>
      </c>
      <c r="O1101" s="279">
        <v>90.69</v>
      </c>
      <c r="P1101" s="279">
        <v>992.2</v>
      </c>
      <c r="Q1101" s="279">
        <v>983.53</v>
      </c>
      <c r="R1101" s="279">
        <v>1350.22</v>
      </c>
      <c r="S1101" s="279">
        <v>1049.53</v>
      </c>
      <c r="T1101" s="279">
        <v>567.65</v>
      </c>
      <c r="U1101" s="279">
        <v>237.71</v>
      </c>
      <c r="V1101" s="279">
        <v>1021.77</v>
      </c>
      <c r="W1101" s="279">
        <v>413.37</v>
      </c>
      <c r="X1101" s="279">
        <v>853.22</v>
      </c>
      <c r="Y1101" s="279">
        <v>702.44</v>
      </c>
    </row>
    <row r="1102" spans="1:25">
      <c r="A1102" s="316">
        <v>8</v>
      </c>
      <c r="B1102" s="279">
        <v>113.67</v>
      </c>
      <c r="C1102" s="279">
        <v>106.88</v>
      </c>
      <c r="D1102" s="279">
        <v>98.88</v>
      </c>
      <c r="E1102" s="279">
        <v>105.02</v>
      </c>
      <c r="F1102" s="279">
        <v>96.84</v>
      </c>
      <c r="G1102" s="279">
        <v>34.090000000000003</v>
      </c>
      <c r="H1102" s="279">
        <v>49.14</v>
      </c>
      <c r="I1102" s="279">
        <v>0</v>
      </c>
      <c r="J1102" s="279">
        <v>87.9</v>
      </c>
      <c r="K1102" s="279">
        <v>99.61</v>
      </c>
      <c r="L1102" s="279">
        <v>113.82</v>
      </c>
      <c r="M1102" s="279">
        <v>113.43</v>
      </c>
      <c r="N1102" s="279">
        <v>105.3</v>
      </c>
      <c r="O1102" s="279">
        <v>93.6</v>
      </c>
      <c r="P1102" s="279">
        <v>90.1</v>
      </c>
      <c r="Q1102" s="279">
        <v>112.78</v>
      </c>
      <c r="R1102" s="279">
        <v>127.72</v>
      </c>
      <c r="S1102" s="279">
        <v>219.59</v>
      </c>
      <c r="T1102" s="279">
        <v>200.03</v>
      </c>
      <c r="U1102" s="279">
        <v>276.35000000000002</v>
      </c>
      <c r="V1102" s="279">
        <v>460.7</v>
      </c>
      <c r="W1102" s="279">
        <v>448.83</v>
      </c>
      <c r="X1102" s="279">
        <v>402.15</v>
      </c>
      <c r="Y1102" s="279">
        <v>449.3</v>
      </c>
    </row>
    <row r="1103" spans="1:25">
      <c r="A1103" s="316">
        <v>9</v>
      </c>
      <c r="B1103" s="279">
        <v>527.85</v>
      </c>
      <c r="C1103" s="279">
        <v>56.66</v>
      </c>
      <c r="D1103" s="279">
        <v>23.4</v>
      </c>
      <c r="E1103" s="279">
        <v>40.82</v>
      </c>
      <c r="F1103" s="279">
        <v>380.93</v>
      </c>
      <c r="G1103" s="279">
        <v>30.86</v>
      </c>
      <c r="H1103" s="279">
        <v>101.89</v>
      </c>
      <c r="I1103" s="279">
        <v>31.69</v>
      </c>
      <c r="J1103" s="279">
        <v>0</v>
      </c>
      <c r="K1103" s="279">
        <v>86.18</v>
      </c>
      <c r="L1103" s="279">
        <v>914.58</v>
      </c>
      <c r="M1103" s="279">
        <v>123.1</v>
      </c>
      <c r="N1103" s="279">
        <v>132.05000000000001</v>
      </c>
      <c r="O1103" s="279">
        <v>146.58000000000001</v>
      </c>
      <c r="P1103" s="279">
        <v>1294.05</v>
      </c>
      <c r="Q1103" s="279">
        <v>1304.24</v>
      </c>
      <c r="R1103" s="279">
        <v>50.28</v>
      </c>
      <c r="S1103" s="279">
        <v>33.31</v>
      </c>
      <c r="T1103" s="279">
        <v>90.06</v>
      </c>
      <c r="U1103" s="279">
        <v>1325.39</v>
      </c>
      <c r="V1103" s="279">
        <v>1292.97</v>
      </c>
      <c r="W1103" s="279">
        <v>439.65</v>
      </c>
      <c r="X1103" s="279">
        <v>380.6</v>
      </c>
      <c r="Y1103" s="279">
        <v>152.54</v>
      </c>
    </row>
    <row r="1104" spans="1:25">
      <c r="A1104" s="316">
        <v>10</v>
      </c>
      <c r="B1104" s="279">
        <v>100.44</v>
      </c>
      <c r="C1104" s="279">
        <v>742.51</v>
      </c>
      <c r="D1104" s="279">
        <v>689.88</v>
      </c>
      <c r="E1104" s="279">
        <v>345.74</v>
      </c>
      <c r="F1104" s="279">
        <v>63.24</v>
      </c>
      <c r="G1104" s="279">
        <v>10.94</v>
      </c>
      <c r="H1104" s="279">
        <v>94.37</v>
      </c>
      <c r="I1104" s="279">
        <v>0</v>
      </c>
      <c r="J1104" s="279">
        <v>0.04</v>
      </c>
      <c r="K1104" s="279">
        <v>77.790000000000006</v>
      </c>
      <c r="L1104" s="279">
        <v>57.42</v>
      </c>
      <c r="M1104" s="279">
        <v>100.22</v>
      </c>
      <c r="N1104" s="279">
        <v>565.11</v>
      </c>
      <c r="O1104" s="279">
        <v>89.62</v>
      </c>
      <c r="P1104" s="279">
        <v>69.86</v>
      </c>
      <c r="Q1104" s="279">
        <v>993.17</v>
      </c>
      <c r="R1104" s="279">
        <v>996.32</v>
      </c>
      <c r="S1104" s="279">
        <v>29.29</v>
      </c>
      <c r="T1104" s="279">
        <v>548.77</v>
      </c>
      <c r="U1104" s="279">
        <v>584.26</v>
      </c>
      <c r="V1104" s="279">
        <v>270.02999999999997</v>
      </c>
      <c r="W1104" s="279">
        <v>907.4</v>
      </c>
      <c r="X1104" s="279">
        <v>354.78</v>
      </c>
      <c r="Y1104" s="279">
        <v>160.1</v>
      </c>
    </row>
    <row r="1105" spans="1:25">
      <c r="A1105" s="316">
        <v>11</v>
      </c>
      <c r="B1105" s="279">
        <v>118.06</v>
      </c>
      <c r="C1105" s="279">
        <v>156.86000000000001</v>
      </c>
      <c r="D1105" s="279">
        <v>65.08</v>
      </c>
      <c r="E1105" s="279">
        <v>22.9</v>
      </c>
      <c r="F1105" s="279">
        <v>0</v>
      </c>
      <c r="G1105" s="279">
        <v>0</v>
      </c>
      <c r="H1105" s="279">
        <v>0</v>
      </c>
      <c r="I1105" s="279">
        <v>0</v>
      </c>
      <c r="J1105" s="279">
        <v>0.17</v>
      </c>
      <c r="K1105" s="279">
        <v>0</v>
      </c>
      <c r="L1105" s="279">
        <v>0.04</v>
      </c>
      <c r="M1105" s="279">
        <v>0.01</v>
      </c>
      <c r="N1105" s="279">
        <v>0</v>
      </c>
      <c r="O1105" s="279">
        <v>0.36</v>
      </c>
      <c r="P1105" s="279">
        <v>0.34</v>
      </c>
      <c r="Q1105" s="279">
        <v>1.44</v>
      </c>
      <c r="R1105" s="279">
        <v>7.23</v>
      </c>
      <c r="S1105" s="279">
        <v>1532.59</v>
      </c>
      <c r="T1105" s="279">
        <v>23.44</v>
      </c>
      <c r="U1105" s="279">
        <v>120.62</v>
      </c>
      <c r="V1105" s="279">
        <v>103.35</v>
      </c>
      <c r="W1105" s="279">
        <v>155.46</v>
      </c>
      <c r="X1105" s="279">
        <v>1188.77</v>
      </c>
      <c r="Y1105" s="279">
        <v>939.07</v>
      </c>
    </row>
    <row r="1106" spans="1:25">
      <c r="A1106" s="316">
        <v>12</v>
      </c>
      <c r="B1106" s="279">
        <v>1.95</v>
      </c>
      <c r="C1106" s="279">
        <v>18.87</v>
      </c>
      <c r="D1106" s="279">
        <v>10.07</v>
      </c>
      <c r="E1106" s="279">
        <v>0</v>
      </c>
      <c r="F1106" s="279">
        <v>0</v>
      </c>
      <c r="G1106" s="279">
        <v>0</v>
      </c>
      <c r="H1106" s="279">
        <v>0</v>
      </c>
      <c r="I1106" s="279">
        <v>0</v>
      </c>
      <c r="J1106" s="279">
        <v>0</v>
      </c>
      <c r="K1106" s="279">
        <v>0</v>
      </c>
      <c r="L1106" s="279">
        <v>0</v>
      </c>
      <c r="M1106" s="279">
        <v>0</v>
      </c>
      <c r="N1106" s="279">
        <v>0</v>
      </c>
      <c r="O1106" s="279">
        <v>0</v>
      </c>
      <c r="P1106" s="279">
        <v>691.43</v>
      </c>
      <c r="Q1106" s="279">
        <v>0</v>
      </c>
      <c r="R1106" s="279">
        <v>0</v>
      </c>
      <c r="S1106" s="279">
        <v>0</v>
      </c>
      <c r="T1106" s="279">
        <v>5.49</v>
      </c>
      <c r="U1106" s="279">
        <v>11.16</v>
      </c>
      <c r="V1106" s="279">
        <v>1415.36</v>
      </c>
      <c r="W1106" s="279">
        <v>161.54</v>
      </c>
      <c r="X1106" s="279">
        <v>402.28</v>
      </c>
      <c r="Y1106" s="279">
        <v>206.74</v>
      </c>
    </row>
    <row r="1107" spans="1:25">
      <c r="A1107" s="316">
        <v>13</v>
      </c>
      <c r="B1107" s="279">
        <v>120.18</v>
      </c>
      <c r="C1107" s="279">
        <v>109.02</v>
      </c>
      <c r="D1107" s="279">
        <v>64.900000000000006</v>
      </c>
      <c r="E1107" s="279">
        <v>0.09</v>
      </c>
      <c r="F1107" s="279">
        <v>0</v>
      </c>
      <c r="G1107" s="279">
        <v>0</v>
      </c>
      <c r="H1107" s="279">
        <v>0</v>
      </c>
      <c r="I1107" s="279">
        <v>0</v>
      </c>
      <c r="J1107" s="279">
        <v>1032.46</v>
      </c>
      <c r="K1107" s="279">
        <v>1053.93</v>
      </c>
      <c r="L1107" s="279">
        <v>0</v>
      </c>
      <c r="M1107" s="279">
        <v>599.94000000000005</v>
      </c>
      <c r="N1107" s="279">
        <v>584.04999999999995</v>
      </c>
      <c r="O1107" s="279">
        <v>598.51</v>
      </c>
      <c r="P1107" s="279">
        <v>0</v>
      </c>
      <c r="Q1107" s="279">
        <v>1054.95</v>
      </c>
      <c r="R1107" s="279">
        <v>1407.12</v>
      </c>
      <c r="S1107" s="279">
        <v>1060.5899999999999</v>
      </c>
      <c r="T1107" s="279">
        <v>1064.43</v>
      </c>
      <c r="U1107" s="279">
        <v>1075.28</v>
      </c>
      <c r="V1107" s="279">
        <v>1021.34</v>
      </c>
      <c r="W1107" s="279">
        <v>924.96</v>
      </c>
      <c r="X1107" s="279">
        <v>832.25</v>
      </c>
      <c r="Y1107" s="279">
        <v>223.33</v>
      </c>
    </row>
    <row r="1108" spans="1:25">
      <c r="A1108" s="316">
        <v>14</v>
      </c>
      <c r="B1108" s="279">
        <v>150.82</v>
      </c>
      <c r="C1108" s="279">
        <v>133.12</v>
      </c>
      <c r="D1108" s="279">
        <v>78.760000000000005</v>
      </c>
      <c r="E1108" s="279">
        <v>66.44</v>
      </c>
      <c r="F1108" s="279">
        <v>41.49</v>
      </c>
      <c r="G1108" s="279">
        <v>552.83000000000004</v>
      </c>
      <c r="H1108" s="279">
        <v>717.29</v>
      </c>
      <c r="I1108" s="279">
        <v>0</v>
      </c>
      <c r="J1108" s="279">
        <v>0.06</v>
      </c>
      <c r="K1108" s="279">
        <v>16.72</v>
      </c>
      <c r="L1108" s="279">
        <v>610.08000000000004</v>
      </c>
      <c r="M1108" s="279">
        <v>73.44</v>
      </c>
      <c r="N1108" s="279">
        <v>1049.4000000000001</v>
      </c>
      <c r="O1108" s="279">
        <v>68.569999999999993</v>
      </c>
      <c r="P1108" s="279">
        <v>1059.3499999999999</v>
      </c>
      <c r="Q1108" s="279">
        <v>48.62</v>
      </c>
      <c r="R1108" s="279">
        <v>1039.76</v>
      </c>
      <c r="S1108" s="279">
        <v>1029.76</v>
      </c>
      <c r="T1108" s="279">
        <v>1036.26</v>
      </c>
      <c r="U1108" s="279">
        <v>1039.27</v>
      </c>
      <c r="V1108" s="279">
        <v>988.99</v>
      </c>
      <c r="W1108" s="279">
        <v>179.85</v>
      </c>
      <c r="X1108" s="279">
        <v>355.1</v>
      </c>
      <c r="Y1108" s="279">
        <v>309.95999999999998</v>
      </c>
    </row>
    <row r="1109" spans="1:25">
      <c r="A1109" s="316">
        <v>15</v>
      </c>
      <c r="B1109" s="279">
        <v>162.78</v>
      </c>
      <c r="C1109" s="279">
        <v>91.28</v>
      </c>
      <c r="D1109" s="279">
        <v>63.3</v>
      </c>
      <c r="E1109" s="279">
        <v>103.19</v>
      </c>
      <c r="F1109" s="279">
        <v>8.5399999999999991</v>
      </c>
      <c r="G1109" s="279">
        <v>631.27</v>
      </c>
      <c r="H1109" s="279">
        <v>0</v>
      </c>
      <c r="I1109" s="279">
        <v>389.79</v>
      </c>
      <c r="J1109" s="279">
        <v>1043.19</v>
      </c>
      <c r="K1109" s="279">
        <v>616.62</v>
      </c>
      <c r="L1109" s="279">
        <v>75.25</v>
      </c>
      <c r="M1109" s="279">
        <v>673.44</v>
      </c>
      <c r="N1109" s="279">
        <v>83.59</v>
      </c>
      <c r="O1109" s="279">
        <v>676.52</v>
      </c>
      <c r="P1109" s="279">
        <v>685.92</v>
      </c>
      <c r="Q1109" s="279">
        <v>63.74</v>
      </c>
      <c r="R1109" s="279">
        <v>46.83</v>
      </c>
      <c r="S1109" s="279">
        <v>47.02</v>
      </c>
      <c r="T1109" s="279">
        <v>108.57</v>
      </c>
      <c r="U1109" s="279">
        <v>87.34</v>
      </c>
      <c r="V1109" s="279">
        <v>116.41</v>
      </c>
      <c r="W1109" s="279">
        <v>151.22</v>
      </c>
      <c r="X1109" s="279">
        <v>122.28</v>
      </c>
      <c r="Y1109" s="279">
        <v>165.78</v>
      </c>
    </row>
    <row r="1110" spans="1:25">
      <c r="A1110" s="316">
        <v>16</v>
      </c>
      <c r="B1110" s="279">
        <v>124.82</v>
      </c>
      <c r="C1110" s="279">
        <v>130.03</v>
      </c>
      <c r="D1110" s="279">
        <v>103.48</v>
      </c>
      <c r="E1110" s="279">
        <v>93.45</v>
      </c>
      <c r="F1110" s="279">
        <v>132.81</v>
      </c>
      <c r="G1110" s="279">
        <v>27.72</v>
      </c>
      <c r="H1110" s="279">
        <v>918.71</v>
      </c>
      <c r="I1110" s="279">
        <v>0</v>
      </c>
      <c r="J1110" s="279">
        <v>1174.04</v>
      </c>
      <c r="K1110" s="279">
        <v>1344.98</v>
      </c>
      <c r="L1110" s="279">
        <v>138.19999999999999</v>
      </c>
      <c r="M1110" s="279">
        <v>148.91</v>
      </c>
      <c r="N1110" s="279">
        <v>587.4</v>
      </c>
      <c r="O1110" s="279">
        <v>1403.29</v>
      </c>
      <c r="P1110" s="279">
        <v>145.76</v>
      </c>
      <c r="Q1110" s="279">
        <v>138.66</v>
      </c>
      <c r="R1110" s="279">
        <v>1416.54</v>
      </c>
      <c r="S1110" s="279">
        <v>115.26</v>
      </c>
      <c r="T1110" s="279">
        <v>147.1</v>
      </c>
      <c r="U1110" s="279">
        <v>111.06</v>
      </c>
      <c r="V1110" s="279">
        <v>83.29</v>
      </c>
      <c r="W1110" s="279">
        <v>160.44999999999999</v>
      </c>
      <c r="X1110" s="279">
        <v>353.62</v>
      </c>
      <c r="Y1110" s="279">
        <v>254.61</v>
      </c>
    </row>
    <row r="1111" spans="1:25">
      <c r="A1111" s="316">
        <v>17</v>
      </c>
      <c r="B1111" s="279">
        <v>189.21</v>
      </c>
      <c r="C1111" s="279">
        <v>78.709999999999994</v>
      </c>
      <c r="D1111" s="279">
        <v>483.89</v>
      </c>
      <c r="E1111" s="279">
        <v>53.33</v>
      </c>
      <c r="F1111" s="279">
        <v>8.07</v>
      </c>
      <c r="G1111" s="279">
        <v>542.19000000000005</v>
      </c>
      <c r="H1111" s="279">
        <v>706.29</v>
      </c>
      <c r="I1111" s="279">
        <v>1335.24</v>
      </c>
      <c r="J1111" s="279">
        <v>0</v>
      </c>
      <c r="K1111" s="279">
        <v>0</v>
      </c>
      <c r="L1111" s="279">
        <v>2.2200000000000002</v>
      </c>
      <c r="M1111" s="279">
        <v>17.38</v>
      </c>
      <c r="N1111" s="279">
        <v>0</v>
      </c>
      <c r="O1111" s="279">
        <v>0.02</v>
      </c>
      <c r="P1111" s="279">
        <v>7.0000000000000007E-2</v>
      </c>
      <c r="Q1111" s="279">
        <v>16.440000000000001</v>
      </c>
      <c r="R1111" s="279">
        <v>0</v>
      </c>
      <c r="S1111" s="279">
        <v>1373.96</v>
      </c>
      <c r="T1111" s="279">
        <v>583.15</v>
      </c>
      <c r="U1111" s="279">
        <v>576.91</v>
      </c>
      <c r="V1111" s="279">
        <v>117.1</v>
      </c>
      <c r="W1111" s="279">
        <v>124.77</v>
      </c>
      <c r="X1111" s="279">
        <v>212.3</v>
      </c>
      <c r="Y1111" s="279">
        <v>901.58</v>
      </c>
    </row>
    <row r="1112" spans="1:25">
      <c r="A1112" s="316">
        <v>18</v>
      </c>
      <c r="B1112" s="279">
        <v>187.05</v>
      </c>
      <c r="C1112" s="279">
        <v>191.77</v>
      </c>
      <c r="D1112" s="279">
        <v>91.73</v>
      </c>
      <c r="E1112" s="279">
        <v>85.42</v>
      </c>
      <c r="F1112" s="279">
        <v>32.17</v>
      </c>
      <c r="G1112" s="279">
        <v>0</v>
      </c>
      <c r="H1112" s="279">
        <v>0</v>
      </c>
      <c r="I1112" s="279">
        <v>0</v>
      </c>
      <c r="J1112" s="279">
        <v>0</v>
      </c>
      <c r="K1112" s="279">
        <v>0</v>
      </c>
      <c r="L1112" s="279">
        <v>0.45</v>
      </c>
      <c r="M1112" s="279">
        <v>28.33</v>
      </c>
      <c r="N1112" s="279">
        <v>4.07</v>
      </c>
      <c r="O1112" s="279">
        <v>25.83</v>
      </c>
      <c r="P1112" s="279">
        <v>27.18</v>
      </c>
      <c r="Q1112" s="279">
        <v>2.2200000000000002</v>
      </c>
      <c r="R1112" s="279">
        <v>0</v>
      </c>
      <c r="S1112" s="279">
        <v>0</v>
      </c>
      <c r="T1112" s="279">
        <v>40.83</v>
      </c>
      <c r="U1112" s="279">
        <v>81.180000000000007</v>
      </c>
      <c r="V1112" s="279">
        <v>56.22</v>
      </c>
      <c r="W1112" s="279">
        <v>530.39</v>
      </c>
      <c r="X1112" s="279">
        <v>369.26</v>
      </c>
      <c r="Y1112" s="279">
        <v>106.61</v>
      </c>
    </row>
    <row r="1113" spans="1:25">
      <c r="A1113" s="316">
        <v>19</v>
      </c>
      <c r="B1113" s="279">
        <v>91.32</v>
      </c>
      <c r="C1113" s="279">
        <v>110.7</v>
      </c>
      <c r="D1113" s="279">
        <v>97.93</v>
      </c>
      <c r="E1113" s="279">
        <v>0.01</v>
      </c>
      <c r="F1113" s="279">
        <v>0</v>
      </c>
      <c r="G1113" s="279">
        <v>0</v>
      </c>
      <c r="H1113" s="279">
        <v>0</v>
      </c>
      <c r="I1113" s="279">
        <v>0</v>
      </c>
      <c r="J1113" s="279">
        <v>0</v>
      </c>
      <c r="K1113" s="279">
        <v>0</v>
      </c>
      <c r="L1113" s="279">
        <v>7.52</v>
      </c>
      <c r="M1113" s="279">
        <v>8.93</v>
      </c>
      <c r="N1113" s="279">
        <v>59.03</v>
      </c>
      <c r="O1113" s="279">
        <v>83.81</v>
      </c>
      <c r="P1113" s="279">
        <v>83.21</v>
      </c>
      <c r="Q1113" s="279">
        <v>65.599999999999994</v>
      </c>
      <c r="R1113" s="279">
        <v>1391.86</v>
      </c>
      <c r="S1113" s="279">
        <v>1401.86</v>
      </c>
      <c r="T1113" s="279">
        <v>1420.15</v>
      </c>
      <c r="U1113" s="279">
        <v>1420.8</v>
      </c>
      <c r="V1113" s="279">
        <v>1362.86</v>
      </c>
      <c r="W1113" s="279">
        <v>1365.59</v>
      </c>
      <c r="X1113" s="279">
        <v>1213.46</v>
      </c>
      <c r="Y1113" s="279">
        <v>250.84</v>
      </c>
    </row>
    <row r="1114" spans="1:25">
      <c r="A1114" s="316">
        <v>20</v>
      </c>
      <c r="B1114" s="279">
        <v>591.19000000000005</v>
      </c>
      <c r="C1114" s="279">
        <v>523.08000000000004</v>
      </c>
      <c r="D1114" s="279">
        <v>148.88999999999999</v>
      </c>
      <c r="E1114" s="279">
        <v>465.48</v>
      </c>
      <c r="F1114" s="279">
        <v>495.86</v>
      </c>
      <c r="G1114" s="279">
        <v>120.8</v>
      </c>
      <c r="H1114" s="279">
        <v>0</v>
      </c>
      <c r="I1114" s="279">
        <v>0</v>
      </c>
      <c r="J1114" s="279">
        <v>0</v>
      </c>
      <c r="K1114" s="279">
        <v>569.52</v>
      </c>
      <c r="L1114" s="279">
        <v>0</v>
      </c>
      <c r="M1114" s="279">
        <v>2.81</v>
      </c>
      <c r="N1114" s="279">
        <v>1405.73</v>
      </c>
      <c r="O1114" s="279">
        <v>1421.3</v>
      </c>
      <c r="P1114" s="279">
        <v>1416.54</v>
      </c>
      <c r="Q1114" s="279">
        <v>1394.29</v>
      </c>
      <c r="R1114" s="279">
        <v>1394.78</v>
      </c>
      <c r="S1114" s="279">
        <v>598.85</v>
      </c>
      <c r="T1114" s="279">
        <v>599.21</v>
      </c>
      <c r="U1114" s="279">
        <v>607.28</v>
      </c>
      <c r="V1114" s="279">
        <v>132.62</v>
      </c>
      <c r="W1114" s="279">
        <v>458.44</v>
      </c>
      <c r="X1114" s="279">
        <v>1155.6400000000001</v>
      </c>
      <c r="Y1114" s="279">
        <v>729.09</v>
      </c>
    </row>
    <row r="1115" spans="1:25">
      <c r="A1115" s="316">
        <v>21</v>
      </c>
      <c r="B1115" s="279">
        <v>223.56</v>
      </c>
      <c r="C1115" s="279">
        <v>117.47</v>
      </c>
      <c r="D1115" s="279">
        <v>74.64</v>
      </c>
      <c r="E1115" s="279">
        <v>48.58</v>
      </c>
      <c r="F1115" s="279">
        <v>24.11</v>
      </c>
      <c r="G1115" s="279">
        <v>0</v>
      </c>
      <c r="H1115" s="279">
        <v>0</v>
      </c>
      <c r="I1115" s="279">
        <v>0.15</v>
      </c>
      <c r="J1115" s="279">
        <v>7.56</v>
      </c>
      <c r="K1115" s="279">
        <v>32.880000000000003</v>
      </c>
      <c r="L1115" s="279">
        <v>70.84</v>
      </c>
      <c r="M1115" s="279">
        <v>84.75</v>
      </c>
      <c r="N1115" s="279">
        <v>34.229999999999997</v>
      </c>
      <c r="O1115" s="279">
        <v>52.89</v>
      </c>
      <c r="P1115" s="279">
        <v>54.14</v>
      </c>
      <c r="Q1115" s="279">
        <v>60.23</v>
      </c>
      <c r="R1115" s="279">
        <v>47.34</v>
      </c>
      <c r="S1115" s="279">
        <v>1425.97</v>
      </c>
      <c r="T1115" s="279">
        <v>78.790000000000006</v>
      </c>
      <c r="U1115" s="279">
        <v>102.71</v>
      </c>
      <c r="V1115" s="279">
        <v>70.040000000000006</v>
      </c>
      <c r="W1115" s="279">
        <v>153.24</v>
      </c>
      <c r="X1115" s="279">
        <v>291.16000000000003</v>
      </c>
      <c r="Y1115" s="279">
        <v>291.85000000000002</v>
      </c>
    </row>
    <row r="1116" spans="1:25">
      <c r="A1116" s="316">
        <v>22</v>
      </c>
      <c r="B1116" s="279">
        <v>203.73</v>
      </c>
      <c r="C1116" s="279">
        <v>131.55000000000001</v>
      </c>
      <c r="D1116" s="279">
        <v>78.63</v>
      </c>
      <c r="E1116" s="279">
        <v>52.39</v>
      </c>
      <c r="F1116" s="279">
        <v>22.16</v>
      </c>
      <c r="G1116" s="279">
        <v>0</v>
      </c>
      <c r="H1116" s="279">
        <v>0.01</v>
      </c>
      <c r="I1116" s="279">
        <v>0</v>
      </c>
      <c r="J1116" s="279">
        <v>0</v>
      </c>
      <c r="K1116" s="279">
        <v>0</v>
      </c>
      <c r="L1116" s="279">
        <v>0.16</v>
      </c>
      <c r="M1116" s="279">
        <v>0</v>
      </c>
      <c r="N1116" s="279">
        <v>0</v>
      </c>
      <c r="O1116" s="279">
        <v>0</v>
      </c>
      <c r="P1116" s="279">
        <v>0</v>
      </c>
      <c r="Q1116" s="279">
        <v>0</v>
      </c>
      <c r="R1116" s="279">
        <v>0</v>
      </c>
      <c r="S1116" s="279">
        <v>0</v>
      </c>
      <c r="T1116" s="279">
        <v>65.52</v>
      </c>
      <c r="U1116" s="279">
        <v>59.75</v>
      </c>
      <c r="V1116" s="279">
        <v>39.29</v>
      </c>
      <c r="W1116" s="279">
        <v>94.42</v>
      </c>
      <c r="X1116" s="279">
        <v>366.05</v>
      </c>
      <c r="Y1116" s="279">
        <v>367.95</v>
      </c>
    </row>
    <row r="1117" spans="1:25">
      <c r="A1117" s="316">
        <v>23</v>
      </c>
      <c r="B1117" s="279">
        <v>185.02</v>
      </c>
      <c r="C1117" s="279">
        <v>54.22</v>
      </c>
      <c r="D1117" s="279">
        <v>64.13</v>
      </c>
      <c r="E1117" s="279">
        <v>50.3</v>
      </c>
      <c r="F1117" s="279">
        <v>45.78</v>
      </c>
      <c r="G1117" s="279">
        <v>0</v>
      </c>
      <c r="H1117" s="279">
        <v>0</v>
      </c>
      <c r="I1117" s="279">
        <v>0</v>
      </c>
      <c r="J1117" s="279">
        <v>0</v>
      </c>
      <c r="K1117" s="279">
        <v>0</v>
      </c>
      <c r="L1117" s="279">
        <v>0</v>
      </c>
      <c r="M1117" s="279">
        <v>7.17</v>
      </c>
      <c r="N1117" s="279">
        <v>12.4</v>
      </c>
      <c r="O1117" s="279">
        <v>30.66</v>
      </c>
      <c r="P1117" s="279">
        <v>1335.5</v>
      </c>
      <c r="Q1117" s="279">
        <v>1310.29</v>
      </c>
      <c r="R1117" s="279">
        <v>25.61</v>
      </c>
      <c r="S1117" s="279">
        <v>35.11</v>
      </c>
      <c r="T1117" s="279">
        <v>102.1</v>
      </c>
      <c r="U1117" s="279">
        <v>1366.51</v>
      </c>
      <c r="V1117" s="279">
        <v>1354.06</v>
      </c>
      <c r="W1117" s="279">
        <v>1321.48</v>
      </c>
      <c r="X1117" s="279">
        <v>391.92</v>
      </c>
      <c r="Y1117" s="279">
        <v>1042.93</v>
      </c>
    </row>
    <row r="1118" spans="1:25">
      <c r="A1118" s="316">
        <v>24</v>
      </c>
      <c r="B1118" s="279">
        <v>268.08</v>
      </c>
      <c r="C1118" s="279">
        <v>138.76</v>
      </c>
      <c r="D1118" s="279">
        <v>102.26</v>
      </c>
      <c r="E1118" s="279">
        <v>100.54</v>
      </c>
      <c r="F1118" s="279">
        <v>21.25</v>
      </c>
      <c r="G1118" s="279">
        <v>513.96</v>
      </c>
      <c r="H1118" s="279">
        <v>192.31</v>
      </c>
      <c r="I1118" s="279">
        <v>347.44</v>
      </c>
      <c r="J1118" s="279">
        <v>0.45</v>
      </c>
      <c r="K1118" s="279">
        <v>444.15</v>
      </c>
      <c r="L1118" s="279">
        <v>467.79</v>
      </c>
      <c r="M1118" s="279">
        <v>1302.2</v>
      </c>
      <c r="N1118" s="279">
        <v>917.86</v>
      </c>
      <c r="O1118" s="279">
        <v>1262.24</v>
      </c>
      <c r="P1118" s="279">
        <v>452.92</v>
      </c>
      <c r="Q1118" s="279">
        <v>456</v>
      </c>
      <c r="R1118" s="279">
        <v>0.03</v>
      </c>
      <c r="S1118" s="279">
        <v>1008.39</v>
      </c>
      <c r="T1118" s="279">
        <v>989.81</v>
      </c>
      <c r="U1118" s="279">
        <v>1008.95</v>
      </c>
      <c r="V1118" s="279">
        <v>464.27</v>
      </c>
      <c r="W1118" s="279">
        <v>148.88</v>
      </c>
      <c r="X1118" s="279">
        <v>324.58999999999997</v>
      </c>
      <c r="Y1118" s="279">
        <v>902.93</v>
      </c>
    </row>
    <row r="1119" spans="1:25">
      <c r="A1119" s="316">
        <v>25</v>
      </c>
      <c r="B1119" s="279">
        <v>142.77000000000001</v>
      </c>
      <c r="C1119" s="279">
        <v>68.930000000000007</v>
      </c>
      <c r="D1119" s="279">
        <v>42.92</v>
      </c>
      <c r="E1119" s="279">
        <v>9.48</v>
      </c>
      <c r="F1119" s="279">
        <v>0</v>
      </c>
      <c r="G1119" s="279">
        <v>0</v>
      </c>
      <c r="H1119" s="279">
        <v>0</v>
      </c>
      <c r="I1119" s="279">
        <v>0</v>
      </c>
      <c r="J1119" s="279">
        <v>0</v>
      </c>
      <c r="K1119" s="279">
        <v>0</v>
      </c>
      <c r="L1119" s="279">
        <v>0</v>
      </c>
      <c r="M1119" s="279">
        <v>0</v>
      </c>
      <c r="N1119" s="279">
        <v>905.98</v>
      </c>
      <c r="O1119" s="279">
        <v>0</v>
      </c>
      <c r="P1119" s="279">
        <v>904.89</v>
      </c>
      <c r="Q1119" s="279">
        <v>445.21</v>
      </c>
      <c r="R1119" s="279">
        <v>0</v>
      </c>
      <c r="S1119" s="279">
        <v>1012.31</v>
      </c>
      <c r="T1119" s="279">
        <v>0</v>
      </c>
      <c r="U1119" s="279">
        <v>16.34</v>
      </c>
      <c r="V1119" s="279">
        <v>16.440000000000001</v>
      </c>
      <c r="W1119" s="279">
        <v>85.3</v>
      </c>
      <c r="X1119" s="279">
        <v>251.94</v>
      </c>
      <c r="Y1119" s="279">
        <v>910.35</v>
      </c>
    </row>
    <row r="1120" spans="1:25">
      <c r="A1120" s="316">
        <v>26</v>
      </c>
      <c r="B1120" s="279">
        <v>111.24</v>
      </c>
      <c r="C1120" s="279">
        <v>96.99</v>
      </c>
      <c r="D1120" s="279">
        <v>62.25</v>
      </c>
      <c r="E1120" s="279">
        <v>17.05</v>
      </c>
      <c r="F1120" s="279">
        <v>0.11</v>
      </c>
      <c r="G1120" s="279">
        <v>0</v>
      </c>
      <c r="H1120" s="279">
        <v>0</v>
      </c>
      <c r="I1120" s="279">
        <v>0</v>
      </c>
      <c r="J1120" s="279">
        <v>0</v>
      </c>
      <c r="K1120" s="279">
        <v>0</v>
      </c>
      <c r="L1120" s="279">
        <v>31.25</v>
      </c>
      <c r="M1120" s="279">
        <v>32.97</v>
      </c>
      <c r="N1120" s="279">
        <v>0.28999999999999998</v>
      </c>
      <c r="O1120" s="279">
        <v>7.94</v>
      </c>
      <c r="P1120" s="279">
        <v>49.49</v>
      </c>
      <c r="Q1120" s="279">
        <v>0.12</v>
      </c>
      <c r="R1120" s="279">
        <v>0.15</v>
      </c>
      <c r="S1120" s="279">
        <v>0</v>
      </c>
      <c r="T1120" s="279">
        <v>32.04</v>
      </c>
      <c r="U1120" s="279">
        <v>49.93</v>
      </c>
      <c r="V1120" s="279">
        <v>15.95</v>
      </c>
      <c r="W1120" s="279">
        <v>93.27</v>
      </c>
      <c r="X1120" s="279">
        <v>266.11</v>
      </c>
      <c r="Y1120" s="279">
        <v>292.58</v>
      </c>
    </row>
    <row r="1121" spans="1:129">
      <c r="A1121" s="316">
        <v>27</v>
      </c>
      <c r="B1121" s="279">
        <v>81.260000000000005</v>
      </c>
      <c r="C1121" s="279">
        <v>72.08</v>
      </c>
      <c r="D1121" s="279">
        <v>75.28</v>
      </c>
      <c r="E1121" s="279">
        <v>29.48</v>
      </c>
      <c r="F1121" s="279">
        <v>12.63</v>
      </c>
      <c r="G1121" s="279">
        <v>0</v>
      </c>
      <c r="H1121" s="279">
        <v>0</v>
      </c>
      <c r="I1121" s="279">
        <v>0</v>
      </c>
      <c r="J1121" s="279">
        <v>7.0000000000000007E-2</v>
      </c>
      <c r="K1121" s="279">
        <v>54.68</v>
      </c>
      <c r="L1121" s="279">
        <v>117.55</v>
      </c>
      <c r="M1121" s="279">
        <v>125.15</v>
      </c>
      <c r="N1121" s="279">
        <v>132.94</v>
      </c>
      <c r="O1121" s="279">
        <v>103.35</v>
      </c>
      <c r="P1121" s="279">
        <v>148.66999999999999</v>
      </c>
      <c r="Q1121" s="279">
        <v>139.59</v>
      </c>
      <c r="R1121" s="279">
        <v>195.2</v>
      </c>
      <c r="S1121" s="279">
        <v>126.16</v>
      </c>
      <c r="T1121" s="279">
        <v>180.75</v>
      </c>
      <c r="U1121" s="279">
        <v>221.35</v>
      </c>
      <c r="V1121" s="279">
        <v>1257.81</v>
      </c>
      <c r="W1121" s="279">
        <v>1170.2</v>
      </c>
      <c r="X1121" s="279">
        <v>1017.48</v>
      </c>
      <c r="Y1121" s="279">
        <v>136.88</v>
      </c>
    </row>
    <row r="1122" spans="1:129">
      <c r="A1122" s="316">
        <v>28</v>
      </c>
      <c r="B1122" s="279">
        <v>105.56</v>
      </c>
      <c r="C1122" s="279">
        <v>53.73</v>
      </c>
      <c r="D1122" s="279">
        <v>747.79</v>
      </c>
      <c r="E1122" s="279">
        <v>9.2100000000000009</v>
      </c>
      <c r="F1122" s="279">
        <v>0</v>
      </c>
      <c r="G1122" s="279">
        <v>0</v>
      </c>
      <c r="H1122" s="279">
        <v>0</v>
      </c>
      <c r="I1122" s="279">
        <v>0</v>
      </c>
      <c r="J1122" s="279">
        <v>1.1399999999999999</v>
      </c>
      <c r="K1122" s="279">
        <v>1271.1300000000001</v>
      </c>
      <c r="L1122" s="279">
        <v>1292.5899999999999</v>
      </c>
      <c r="M1122" s="279">
        <v>1329.64</v>
      </c>
      <c r="N1122" s="279">
        <v>520.70000000000005</v>
      </c>
      <c r="O1122" s="279">
        <v>1314.4</v>
      </c>
      <c r="P1122" s="279">
        <v>1276.73</v>
      </c>
      <c r="Q1122" s="279">
        <v>1279.17</v>
      </c>
      <c r="R1122" s="279">
        <v>1268.6199999999999</v>
      </c>
      <c r="S1122" s="279">
        <v>1263.5899999999999</v>
      </c>
      <c r="T1122" s="279">
        <v>1284</v>
      </c>
      <c r="U1122" s="279">
        <v>83.99</v>
      </c>
      <c r="V1122" s="279">
        <v>68.099999999999994</v>
      </c>
      <c r="W1122" s="279">
        <v>145.38</v>
      </c>
      <c r="X1122" s="279">
        <v>1158.94</v>
      </c>
      <c r="Y1122" s="279">
        <v>325.92</v>
      </c>
    </row>
    <row r="1123" spans="1:129">
      <c r="A1123" s="316">
        <v>29</v>
      </c>
      <c r="B1123" s="279">
        <v>129.79</v>
      </c>
      <c r="C1123" s="279">
        <v>32.25</v>
      </c>
      <c r="D1123" s="279">
        <v>41.13</v>
      </c>
      <c r="E1123" s="279">
        <v>23.58</v>
      </c>
      <c r="F1123" s="279">
        <v>14.26</v>
      </c>
      <c r="G1123" s="279">
        <v>0</v>
      </c>
      <c r="H1123" s="279">
        <v>0</v>
      </c>
      <c r="I1123" s="279">
        <v>0</v>
      </c>
      <c r="J1123" s="279">
        <v>0.39</v>
      </c>
      <c r="K1123" s="279">
        <v>32.67</v>
      </c>
      <c r="L1123" s="279">
        <v>24.66</v>
      </c>
      <c r="M1123" s="279">
        <v>1229.76</v>
      </c>
      <c r="N1123" s="279">
        <v>70.98</v>
      </c>
      <c r="O1123" s="279">
        <v>1224.83</v>
      </c>
      <c r="P1123" s="279">
        <v>1226.7</v>
      </c>
      <c r="Q1123" s="279">
        <v>1223.95</v>
      </c>
      <c r="R1123" s="279">
        <v>1244.06</v>
      </c>
      <c r="S1123" s="279">
        <v>158.35</v>
      </c>
      <c r="T1123" s="279">
        <v>190.91</v>
      </c>
      <c r="U1123" s="279">
        <v>178.14</v>
      </c>
      <c r="V1123" s="279">
        <v>153.84</v>
      </c>
      <c r="W1123" s="279">
        <v>218.39</v>
      </c>
      <c r="X1123" s="279">
        <v>1102.3399999999999</v>
      </c>
      <c r="Y1123" s="279">
        <v>898.27</v>
      </c>
    </row>
    <row r="1124" spans="1:129">
      <c r="A1124" s="316">
        <v>30</v>
      </c>
      <c r="B1124" s="279">
        <v>520.70000000000005</v>
      </c>
      <c r="C1124" s="279">
        <v>153.19999999999999</v>
      </c>
      <c r="D1124" s="279">
        <v>145.74</v>
      </c>
      <c r="E1124" s="279">
        <v>138.22</v>
      </c>
      <c r="F1124" s="279">
        <v>218.78</v>
      </c>
      <c r="G1124" s="279">
        <v>39.49</v>
      </c>
      <c r="H1124" s="279">
        <v>98.46</v>
      </c>
      <c r="I1124" s="279">
        <v>0</v>
      </c>
      <c r="J1124" s="279">
        <v>1.82</v>
      </c>
      <c r="K1124" s="279">
        <v>0</v>
      </c>
      <c r="L1124" s="279">
        <v>44.18</v>
      </c>
      <c r="M1124" s="279">
        <v>87.22</v>
      </c>
      <c r="N1124" s="279">
        <v>85.06</v>
      </c>
      <c r="O1124" s="279">
        <v>65.150000000000006</v>
      </c>
      <c r="P1124" s="279">
        <v>77.59</v>
      </c>
      <c r="Q1124" s="279">
        <v>69.23</v>
      </c>
      <c r="R1124" s="279">
        <v>3.84</v>
      </c>
      <c r="S1124" s="279">
        <v>0.36</v>
      </c>
      <c r="T1124" s="279">
        <v>104.6</v>
      </c>
      <c r="U1124" s="279">
        <v>128.88</v>
      </c>
      <c r="V1124" s="279">
        <v>109.1</v>
      </c>
      <c r="W1124" s="279">
        <v>161.21</v>
      </c>
      <c r="X1124" s="279">
        <v>750.52</v>
      </c>
      <c r="Y1124" s="279">
        <v>132.43</v>
      </c>
    </row>
    <row r="1125" spans="1:129">
      <c r="A1125" s="316">
        <v>31</v>
      </c>
      <c r="B1125" s="279">
        <v>83.06</v>
      </c>
      <c r="C1125" s="279">
        <v>90.13</v>
      </c>
      <c r="D1125" s="279">
        <v>73.349999999999994</v>
      </c>
      <c r="E1125" s="279">
        <v>91.17</v>
      </c>
      <c r="F1125" s="279">
        <v>29.33</v>
      </c>
      <c r="G1125" s="279">
        <v>0</v>
      </c>
      <c r="H1125" s="279">
        <v>0</v>
      </c>
      <c r="I1125" s="279">
        <v>0</v>
      </c>
      <c r="J1125" s="279">
        <v>0.44</v>
      </c>
      <c r="K1125" s="279">
        <v>8.6999999999999993</v>
      </c>
      <c r="L1125" s="279">
        <v>58.85</v>
      </c>
      <c r="M1125" s="279">
        <v>62.26</v>
      </c>
      <c r="N1125" s="279">
        <v>1332.51</v>
      </c>
      <c r="O1125" s="279">
        <v>1341.19</v>
      </c>
      <c r="P1125" s="279">
        <v>1313</v>
      </c>
      <c r="Q1125" s="279">
        <v>1306.4100000000001</v>
      </c>
      <c r="R1125" s="279">
        <v>60.96</v>
      </c>
      <c r="S1125" s="279">
        <v>536.62</v>
      </c>
      <c r="T1125" s="279">
        <v>76.11</v>
      </c>
      <c r="U1125" s="279">
        <v>93.49</v>
      </c>
      <c r="V1125" s="279">
        <v>141.35</v>
      </c>
      <c r="W1125" s="279">
        <v>298.47000000000003</v>
      </c>
      <c r="X1125" s="279">
        <v>643.11</v>
      </c>
      <c r="Y1125" s="279">
        <v>182.13</v>
      </c>
    </row>
    <row r="1126" spans="1:129" s="285" customFormat="1">
      <c r="B1126" s="288"/>
      <c r="C1126" s="288"/>
      <c r="D1126" s="288"/>
      <c r="E1126" s="288"/>
      <c r="F1126" s="288"/>
      <c r="G1126" s="288"/>
      <c r="H1126" s="288"/>
      <c r="I1126" s="288"/>
      <c r="J1126" s="288"/>
      <c r="K1126" s="288"/>
      <c r="L1126" s="288"/>
      <c r="M1126" s="288"/>
      <c r="N1126" s="288"/>
      <c r="O1126" s="288"/>
      <c r="P1126" s="288"/>
      <c r="Q1126" s="288"/>
      <c r="R1126" s="288"/>
      <c r="S1126" s="288"/>
      <c r="T1126" s="288"/>
      <c r="U1126" s="288"/>
      <c r="V1126" s="288"/>
      <c r="W1126" s="288"/>
      <c r="X1126" s="288"/>
      <c r="Y1126" s="288"/>
      <c r="Z1126" s="288"/>
      <c r="AA1126" s="288"/>
      <c r="AB1126" s="288"/>
      <c r="AC1126" s="288"/>
      <c r="AD1126" s="288"/>
      <c r="AE1126" s="288"/>
      <c r="AF1126" s="288"/>
      <c r="AG1126" s="288"/>
      <c r="AH1126" s="288"/>
      <c r="AI1126" s="288"/>
      <c r="AJ1126" s="288"/>
      <c r="AK1126" s="288"/>
      <c r="AL1126" s="288"/>
      <c r="AM1126" s="288"/>
      <c r="AN1126" s="288"/>
      <c r="AO1126" s="288"/>
      <c r="AP1126" s="288"/>
      <c r="AQ1126" s="288"/>
      <c r="AR1126" s="288"/>
      <c r="AS1126" s="288"/>
      <c r="AT1126" s="288"/>
      <c r="AU1126" s="288"/>
      <c r="AV1126" s="288"/>
      <c r="AW1126" s="288"/>
      <c r="AX1126" s="288"/>
      <c r="AY1126" s="288"/>
      <c r="AZ1126" s="288"/>
      <c r="BA1126" s="288"/>
      <c r="BB1126" s="288"/>
      <c r="BC1126" s="288"/>
      <c r="BD1126" s="288"/>
      <c r="BE1126" s="288"/>
      <c r="BF1126" s="288"/>
      <c r="BG1126" s="288"/>
      <c r="BH1126" s="288"/>
      <c r="BI1126" s="288"/>
      <c r="BJ1126" s="288"/>
      <c r="BK1126" s="288"/>
      <c r="BL1126" s="288"/>
      <c r="BM1126" s="288"/>
      <c r="BN1126" s="288"/>
      <c r="BO1126" s="288"/>
      <c r="BP1126" s="288"/>
      <c r="BQ1126" s="288"/>
      <c r="BR1126" s="288"/>
      <c r="BS1126" s="288"/>
      <c r="BT1126" s="288"/>
      <c r="BU1126" s="288"/>
      <c r="BV1126" s="288"/>
      <c r="BW1126" s="288"/>
      <c r="BX1126" s="288"/>
      <c r="BY1126" s="288"/>
      <c r="BZ1126" s="288"/>
      <c r="CA1126" s="288"/>
      <c r="CB1126" s="288"/>
      <c r="CC1126" s="288"/>
      <c r="CD1126" s="288"/>
      <c r="CE1126" s="288"/>
      <c r="CF1126" s="288"/>
      <c r="CG1126" s="288"/>
      <c r="CH1126" s="288"/>
      <c r="CI1126" s="288"/>
      <c r="CJ1126" s="288"/>
      <c r="CK1126" s="288"/>
      <c r="CL1126" s="288"/>
      <c r="CM1126" s="288"/>
      <c r="CN1126" s="288"/>
      <c r="CO1126" s="288"/>
      <c r="CP1126" s="288"/>
      <c r="CQ1126" s="288"/>
      <c r="CR1126" s="288"/>
      <c r="CS1126" s="288"/>
      <c r="CT1126" s="288"/>
      <c r="CU1126" s="288"/>
      <c r="CV1126" s="288"/>
      <c r="CW1126" s="288"/>
      <c r="CX1126" s="288"/>
      <c r="CY1126" s="288"/>
      <c r="CZ1126" s="288"/>
      <c r="DA1126" s="288"/>
      <c r="DB1126" s="288"/>
      <c r="DC1126" s="288"/>
      <c r="DD1126" s="288"/>
      <c r="DE1126" s="288"/>
      <c r="DF1126" s="288"/>
      <c r="DG1126" s="288"/>
      <c r="DH1126" s="288"/>
      <c r="DI1126" s="288"/>
      <c r="DJ1126" s="288"/>
      <c r="DK1126" s="288"/>
      <c r="DL1126" s="288"/>
      <c r="DM1126" s="288"/>
      <c r="DN1126" s="288"/>
      <c r="DO1126" s="288"/>
      <c r="DP1126" s="288"/>
      <c r="DQ1126" s="288"/>
      <c r="DR1126" s="288"/>
      <c r="DS1126" s="288"/>
      <c r="DT1126" s="288"/>
      <c r="DU1126" s="288"/>
      <c r="DV1126" s="288"/>
      <c r="DW1126" s="288"/>
      <c r="DX1126" s="288"/>
      <c r="DY1126" s="288"/>
    </row>
    <row r="1127" spans="1:129" s="285" customFormat="1" ht="15.75" customHeight="1">
      <c r="B1127" s="406" t="s">
        <v>221</v>
      </c>
      <c r="C1127" s="406"/>
      <c r="D1127" s="406"/>
      <c r="E1127" s="406"/>
      <c r="F1127" s="406"/>
      <c r="G1127" s="406"/>
      <c r="H1127" s="406"/>
      <c r="I1127" s="406"/>
      <c r="J1127" s="406"/>
      <c r="K1127" s="406"/>
      <c r="L1127" s="406"/>
      <c r="M1127" s="406"/>
      <c r="N1127" s="406"/>
      <c r="O1127" s="406"/>
      <c r="P1127" s="406"/>
      <c r="Q1127" s="406"/>
      <c r="R1127" s="289">
        <v>4.88</v>
      </c>
      <c r="S1127" s="262"/>
      <c r="T1127" s="262"/>
      <c r="U1127" s="262"/>
      <c r="V1127" s="262"/>
      <c r="W1127" s="262"/>
      <c r="X1127" s="262"/>
      <c r="Y1127" s="262"/>
      <c r="Z1127" s="262"/>
      <c r="AA1127" s="262"/>
      <c r="AB1127" s="262"/>
      <c r="AC1127" s="262"/>
      <c r="AD1127" s="262"/>
      <c r="AE1127" s="262"/>
      <c r="AF1127" s="262"/>
      <c r="AG1127" s="262"/>
      <c r="AH1127" s="262"/>
      <c r="AI1127" s="262"/>
      <c r="AJ1127" s="262"/>
      <c r="AK1127" s="262"/>
      <c r="AL1127" s="262"/>
      <c r="AM1127" s="262"/>
      <c r="AN1127" s="262"/>
      <c r="AO1127" s="262"/>
      <c r="AP1127" s="262"/>
      <c r="AQ1127" s="262"/>
      <c r="AR1127" s="262"/>
      <c r="AS1127" s="262"/>
      <c r="AT1127" s="262"/>
      <c r="AU1127" s="262"/>
      <c r="AV1127" s="262"/>
      <c r="AW1127" s="262"/>
      <c r="AX1127" s="262"/>
      <c r="AY1127" s="262"/>
      <c r="AZ1127" s="262"/>
      <c r="BA1127" s="262"/>
      <c r="BB1127" s="262"/>
      <c r="BC1127" s="262"/>
      <c r="BD1127" s="262"/>
      <c r="BE1127" s="262"/>
      <c r="BF1127" s="262"/>
      <c r="BG1127" s="262"/>
      <c r="BH1127" s="262"/>
      <c r="BI1127" s="262"/>
      <c r="BJ1127" s="262"/>
      <c r="BK1127" s="262"/>
      <c r="BL1127" s="262"/>
      <c r="BM1127" s="262"/>
      <c r="BN1127" s="262"/>
      <c r="BO1127" s="262"/>
      <c r="BP1127" s="262"/>
      <c r="BQ1127" s="262"/>
      <c r="BR1127" s="262"/>
      <c r="BS1127" s="262"/>
      <c r="BT1127" s="262"/>
      <c r="BU1127" s="262"/>
      <c r="BV1127" s="262"/>
      <c r="BW1127" s="262"/>
      <c r="BX1127" s="262"/>
      <c r="BY1127" s="262"/>
      <c r="BZ1127" s="262"/>
      <c r="CA1127" s="262"/>
      <c r="CB1127" s="262"/>
      <c r="CC1127" s="262"/>
      <c r="CD1127" s="262"/>
      <c r="CE1127" s="262"/>
      <c r="CF1127" s="262"/>
      <c r="CG1127" s="262"/>
      <c r="CH1127" s="262"/>
      <c r="CI1127" s="262"/>
      <c r="CJ1127" s="262"/>
      <c r="CK1127" s="262"/>
      <c r="CL1127" s="262"/>
      <c r="CM1127" s="262"/>
      <c r="CN1127" s="262"/>
      <c r="CO1127" s="262"/>
      <c r="CP1127" s="262"/>
      <c r="CQ1127" s="262"/>
      <c r="CR1127" s="262"/>
      <c r="CS1127" s="262"/>
      <c r="CT1127" s="262"/>
      <c r="CU1127" s="262"/>
      <c r="CV1127" s="262"/>
      <c r="CW1127" s="262"/>
      <c r="CX1127" s="262"/>
      <c r="CY1127" s="262"/>
      <c r="CZ1127" s="262"/>
      <c r="DA1127" s="262"/>
      <c r="DB1127" s="262"/>
      <c r="DC1127" s="262"/>
      <c r="DD1127" s="262"/>
      <c r="DE1127" s="262"/>
      <c r="DF1127" s="262"/>
      <c r="DG1127" s="262"/>
      <c r="DH1127" s="262"/>
      <c r="DI1127" s="262"/>
      <c r="DJ1127" s="262"/>
      <c r="DK1127" s="262"/>
      <c r="DL1127" s="262"/>
      <c r="DM1127" s="262"/>
      <c r="DN1127" s="262"/>
      <c r="DO1127" s="262"/>
      <c r="DP1127" s="262"/>
      <c r="DQ1127" s="262"/>
      <c r="DR1127" s="262"/>
      <c r="DS1127" s="262"/>
      <c r="DT1127" s="262"/>
      <c r="DU1127" s="262"/>
      <c r="DV1127" s="262"/>
      <c r="DW1127" s="262"/>
      <c r="DX1127" s="262"/>
      <c r="DY1127" s="262"/>
    </row>
    <row r="1128" spans="1:129" s="285" customFormat="1" ht="15.75" customHeight="1">
      <c r="B1128" s="406" t="s">
        <v>222</v>
      </c>
      <c r="C1128" s="406"/>
      <c r="D1128" s="406"/>
      <c r="E1128" s="406"/>
      <c r="F1128" s="406"/>
      <c r="G1128" s="406"/>
      <c r="H1128" s="406"/>
      <c r="I1128" s="406"/>
      <c r="J1128" s="406"/>
      <c r="K1128" s="406"/>
      <c r="L1128" s="406"/>
      <c r="M1128" s="406"/>
      <c r="N1128" s="406"/>
      <c r="O1128" s="406"/>
      <c r="P1128" s="406"/>
      <c r="Q1128" s="406"/>
      <c r="R1128" s="289">
        <v>134.09</v>
      </c>
      <c r="S1128" s="262"/>
      <c r="T1128" s="262"/>
      <c r="U1128" s="262"/>
      <c r="V1128" s="262"/>
      <c r="W1128" s="262"/>
      <c r="X1128" s="262"/>
      <c r="Y1128" s="262"/>
      <c r="Z1128" s="262"/>
      <c r="AA1128" s="262"/>
      <c r="AB1128" s="262"/>
      <c r="AC1128" s="262"/>
      <c r="AD1128" s="262"/>
      <c r="AE1128" s="262"/>
      <c r="AF1128" s="262"/>
      <c r="AG1128" s="262"/>
      <c r="AH1128" s="262"/>
      <c r="AI1128" s="262"/>
      <c r="AJ1128" s="262"/>
      <c r="AK1128" s="262"/>
      <c r="AL1128" s="262"/>
      <c r="AM1128" s="262"/>
      <c r="AN1128" s="262"/>
      <c r="AO1128" s="262"/>
      <c r="AP1128" s="262"/>
      <c r="AQ1128" s="262"/>
      <c r="AR1128" s="262"/>
      <c r="AS1128" s="262"/>
      <c r="AT1128" s="262"/>
      <c r="AU1128" s="262"/>
      <c r="AV1128" s="262"/>
      <c r="AW1128" s="262"/>
      <c r="AX1128" s="262"/>
      <c r="AY1128" s="262"/>
      <c r="AZ1128" s="262"/>
      <c r="BA1128" s="262"/>
      <c r="BB1128" s="262"/>
      <c r="BC1128" s="262"/>
      <c r="BD1128" s="262"/>
      <c r="BE1128" s="262"/>
      <c r="BF1128" s="262"/>
      <c r="BG1128" s="262"/>
      <c r="BH1128" s="262"/>
      <c r="BI1128" s="262"/>
      <c r="BJ1128" s="262"/>
      <c r="BK1128" s="262"/>
      <c r="BL1128" s="262"/>
      <c r="BM1128" s="262"/>
      <c r="BN1128" s="262"/>
      <c r="BO1128" s="262"/>
      <c r="BP1128" s="262"/>
      <c r="BQ1128" s="262"/>
      <c r="BR1128" s="262"/>
      <c r="BS1128" s="262"/>
      <c r="BT1128" s="262"/>
      <c r="BU1128" s="262"/>
      <c r="BV1128" s="262"/>
      <c r="BW1128" s="262"/>
      <c r="BX1128" s="262"/>
      <c r="BY1128" s="262"/>
      <c r="BZ1128" s="262"/>
      <c r="CA1128" s="262"/>
      <c r="CB1128" s="262"/>
      <c r="CC1128" s="262"/>
      <c r="CD1128" s="262"/>
      <c r="CE1128" s="262"/>
      <c r="CF1128" s="262"/>
      <c r="CG1128" s="262"/>
      <c r="CH1128" s="262"/>
      <c r="CI1128" s="262"/>
      <c r="CJ1128" s="262"/>
      <c r="CK1128" s="262"/>
      <c r="CL1128" s="262"/>
      <c r="CM1128" s="262"/>
      <c r="CN1128" s="262"/>
      <c r="CO1128" s="262"/>
      <c r="CP1128" s="262"/>
      <c r="CQ1128" s="262"/>
      <c r="CR1128" s="262"/>
      <c r="CS1128" s="262"/>
      <c r="CT1128" s="262"/>
      <c r="CU1128" s="262"/>
      <c r="CV1128" s="262"/>
      <c r="CW1128" s="262"/>
      <c r="CX1128" s="262"/>
      <c r="CY1128" s="262"/>
      <c r="CZ1128" s="262"/>
      <c r="DA1128" s="262"/>
      <c r="DB1128" s="262"/>
      <c r="DC1128" s="262"/>
      <c r="DD1128" s="262"/>
      <c r="DE1128" s="262"/>
      <c r="DF1128" s="262"/>
      <c r="DG1128" s="262"/>
      <c r="DH1128" s="262"/>
      <c r="DI1128" s="262"/>
      <c r="DJ1128" s="262"/>
      <c r="DK1128" s="262"/>
      <c r="DL1128" s="262"/>
      <c r="DM1128" s="262"/>
      <c r="DN1128" s="262"/>
      <c r="DO1128" s="262"/>
      <c r="DP1128" s="262"/>
      <c r="DQ1128" s="262"/>
      <c r="DR1128" s="262"/>
      <c r="DS1128" s="262"/>
      <c r="DT1128" s="262"/>
      <c r="DU1128" s="262"/>
      <c r="DV1128" s="262"/>
      <c r="DW1128" s="262"/>
      <c r="DX1128" s="262"/>
      <c r="DY1128" s="262"/>
    </row>
    <row r="1130" spans="1:129" ht="15.75" thickBot="1">
      <c r="B1130" s="277" t="s">
        <v>215</v>
      </c>
      <c r="N1130" s="317" t="s">
        <v>329</v>
      </c>
    </row>
    <row r="1132" spans="1:129">
      <c r="B1132" s="277" t="s">
        <v>74</v>
      </c>
    </row>
    <row r="1134" spans="1:129">
      <c r="B1134" s="400"/>
      <c r="C1134" s="400"/>
      <c r="D1134" s="400"/>
      <c r="E1134" s="400"/>
      <c r="F1134" s="400"/>
      <c r="G1134" s="400"/>
      <c r="H1134" s="400"/>
      <c r="I1134" s="400"/>
      <c r="J1134" s="400"/>
      <c r="K1134" s="400"/>
      <c r="L1134" s="400"/>
      <c r="M1134" s="400"/>
      <c r="N1134" s="400" t="s">
        <v>30</v>
      </c>
      <c r="O1134" s="400"/>
      <c r="P1134" s="400"/>
      <c r="Q1134" s="400"/>
      <c r="R1134" s="400"/>
    </row>
    <row r="1135" spans="1:129">
      <c r="A1135" s="285"/>
      <c r="B1135" s="400"/>
      <c r="C1135" s="400"/>
      <c r="D1135" s="400"/>
      <c r="E1135" s="400"/>
      <c r="F1135" s="400"/>
      <c r="G1135" s="400"/>
      <c r="H1135" s="400"/>
      <c r="I1135" s="400"/>
      <c r="J1135" s="400"/>
      <c r="K1135" s="400"/>
      <c r="L1135" s="400"/>
      <c r="M1135" s="400"/>
      <c r="N1135" s="286" t="s">
        <v>25</v>
      </c>
      <c r="O1135" s="286" t="s">
        <v>26</v>
      </c>
      <c r="P1135" s="286" t="s">
        <v>27</v>
      </c>
      <c r="Q1135" s="286" t="s">
        <v>28</v>
      </c>
      <c r="R1135" s="286" t="s">
        <v>29</v>
      </c>
    </row>
    <row r="1136" spans="1:129">
      <c r="A1136" s="271"/>
      <c r="B1136" s="401" t="s">
        <v>218</v>
      </c>
      <c r="C1136" s="401"/>
      <c r="D1136" s="401"/>
      <c r="E1136" s="401"/>
      <c r="F1136" s="401"/>
      <c r="G1136" s="401"/>
      <c r="H1136" s="401"/>
      <c r="I1136" s="401"/>
      <c r="J1136" s="401"/>
      <c r="K1136" s="401"/>
      <c r="L1136" s="401"/>
      <c r="M1136" s="401"/>
      <c r="N1136" s="279">
        <v>289315.40000000002</v>
      </c>
      <c r="O1136" s="279">
        <v>289315.40000000002</v>
      </c>
      <c r="P1136" s="279">
        <v>757234.01</v>
      </c>
      <c r="Q1136" s="279">
        <v>810436.18</v>
      </c>
      <c r="R1136" s="279">
        <v>633098.04</v>
      </c>
    </row>
    <row r="1138" spans="2:14">
      <c r="B1138" s="277" t="s">
        <v>89</v>
      </c>
    </row>
    <row r="1140" spans="2:14">
      <c r="B1140" s="400"/>
      <c r="C1140" s="400"/>
      <c r="D1140" s="400"/>
      <c r="E1140" s="400"/>
      <c r="F1140" s="400"/>
      <c r="G1140" s="400"/>
      <c r="H1140" s="400"/>
      <c r="I1140" s="400"/>
      <c r="J1140" s="400"/>
      <c r="K1140" s="400"/>
      <c r="L1140" s="400"/>
      <c r="M1140" s="400"/>
      <c r="N1140" s="325" t="s">
        <v>324</v>
      </c>
    </row>
    <row r="1141" spans="2:14" ht="31.5" customHeight="1">
      <c r="B1141" s="402" t="s">
        <v>326</v>
      </c>
      <c r="C1141" s="403"/>
      <c r="D1141" s="403"/>
      <c r="E1141" s="403"/>
      <c r="F1141" s="403"/>
      <c r="G1141" s="403"/>
      <c r="H1141" s="403"/>
      <c r="I1141" s="403"/>
      <c r="J1141" s="403"/>
      <c r="K1141" s="403"/>
      <c r="L1141" s="403"/>
      <c r="M1141" s="403"/>
      <c r="N1141" s="279">
        <v>203257.28</v>
      </c>
    </row>
  </sheetData>
  <mergeCells count="182">
    <mergeCell ref="A65:L67"/>
    <mergeCell ref="M65:P65"/>
    <mergeCell ref="M66:P66"/>
    <mergeCell ref="K58:L58"/>
    <mergeCell ref="K59:L59"/>
    <mergeCell ref="B55:J55"/>
    <mergeCell ref="B58:J58"/>
    <mergeCell ref="B59:J59"/>
    <mergeCell ref="B56:J56"/>
    <mergeCell ref="B57:J57"/>
    <mergeCell ref="A62:Y62"/>
    <mergeCell ref="K56:L56"/>
    <mergeCell ref="K55:L55"/>
    <mergeCell ref="B60:M60"/>
    <mergeCell ref="K36:L36"/>
    <mergeCell ref="K37:L37"/>
    <mergeCell ref="B50:J50"/>
    <mergeCell ref="B41:J41"/>
    <mergeCell ref="B42:J42"/>
    <mergeCell ref="B52:J52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B31:J31"/>
    <mergeCell ref="B32:J32"/>
    <mergeCell ref="K26:L26"/>
    <mergeCell ref="B33:J33"/>
    <mergeCell ref="B34:J34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K49:L49"/>
    <mergeCell ref="K33:L33"/>
    <mergeCell ref="K34:L34"/>
    <mergeCell ref="K35:L35"/>
    <mergeCell ref="Q68:R68"/>
    <mergeCell ref="Q69:R69"/>
    <mergeCell ref="Q70:R70"/>
    <mergeCell ref="Q73:R75"/>
    <mergeCell ref="A70:L70"/>
    <mergeCell ref="A24:L24"/>
    <mergeCell ref="B45:J45"/>
    <mergeCell ref="B46:J46"/>
    <mergeCell ref="B47:J47"/>
    <mergeCell ref="B48:J48"/>
    <mergeCell ref="A68:L68"/>
    <mergeCell ref="A69:L69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A81:A82"/>
    <mergeCell ref="B81:Y81"/>
    <mergeCell ref="A79:Y79"/>
    <mergeCell ref="A115:A116"/>
    <mergeCell ref="B115:Y115"/>
    <mergeCell ref="A253:Y253"/>
    <mergeCell ref="A149:A150"/>
    <mergeCell ref="B149:Y149"/>
    <mergeCell ref="A183:A184"/>
    <mergeCell ref="B183:Y183"/>
    <mergeCell ref="A217:A218"/>
    <mergeCell ref="B217:Y217"/>
    <mergeCell ref="A255:A256"/>
    <mergeCell ref="B255:Y255"/>
    <mergeCell ref="A289:A290"/>
    <mergeCell ref="B289:Y289"/>
    <mergeCell ref="B493:Y493"/>
    <mergeCell ref="A357:A358"/>
    <mergeCell ref="B357:Y357"/>
    <mergeCell ref="A391:A392"/>
    <mergeCell ref="B391:Y391"/>
    <mergeCell ref="A425:A426"/>
    <mergeCell ref="B425:Y425"/>
    <mergeCell ref="A576:A577"/>
    <mergeCell ref="B576:Y576"/>
    <mergeCell ref="B531:M531"/>
    <mergeCell ref="N531:R531"/>
    <mergeCell ref="B537:M537"/>
    <mergeCell ref="A323:A324"/>
    <mergeCell ref="B323:Y323"/>
    <mergeCell ref="A459:A460"/>
    <mergeCell ref="B459:Y459"/>
    <mergeCell ref="A493:A494"/>
    <mergeCell ref="B538:M538"/>
    <mergeCell ref="A540:Y540"/>
    <mergeCell ref="B532:M532"/>
    <mergeCell ref="B533:M533"/>
    <mergeCell ref="A542:A543"/>
    <mergeCell ref="B542:Y542"/>
    <mergeCell ref="A610:A611"/>
    <mergeCell ref="B610:Y610"/>
    <mergeCell ref="A678:A679"/>
    <mergeCell ref="B678:Y678"/>
    <mergeCell ref="A712:A713"/>
    <mergeCell ref="B712:Y712"/>
    <mergeCell ref="A644:A645"/>
    <mergeCell ref="B644:Y644"/>
    <mergeCell ref="B780:Q780"/>
    <mergeCell ref="B781:Q781"/>
    <mergeCell ref="A746:A747"/>
    <mergeCell ref="B746:Y746"/>
    <mergeCell ref="A785:Y785"/>
    <mergeCell ref="A787:A788"/>
    <mergeCell ref="B787:Y787"/>
    <mergeCell ref="A821:A822"/>
    <mergeCell ref="B821:Y821"/>
    <mergeCell ref="A855:A856"/>
    <mergeCell ref="B855:Y855"/>
    <mergeCell ref="A889:A890"/>
    <mergeCell ref="B889:Y889"/>
    <mergeCell ref="A923:A924"/>
    <mergeCell ref="B923:Y923"/>
    <mergeCell ref="A957:A958"/>
    <mergeCell ref="B957:Y957"/>
    <mergeCell ref="A991:A992"/>
    <mergeCell ref="B991:Y991"/>
    <mergeCell ref="A1025:A1026"/>
    <mergeCell ref="B1025:Y1025"/>
    <mergeCell ref="B1134:M1134"/>
    <mergeCell ref="N1134:R1134"/>
    <mergeCell ref="B1135:M1135"/>
    <mergeCell ref="B1136:M1136"/>
    <mergeCell ref="B1140:M1140"/>
    <mergeCell ref="B1141:M1141"/>
    <mergeCell ref="A1059:A1060"/>
    <mergeCell ref="B1059:Y1059"/>
    <mergeCell ref="A1093:A1094"/>
    <mergeCell ref="B1093:Y1093"/>
    <mergeCell ref="B1127:Q1127"/>
    <mergeCell ref="B1128:Q1128"/>
    <mergeCell ref="A9:Y9"/>
    <mergeCell ref="A10:Y10"/>
    <mergeCell ref="A11:Y11"/>
    <mergeCell ref="A12:Y12"/>
    <mergeCell ref="A14:Y14"/>
    <mergeCell ref="B15:O15"/>
    <mergeCell ref="Q76:R76"/>
    <mergeCell ref="Q77:R77"/>
    <mergeCell ref="B16:O16"/>
    <mergeCell ref="Q15:T15"/>
    <mergeCell ref="Q16:T16"/>
    <mergeCell ref="A18:Y18"/>
    <mergeCell ref="A73:L75"/>
    <mergeCell ref="M73:P73"/>
    <mergeCell ref="M74:P74"/>
    <mergeCell ref="B43:J43"/>
    <mergeCell ref="A76:L76"/>
    <mergeCell ref="A77:L77"/>
    <mergeCell ref="M22:P22"/>
    <mergeCell ref="M21:P21"/>
    <mergeCell ref="A21:L23"/>
    <mergeCell ref="Q21:R23"/>
    <mergeCell ref="Q24:R24"/>
    <mergeCell ref="Q65:R67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49" fitToHeight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2"/>
    <col min="2" max="7" width="10.7109375" style="82" customWidth="1"/>
    <col min="8" max="8" width="12.85546875" style="82" customWidth="1"/>
    <col min="9" max="12" width="10.7109375" style="82" customWidth="1"/>
    <col min="13" max="13" width="15.85546875" style="82" customWidth="1"/>
    <col min="14" max="25" width="10.7109375" style="82" customWidth="1"/>
    <col min="26" max="16384" width="9.140625" style="82"/>
  </cols>
  <sheetData>
    <row r="1" spans="1:25" ht="15.75">
      <c r="Y1" s="161" t="s">
        <v>224</v>
      </c>
    </row>
    <row r="2" spans="1:25" ht="15.75">
      <c r="Y2" s="161" t="s">
        <v>225</v>
      </c>
    </row>
    <row r="3" spans="1:25" ht="15.75">
      <c r="Y3" s="161" t="s">
        <v>226</v>
      </c>
    </row>
    <row r="4" spans="1:25" ht="15.75">
      <c r="Y4" s="161" t="s">
        <v>227</v>
      </c>
    </row>
    <row r="5" spans="1:25" ht="15.75">
      <c r="Y5" s="161" t="s">
        <v>228</v>
      </c>
    </row>
    <row r="6" spans="1:25" ht="2.25" customHeight="1">
      <c r="Y6" s="161"/>
    </row>
    <row r="7" spans="1:25" ht="15.75">
      <c r="Y7" s="161" t="s">
        <v>229</v>
      </c>
    </row>
    <row r="8" spans="1:25" ht="2.25" customHeight="1"/>
    <row r="9" spans="1:25" ht="16.5">
      <c r="A9" s="429" t="s">
        <v>230</v>
      </c>
      <c r="B9" s="429"/>
      <c r="C9" s="429"/>
      <c r="D9" s="429"/>
      <c r="E9" s="429"/>
      <c r="F9" s="429"/>
      <c r="G9" s="429"/>
      <c r="H9" s="429"/>
      <c r="I9" s="429"/>
      <c r="J9" s="429"/>
      <c r="K9" s="429"/>
      <c r="L9" s="429"/>
      <c r="M9" s="429"/>
      <c r="N9" s="429"/>
      <c r="O9" s="429"/>
      <c r="P9" s="429"/>
      <c r="Q9" s="429"/>
      <c r="R9" s="429"/>
      <c r="S9" s="429"/>
      <c r="T9" s="429"/>
      <c r="U9" s="429"/>
      <c r="V9" s="429"/>
      <c r="W9" s="429"/>
      <c r="X9" s="429"/>
      <c r="Y9" s="429"/>
    </row>
    <row r="10" spans="1:25" ht="16.5">
      <c r="A10" s="430" t="s">
        <v>231</v>
      </c>
      <c r="B10" s="430"/>
      <c r="C10" s="430"/>
      <c r="D10" s="430"/>
      <c r="E10" s="430"/>
      <c r="F10" s="430"/>
      <c r="G10" s="430"/>
      <c r="H10" s="430"/>
      <c r="I10" s="430"/>
      <c r="J10" s="430"/>
      <c r="K10" s="430"/>
      <c r="L10" s="430"/>
      <c r="M10" s="430"/>
      <c r="N10" s="430"/>
      <c r="O10" s="430"/>
      <c r="P10" s="430"/>
      <c r="Q10" s="430"/>
      <c r="R10" s="430"/>
      <c r="S10" s="430"/>
      <c r="T10" s="430"/>
      <c r="U10" s="430"/>
      <c r="V10" s="430"/>
      <c r="W10" s="430"/>
      <c r="X10" s="430"/>
      <c r="Y10" s="430"/>
    </row>
    <row r="11" spans="1:25" ht="16.5">
      <c r="A11" s="430" t="s">
        <v>232</v>
      </c>
      <c r="B11" s="430"/>
      <c r="C11" s="430"/>
      <c r="D11" s="430"/>
      <c r="E11" s="430"/>
      <c r="F11" s="430"/>
      <c r="G11" s="430"/>
      <c r="H11" s="430"/>
      <c r="I11" s="430"/>
      <c r="J11" s="430"/>
      <c r="K11" s="430"/>
      <c r="L11" s="430"/>
      <c r="M11" s="430"/>
      <c r="N11" s="430"/>
      <c r="O11" s="430"/>
      <c r="P11" s="430"/>
      <c r="Q11" s="430"/>
      <c r="R11" s="430"/>
      <c r="S11" s="430"/>
      <c r="T11" s="430"/>
      <c r="U11" s="430"/>
      <c r="V11" s="430"/>
      <c r="W11" s="430"/>
      <c r="X11" s="430"/>
      <c r="Y11" s="430"/>
    </row>
    <row r="12" spans="1:25" ht="16.5">
      <c r="A12" s="430" t="s">
        <v>237</v>
      </c>
      <c r="B12" s="430"/>
      <c r="C12" s="430"/>
      <c r="D12" s="430"/>
      <c r="E12" s="430"/>
      <c r="F12" s="430"/>
      <c r="G12" s="430"/>
      <c r="H12" s="430"/>
      <c r="I12" s="430"/>
      <c r="J12" s="430"/>
      <c r="K12" s="430"/>
      <c r="L12" s="430"/>
      <c r="M12" s="430"/>
      <c r="N12" s="430"/>
      <c r="O12" s="430"/>
      <c r="P12" s="430"/>
      <c r="Q12" s="430"/>
      <c r="R12" s="430"/>
      <c r="S12" s="430"/>
      <c r="T12" s="430"/>
      <c r="U12" s="430"/>
      <c r="V12" s="430"/>
      <c r="W12" s="430"/>
      <c r="X12" s="430"/>
      <c r="Y12" s="430"/>
    </row>
    <row r="13" spans="1:25" ht="15.75">
      <c r="A13" s="157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20.25">
      <c r="A14" s="431" t="s">
        <v>233</v>
      </c>
      <c r="B14" s="431"/>
      <c r="C14" s="431"/>
      <c r="D14" s="431"/>
      <c r="E14" s="431"/>
      <c r="F14" s="431"/>
      <c r="G14" s="431"/>
      <c r="H14" s="431"/>
      <c r="I14" s="431"/>
      <c r="J14" s="431"/>
      <c r="K14" s="431"/>
      <c r="L14" s="431"/>
      <c r="M14" s="431"/>
      <c r="N14" s="431"/>
      <c r="O14" s="431"/>
      <c r="P14" s="431"/>
      <c r="Q14" s="431"/>
      <c r="R14" s="431"/>
      <c r="S14" s="431"/>
      <c r="T14" s="431"/>
      <c r="U14" s="431"/>
      <c r="V14" s="431"/>
      <c r="W14" s="431"/>
      <c r="X14" s="431"/>
      <c r="Y14" s="431"/>
    </row>
    <row r="15" spans="1:25" s="166" customFormat="1" ht="20.25">
      <c r="A15" s="162"/>
      <c r="B15" s="432" t="s">
        <v>236</v>
      </c>
      <c r="C15" s="432"/>
      <c r="D15" s="432"/>
      <c r="E15" s="432"/>
      <c r="F15" s="432"/>
      <c r="G15" s="432"/>
      <c r="H15" s="432"/>
      <c r="I15" s="432"/>
      <c r="J15" s="432"/>
      <c r="K15" s="432"/>
      <c r="L15" s="432"/>
      <c r="M15" s="432"/>
      <c r="N15" s="432"/>
      <c r="O15" s="432"/>
      <c r="P15" s="163" t="s">
        <v>104</v>
      </c>
      <c r="Q15" s="432" t="str">
        <f>'менее 670 кВт'!$Q$15</f>
        <v>январе 2022 г.</v>
      </c>
      <c r="R15" s="432"/>
      <c r="S15" s="432"/>
      <c r="T15" s="432"/>
      <c r="U15" s="164"/>
      <c r="V15" s="164"/>
      <c r="W15" s="165"/>
      <c r="X15" s="165"/>
      <c r="Y15" s="165"/>
    </row>
    <row r="16" spans="1:25">
      <c r="A16" s="158"/>
      <c r="B16" s="434" t="s">
        <v>234</v>
      </c>
      <c r="C16" s="434"/>
      <c r="D16" s="434"/>
      <c r="E16" s="434"/>
      <c r="F16" s="434"/>
      <c r="G16" s="434"/>
      <c r="H16" s="434"/>
      <c r="I16" s="434"/>
      <c r="J16" s="434"/>
      <c r="K16" s="434"/>
      <c r="L16" s="434"/>
      <c r="M16" s="434"/>
      <c r="N16" s="434"/>
      <c r="O16" s="434"/>
      <c r="P16" s="158"/>
      <c r="Q16" s="435" t="s">
        <v>235</v>
      </c>
      <c r="R16" s="435"/>
      <c r="S16" s="435"/>
      <c r="T16" s="435"/>
      <c r="U16" s="160"/>
      <c r="V16" s="160"/>
      <c r="W16" s="160"/>
      <c r="X16" s="160"/>
      <c r="Y16" s="160"/>
    </row>
    <row r="18" spans="1:25" ht="57" customHeight="1">
      <c r="A18" s="391" t="s">
        <v>238</v>
      </c>
      <c r="B18" s="391"/>
      <c r="C18" s="391"/>
      <c r="D18" s="391"/>
      <c r="E18" s="391"/>
      <c r="F18" s="391"/>
      <c r="G18" s="391"/>
      <c r="H18" s="391"/>
      <c r="I18" s="391"/>
      <c r="J18" s="391"/>
      <c r="K18" s="391"/>
      <c r="L18" s="391"/>
      <c r="M18" s="391"/>
      <c r="N18" s="391"/>
      <c r="O18" s="391"/>
      <c r="P18" s="391"/>
      <c r="Q18" s="391"/>
      <c r="R18" s="391"/>
      <c r="S18" s="391"/>
      <c r="T18" s="391"/>
      <c r="U18" s="391"/>
      <c r="V18" s="391"/>
      <c r="W18" s="391"/>
      <c r="X18" s="391"/>
      <c r="Y18" s="391"/>
    </row>
    <row r="19" spans="1:25">
      <c r="A19" s="158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8"/>
      <c r="Q19" s="159"/>
      <c r="R19" s="159"/>
      <c r="S19" s="159"/>
      <c r="T19" s="159"/>
      <c r="U19" s="160"/>
      <c r="V19" s="160"/>
      <c r="W19" s="160"/>
      <c r="X19" s="160"/>
      <c r="Y19" s="160"/>
    </row>
    <row r="20" spans="1:25">
      <c r="A20" s="158"/>
      <c r="B20" s="143" t="s">
        <v>239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8"/>
      <c r="Q20" s="159"/>
      <c r="R20" s="159"/>
      <c r="S20" s="159"/>
      <c r="T20" s="159"/>
      <c r="U20" s="160"/>
      <c r="V20" s="160"/>
      <c r="W20" s="160"/>
      <c r="X20" s="160"/>
      <c r="Y20" s="160"/>
    </row>
    <row r="21" spans="1:25" ht="15" customHeight="1">
      <c r="A21" s="448"/>
      <c r="B21" s="448"/>
      <c r="C21" s="448"/>
      <c r="D21" s="448"/>
      <c r="E21" s="448"/>
      <c r="F21" s="448"/>
      <c r="G21" s="448"/>
      <c r="H21" s="448"/>
      <c r="I21" s="448"/>
      <c r="J21" s="448"/>
      <c r="K21" s="448"/>
      <c r="L21" s="448"/>
      <c r="M21" s="449" t="s">
        <v>240</v>
      </c>
      <c r="N21" s="449"/>
      <c r="O21" s="449"/>
      <c r="P21" s="449"/>
      <c r="Q21" s="453" t="s">
        <v>241</v>
      </c>
      <c r="R21" s="453"/>
      <c r="S21" s="159"/>
      <c r="T21" s="159"/>
      <c r="U21" s="160"/>
      <c r="V21" s="160"/>
      <c r="W21" s="160"/>
      <c r="X21" s="160"/>
      <c r="Y21" s="160"/>
    </row>
    <row r="22" spans="1:25" s="171" customFormat="1" ht="15.75">
      <c r="A22" s="448"/>
      <c r="B22" s="448"/>
      <c r="C22" s="448"/>
      <c r="D22" s="448"/>
      <c r="E22" s="448"/>
      <c r="F22" s="448"/>
      <c r="G22" s="448"/>
      <c r="H22" s="448"/>
      <c r="I22" s="448"/>
      <c r="J22" s="448"/>
      <c r="K22" s="448"/>
      <c r="L22" s="448"/>
      <c r="M22" s="449" t="s">
        <v>30</v>
      </c>
      <c r="N22" s="449"/>
      <c r="O22" s="449"/>
      <c r="P22" s="449"/>
      <c r="Q22" s="453"/>
      <c r="R22" s="453"/>
      <c r="S22" s="169"/>
      <c r="T22" s="169"/>
      <c r="U22" s="170"/>
      <c r="V22" s="170"/>
      <c r="W22" s="170"/>
      <c r="X22" s="170"/>
      <c r="Y22" s="170"/>
    </row>
    <row r="23" spans="1:25" ht="15.75">
      <c r="A23" s="448"/>
      <c r="B23" s="448"/>
      <c r="C23" s="448"/>
      <c r="D23" s="448"/>
      <c r="E23" s="448"/>
      <c r="F23" s="448"/>
      <c r="G23" s="448"/>
      <c r="H23" s="448"/>
      <c r="I23" s="448"/>
      <c r="J23" s="448"/>
      <c r="K23" s="448"/>
      <c r="L23" s="448"/>
      <c r="M23" s="172" t="s">
        <v>25</v>
      </c>
      <c r="N23" s="172" t="s">
        <v>27</v>
      </c>
      <c r="O23" s="172" t="s">
        <v>28</v>
      </c>
      <c r="P23" s="172" t="s">
        <v>29</v>
      </c>
      <c r="Q23" s="453"/>
      <c r="R23" s="453"/>
      <c r="S23" s="159"/>
      <c r="T23" s="159"/>
      <c r="U23" s="160"/>
      <c r="V23" s="160"/>
      <c r="W23" s="160"/>
      <c r="X23" s="160"/>
      <c r="Y23" s="160"/>
    </row>
    <row r="24" spans="1:25" ht="15.75">
      <c r="A24" s="450" t="s">
        <v>249</v>
      </c>
      <c r="B24" s="451"/>
      <c r="C24" s="451"/>
      <c r="D24" s="451"/>
      <c r="E24" s="451"/>
      <c r="F24" s="451"/>
      <c r="G24" s="451"/>
      <c r="H24" s="451"/>
      <c r="I24" s="451"/>
      <c r="J24" s="451"/>
      <c r="K24" s="451"/>
      <c r="L24" s="452"/>
      <c r="M24" s="173" t="e">
        <f>#REF!</f>
        <v>#REF!</v>
      </c>
      <c r="N24" s="173" t="e">
        <f>#REF!</f>
        <v>#REF!</v>
      </c>
      <c r="O24" s="173" t="e">
        <f>#REF!</f>
        <v>#REF!</v>
      </c>
      <c r="P24" s="173" t="e">
        <f>#REF!</f>
        <v>#REF!</v>
      </c>
      <c r="Q24" s="438" t="e">
        <f>#REF!</f>
        <v>#REF!</v>
      </c>
      <c r="R24" s="438"/>
      <c r="S24" s="159"/>
      <c r="T24" s="159"/>
      <c r="U24" s="160"/>
      <c r="V24" s="160"/>
      <c r="W24" s="160"/>
      <c r="X24" s="160"/>
      <c r="Y24" s="160"/>
    </row>
    <row r="25" spans="1:25">
      <c r="A25" s="158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8"/>
      <c r="Q25" s="159"/>
      <c r="R25" s="159"/>
      <c r="S25" s="159"/>
      <c r="T25" s="159"/>
      <c r="U25" s="160"/>
      <c r="V25" s="160"/>
      <c r="W25" s="160"/>
      <c r="X25" s="160"/>
      <c r="Y25" s="160"/>
    </row>
    <row r="26" spans="1:25" ht="33" customHeight="1">
      <c r="A26" s="443" t="s">
        <v>81</v>
      </c>
      <c r="B26" s="443"/>
      <c r="C26" s="443"/>
      <c r="D26" s="443"/>
      <c r="E26" s="443"/>
      <c r="F26" s="443"/>
      <c r="G26" s="443"/>
      <c r="H26" s="443"/>
      <c r="I26" s="443"/>
      <c r="J26" s="443"/>
      <c r="K26" s="444" t="s">
        <v>82</v>
      </c>
      <c r="L26" s="444"/>
      <c r="M26" s="181" t="e">
        <f>ROUND(M29+M30*M31,2)+M58</f>
        <v>#REF!</v>
      </c>
      <c r="N26" s="159"/>
      <c r="O26" s="159"/>
      <c r="P26" s="158"/>
      <c r="Q26" s="159"/>
      <c r="R26" s="159"/>
      <c r="S26" s="159"/>
      <c r="T26" s="159"/>
      <c r="U26" s="160"/>
      <c r="V26" s="160"/>
      <c r="W26" s="160"/>
      <c r="X26" s="160"/>
      <c r="Y26" s="160"/>
    </row>
    <row r="27" spans="1:25" s="145" customFormat="1">
      <c r="A27" s="178"/>
      <c r="B27" s="15"/>
      <c r="C27" s="15"/>
      <c r="D27" s="15"/>
      <c r="E27" s="15"/>
      <c r="H27" s="159"/>
      <c r="I27" s="159"/>
      <c r="J27" s="159"/>
      <c r="L27" s="32"/>
      <c r="M27" s="179"/>
      <c r="N27" s="159"/>
      <c r="O27" s="159"/>
      <c r="P27" s="180"/>
      <c r="Q27" s="159"/>
      <c r="R27" s="159"/>
      <c r="S27" s="159"/>
      <c r="T27" s="159"/>
      <c r="U27" s="160"/>
      <c r="V27" s="160"/>
      <c r="W27" s="160"/>
      <c r="X27" s="160"/>
      <c r="Y27" s="160"/>
    </row>
    <row r="28" spans="1:25" ht="31.5" customHeight="1">
      <c r="A28" s="445" t="s">
        <v>83</v>
      </c>
      <c r="B28" s="445"/>
      <c r="C28" s="445"/>
      <c r="D28" s="445"/>
      <c r="E28" s="445"/>
      <c r="F28" s="445"/>
      <c r="G28" s="445"/>
      <c r="H28" s="445"/>
      <c r="I28" s="445"/>
      <c r="J28" s="445"/>
      <c r="K28" s="446" t="s">
        <v>35</v>
      </c>
      <c r="L28" s="446"/>
      <c r="M28" s="175" t="s">
        <v>34</v>
      </c>
      <c r="N28" s="159"/>
      <c r="O28" s="159"/>
      <c r="P28" s="158"/>
      <c r="Q28" s="159"/>
      <c r="R28" s="159"/>
      <c r="S28" s="159"/>
      <c r="T28" s="159"/>
      <c r="U28" s="160"/>
      <c r="V28" s="160"/>
      <c r="W28" s="160"/>
      <c r="X28" s="160"/>
      <c r="Y28" s="160"/>
    </row>
    <row r="29" spans="1:25" ht="15" customHeight="1">
      <c r="A29" s="176" t="s">
        <v>49</v>
      </c>
      <c r="B29" s="447" t="s">
        <v>51</v>
      </c>
      <c r="C29" s="447"/>
      <c r="D29" s="447"/>
      <c r="E29" s="447"/>
      <c r="F29" s="447"/>
      <c r="G29" s="447"/>
      <c r="H29" s="447"/>
      <c r="I29" s="447"/>
      <c r="J29" s="447"/>
      <c r="K29" s="444" t="s">
        <v>84</v>
      </c>
      <c r="L29" s="444"/>
      <c r="M29" s="177" t="e">
        <f>#REF!</f>
        <v>#REF!</v>
      </c>
      <c r="N29" s="159"/>
      <c r="O29" s="159"/>
      <c r="P29" s="158"/>
      <c r="Q29" s="159"/>
      <c r="R29" s="159"/>
      <c r="S29" s="159"/>
      <c r="T29" s="159"/>
      <c r="U29" s="160"/>
      <c r="V29" s="160"/>
      <c r="W29" s="160"/>
      <c r="X29" s="160"/>
      <c r="Y29" s="160"/>
    </row>
    <row r="30" spans="1:25" ht="15.75" customHeight="1">
      <c r="A30" s="176" t="s">
        <v>50</v>
      </c>
      <c r="B30" s="447" t="s">
        <v>52</v>
      </c>
      <c r="C30" s="447"/>
      <c r="D30" s="447"/>
      <c r="E30" s="447"/>
      <c r="F30" s="447"/>
      <c r="G30" s="447"/>
      <c r="H30" s="447"/>
      <c r="I30" s="447"/>
      <c r="J30" s="447"/>
      <c r="K30" s="444" t="s">
        <v>85</v>
      </c>
      <c r="L30" s="444"/>
      <c r="M30" s="177" t="e">
        <f>#REF!</f>
        <v>#REF!</v>
      </c>
      <c r="N30" s="159"/>
      <c r="O30" s="159"/>
      <c r="P30" s="158"/>
      <c r="Q30" s="159"/>
      <c r="R30" s="159"/>
      <c r="S30" s="159"/>
      <c r="T30" s="159"/>
      <c r="U30" s="160"/>
      <c r="V30" s="160"/>
      <c r="W30" s="160"/>
      <c r="X30" s="160"/>
      <c r="Y30" s="160"/>
    </row>
    <row r="31" spans="1:25" ht="29.25" customHeight="1">
      <c r="A31" s="176" t="s">
        <v>53</v>
      </c>
      <c r="B31" s="447" t="s">
        <v>86</v>
      </c>
      <c r="C31" s="447"/>
      <c r="D31" s="447"/>
      <c r="E31" s="447"/>
      <c r="F31" s="447"/>
      <c r="G31" s="447"/>
      <c r="H31" s="447"/>
      <c r="I31" s="447"/>
      <c r="J31" s="447"/>
      <c r="K31" s="444" t="s">
        <v>54</v>
      </c>
      <c r="L31" s="444"/>
      <c r="M31" s="182" t="e">
        <f>#REF!</f>
        <v>#REF!</v>
      </c>
      <c r="N31" s="159"/>
      <c r="O31" s="159"/>
      <c r="P31" s="158"/>
      <c r="Q31" s="159"/>
      <c r="R31" s="159"/>
      <c r="S31" s="159"/>
      <c r="T31" s="159"/>
      <c r="U31" s="160"/>
      <c r="V31" s="160"/>
      <c r="W31" s="160"/>
      <c r="X31" s="160"/>
      <c r="Y31" s="160"/>
    </row>
    <row r="32" spans="1:25" ht="16.5" customHeight="1">
      <c r="A32" s="176" t="s">
        <v>55</v>
      </c>
      <c r="B32" s="447" t="s">
        <v>56</v>
      </c>
      <c r="C32" s="447"/>
      <c r="D32" s="447"/>
      <c r="E32" s="447"/>
      <c r="F32" s="447"/>
      <c r="G32" s="447"/>
      <c r="H32" s="447"/>
      <c r="I32" s="447"/>
      <c r="J32" s="447"/>
      <c r="K32" s="444" t="s">
        <v>36</v>
      </c>
      <c r="L32" s="444"/>
      <c r="M32" s="177" t="e">
        <f>#REF!</f>
        <v>#REF!</v>
      </c>
      <c r="N32" s="159"/>
      <c r="O32" s="159"/>
      <c r="P32" s="158"/>
      <c r="Q32" s="159"/>
      <c r="R32" s="159"/>
      <c r="S32" s="159"/>
      <c r="T32" s="159"/>
      <c r="U32" s="160"/>
      <c r="V32" s="160"/>
      <c r="W32" s="160"/>
      <c r="X32" s="160"/>
      <c r="Y32" s="160"/>
    </row>
    <row r="33" spans="1:25" ht="31.5" customHeight="1">
      <c r="A33" s="176" t="s">
        <v>57</v>
      </c>
      <c r="B33" s="447" t="s">
        <v>58</v>
      </c>
      <c r="C33" s="447"/>
      <c r="D33" s="447"/>
      <c r="E33" s="447"/>
      <c r="F33" s="447"/>
      <c r="G33" s="447"/>
      <c r="H33" s="447"/>
      <c r="I33" s="447"/>
      <c r="J33" s="447"/>
      <c r="K33" s="444" t="s">
        <v>36</v>
      </c>
      <c r="L33" s="444"/>
      <c r="M33" s="177" t="e">
        <f>#REF!</f>
        <v>#REF!</v>
      </c>
      <c r="N33" s="159"/>
      <c r="O33" s="159"/>
      <c r="P33" s="158"/>
      <c r="Q33" s="159"/>
      <c r="R33" s="159"/>
      <c r="S33" s="159"/>
      <c r="T33" s="159"/>
      <c r="U33" s="160"/>
      <c r="V33" s="160"/>
      <c r="W33" s="160"/>
      <c r="X33" s="160"/>
      <c r="Y33" s="160"/>
    </row>
    <row r="34" spans="1:25" ht="27.75" customHeight="1">
      <c r="A34" s="176" t="s">
        <v>59</v>
      </c>
      <c r="B34" s="447" t="s">
        <v>60</v>
      </c>
      <c r="C34" s="447"/>
      <c r="D34" s="447"/>
      <c r="E34" s="447"/>
      <c r="F34" s="447"/>
      <c r="G34" s="447"/>
      <c r="H34" s="447"/>
      <c r="I34" s="447"/>
      <c r="J34" s="447"/>
      <c r="K34" s="444" t="s">
        <v>36</v>
      </c>
      <c r="L34" s="444"/>
      <c r="M34" s="177" t="e">
        <f>#REF!</f>
        <v>#REF!</v>
      </c>
      <c r="N34" s="159"/>
      <c r="O34" s="159"/>
      <c r="P34" s="158"/>
      <c r="Q34" s="159"/>
      <c r="R34" s="159"/>
      <c r="S34" s="159"/>
      <c r="T34" s="159"/>
      <c r="U34" s="160"/>
      <c r="V34" s="160"/>
      <c r="W34" s="160"/>
      <c r="X34" s="160"/>
      <c r="Y34" s="160"/>
    </row>
    <row r="35" spans="1:25" ht="15" customHeight="1">
      <c r="A35" s="176"/>
      <c r="B35" s="447" t="s">
        <v>37</v>
      </c>
      <c r="C35" s="447"/>
      <c r="D35" s="447"/>
      <c r="E35" s="447"/>
      <c r="F35" s="447"/>
      <c r="G35" s="447"/>
      <c r="H35" s="447"/>
      <c r="I35" s="447"/>
      <c r="J35" s="447"/>
      <c r="K35" s="444" t="s">
        <v>36</v>
      </c>
      <c r="L35" s="444"/>
      <c r="M35" s="177" t="e">
        <f>#REF!</f>
        <v>#REF!</v>
      </c>
      <c r="N35" s="159"/>
      <c r="O35" s="159"/>
      <c r="P35" s="158"/>
      <c r="Q35" s="159"/>
      <c r="R35" s="159"/>
      <c r="S35" s="159"/>
      <c r="T35" s="159"/>
      <c r="U35" s="160"/>
      <c r="V35" s="160"/>
      <c r="W35" s="160"/>
      <c r="X35" s="160"/>
      <c r="Y35" s="160"/>
    </row>
    <row r="36" spans="1:25" ht="15" customHeight="1">
      <c r="A36" s="176"/>
      <c r="B36" s="447" t="s">
        <v>38</v>
      </c>
      <c r="C36" s="447"/>
      <c r="D36" s="447"/>
      <c r="E36" s="447"/>
      <c r="F36" s="447"/>
      <c r="G36" s="447"/>
      <c r="H36" s="447"/>
      <c r="I36" s="447"/>
      <c r="J36" s="447"/>
      <c r="K36" s="444" t="s">
        <v>36</v>
      </c>
      <c r="L36" s="444"/>
      <c r="M36" s="177" t="e">
        <f>#REF!</f>
        <v>#REF!</v>
      </c>
      <c r="N36" s="159"/>
      <c r="O36" s="159"/>
      <c r="P36" s="158"/>
      <c r="Q36" s="159"/>
      <c r="R36" s="159"/>
      <c r="S36" s="159"/>
      <c r="T36" s="159"/>
      <c r="U36" s="160"/>
      <c r="V36" s="160"/>
      <c r="W36" s="160"/>
      <c r="X36" s="160"/>
      <c r="Y36" s="160"/>
    </row>
    <row r="37" spans="1:25" ht="15" customHeight="1">
      <c r="A37" s="176"/>
      <c r="B37" s="447" t="s">
        <v>39</v>
      </c>
      <c r="C37" s="447"/>
      <c r="D37" s="447"/>
      <c r="E37" s="447"/>
      <c r="F37" s="447"/>
      <c r="G37" s="447"/>
      <c r="H37" s="447"/>
      <c r="I37" s="447"/>
      <c r="J37" s="447"/>
      <c r="K37" s="444" t="s">
        <v>36</v>
      </c>
      <c r="L37" s="444"/>
      <c r="M37" s="177" t="e">
        <f>#REF!</f>
        <v>#REF!</v>
      </c>
      <c r="N37" s="159"/>
      <c r="O37" s="159"/>
      <c r="P37" s="158"/>
      <c r="Q37" s="159"/>
      <c r="R37" s="159"/>
      <c r="S37" s="159"/>
      <c r="T37" s="159"/>
      <c r="U37" s="160"/>
      <c r="V37" s="160"/>
      <c r="W37" s="160"/>
      <c r="X37" s="160"/>
      <c r="Y37" s="160"/>
    </row>
    <row r="38" spans="1:25" ht="15" customHeight="1">
      <c r="A38" s="176"/>
      <c r="B38" s="447" t="s">
        <v>40</v>
      </c>
      <c r="C38" s="447"/>
      <c r="D38" s="447"/>
      <c r="E38" s="447"/>
      <c r="F38" s="447"/>
      <c r="G38" s="447"/>
      <c r="H38" s="447"/>
      <c r="I38" s="447"/>
      <c r="J38" s="447"/>
      <c r="K38" s="444" t="s">
        <v>36</v>
      </c>
      <c r="L38" s="444"/>
      <c r="M38" s="177" t="e">
        <f>#REF!</f>
        <v>#REF!</v>
      </c>
      <c r="N38" s="159"/>
      <c r="O38" s="159"/>
      <c r="P38" s="158"/>
      <c r="Q38" s="159"/>
      <c r="R38" s="159"/>
      <c r="S38" s="159"/>
      <c r="T38" s="159"/>
      <c r="U38" s="160"/>
      <c r="V38" s="160"/>
      <c r="W38" s="160"/>
      <c r="X38" s="160"/>
      <c r="Y38" s="160"/>
    </row>
    <row r="39" spans="1:25" ht="15" customHeight="1">
      <c r="A39" s="176"/>
      <c r="B39" s="447" t="s">
        <v>41</v>
      </c>
      <c r="C39" s="447"/>
      <c r="D39" s="447"/>
      <c r="E39" s="447"/>
      <c r="F39" s="447"/>
      <c r="G39" s="447"/>
      <c r="H39" s="447"/>
      <c r="I39" s="447"/>
      <c r="J39" s="447"/>
      <c r="K39" s="444" t="s">
        <v>36</v>
      </c>
      <c r="L39" s="444"/>
      <c r="M39" s="177" t="e">
        <f>#REF!</f>
        <v>#REF!</v>
      </c>
      <c r="N39" s="159"/>
      <c r="O39" s="159"/>
      <c r="P39" s="158"/>
      <c r="Q39" s="159"/>
      <c r="R39" s="159"/>
      <c r="S39" s="159"/>
      <c r="T39" s="159"/>
      <c r="U39" s="160"/>
      <c r="V39" s="160"/>
      <c r="W39" s="160"/>
      <c r="X39" s="160"/>
      <c r="Y39" s="160"/>
    </row>
    <row r="40" spans="1:25" ht="12.75" customHeight="1">
      <c r="A40" s="176" t="s">
        <v>63</v>
      </c>
      <c r="B40" s="447" t="s">
        <v>62</v>
      </c>
      <c r="C40" s="447"/>
      <c r="D40" s="447"/>
      <c r="E40" s="447"/>
      <c r="F40" s="447"/>
      <c r="G40" s="447"/>
      <c r="H40" s="447"/>
      <c r="I40" s="447"/>
      <c r="J40" s="447"/>
      <c r="K40" s="444" t="s">
        <v>36</v>
      </c>
      <c r="L40" s="444"/>
      <c r="M40" s="177" t="e">
        <f>#REF!</f>
        <v>#REF!</v>
      </c>
      <c r="N40" s="159"/>
      <c r="O40" s="159"/>
      <c r="P40" s="158"/>
      <c r="Q40" s="159"/>
      <c r="R40" s="159"/>
      <c r="S40" s="159"/>
      <c r="T40" s="159"/>
      <c r="U40" s="160"/>
      <c r="V40" s="160"/>
      <c r="W40" s="160"/>
      <c r="X40" s="160"/>
      <c r="Y40" s="160"/>
    </row>
    <row r="41" spans="1:25" ht="29.25" customHeight="1">
      <c r="A41" s="176" t="s">
        <v>61</v>
      </c>
      <c r="B41" s="447" t="s">
        <v>64</v>
      </c>
      <c r="C41" s="447"/>
      <c r="D41" s="447"/>
      <c r="E41" s="447"/>
      <c r="F41" s="447"/>
      <c r="G41" s="447"/>
      <c r="H41" s="447"/>
      <c r="I41" s="447"/>
      <c r="J41" s="447"/>
      <c r="K41" s="444" t="s">
        <v>44</v>
      </c>
      <c r="L41" s="444"/>
      <c r="M41" s="177" t="e">
        <f>#REF!</f>
        <v>#REF!</v>
      </c>
      <c r="N41" s="159"/>
      <c r="O41" s="159"/>
      <c r="P41" s="158"/>
      <c r="Q41" s="159"/>
      <c r="R41" s="159"/>
      <c r="S41" s="159"/>
      <c r="T41" s="159"/>
      <c r="U41" s="160"/>
      <c r="V41" s="160"/>
      <c r="W41" s="160"/>
      <c r="X41" s="160"/>
      <c r="Y41" s="160"/>
    </row>
    <row r="42" spans="1:25" ht="15" customHeight="1">
      <c r="A42" s="176"/>
      <c r="B42" s="447" t="s">
        <v>42</v>
      </c>
      <c r="C42" s="447"/>
      <c r="D42" s="447"/>
      <c r="E42" s="447"/>
      <c r="F42" s="447"/>
      <c r="G42" s="447"/>
      <c r="H42" s="447"/>
      <c r="I42" s="447"/>
      <c r="J42" s="447"/>
      <c r="K42" s="444" t="s">
        <v>44</v>
      </c>
      <c r="L42" s="444"/>
      <c r="M42" s="177" t="e">
        <f>#REF!</f>
        <v>#REF!</v>
      </c>
      <c r="N42" s="159"/>
      <c r="O42" s="159"/>
      <c r="P42" s="158"/>
      <c r="Q42" s="159"/>
      <c r="R42" s="159"/>
      <c r="S42" s="159"/>
      <c r="T42" s="159"/>
      <c r="U42" s="160"/>
      <c r="V42" s="160"/>
      <c r="W42" s="160"/>
      <c r="X42" s="160"/>
      <c r="Y42" s="160"/>
    </row>
    <row r="43" spans="1:25" ht="15" customHeight="1">
      <c r="A43" s="176"/>
      <c r="B43" s="447" t="s">
        <v>45</v>
      </c>
      <c r="C43" s="447"/>
      <c r="D43" s="447"/>
      <c r="E43" s="447"/>
      <c r="F43" s="447"/>
      <c r="G43" s="447"/>
      <c r="H43" s="447"/>
      <c r="I43" s="447"/>
      <c r="J43" s="447"/>
      <c r="K43" s="444" t="s">
        <v>44</v>
      </c>
      <c r="L43" s="444"/>
      <c r="M43" s="177" t="e">
        <f>#REF!</f>
        <v>#REF!</v>
      </c>
      <c r="N43" s="159"/>
      <c r="O43" s="159"/>
      <c r="P43" s="158"/>
      <c r="Q43" s="159"/>
      <c r="R43" s="159"/>
      <c r="S43" s="159"/>
      <c r="T43" s="159"/>
      <c r="U43" s="160"/>
      <c r="V43" s="160"/>
      <c r="W43" s="160"/>
      <c r="X43" s="160"/>
      <c r="Y43" s="160"/>
    </row>
    <row r="44" spans="1:25" ht="15" customHeight="1">
      <c r="A44" s="176"/>
      <c r="B44" s="447" t="s">
        <v>46</v>
      </c>
      <c r="C44" s="447"/>
      <c r="D44" s="447"/>
      <c r="E44" s="447"/>
      <c r="F44" s="447"/>
      <c r="G44" s="447"/>
      <c r="H44" s="447"/>
      <c r="I44" s="447"/>
      <c r="J44" s="447"/>
      <c r="K44" s="444" t="s">
        <v>44</v>
      </c>
      <c r="L44" s="444"/>
      <c r="M44" s="177" t="e">
        <f>#REF!</f>
        <v>#REF!</v>
      </c>
      <c r="N44" s="159"/>
      <c r="O44" s="159"/>
      <c r="P44" s="158"/>
      <c r="Q44" s="159"/>
      <c r="R44" s="159"/>
      <c r="S44" s="159"/>
      <c r="T44" s="159"/>
      <c r="U44" s="160"/>
      <c r="V44" s="160"/>
      <c r="W44" s="160"/>
      <c r="X44" s="160"/>
      <c r="Y44" s="160"/>
    </row>
    <row r="45" spans="1:25" ht="15" customHeight="1">
      <c r="A45" s="176"/>
      <c r="B45" s="447" t="s">
        <v>43</v>
      </c>
      <c r="C45" s="447"/>
      <c r="D45" s="447"/>
      <c r="E45" s="447"/>
      <c r="F45" s="447"/>
      <c r="G45" s="447"/>
      <c r="H45" s="447"/>
      <c r="I45" s="447"/>
      <c r="J45" s="447"/>
      <c r="K45" s="444" t="s">
        <v>44</v>
      </c>
      <c r="L45" s="444"/>
      <c r="M45" s="177" t="e">
        <f>#REF!</f>
        <v>#REF!</v>
      </c>
      <c r="N45" s="159"/>
      <c r="O45" s="159"/>
      <c r="P45" s="158"/>
      <c r="Q45" s="159"/>
      <c r="R45" s="159"/>
      <c r="S45" s="159"/>
      <c r="T45" s="159"/>
      <c r="U45" s="160"/>
      <c r="V45" s="160"/>
      <c r="W45" s="160"/>
      <c r="X45" s="160"/>
      <c r="Y45" s="160"/>
    </row>
    <row r="46" spans="1:25" ht="15" customHeight="1">
      <c r="A46" s="176"/>
      <c r="B46" s="454" t="s">
        <v>47</v>
      </c>
      <c r="C46" s="454"/>
      <c r="D46" s="454"/>
      <c r="E46" s="454"/>
      <c r="F46" s="454"/>
      <c r="G46" s="454"/>
      <c r="H46" s="454"/>
      <c r="I46" s="454"/>
      <c r="J46" s="454"/>
      <c r="K46" s="444" t="s">
        <v>44</v>
      </c>
      <c r="L46" s="444"/>
      <c r="M46" s="177" t="e">
        <f>#REF!</f>
        <v>#REF!</v>
      </c>
      <c r="N46" s="159"/>
      <c r="O46" s="159"/>
      <c r="P46" s="158"/>
      <c r="Q46" s="159"/>
      <c r="R46" s="159"/>
      <c r="S46" s="159"/>
      <c r="T46" s="159"/>
      <c r="U46" s="160"/>
      <c r="V46" s="160"/>
      <c r="W46" s="160"/>
      <c r="X46" s="160"/>
      <c r="Y46" s="160"/>
    </row>
    <row r="47" spans="1:25" ht="15" customHeight="1">
      <c r="A47" s="176"/>
      <c r="B47" s="447" t="s">
        <v>45</v>
      </c>
      <c r="C47" s="447"/>
      <c r="D47" s="447"/>
      <c r="E47" s="447"/>
      <c r="F47" s="447"/>
      <c r="G47" s="447"/>
      <c r="H47" s="447"/>
      <c r="I47" s="447"/>
      <c r="J47" s="447"/>
      <c r="K47" s="444" t="s">
        <v>44</v>
      </c>
      <c r="L47" s="444"/>
      <c r="M47" s="177" t="e">
        <f>#REF!</f>
        <v>#REF!</v>
      </c>
      <c r="N47" s="159"/>
      <c r="O47" s="159"/>
      <c r="P47" s="158"/>
      <c r="Q47" s="159"/>
      <c r="R47" s="159"/>
      <c r="S47" s="159"/>
      <c r="T47" s="159"/>
      <c r="U47" s="160"/>
      <c r="V47" s="160"/>
      <c r="W47" s="160"/>
      <c r="X47" s="160"/>
      <c r="Y47" s="160"/>
    </row>
    <row r="48" spans="1:25" ht="15" customHeight="1">
      <c r="A48" s="176"/>
      <c r="B48" s="447" t="s">
        <v>43</v>
      </c>
      <c r="C48" s="447"/>
      <c r="D48" s="447"/>
      <c r="E48" s="447"/>
      <c r="F48" s="447"/>
      <c r="G48" s="447"/>
      <c r="H48" s="447"/>
      <c r="I48" s="447"/>
      <c r="J48" s="447"/>
      <c r="K48" s="444" t="s">
        <v>44</v>
      </c>
      <c r="L48" s="444"/>
      <c r="M48" s="177" t="e">
        <f>#REF!</f>
        <v>#REF!</v>
      </c>
      <c r="N48" s="159"/>
      <c r="O48" s="159"/>
      <c r="P48" s="158"/>
      <c r="Q48" s="159"/>
      <c r="R48" s="159"/>
      <c r="S48" s="159"/>
      <c r="T48" s="159"/>
      <c r="U48" s="160"/>
      <c r="V48" s="160"/>
      <c r="W48" s="160"/>
      <c r="X48" s="160"/>
      <c r="Y48" s="160"/>
    </row>
    <row r="49" spans="1:25" ht="15" customHeight="1">
      <c r="A49" s="176" t="s">
        <v>65</v>
      </c>
      <c r="B49" s="447" t="s">
        <v>66</v>
      </c>
      <c r="C49" s="447"/>
      <c r="D49" s="447"/>
      <c r="E49" s="447"/>
      <c r="F49" s="447"/>
      <c r="G49" s="447"/>
      <c r="H49" s="447"/>
      <c r="I49" s="447"/>
      <c r="J49" s="447"/>
      <c r="K49" s="444" t="s">
        <v>44</v>
      </c>
      <c r="L49" s="444"/>
      <c r="M49" s="177" t="e">
        <f>#REF!</f>
        <v>#REF!</v>
      </c>
      <c r="N49" s="159"/>
      <c r="O49" s="159"/>
      <c r="P49" s="158"/>
      <c r="Q49" s="159"/>
      <c r="R49" s="159"/>
      <c r="S49" s="159"/>
      <c r="T49" s="159"/>
      <c r="U49" s="160"/>
      <c r="V49" s="160"/>
      <c r="W49" s="160"/>
      <c r="X49" s="160"/>
      <c r="Y49" s="160"/>
    </row>
    <row r="50" spans="1:25" ht="28.5" customHeight="1">
      <c r="A50" s="176" t="s">
        <v>67</v>
      </c>
      <c r="B50" s="447" t="s">
        <v>68</v>
      </c>
      <c r="C50" s="447"/>
      <c r="D50" s="447"/>
      <c r="E50" s="447"/>
      <c r="F50" s="447"/>
      <c r="G50" s="447"/>
      <c r="H50" s="447"/>
      <c r="I50" s="447"/>
      <c r="J50" s="447"/>
      <c r="K50" s="444" t="s">
        <v>44</v>
      </c>
      <c r="L50" s="444"/>
      <c r="M50" s="177" t="e">
        <f>#REF!</f>
        <v>#REF!</v>
      </c>
      <c r="N50" s="159"/>
      <c r="O50" s="159"/>
      <c r="P50" s="158"/>
      <c r="Q50" s="159"/>
      <c r="R50" s="159"/>
      <c r="S50" s="159"/>
      <c r="T50" s="159"/>
      <c r="U50" s="160"/>
      <c r="V50" s="160"/>
      <c r="W50" s="160"/>
      <c r="X50" s="160"/>
      <c r="Y50" s="160"/>
    </row>
    <row r="51" spans="1:25" ht="31.5" customHeight="1">
      <c r="A51" s="176" t="s">
        <v>69</v>
      </c>
      <c r="B51" s="447" t="s">
        <v>70</v>
      </c>
      <c r="C51" s="447"/>
      <c r="D51" s="447"/>
      <c r="E51" s="447"/>
      <c r="F51" s="447"/>
      <c r="G51" s="447"/>
      <c r="H51" s="447"/>
      <c r="I51" s="447"/>
      <c r="J51" s="447"/>
      <c r="K51" s="444" t="s">
        <v>44</v>
      </c>
      <c r="L51" s="444"/>
      <c r="M51" s="177" t="e">
        <f>#REF!</f>
        <v>#REF!</v>
      </c>
      <c r="N51" s="159"/>
      <c r="O51" s="159"/>
      <c r="P51" s="158"/>
      <c r="Q51" s="159"/>
      <c r="R51" s="159"/>
      <c r="S51" s="159"/>
      <c r="T51" s="159"/>
      <c r="U51" s="160"/>
      <c r="V51" s="160"/>
      <c r="W51" s="160"/>
      <c r="X51" s="160"/>
      <c r="Y51" s="160"/>
    </row>
    <row r="52" spans="1:25" ht="15" customHeight="1">
      <c r="A52" s="176"/>
      <c r="B52" s="447" t="s">
        <v>37</v>
      </c>
      <c r="C52" s="447"/>
      <c r="D52" s="447"/>
      <c r="E52" s="447"/>
      <c r="F52" s="447"/>
      <c r="G52" s="447"/>
      <c r="H52" s="447"/>
      <c r="I52" s="447"/>
      <c r="J52" s="447"/>
      <c r="K52" s="444" t="s">
        <v>44</v>
      </c>
      <c r="L52" s="444"/>
      <c r="M52" s="177" t="e">
        <f>#REF!</f>
        <v>#REF!</v>
      </c>
      <c r="N52" s="159"/>
      <c r="O52" s="159"/>
      <c r="P52" s="158"/>
      <c r="Q52" s="159"/>
      <c r="R52" s="159"/>
      <c r="S52" s="159"/>
      <c r="T52" s="159"/>
      <c r="U52" s="160"/>
      <c r="V52" s="160"/>
      <c r="W52" s="160"/>
      <c r="X52" s="160"/>
      <c r="Y52" s="160"/>
    </row>
    <row r="53" spans="1:25" ht="15" customHeight="1">
      <c r="A53" s="176"/>
      <c r="B53" s="447" t="s">
        <v>38</v>
      </c>
      <c r="C53" s="447"/>
      <c r="D53" s="447"/>
      <c r="E53" s="447"/>
      <c r="F53" s="447"/>
      <c r="G53" s="447"/>
      <c r="H53" s="447"/>
      <c r="I53" s="447"/>
      <c r="J53" s="447"/>
      <c r="K53" s="444" t="s">
        <v>44</v>
      </c>
      <c r="L53" s="444"/>
      <c r="M53" s="177" t="e">
        <f>#REF!</f>
        <v>#REF!</v>
      </c>
      <c r="N53" s="159"/>
      <c r="O53" s="159"/>
      <c r="P53" s="158"/>
      <c r="Q53" s="159"/>
      <c r="R53" s="159"/>
      <c r="S53" s="159"/>
      <c r="T53" s="159"/>
      <c r="U53" s="160"/>
      <c r="V53" s="160"/>
      <c r="W53" s="160"/>
      <c r="X53" s="160"/>
      <c r="Y53" s="160"/>
    </row>
    <row r="54" spans="1:25" ht="15" customHeight="1">
      <c r="A54" s="176"/>
      <c r="B54" s="447" t="s">
        <v>39</v>
      </c>
      <c r="C54" s="447"/>
      <c r="D54" s="447"/>
      <c r="E54" s="447"/>
      <c r="F54" s="447"/>
      <c r="G54" s="447"/>
      <c r="H54" s="447"/>
      <c r="I54" s="447"/>
      <c r="J54" s="447"/>
      <c r="K54" s="444" t="s">
        <v>44</v>
      </c>
      <c r="L54" s="444"/>
      <c r="M54" s="177" t="e">
        <f>#REF!</f>
        <v>#REF!</v>
      </c>
      <c r="N54" s="159"/>
      <c r="O54" s="159"/>
      <c r="P54" s="158"/>
      <c r="Q54" s="159"/>
      <c r="R54" s="159"/>
      <c r="S54" s="159"/>
      <c r="T54" s="159"/>
      <c r="U54" s="160"/>
      <c r="V54" s="160"/>
      <c r="W54" s="160"/>
      <c r="X54" s="160"/>
      <c r="Y54" s="160"/>
    </row>
    <row r="55" spans="1:25" ht="15" customHeight="1">
      <c r="A55" s="176"/>
      <c r="B55" s="447" t="s">
        <v>40</v>
      </c>
      <c r="C55" s="447"/>
      <c r="D55" s="447"/>
      <c r="E55" s="447"/>
      <c r="F55" s="447"/>
      <c r="G55" s="447"/>
      <c r="H55" s="447"/>
      <c r="I55" s="447"/>
      <c r="J55" s="447"/>
      <c r="K55" s="444" t="s">
        <v>44</v>
      </c>
      <c r="L55" s="444"/>
      <c r="M55" s="177" t="e">
        <f>#REF!</f>
        <v>#REF!</v>
      </c>
      <c r="N55" s="159"/>
      <c r="O55" s="159"/>
      <c r="P55" s="158"/>
      <c r="Q55" s="159"/>
      <c r="R55" s="159"/>
      <c r="S55" s="159"/>
      <c r="T55" s="159"/>
      <c r="U55" s="160"/>
      <c r="V55" s="160"/>
      <c r="W55" s="160"/>
      <c r="X55" s="160"/>
      <c r="Y55" s="160"/>
    </row>
    <row r="56" spans="1:25" ht="15" customHeight="1">
      <c r="A56" s="176"/>
      <c r="B56" s="447" t="s">
        <v>41</v>
      </c>
      <c r="C56" s="447"/>
      <c r="D56" s="447"/>
      <c r="E56" s="447"/>
      <c r="F56" s="447"/>
      <c r="G56" s="447"/>
      <c r="H56" s="447"/>
      <c r="I56" s="447"/>
      <c r="J56" s="447"/>
      <c r="K56" s="444" t="s">
        <v>44</v>
      </c>
      <c r="L56" s="444"/>
      <c r="M56" s="177" t="e">
        <f>#REF!</f>
        <v>#REF!</v>
      </c>
      <c r="N56" s="159"/>
      <c r="O56" s="159"/>
      <c r="P56" s="158"/>
      <c r="Q56" s="159"/>
      <c r="R56" s="159"/>
      <c r="S56" s="159"/>
      <c r="T56" s="159"/>
      <c r="U56" s="160"/>
      <c r="V56" s="160"/>
      <c r="W56" s="160"/>
      <c r="X56" s="160"/>
      <c r="Y56" s="160"/>
    </row>
    <row r="57" spans="1:25" ht="16.5" customHeight="1">
      <c r="A57" s="176" t="s">
        <v>71</v>
      </c>
      <c r="B57" s="447" t="s">
        <v>72</v>
      </c>
      <c r="C57" s="447"/>
      <c r="D57" s="447"/>
      <c r="E57" s="447"/>
      <c r="F57" s="447"/>
      <c r="G57" s="447"/>
      <c r="H57" s="447"/>
      <c r="I57" s="447"/>
      <c r="J57" s="447"/>
      <c r="K57" s="444" t="s">
        <v>44</v>
      </c>
      <c r="L57" s="444"/>
      <c r="M57" s="177" t="e">
        <f>#REF!</f>
        <v>#REF!</v>
      </c>
      <c r="N57" s="159"/>
      <c r="O57" s="159"/>
      <c r="P57" s="158"/>
      <c r="Q57" s="159"/>
      <c r="R57" s="159"/>
      <c r="S57" s="159"/>
      <c r="T57" s="159"/>
      <c r="U57" s="160"/>
      <c r="V57" s="160"/>
      <c r="W57" s="160"/>
      <c r="X57" s="160"/>
      <c r="Y57" s="160"/>
    </row>
    <row r="58" spans="1:25" ht="32.25" customHeight="1">
      <c r="A58" s="174" t="s">
        <v>73</v>
      </c>
      <c r="B58" s="455" t="s">
        <v>207</v>
      </c>
      <c r="C58" s="455"/>
      <c r="D58" s="455"/>
      <c r="E58" s="455"/>
      <c r="F58" s="455"/>
      <c r="G58" s="455"/>
      <c r="H58" s="455"/>
      <c r="I58" s="455"/>
      <c r="J58" s="455"/>
      <c r="K58" s="444" t="s">
        <v>84</v>
      </c>
      <c r="L58" s="444"/>
      <c r="M58" s="177" t="e">
        <f>#REF!</f>
        <v>#REF!</v>
      </c>
      <c r="N58" s="159"/>
      <c r="O58" s="159"/>
      <c r="P58" s="158"/>
      <c r="Q58" s="159"/>
      <c r="R58" s="159"/>
      <c r="S58" s="159"/>
      <c r="T58" s="159"/>
      <c r="U58" s="160"/>
      <c r="V58" s="160"/>
      <c r="W58" s="160"/>
      <c r="X58" s="160"/>
      <c r="Y58" s="160"/>
    </row>
    <row r="59" spans="1:25">
      <c r="A59" s="158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8"/>
      <c r="Q59" s="159"/>
      <c r="R59" s="159"/>
      <c r="S59" s="159"/>
      <c r="T59" s="159"/>
      <c r="U59" s="160"/>
      <c r="V59" s="160"/>
      <c r="W59" s="160"/>
      <c r="X59" s="160"/>
      <c r="Y59" s="160"/>
    </row>
    <row r="60" spans="1:25" ht="57" customHeight="1">
      <c r="A60" s="391" t="s">
        <v>242</v>
      </c>
      <c r="B60" s="391"/>
      <c r="C60" s="391"/>
      <c r="D60" s="391"/>
      <c r="E60" s="391"/>
      <c r="F60" s="391"/>
      <c r="G60" s="391"/>
      <c r="H60" s="391"/>
      <c r="I60" s="391"/>
      <c r="J60" s="391"/>
      <c r="K60" s="391"/>
      <c r="L60" s="391"/>
      <c r="M60" s="391"/>
      <c r="N60" s="391"/>
      <c r="O60" s="391"/>
      <c r="P60" s="391"/>
      <c r="Q60" s="391"/>
      <c r="R60" s="391"/>
      <c r="S60" s="391"/>
      <c r="T60" s="391"/>
      <c r="U60" s="391"/>
      <c r="V60" s="391"/>
      <c r="W60" s="391"/>
      <c r="X60" s="391"/>
      <c r="Y60" s="391"/>
    </row>
    <row r="61" spans="1:25">
      <c r="A61" s="158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8"/>
      <c r="Q61" s="159"/>
      <c r="R61" s="159"/>
      <c r="S61" s="159"/>
      <c r="T61" s="159"/>
      <c r="U61" s="160"/>
      <c r="V61" s="160"/>
      <c r="W61" s="160"/>
      <c r="X61" s="160"/>
      <c r="Y61" s="160"/>
    </row>
    <row r="62" spans="1:25">
      <c r="A62" s="158"/>
      <c r="B62" s="143" t="s">
        <v>75</v>
      </c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8"/>
      <c r="Q62" s="159"/>
      <c r="R62" s="159"/>
      <c r="S62" s="159"/>
      <c r="T62" s="159"/>
      <c r="U62" s="160"/>
      <c r="V62" s="160"/>
      <c r="W62" s="160"/>
      <c r="X62" s="160"/>
      <c r="Y62" s="160"/>
    </row>
    <row r="63" spans="1:25" ht="15.75" customHeight="1">
      <c r="A63" s="449" t="s">
        <v>243</v>
      </c>
      <c r="B63" s="449"/>
      <c r="C63" s="449"/>
      <c r="D63" s="449"/>
      <c r="E63" s="449"/>
      <c r="F63" s="449"/>
      <c r="G63" s="449"/>
      <c r="H63" s="449"/>
      <c r="I63" s="449"/>
      <c r="J63" s="449"/>
      <c r="K63" s="449"/>
      <c r="L63" s="449"/>
      <c r="M63" s="449" t="s">
        <v>240</v>
      </c>
      <c r="N63" s="449"/>
      <c r="O63" s="449"/>
      <c r="P63" s="449"/>
      <c r="Q63" s="453" t="s">
        <v>241</v>
      </c>
      <c r="R63" s="453"/>
      <c r="S63" s="159"/>
      <c r="T63" s="159"/>
      <c r="U63" s="160"/>
      <c r="V63" s="160"/>
      <c r="W63" s="160"/>
      <c r="X63" s="160"/>
      <c r="Y63" s="160"/>
    </row>
    <row r="64" spans="1:25" ht="15.75">
      <c r="A64" s="449"/>
      <c r="B64" s="449"/>
      <c r="C64" s="449"/>
      <c r="D64" s="449"/>
      <c r="E64" s="449"/>
      <c r="F64" s="449"/>
      <c r="G64" s="449"/>
      <c r="H64" s="449"/>
      <c r="I64" s="449"/>
      <c r="J64" s="449"/>
      <c r="K64" s="449"/>
      <c r="L64" s="449"/>
      <c r="M64" s="449" t="s">
        <v>30</v>
      </c>
      <c r="N64" s="449"/>
      <c r="O64" s="449"/>
      <c r="P64" s="449"/>
      <c r="Q64" s="453"/>
      <c r="R64" s="453"/>
      <c r="S64" s="159"/>
      <c r="T64" s="159"/>
      <c r="U64" s="160"/>
      <c r="V64" s="160"/>
      <c r="W64" s="160"/>
      <c r="X64" s="160"/>
      <c r="Y64" s="160"/>
    </row>
    <row r="65" spans="1:25" ht="15.75">
      <c r="A65" s="449"/>
      <c r="B65" s="449"/>
      <c r="C65" s="449"/>
      <c r="D65" s="449"/>
      <c r="E65" s="449"/>
      <c r="F65" s="449"/>
      <c r="G65" s="449"/>
      <c r="H65" s="449"/>
      <c r="I65" s="449"/>
      <c r="J65" s="449"/>
      <c r="K65" s="449"/>
      <c r="L65" s="449"/>
      <c r="M65" s="172" t="s">
        <v>25</v>
      </c>
      <c r="N65" s="172" t="s">
        <v>27</v>
      </c>
      <c r="O65" s="172" t="s">
        <v>28</v>
      </c>
      <c r="P65" s="172" t="s">
        <v>29</v>
      </c>
      <c r="Q65" s="453"/>
      <c r="R65" s="453"/>
      <c r="S65" s="159"/>
      <c r="T65" s="159"/>
      <c r="U65" s="160"/>
      <c r="V65" s="160"/>
      <c r="W65" s="160"/>
      <c r="X65" s="160"/>
      <c r="Y65" s="160"/>
    </row>
    <row r="66" spans="1:25" ht="15.75">
      <c r="A66" s="450" t="s">
        <v>244</v>
      </c>
      <c r="B66" s="451"/>
      <c r="C66" s="451"/>
      <c r="D66" s="451"/>
      <c r="E66" s="451"/>
      <c r="F66" s="451"/>
      <c r="G66" s="451"/>
      <c r="H66" s="451"/>
      <c r="I66" s="451"/>
      <c r="J66" s="451"/>
      <c r="K66" s="451"/>
      <c r="L66" s="452"/>
      <c r="M66" s="173" t="e">
        <f>#REF!</f>
        <v>#REF!</v>
      </c>
      <c r="N66" s="173" t="e">
        <f>#REF!</f>
        <v>#REF!</v>
      </c>
      <c r="O66" s="173" t="e">
        <f>#REF!</f>
        <v>#REF!</v>
      </c>
      <c r="P66" s="173" t="e">
        <f>#REF!</f>
        <v>#REF!</v>
      </c>
      <c r="Q66" s="438" t="e">
        <f>#REF!</f>
        <v>#REF!</v>
      </c>
      <c r="R66" s="438"/>
      <c r="S66" s="159"/>
      <c r="T66" s="159"/>
      <c r="U66" s="160"/>
      <c r="V66" s="160"/>
      <c r="W66" s="160"/>
      <c r="X66" s="160"/>
      <c r="Y66" s="160"/>
    </row>
    <row r="67" spans="1:25" ht="15.75">
      <c r="A67" s="450" t="s">
        <v>245</v>
      </c>
      <c r="B67" s="451"/>
      <c r="C67" s="451"/>
      <c r="D67" s="451"/>
      <c r="E67" s="451"/>
      <c r="F67" s="451"/>
      <c r="G67" s="451"/>
      <c r="H67" s="451"/>
      <c r="I67" s="451"/>
      <c r="J67" s="451"/>
      <c r="K67" s="451"/>
      <c r="L67" s="452"/>
      <c r="M67" s="183" t="e">
        <f>#REF!</f>
        <v>#REF!</v>
      </c>
      <c r="N67" s="183" t="e">
        <f>#REF!</f>
        <v>#REF!</v>
      </c>
      <c r="O67" s="183" t="e">
        <f>#REF!</f>
        <v>#REF!</v>
      </c>
      <c r="P67" s="183" t="e">
        <f>#REF!</f>
        <v>#REF!</v>
      </c>
      <c r="Q67" s="439" t="e">
        <f>#REF!</f>
        <v>#REF!</v>
      </c>
      <c r="R67" s="439"/>
      <c r="S67" s="159"/>
      <c r="T67" s="159"/>
      <c r="U67" s="160"/>
      <c r="V67" s="160"/>
      <c r="W67" s="160"/>
      <c r="X67" s="160"/>
      <c r="Y67" s="160"/>
    </row>
    <row r="68" spans="1:25" ht="15.75">
      <c r="A68" s="450" t="s">
        <v>246</v>
      </c>
      <c r="B68" s="451"/>
      <c r="C68" s="451"/>
      <c r="D68" s="451"/>
      <c r="E68" s="451"/>
      <c r="F68" s="451"/>
      <c r="G68" s="451"/>
      <c r="H68" s="451"/>
      <c r="I68" s="451"/>
      <c r="J68" s="451"/>
      <c r="K68" s="451"/>
      <c r="L68" s="452"/>
      <c r="M68" s="183" t="e">
        <f>#REF!</f>
        <v>#REF!</v>
      </c>
      <c r="N68" s="183" t="e">
        <f>#REF!</f>
        <v>#REF!</v>
      </c>
      <c r="O68" s="183" t="e">
        <f>#REF!</f>
        <v>#REF!</v>
      </c>
      <c r="P68" s="183" t="e">
        <f>#REF!</f>
        <v>#REF!</v>
      </c>
      <c r="Q68" s="439" t="e">
        <f>#REF!</f>
        <v>#REF!</v>
      </c>
      <c r="R68" s="439"/>
      <c r="S68" s="159"/>
      <c r="T68" s="159"/>
      <c r="U68" s="160"/>
      <c r="V68" s="160"/>
      <c r="W68" s="160"/>
      <c r="X68" s="160"/>
      <c r="Y68" s="160"/>
    </row>
    <row r="69" spans="1:25">
      <c r="A69" s="158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8"/>
      <c r="Q69" s="159"/>
      <c r="R69" s="159"/>
      <c r="S69" s="159"/>
      <c r="T69" s="159"/>
      <c r="U69" s="160"/>
      <c r="V69" s="160"/>
      <c r="W69" s="160"/>
      <c r="X69" s="160"/>
      <c r="Y69" s="160"/>
    </row>
    <row r="70" spans="1:25">
      <c r="A70" s="158"/>
      <c r="B70" s="143" t="s">
        <v>247</v>
      </c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8"/>
      <c r="Q70" s="159"/>
      <c r="R70" s="159"/>
      <c r="S70" s="159"/>
      <c r="T70" s="159"/>
      <c r="U70" s="160"/>
      <c r="V70" s="160"/>
      <c r="W70" s="160"/>
      <c r="X70" s="160"/>
      <c r="Y70" s="160"/>
    </row>
    <row r="71" spans="1:25" ht="15.75" customHeight="1">
      <c r="A71" s="449" t="s">
        <v>243</v>
      </c>
      <c r="B71" s="449"/>
      <c r="C71" s="449"/>
      <c r="D71" s="449"/>
      <c r="E71" s="449"/>
      <c r="F71" s="449"/>
      <c r="G71" s="449"/>
      <c r="H71" s="449"/>
      <c r="I71" s="449"/>
      <c r="J71" s="449"/>
      <c r="K71" s="449"/>
      <c r="L71" s="449"/>
      <c r="M71" s="449" t="s">
        <v>240</v>
      </c>
      <c r="N71" s="449"/>
      <c r="O71" s="449"/>
      <c r="P71" s="449"/>
      <c r="Q71" s="453" t="s">
        <v>241</v>
      </c>
      <c r="R71" s="453"/>
      <c r="S71" s="159"/>
      <c r="T71" s="159"/>
      <c r="U71" s="160"/>
      <c r="V71" s="160"/>
      <c r="W71" s="160"/>
      <c r="X71" s="160"/>
      <c r="Y71" s="160"/>
    </row>
    <row r="72" spans="1:25" ht="15.75">
      <c r="A72" s="449"/>
      <c r="B72" s="449"/>
      <c r="C72" s="449"/>
      <c r="D72" s="449"/>
      <c r="E72" s="449"/>
      <c r="F72" s="449"/>
      <c r="G72" s="449"/>
      <c r="H72" s="449"/>
      <c r="I72" s="449"/>
      <c r="J72" s="449"/>
      <c r="K72" s="449"/>
      <c r="L72" s="449"/>
      <c r="M72" s="449" t="s">
        <v>30</v>
      </c>
      <c r="N72" s="449"/>
      <c r="O72" s="449"/>
      <c r="P72" s="449"/>
      <c r="Q72" s="453"/>
      <c r="R72" s="453"/>
      <c r="S72" s="159"/>
      <c r="T72" s="159"/>
      <c r="U72" s="160"/>
      <c r="V72" s="160"/>
      <c r="W72" s="160"/>
      <c r="X72" s="160"/>
      <c r="Y72" s="160"/>
    </row>
    <row r="73" spans="1:25" ht="15.75">
      <c r="A73" s="449"/>
      <c r="B73" s="449"/>
      <c r="C73" s="449"/>
      <c r="D73" s="449"/>
      <c r="E73" s="449"/>
      <c r="F73" s="449"/>
      <c r="G73" s="449"/>
      <c r="H73" s="449"/>
      <c r="I73" s="449"/>
      <c r="J73" s="449"/>
      <c r="K73" s="449"/>
      <c r="L73" s="449"/>
      <c r="M73" s="172" t="s">
        <v>25</v>
      </c>
      <c r="N73" s="172" t="s">
        <v>27</v>
      </c>
      <c r="O73" s="172" t="s">
        <v>28</v>
      </c>
      <c r="P73" s="172" t="s">
        <v>29</v>
      </c>
      <c r="Q73" s="453"/>
      <c r="R73" s="453"/>
      <c r="S73" s="159"/>
      <c r="T73" s="159"/>
      <c r="U73" s="160"/>
      <c r="V73" s="160"/>
      <c r="W73" s="160"/>
      <c r="X73" s="160"/>
      <c r="Y73" s="160"/>
    </row>
    <row r="74" spans="1:25" ht="15.75">
      <c r="A74" s="450" t="s">
        <v>244</v>
      </c>
      <c r="B74" s="451"/>
      <c r="C74" s="451"/>
      <c r="D74" s="451"/>
      <c r="E74" s="451"/>
      <c r="F74" s="451"/>
      <c r="G74" s="451"/>
      <c r="H74" s="451"/>
      <c r="I74" s="451"/>
      <c r="J74" s="451"/>
      <c r="K74" s="451"/>
      <c r="L74" s="452"/>
      <c r="M74" s="173" t="e">
        <f>#REF!</f>
        <v>#REF!</v>
      </c>
      <c r="N74" s="173" t="e">
        <f>#REF!</f>
        <v>#REF!</v>
      </c>
      <c r="O74" s="173" t="e">
        <f>#REF!</f>
        <v>#REF!</v>
      </c>
      <c r="P74" s="173" t="e">
        <f>#REF!</f>
        <v>#REF!</v>
      </c>
      <c r="Q74" s="438" t="e">
        <f>#REF!</f>
        <v>#REF!</v>
      </c>
      <c r="R74" s="438"/>
      <c r="S74" s="159"/>
      <c r="T74" s="159"/>
      <c r="U74" s="160"/>
      <c r="V74" s="160"/>
      <c r="W74" s="160"/>
      <c r="X74" s="160"/>
      <c r="Y74" s="160"/>
    </row>
    <row r="75" spans="1:25" ht="15.75">
      <c r="A75" s="450" t="s">
        <v>248</v>
      </c>
      <c r="B75" s="451"/>
      <c r="C75" s="451"/>
      <c r="D75" s="451"/>
      <c r="E75" s="451"/>
      <c r="F75" s="451"/>
      <c r="G75" s="451"/>
      <c r="H75" s="451"/>
      <c r="I75" s="451"/>
      <c r="J75" s="451"/>
      <c r="K75" s="451"/>
      <c r="L75" s="452"/>
      <c r="M75" s="183" t="e">
        <f>#REF!</f>
        <v>#REF!</v>
      </c>
      <c r="N75" s="183" t="e">
        <f>#REF!</f>
        <v>#REF!</v>
      </c>
      <c r="O75" s="183" t="e">
        <f>#REF!</f>
        <v>#REF!</v>
      </c>
      <c r="P75" s="183" t="e">
        <f>#REF!</f>
        <v>#REF!</v>
      </c>
      <c r="Q75" s="439" t="e">
        <f>#REF!</f>
        <v>#REF!</v>
      </c>
      <c r="R75" s="439"/>
      <c r="S75" s="159"/>
      <c r="T75" s="159"/>
      <c r="U75" s="160"/>
      <c r="V75" s="160"/>
      <c r="W75" s="160"/>
      <c r="X75" s="160"/>
      <c r="Y75" s="160"/>
    </row>
    <row r="77" spans="1:25" ht="56.25" customHeight="1">
      <c r="A77" s="391" t="s">
        <v>208</v>
      </c>
      <c r="B77" s="391"/>
      <c r="C77" s="391"/>
      <c r="D77" s="391"/>
      <c r="E77" s="391"/>
      <c r="F77" s="391"/>
      <c r="G77" s="391"/>
      <c r="H77" s="391"/>
      <c r="I77" s="391"/>
      <c r="J77" s="391"/>
      <c r="K77" s="391"/>
      <c r="L77" s="391"/>
      <c r="M77" s="391"/>
      <c r="N77" s="391"/>
      <c r="O77" s="391"/>
      <c r="P77" s="391"/>
      <c r="Q77" s="391"/>
      <c r="R77" s="391"/>
      <c r="S77" s="391"/>
      <c r="T77" s="391"/>
      <c r="U77" s="391"/>
      <c r="V77" s="391"/>
      <c r="W77" s="391"/>
      <c r="X77" s="391"/>
      <c r="Y77" s="391"/>
    </row>
    <row r="78" spans="1:25" s="142" customFormat="1" ht="21.75" customHeight="1">
      <c r="B78" s="143" t="s">
        <v>210</v>
      </c>
    </row>
    <row r="79" spans="1:25" ht="18" customHeight="1">
      <c r="A79" s="426" t="s">
        <v>209</v>
      </c>
      <c r="B79" s="427" t="s">
        <v>92</v>
      </c>
      <c r="C79" s="427"/>
      <c r="D79" s="427"/>
      <c r="E79" s="427"/>
      <c r="F79" s="427"/>
      <c r="G79" s="427"/>
      <c r="H79" s="427"/>
      <c r="I79" s="427"/>
      <c r="J79" s="427"/>
      <c r="K79" s="427"/>
      <c r="L79" s="427"/>
      <c r="M79" s="427"/>
      <c r="N79" s="427"/>
      <c r="O79" s="427"/>
      <c r="P79" s="427"/>
      <c r="Q79" s="427"/>
      <c r="R79" s="427"/>
      <c r="S79" s="427"/>
      <c r="T79" s="427"/>
      <c r="U79" s="427"/>
      <c r="V79" s="427"/>
      <c r="W79" s="427"/>
      <c r="X79" s="427"/>
      <c r="Y79" s="427"/>
    </row>
    <row r="80" spans="1:25">
      <c r="A80" s="426"/>
      <c r="B80" s="155" t="s">
        <v>1</v>
      </c>
      <c r="C80" s="155" t="s">
        <v>2</v>
      </c>
      <c r="D80" s="155" t="s">
        <v>3</v>
      </c>
      <c r="E80" s="155" t="s">
        <v>4</v>
      </c>
      <c r="F80" s="155" t="s">
        <v>5</v>
      </c>
      <c r="G80" s="155" t="s">
        <v>6</v>
      </c>
      <c r="H80" s="155" t="s">
        <v>7</v>
      </c>
      <c r="I80" s="155" t="s">
        <v>8</v>
      </c>
      <c r="J80" s="155" t="s">
        <v>9</v>
      </c>
      <c r="K80" s="155" t="s">
        <v>10</v>
      </c>
      <c r="L80" s="155" t="s">
        <v>11</v>
      </c>
      <c r="M80" s="155" t="s">
        <v>12</v>
      </c>
      <c r="N80" s="155" t="s">
        <v>13</v>
      </c>
      <c r="O80" s="155" t="s">
        <v>14</v>
      </c>
      <c r="P80" s="155" t="s">
        <v>15</v>
      </c>
      <c r="Q80" s="155" t="s">
        <v>16</v>
      </c>
      <c r="R80" s="155" t="s">
        <v>17</v>
      </c>
      <c r="S80" s="155" t="s">
        <v>18</v>
      </c>
      <c r="T80" s="155" t="s">
        <v>19</v>
      </c>
      <c r="U80" s="155" t="s">
        <v>20</v>
      </c>
      <c r="V80" s="155" t="s">
        <v>21</v>
      </c>
      <c r="W80" s="155" t="s">
        <v>22</v>
      </c>
      <c r="X80" s="155" t="s">
        <v>23</v>
      </c>
      <c r="Y80" s="155" t="s">
        <v>24</v>
      </c>
    </row>
    <row r="81" spans="1:25">
      <c r="A81" s="141">
        <v>1</v>
      </c>
      <c r="B81" s="153" t="e">
        <f>#REF!</f>
        <v>#REF!</v>
      </c>
      <c r="C81" s="153" t="e">
        <f>#REF!</f>
        <v>#REF!</v>
      </c>
      <c r="D81" s="153" t="e">
        <f>#REF!</f>
        <v>#REF!</v>
      </c>
      <c r="E81" s="153" t="e">
        <f>#REF!</f>
        <v>#REF!</v>
      </c>
      <c r="F81" s="153" t="e">
        <f>#REF!</f>
        <v>#REF!</v>
      </c>
      <c r="G81" s="153" t="e">
        <f>#REF!</f>
        <v>#REF!</v>
      </c>
      <c r="H81" s="153" t="e">
        <f>#REF!</f>
        <v>#REF!</v>
      </c>
      <c r="I81" s="153" t="e">
        <f>#REF!</f>
        <v>#REF!</v>
      </c>
      <c r="J81" s="153" t="e">
        <f>#REF!</f>
        <v>#REF!</v>
      </c>
      <c r="K81" s="153" t="e">
        <f>#REF!</f>
        <v>#REF!</v>
      </c>
      <c r="L81" s="153" t="e">
        <f>#REF!</f>
        <v>#REF!</v>
      </c>
      <c r="M81" s="153" t="e">
        <f>#REF!</f>
        <v>#REF!</v>
      </c>
      <c r="N81" s="153" t="e">
        <f>#REF!</f>
        <v>#REF!</v>
      </c>
      <c r="O81" s="153" t="e">
        <f>#REF!</f>
        <v>#REF!</v>
      </c>
      <c r="P81" s="153" t="e">
        <f>#REF!</f>
        <v>#REF!</v>
      </c>
      <c r="Q81" s="153" t="e">
        <f>#REF!</f>
        <v>#REF!</v>
      </c>
      <c r="R81" s="153" t="e">
        <f>#REF!</f>
        <v>#REF!</v>
      </c>
      <c r="S81" s="153" t="e">
        <f>#REF!</f>
        <v>#REF!</v>
      </c>
      <c r="T81" s="153" t="e">
        <f>#REF!</f>
        <v>#REF!</v>
      </c>
      <c r="U81" s="153" t="e">
        <f>#REF!</f>
        <v>#REF!</v>
      </c>
      <c r="V81" s="153" t="e">
        <f>#REF!</f>
        <v>#REF!</v>
      </c>
      <c r="W81" s="153" t="e">
        <f>#REF!</f>
        <v>#REF!</v>
      </c>
      <c r="X81" s="153" t="e">
        <f>#REF!</f>
        <v>#REF!</v>
      </c>
      <c r="Y81" s="153" t="e">
        <f>#REF!</f>
        <v>#REF!</v>
      </c>
    </row>
    <row r="82" spans="1:25">
      <c r="A82" s="141">
        <v>2</v>
      </c>
      <c r="B82" s="153" t="e">
        <f>#REF!</f>
        <v>#REF!</v>
      </c>
      <c r="C82" s="153" t="e">
        <f>#REF!</f>
        <v>#REF!</v>
      </c>
      <c r="D82" s="153" t="e">
        <f>#REF!</f>
        <v>#REF!</v>
      </c>
      <c r="E82" s="153" t="e">
        <f>#REF!</f>
        <v>#REF!</v>
      </c>
      <c r="F82" s="153" t="e">
        <f>#REF!</f>
        <v>#REF!</v>
      </c>
      <c r="G82" s="153" t="e">
        <f>#REF!</f>
        <v>#REF!</v>
      </c>
      <c r="H82" s="153" t="e">
        <f>#REF!</f>
        <v>#REF!</v>
      </c>
      <c r="I82" s="153" t="e">
        <f>#REF!</f>
        <v>#REF!</v>
      </c>
      <c r="J82" s="153" t="e">
        <f>#REF!</f>
        <v>#REF!</v>
      </c>
      <c r="K82" s="153" t="e">
        <f>#REF!</f>
        <v>#REF!</v>
      </c>
      <c r="L82" s="153" t="e">
        <f>#REF!</f>
        <v>#REF!</v>
      </c>
      <c r="M82" s="153" t="e">
        <f>#REF!</f>
        <v>#REF!</v>
      </c>
      <c r="N82" s="153" t="e">
        <f>#REF!</f>
        <v>#REF!</v>
      </c>
      <c r="O82" s="153" t="e">
        <f>#REF!</f>
        <v>#REF!</v>
      </c>
      <c r="P82" s="153" t="e">
        <f>#REF!</f>
        <v>#REF!</v>
      </c>
      <c r="Q82" s="153" t="e">
        <f>#REF!</f>
        <v>#REF!</v>
      </c>
      <c r="R82" s="153" t="e">
        <f>#REF!</f>
        <v>#REF!</v>
      </c>
      <c r="S82" s="153" t="e">
        <f>#REF!</f>
        <v>#REF!</v>
      </c>
      <c r="T82" s="153" t="e">
        <f>#REF!</f>
        <v>#REF!</v>
      </c>
      <c r="U82" s="153" t="e">
        <f>#REF!</f>
        <v>#REF!</v>
      </c>
      <c r="V82" s="153" t="e">
        <f>#REF!</f>
        <v>#REF!</v>
      </c>
      <c r="W82" s="153" t="e">
        <f>#REF!</f>
        <v>#REF!</v>
      </c>
      <c r="X82" s="153" t="e">
        <f>#REF!</f>
        <v>#REF!</v>
      </c>
      <c r="Y82" s="153" t="e">
        <f>#REF!</f>
        <v>#REF!</v>
      </c>
    </row>
    <row r="83" spans="1:25">
      <c r="A83" s="141">
        <v>3</v>
      </c>
      <c r="B83" s="153" t="e">
        <f>#REF!</f>
        <v>#REF!</v>
      </c>
      <c r="C83" s="153" t="e">
        <f>#REF!</f>
        <v>#REF!</v>
      </c>
      <c r="D83" s="153" t="e">
        <f>#REF!</f>
        <v>#REF!</v>
      </c>
      <c r="E83" s="153" t="e">
        <f>#REF!</f>
        <v>#REF!</v>
      </c>
      <c r="F83" s="153" t="e">
        <f>#REF!</f>
        <v>#REF!</v>
      </c>
      <c r="G83" s="153" t="e">
        <f>#REF!</f>
        <v>#REF!</v>
      </c>
      <c r="H83" s="153" t="e">
        <f>#REF!</f>
        <v>#REF!</v>
      </c>
      <c r="I83" s="153" t="e">
        <f>#REF!</f>
        <v>#REF!</v>
      </c>
      <c r="J83" s="153" t="e">
        <f>#REF!</f>
        <v>#REF!</v>
      </c>
      <c r="K83" s="153" t="e">
        <f>#REF!</f>
        <v>#REF!</v>
      </c>
      <c r="L83" s="153" t="e">
        <f>#REF!</f>
        <v>#REF!</v>
      </c>
      <c r="M83" s="153" t="e">
        <f>#REF!</f>
        <v>#REF!</v>
      </c>
      <c r="N83" s="153" t="e">
        <f>#REF!</f>
        <v>#REF!</v>
      </c>
      <c r="O83" s="153" t="e">
        <f>#REF!</f>
        <v>#REF!</v>
      </c>
      <c r="P83" s="153" t="e">
        <f>#REF!</f>
        <v>#REF!</v>
      </c>
      <c r="Q83" s="153" t="e">
        <f>#REF!</f>
        <v>#REF!</v>
      </c>
      <c r="R83" s="153" t="e">
        <f>#REF!</f>
        <v>#REF!</v>
      </c>
      <c r="S83" s="153" t="e">
        <f>#REF!</f>
        <v>#REF!</v>
      </c>
      <c r="T83" s="153" t="e">
        <f>#REF!</f>
        <v>#REF!</v>
      </c>
      <c r="U83" s="153" t="e">
        <f>#REF!</f>
        <v>#REF!</v>
      </c>
      <c r="V83" s="153" t="e">
        <f>#REF!</f>
        <v>#REF!</v>
      </c>
      <c r="W83" s="153" t="e">
        <f>#REF!</f>
        <v>#REF!</v>
      </c>
      <c r="X83" s="153" t="e">
        <f>#REF!</f>
        <v>#REF!</v>
      </c>
      <c r="Y83" s="153" t="e">
        <f>#REF!</f>
        <v>#REF!</v>
      </c>
    </row>
    <row r="84" spans="1:25">
      <c r="A84" s="141">
        <v>4</v>
      </c>
      <c r="B84" s="153" t="e">
        <f>#REF!</f>
        <v>#REF!</v>
      </c>
      <c r="C84" s="153" t="e">
        <f>#REF!</f>
        <v>#REF!</v>
      </c>
      <c r="D84" s="153" t="e">
        <f>#REF!</f>
        <v>#REF!</v>
      </c>
      <c r="E84" s="153" t="e">
        <f>#REF!</f>
        <v>#REF!</v>
      </c>
      <c r="F84" s="153" t="e">
        <f>#REF!</f>
        <v>#REF!</v>
      </c>
      <c r="G84" s="153" t="e">
        <f>#REF!</f>
        <v>#REF!</v>
      </c>
      <c r="H84" s="153" t="e">
        <f>#REF!</f>
        <v>#REF!</v>
      </c>
      <c r="I84" s="153" t="e">
        <f>#REF!</f>
        <v>#REF!</v>
      </c>
      <c r="J84" s="153" t="e">
        <f>#REF!</f>
        <v>#REF!</v>
      </c>
      <c r="K84" s="153" t="e">
        <f>#REF!</f>
        <v>#REF!</v>
      </c>
      <c r="L84" s="153" t="e">
        <f>#REF!</f>
        <v>#REF!</v>
      </c>
      <c r="M84" s="153" t="e">
        <f>#REF!</f>
        <v>#REF!</v>
      </c>
      <c r="N84" s="153" t="e">
        <f>#REF!</f>
        <v>#REF!</v>
      </c>
      <c r="O84" s="153" t="e">
        <f>#REF!</f>
        <v>#REF!</v>
      </c>
      <c r="P84" s="153" t="e">
        <f>#REF!</f>
        <v>#REF!</v>
      </c>
      <c r="Q84" s="153" t="e">
        <f>#REF!</f>
        <v>#REF!</v>
      </c>
      <c r="R84" s="153" t="e">
        <f>#REF!</f>
        <v>#REF!</v>
      </c>
      <c r="S84" s="153" t="e">
        <f>#REF!</f>
        <v>#REF!</v>
      </c>
      <c r="T84" s="153" t="e">
        <f>#REF!</f>
        <v>#REF!</v>
      </c>
      <c r="U84" s="153" t="e">
        <f>#REF!</f>
        <v>#REF!</v>
      </c>
      <c r="V84" s="153" t="e">
        <f>#REF!</f>
        <v>#REF!</v>
      </c>
      <c r="W84" s="153" t="e">
        <f>#REF!</f>
        <v>#REF!</v>
      </c>
      <c r="X84" s="153" t="e">
        <f>#REF!</f>
        <v>#REF!</v>
      </c>
      <c r="Y84" s="153" t="e">
        <f>#REF!</f>
        <v>#REF!</v>
      </c>
    </row>
    <row r="85" spans="1:25">
      <c r="A85" s="141">
        <v>5</v>
      </c>
      <c r="B85" s="153" t="e">
        <f>#REF!</f>
        <v>#REF!</v>
      </c>
      <c r="C85" s="153" t="e">
        <f>#REF!</f>
        <v>#REF!</v>
      </c>
      <c r="D85" s="153" t="e">
        <f>#REF!</f>
        <v>#REF!</v>
      </c>
      <c r="E85" s="153" t="e">
        <f>#REF!</f>
        <v>#REF!</v>
      </c>
      <c r="F85" s="153" t="e">
        <f>#REF!</f>
        <v>#REF!</v>
      </c>
      <c r="G85" s="153" t="e">
        <f>#REF!</f>
        <v>#REF!</v>
      </c>
      <c r="H85" s="153" t="e">
        <f>#REF!</f>
        <v>#REF!</v>
      </c>
      <c r="I85" s="153" t="e">
        <f>#REF!</f>
        <v>#REF!</v>
      </c>
      <c r="J85" s="153" t="e">
        <f>#REF!</f>
        <v>#REF!</v>
      </c>
      <c r="K85" s="153" t="e">
        <f>#REF!</f>
        <v>#REF!</v>
      </c>
      <c r="L85" s="153" t="e">
        <f>#REF!</f>
        <v>#REF!</v>
      </c>
      <c r="M85" s="153" t="e">
        <f>#REF!</f>
        <v>#REF!</v>
      </c>
      <c r="N85" s="153" t="e">
        <f>#REF!</f>
        <v>#REF!</v>
      </c>
      <c r="O85" s="153" t="e">
        <f>#REF!</f>
        <v>#REF!</v>
      </c>
      <c r="P85" s="153" t="e">
        <f>#REF!</f>
        <v>#REF!</v>
      </c>
      <c r="Q85" s="153" t="e">
        <f>#REF!</f>
        <v>#REF!</v>
      </c>
      <c r="R85" s="153" t="e">
        <f>#REF!</f>
        <v>#REF!</v>
      </c>
      <c r="S85" s="153" t="e">
        <f>#REF!</f>
        <v>#REF!</v>
      </c>
      <c r="T85" s="153" t="e">
        <f>#REF!</f>
        <v>#REF!</v>
      </c>
      <c r="U85" s="153" t="e">
        <f>#REF!</f>
        <v>#REF!</v>
      </c>
      <c r="V85" s="153" t="e">
        <f>#REF!</f>
        <v>#REF!</v>
      </c>
      <c r="W85" s="153" t="e">
        <f>#REF!</f>
        <v>#REF!</v>
      </c>
      <c r="X85" s="153" t="e">
        <f>#REF!</f>
        <v>#REF!</v>
      </c>
      <c r="Y85" s="153" t="e">
        <f>#REF!</f>
        <v>#REF!</v>
      </c>
    </row>
    <row r="86" spans="1:25">
      <c r="A86" s="141">
        <v>6</v>
      </c>
      <c r="B86" s="153" t="e">
        <f>#REF!</f>
        <v>#REF!</v>
      </c>
      <c r="C86" s="153" t="e">
        <f>#REF!</f>
        <v>#REF!</v>
      </c>
      <c r="D86" s="153" t="e">
        <f>#REF!</f>
        <v>#REF!</v>
      </c>
      <c r="E86" s="153" t="e">
        <f>#REF!</f>
        <v>#REF!</v>
      </c>
      <c r="F86" s="153" t="e">
        <f>#REF!</f>
        <v>#REF!</v>
      </c>
      <c r="G86" s="153" t="e">
        <f>#REF!</f>
        <v>#REF!</v>
      </c>
      <c r="H86" s="153" t="e">
        <f>#REF!</f>
        <v>#REF!</v>
      </c>
      <c r="I86" s="153" t="e">
        <f>#REF!</f>
        <v>#REF!</v>
      </c>
      <c r="J86" s="153" t="e">
        <f>#REF!</f>
        <v>#REF!</v>
      </c>
      <c r="K86" s="153" t="e">
        <f>#REF!</f>
        <v>#REF!</v>
      </c>
      <c r="L86" s="153" t="e">
        <f>#REF!</f>
        <v>#REF!</v>
      </c>
      <c r="M86" s="153" t="e">
        <f>#REF!</f>
        <v>#REF!</v>
      </c>
      <c r="N86" s="153" t="e">
        <f>#REF!</f>
        <v>#REF!</v>
      </c>
      <c r="O86" s="153" t="e">
        <f>#REF!</f>
        <v>#REF!</v>
      </c>
      <c r="P86" s="153" t="e">
        <f>#REF!</f>
        <v>#REF!</v>
      </c>
      <c r="Q86" s="153" t="e">
        <f>#REF!</f>
        <v>#REF!</v>
      </c>
      <c r="R86" s="153" t="e">
        <f>#REF!</f>
        <v>#REF!</v>
      </c>
      <c r="S86" s="153" t="e">
        <f>#REF!</f>
        <v>#REF!</v>
      </c>
      <c r="T86" s="153" t="e">
        <f>#REF!</f>
        <v>#REF!</v>
      </c>
      <c r="U86" s="153" t="e">
        <f>#REF!</f>
        <v>#REF!</v>
      </c>
      <c r="V86" s="153" t="e">
        <f>#REF!</f>
        <v>#REF!</v>
      </c>
      <c r="W86" s="153" t="e">
        <f>#REF!</f>
        <v>#REF!</v>
      </c>
      <c r="X86" s="153" t="e">
        <f>#REF!</f>
        <v>#REF!</v>
      </c>
      <c r="Y86" s="153" t="e">
        <f>#REF!</f>
        <v>#REF!</v>
      </c>
    </row>
    <row r="87" spans="1:25">
      <c r="A87" s="141">
        <v>7</v>
      </c>
      <c r="B87" s="153" t="e">
        <f>#REF!</f>
        <v>#REF!</v>
      </c>
      <c r="C87" s="153" t="e">
        <f>#REF!</f>
        <v>#REF!</v>
      </c>
      <c r="D87" s="153" t="e">
        <f>#REF!</f>
        <v>#REF!</v>
      </c>
      <c r="E87" s="153" t="e">
        <f>#REF!</f>
        <v>#REF!</v>
      </c>
      <c r="F87" s="153" t="e">
        <f>#REF!</f>
        <v>#REF!</v>
      </c>
      <c r="G87" s="153" t="e">
        <f>#REF!</f>
        <v>#REF!</v>
      </c>
      <c r="H87" s="153" t="e">
        <f>#REF!</f>
        <v>#REF!</v>
      </c>
      <c r="I87" s="153" t="e">
        <f>#REF!</f>
        <v>#REF!</v>
      </c>
      <c r="J87" s="153" t="e">
        <f>#REF!</f>
        <v>#REF!</v>
      </c>
      <c r="K87" s="153" t="e">
        <f>#REF!</f>
        <v>#REF!</v>
      </c>
      <c r="L87" s="153" t="e">
        <f>#REF!</f>
        <v>#REF!</v>
      </c>
      <c r="M87" s="153" t="e">
        <f>#REF!</f>
        <v>#REF!</v>
      </c>
      <c r="N87" s="153" t="e">
        <f>#REF!</f>
        <v>#REF!</v>
      </c>
      <c r="O87" s="153" t="e">
        <f>#REF!</f>
        <v>#REF!</v>
      </c>
      <c r="P87" s="153" t="e">
        <f>#REF!</f>
        <v>#REF!</v>
      </c>
      <c r="Q87" s="153" t="e">
        <f>#REF!</f>
        <v>#REF!</v>
      </c>
      <c r="R87" s="153" t="e">
        <f>#REF!</f>
        <v>#REF!</v>
      </c>
      <c r="S87" s="153" t="e">
        <f>#REF!</f>
        <v>#REF!</v>
      </c>
      <c r="T87" s="153" t="e">
        <f>#REF!</f>
        <v>#REF!</v>
      </c>
      <c r="U87" s="153" t="e">
        <f>#REF!</f>
        <v>#REF!</v>
      </c>
      <c r="V87" s="153" t="e">
        <f>#REF!</f>
        <v>#REF!</v>
      </c>
      <c r="W87" s="153" t="e">
        <f>#REF!</f>
        <v>#REF!</v>
      </c>
      <c r="X87" s="153" t="e">
        <f>#REF!</f>
        <v>#REF!</v>
      </c>
      <c r="Y87" s="153" t="e">
        <f>#REF!</f>
        <v>#REF!</v>
      </c>
    </row>
    <row r="88" spans="1:25">
      <c r="A88" s="141">
        <v>8</v>
      </c>
      <c r="B88" s="153" t="e">
        <f>#REF!</f>
        <v>#REF!</v>
      </c>
      <c r="C88" s="153" t="e">
        <f>#REF!</f>
        <v>#REF!</v>
      </c>
      <c r="D88" s="153" t="e">
        <f>#REF!</f>
        <v>#REF!</v>
      </c>
      <c r="E88" s="153" t="e">
        <f>#REF!</f>
        <v>#REF!</v>
      </c>
      <c r="F88" s="153" t="e">
        <f>#REF!</f>
        <v>#REF!</v>
      </c>
      <c r="G88" s="153" t="e">
        <f>#REF!</f>
        <v>#REF!</v>
      </c>
      <c r="H88" s="153" t="e">
        <f>#REF!</f>
        <v>#REF!</v>
      </c>
      <c r="I88" s="153" t="e">
        <f>#REF!</f>
        <v>#REF!</v>
      </c>
      <c r="J88" s="153" t="e">
        <f>#REF!</f>
        <v>#REF!</v>
      </c>
      <c r="K88" s="153" t="e">
        <f>#REF!</f>
        <v>#REF!</v>
      </c>
      <c r="L88" s="153" t="e">
        <f>#REF!</f>
        <v>#REF!</v>
      </c>
      <c r="M88" s="153" t="e">
        <f>#REF!</f>
        <v>#REF!</v>
      </c>
      <c r="N88" s="153" t="e">
        <f>#REF!</f>
        <v>#REF!</v>
      </c>
      <c r="O88" s="153" t="e">
        <f>#REF!</f>
        <v>#REF!</v>
      </c>
      <c r="P88" s="153" t="e">
        <f>#REF!</f>
        <v>#REF!</v>
      </c>
      <c r="Q88" s="153" t="e">
        <f>#REF!</f>
        <v>#REF!</v>
      </c>
      <c r="R88" s="153" t="e">
        <f>#REF!</f>
        <v>#REF!</v>
      </c>
      <c r="S88" s="153" t="e">
        <f>#REF!</f>
        <v>#REF!</v>
      </c>
      <c r="T88" s="153" t="e">
        <f>#REF!</f>
        <v>#REF!</v>
      </c>
      <c r="U88" s="153" t="e">
        <f>#REF!</f>
        <v>#REF!</v>
      </c>
      <c r="V88" s="153" t="e">
        <f>#REF!</f>
        <v>#REF!</v>
      </c>
      <c r="W88" s="153" t="e">
        <f>#REF!</f>
        <v>#REF!</v>
      </c>
      <c r="X88" s="153" t="e">
        <f>#REF!</f>
        <v>#REF!</v>
      </c>
      <c r="Y88" s="153" t="e">
        <f>#REF!</f>
        <v>#REF!</v>
      </c>
    </row>
    <row r="89" spans="1:25">
      <c r="A89" s="141">
        <v>9</v>
      </c>
      <c r="B89" s="153" t="e">
        <f>#REF!</f>
        <v>#REF!</v>
      </c>
      <c r="C89" s="153" t="e">
        <f>#REF!</f>
        <v>#REF!</v>
      </c>
      <c r="D89" s="153" t="e">
        <f>#REF!</f>
        <v>#REF!</v>
      </c>
      <c r="E89" s="153" t="e">
        <f>#REF!</f>
        <v>#REF!</v>
      </c>
      <c r="F89" s="153" t="e">
        <f>#REF!</f>
        <v>#REF!</v>
      </c>
      <c r="G89" s="153" t="e">
        <f>#REF!</f>
        <v>#REF!</v>
      </c>
      <c r="H89" s="153" t="e">
        <f>#REF!</f>
        <v>#REF!</v>
      </c>
      <c r="I89" s="153" t="e">
        <f>#REF!</f>
        <v>#REF!</v>
      </c>
      <c r="J89" s="153" t="e">
        <f>#REF!</f>
        <v>#REF!</v>
      </c>
      <c r="K89" s="153" t="e">
        <f>#REF!</f>
        <v>#REF!</v>
      </c>
      <c r="L89" s="153" t="e">
        <f>#REF!</f>
        <v>#REF!</v>
      </c>
      <c r="M89" s="153" t="e">
        <f>#REF!</f>
        <v>#REF!</v>
      </c>
      <c r="N89" s="153" t="e">
        <f>#REF!</f>
        <v>#REF!</v>
      </c>
      <c r="O89" s="153" t="e">
        <f>#REF!</f>
        <v>#REF!</v>
      </c>
      <c r="P89" s="153" t="e">
        <f>#REF!</f>
        <v>#REF!</v>
      </c>
      <c r="Q89" s="153" t="e">
        <f>#REF!</f>
        <v>#REF!</v>
      </c>
      <c r="R89" s="153" t="e">
        <f>#REF!</f>
        <v>#REF!</v>
      </c>
      <c r="S89" s="153" t="e">
        <f>#REF!</f>
        <v>#REF!</v>
      </c>
      <c r="T89" s="153" t="e">
        <f>#REF!</f>
        <v>#REF!</v>
      </c>
      <c r="U89" s="153" t="e">
        <f>#REF!</f>
        <v>#REF!</v>
      </c>
      <c r="V89" s="153" t="e">
        <f>#REF!</f>
        <v>#REF!</v>
      </c>
      <c r="W89" s="153" t="e">
        <f>#REF!</f>
        <v>#REF!</v>
      </c>
      <c r="X89" s="153" t="e">
        <f>#REF!</f>
        <v>#REF!</v>
      </c>
      <c r="Y89" s="153" t="e">
        <f>#REF!</f>
        <v>#REF!</v>
      </c>
    </row>
    <row r="90" spans="1:25">
      <c r="A90" s="141">
        <v>10</v>
      </c>
      <c r="B90" s="153" t="e">
        <f>#REF!</f>
        <v>#REF!</v>
      </c>
      <c r="C90" s="153" t="e">
        <f>#REF!</f>
        <v>#REF!</v>
      </c>
      <c r="D90" s="153" t="e">
        <f>#REF!</f>
        <v>#REF!</v>
      </c>
      <c r="E90" s="153" t="e">
        <f>#REF!</f>
        <v>#REF!</v>
      </c>
      <c r="F90" s="153" t="e">
        <f>#REF!</f>
        <v>#REF!</v>
      </c>
      <c r="G90" s="153" t="e">
        <f>#REF!</f>
        <v>#REF!</v>
      </c>
      <c r="H90" s="153" t="e">
        <f>#REF!</f>
        <v>#REF!</v>
      </c>
      <c r="I90" s="153" t="e">
        <f>#REF!</f>
        <v>#REF!</v>
      </c>
      <c r="J90" s="153" t="e">
        <f>#REF!</f>
        <v>#REF!</v>
      </c>
      <c r="K90" s="153" t="e">
        <f>#REF!</f>
        <v>#REF!</v>
      </c>
      <c r="L90" s="153" t="e">
        <f>#REF!</f>
        <v>#REF!</v>
      </c>
      <c r="M90" s="153" t="e">
        <f>#REF!</f>
        <v>#REF!</v>
      </c>
      <c r="N90" s="153" t="e">
        <f>#REF!</f>
        <v>#REF!</v>
      </c>
      <c r="O90" s="153" t="e">
        <f>#REF!</f>
        <v>#REF!</v>
      </c>
      <c r="P90" s="153" t="e">
        <f>#REF!</f>
        <v>#REF!</v>
      </c>
      <c r="Q90" s="153" t="e">
        <f>#REF!</f>
        <v>#REF!</v>
      </c>
      <c r="R90" s="153" t="e">
        <f>#REF!</f>
        <v>#REF!</v>
      </c>
      <c r="S90" s="153" t="e">
        <f>#REF!</f>
        <v>#REF!</v>
      </c>
      <c r="T90" s="153" t="e">
        <f>#REF!</f>
        <v>#REF!</v>
      </c>
      <c r="U90" s="153" t="e">
        <f>#REF!</f>
        <v>#REF!</v>
      </c>
      <c r="V90" s="153" t="e">
        <f>#REF!</f>
        <v>#REF!</v>
      </c>
      <c r="W90" s="153" t="e">
        <f>#REF!</f>
        <v>#REF!</v>
      </c>
      <c r="X90" s="153" t="e">
        <f>#REF!</f>
        <v>#REF!</v>
      </c>
      <c r="Y90" s="153" t="e">
        <f>#REF!</f>
        <v>#REF!</v>
      </c>
    </row>
    <row r="91" spans="1:25">
      <c r="A91" s="141">
        <v>11</v>
      </c>
      <c r="B91" s="153" t="e">
        <f>#REF!</f>
        <v>#REF!</v>
      </c>
      <c r="C91" s="153" t="e">
        <f>#REF!</f>
        <v>#REF!</v>
      </c>
      <c r="D91" s="153" t="e">
        <f>#REF!</f>
        <v>#REF!</v>
      </c>
      <c r="E91" s="153" t="e">
        <f>#REF!</f>
        <v>#REF!</v>
      </c>
      <c r="F91" s="153" t="e">
        <f>#REF!</f>
        <v>#REF!</v>
      </c>
      <c r="G91" s="153" t="e">
        <f>#REF!</f>
        <v>#REF!</v>
      </c>
      <c r="H91" s="153" t="e">
        <f>#REF!</f>
        <v>#REF!</v>
      </c>
      <c r="I91" s="153" t="e">
        <f>#REF!</f>
        <v>#REF!</v>
      </c>
      <c r="J91" s="153" t="e">
        <f>#REF!</f>
        <v>#REF!</v>
      </c>
      <c r="K91" s="153" t="e">
        <f>#REF!</f>
        <v>#REF!</v>
      </c>
      <c r="L91" s="153" t="e">
        <f>#REF!</f>
        <v>#REF!</v>
      </c>
      <c r="M91" s="153" t="e">
        <f>#REF!</f>
        <v>#REF!</v>
      </c>
      <c r="N91" s="153" t="e">
        <f>#REF!</f>
        <v>#REF!</v>
      </c>
      <c r="O91" s="153" t="e">
        <f>#REF!</f>
        <v>#REF!</v>
      </c>
      <c r="P91" s="153" t="e">
        <f>#REF!</f>
        <v>#REF!</v>
      </c>
      <c r="Q91" s="153" t="e">
        <f>#REF!</f>
        <v>#REF!</v>
      </c>
      <c r="R91" s="153" t="e">
        <f>#REF!</f>
        <v>#REF!</v>
      </c>
      <c r="S91" s="153" t="e">
        <f>#REF!</f>
        <v>#REF!</v>
      </c>
      <c r="T91" s="153" t="e">
        <f>#REF!</f>
        <v>#REF!</v>
      </c>
      <c r="U91" s="153" t="e">
        <f>#REF!</f>
        <v>#REF!</v>
      </c>
      <c r="V91" s="153" t="e">
        <f>#REF!</f>
        <v>#REF!</v>
      </c>
      <c r="W91" s="153" t="e">
        <f>#REF!</f>
        <v>#REF!</v>
      </c>
      <c r="X91" s="153" t="e">
        <f>#REF!</f>
        <v>#REF!</v>
      </c>
      <c r="Y91" s="153" t="e">
        <f>#REF!</f>
        <v>#REF!</v>
      </c>
    </row>
    <row r="92" spans="1:25">
      <c r="A92" s="141">
        <v>12</v>
      </c>
      <c r="B92" s="153" t="e">
        <f>#REF!</f>
        <v>#REF!</v>
      </c>
      <c r="C92" s="153" t="e">
        <f>#REF!</f>
        <v>#REF!</v>
      </c>
      <c r="D92" s="153" t="e">
        <f>#REF!</f>
        <v>#REF!</v>
      </c>
      <c r="E92" s="153" t="e">
        <f>#REF!</f>
        <v>#REF!</v>
      </c>
      <c r="F92" s="153" t="e">
        <f>#REF!</f>
        <v>#REF!</v>
      </c>
      <c r="G92" s="153" t="e">
        <f>#REF!</f>
        <v>#REF!</v>
      </c>
      <c r="H92" s="153" t="e">
        <f>#REF!</f>
        <v>#REF!</v>
      </c>
      <c r="I92" s="153" t="e">
        <f>#REF!</f>
        <v>#REF!</v>
      </c>
      <c r="J92" s="153" t="e">
        <f>#REF!</f>
        <v>#REF!</v>
      </c>
      <c r="K92" s="153" t="e">
        <f>#REF!</f>
        <v>#REF!</v>
      </c>
      <c r="L92" s="153" t="e">
        <f>#REF!</f>
        <v>#REF!</v>
      </c>
      <c r="M92" s="153" t="e">
        <f>#REF!</f>
        <v>#REF!</v>
      </c>
      <c r="N92" s="153" t="e">
        <f>#REF!</f>
        <v>#REF!</v>
      </c>
      <c r="O92" s="153" t="e">
        <f>#REF!</f>
        <v>#REF!</v>
      </c>
      <c r="P92" s="153" t="e">
        <f>#REF!</f>
        <v>#REF!</v>
      </c>
      <c r="Q92" s="153" t="e">
        <f>#REF!</f>
        <v>#REF!</v>
      </c>
      <c r="R92" s="153" t="e">
        <f>#REF!</f>
        <v>#REF!</v>
      </c>
      <c r="S92" s="153" t="e">
        <f>#REF!</f>
        <v>#REF!</v>
      </c>
      <c r="T92" s="153" t="e">
        <f>#REF!</f>
        <v>#REF!</v>
      </c>
      <c r="U92" s="153" t="e">
        <f>#REF!</f>
        <v>#REF!</v>
      </c>
      <c r="V92" s="153" t="e">
        <f>#REF!</f>
        <v>#REF!</v>
      </c>
      <c r="W92" s="153" t="e">
        <f>#REF!</f>
        <v>#REF!</v>
      </c>
      <c r="X92" s="153" t="e">
        <f>#REF!</f>
        <v>#REF!</v>
      </c>
      <c r="Y92" s="153" t="e">
        <f>#REF!</f>
        <v>#REF!</v>
      </c>
    </row>
    <row r="93" spans="1:25">
      <c r="A93" s="141">
        <v>13</v>
      </c>
      <c r="B93" s="153" t="e">
        <f>#REF!</f>
        <v>#REF!</v>
      </c>
      <c r="C93" s="153" t="e">
        <f>#REF!</f>
        <v>#REF!</v>
      </c>
      <c r="D93" s="153" t="e">
        <f>#REF!</f>
        <v>#REF!</v>
      </c>
      <c r="E93" s="153" t="e">
        <f>#REF!</f>
        <v>#REF!</v>
      </c>
      <c r="F93" s="153" t="e">
        <f>#REF!</f>
        <v>#REF!</v>
      </c>
      <c r="G93" s="153" t="e">
        <f>#REF!</f>
        <v>#REF!</v>
      </c>
      <c r="H93" s="153" t="e">
        <f>#REF!</f>
        <v>#REF!</v>
      </c>
      <c r="I93" s="153" t="e">
        <f>#REF!</f>
        <v>#REF!</v>
      </c>
      <c r="J93" s="153" t="e">
        <f>#REF!</f>
        <v>#REF!</v>
      </c>
      <c r="K93" s="153" t="e">
        <f>#REF!</f>
        <v>#REF!</v>
      </c>
      <c r="L93" s="153" t="e">
        <f>#REF!</f>
        <v>#REF!</v>
      </c>
      <c r="M93" s="153" t="e">
        <f>#REF!</f>
        <v>#REF!</v>
      </c>
      <c r="N93" s="153" t="e">
        <f>#REF!</f>
        <v>#REF!</v>
      </c>
      <c r="O93" s="153" t="e">
        <f>#REF!</f>
        <v>#REF!</v>
      </c>
      <c r="P93" s="153" t="e">
        <f>#REF!</f>
        <v>#REF!</v>
      </c>
      <c r="Q93" s="153" t="e">
        <f>#REF!</f>
        <v>#REF!</v>
      </c>
      <c r="R93" s="153" t="e">
        <f>#REF!</f>
        <v>#REF!</v>
      </c>
      <c r="S93" s="153" t="e">
        <f>#REF!</f>
        <v>#REF!</v>
      </c>
      <c r="T93" s="153" t="e">
        <f>#REF!</f>
        <v>#REF!</v>
      </c>
      <c r="U93" s="153" t="e">
        <f>#REF!</f>
        <v>#REF!</v>
      </c>
      <c r="V93" s="153" t="e">
        <f>#REF!</f>
        <v>#REF!</v>
      </c>
      <c r="W93" s="153" t="e">
        <f>#REF!</f>
        <v>#REF!</v>
      </c>
      <c r="X93" s="153" t="e">
        <f>#REF!</f>
        <v>#REF!</v>
      </c>
      <c r="Y93" s="153" t="e">
        <f>#REF!</f>
        <v>#REF!</v>
      </c>
    </row>
    <row r="94" spans="1:25">
      <c r="A94" s="141">
        <v>14</v>
      </c>
      <c r="B94" s="153" t="e">
        <f>#REF!</f>
        <v>#REF!</v>
      </c>
      <c r="C94" s="153" t="e">
        <f>#REF!</f>
        <v>#REF!</v>
      </c>
      <c r="D94" s="153" t="e">
        <f>#REF!</f>
        <v>#REF!</v>
      </c>
      <c r="E94" s="153" t="e">
        <f>#REF!</f>
        <v>#REF!</v>
      </c>
      <c r="F94" s="153" t="e">
        <f>#REF!</f>
        <v>#REF!</v>
      </c>
      <c r="G94" s="153" t="e">
        <f>#REF!</f>
        <v>#REF!</v>
      </c>
      <c r="H94" s="153" t="e">
        <f>#REF!</f>
        <v>#REF!</v>
      </c>
      <c r="I94" s="153" t="e">
        <f>#REF!</f>
        <v>#REF!</v>
      </c>
      <c r="J94" s="153" t="e">
        <f>#REF!</f>
        <v>#REF!</v>
      </c>
      <c r="K94" s="153" t="e">
        <f>#REF!</f>
        <v>#REF!</v>
      </c>
      <c r="L94" s="153" t="e">
        <f>#REF!</f>
        <v>#REF!</v>
      </c>
      <c r="M94" s="153" t="e">
        <f>#REF!</f>
        <v>#REF!</v>
      </c>
      <c r="N94" s="153" t="e">
        <f>#REF!</f>
        <v>#REF!</v>
      </c>
      <c r="O94" s="153" t="e">
        <f>#REF!</f>
        <v>#REF!</v>
      </c>
      <c r="P94" s="153" t="e">
        <f>#REF!</f>
        <v>#REF!</v>
      </c>
      <c r="Q94" s="153" t="e">
        <f>#REF!</f>
        <v>#REF!</v>
      </c>
      <c r="R94" s="153" t="e">
        <f>#REF!</f>
        <v>#REF!</v>
      </c>
      <c r="S94" s="153" t="e">
        <f>#REF!</f>
        <v>#REF!</v>
      </c>
      <c r="T94" s="153" t="e">
        <f>#REF!</f>
        <v>#REF!</v>
      </c>
      <c r="U94" s="153" t="e">
        <f>#REF!</f>
        <v>#REF!</v>
      </c>
      <c r="V94" s="153" t="e">
        <f>#REF!</f>
        <v>#REF!</v>
      </c>
      <c r="W94" s="153" t="e">
        <f>#REF!</f>
        <v>#REF!</v>
      </c>
      <c r="X94" s="153" t="e">
        <f>#REF!</f>
        <v>#REF!</v>
      </c>
      <c r="Y94" s="153" t="e">
        <f>#REF!</f>
        <v>#REF!</v>
      </c>
    </row>
    <row r="95" spans="1:25">
      <c r="A95" s="141">
        <v>15</v>
      </c>
      <c r="B95" s="153" t="e">
        <f>#REF!</f>
        <v>#REF!</v>
      </c>
      <c r="C95" s="153" t="e">
        <f>#REF!</f>
        <v>#REF!</v>
      </c>
      <c r="D95" s="153" t="e">
        <f>#REF!</f>
        <v>#REF!</v>
      </c>
      <c r="E95" s="153" t="e">
        <f>#REF!</f>
        <v>#REF!</v>
      </c>
      <c r="F95" s="153" t="e">
        <f>#REF!</f>
        <v>#REF!</v>
      </c>
      <c r="G95" s="153" t="e">
        <f>#REF!</f>
        <v>#REF!</v>
      </c>
      <c r="H95" s="153" t="e">
        <f>#REF!</f>
        <v>#REF!</v>
      </c>
      <c r="I95" s="153" t="e">
        <f>#REF!</f>
        <v>#REF!</v>
      </c>
      <c r="J95" s="153" t="e">
        <f>#REF!</f>
        <v>#REF!</v>
      </c>
      <c r="K95" s="153" t="e">
        <f>#REF!</f>
        <v>#REF!</v>
      </c>
      <c r="L95" s="153" t="e">
        <f>#REF!</f>
        <v>#REF!</v>
      </c>
      <c r="M95" s="153" t="e">
        <f>#REF!</f>
        <v>#REF!</v>
      </c>
      <c r="N95" s="153" t="e">
        <f>#REF!</f>
        <v>#REF!</v>
      </c>
      <c r="O95" s="153" t="e">
        <f>#REF!</f>
        <v>#REF!</v>
      </c>
      <c r="P95" s="153" t="e">
        <f>#REF!</f>
        <v>#REF!</v>
      </c>
      <c r="Q95" s="153" t="e">
        <f>#REF!</f>
        <v>#REF!</v>
      </c>
      <c r="R95" s="153" t="e">
        <f>#REF!</f>
        <v>#REF!</v>
      </c>
      <c r="S95" s="153" t="e">
        <f>#REF!</f>
        <v>#REF!</v>
      </c>
      <c r="T95" s="153" t="e">
        <f>#REF!</f>
        <v>#REF!</v>
      </c>
      <c r="U95" s="153" t="e">
        <f>#REF!</f>
        <v>#REF!</v>
      </c>
      <c r="V95" s="153" t="e">
        <f>#REF!</f>
        <v>#REF!</v>
      </c>
      <c r="W95" s="153" t="e">
        <f>#REF!</f>
        <v>#REF!</v>
      </c>
      <c r="X95" s="153" t="e">
        <f>#REF!</f>
        <v>#REF!</v>
      </c>
      <c r="Y95" s="153" t="e">
        <f>#REF!</f>
        <v>#REF!</v>
      </c>
    </row>
    <row r="96" spans="1:25">
      <c r="A96" s="141">
        <v>16</v>
      </c>
      <c r="B96" s="153" t="e">
        <f>#REF!</f>
        <v>#REF!</v>
      </c>
      <c r="C96" s="153" t="e">
        <f>#REF!</f>
        <v>#REF!</v>
      </c>
      <c r="D96" s="153" t="e">
        <f>#REF!</f>
        <v>#REF!</v>
      </c>
      <c r="E96" s="153" t="e">
        <f>#REF!</f>
        <v>#REF!</v>
      </c>
      <c r="F96" s="153" t="e">
        <f>#REF!</f>
        <v>#REF!</v>
      </c>
      <c r="G96" s="153" t="e">
        <f>#REF!</f>
        <v>#REF!</v>
      </c>
      <c r="H96" s="153" t="e">
        <f>#REF!</f>
        <v>#REF!</v>
      </c>
      <c r="I96" s="153" t="e">
        <f>#REF!</f>
        <v>#REF!</v>
      </c>
      <c r="J96" s="153" t="e">
        <f>#REF!</f>
        <v>#REF!</v>
      </c>
      <c r="K96" s="153" t="e">
        <f>#REF!</f>
        <v>#REF!</v>
      </c>
      <c r="L96" s="153" t="e">
        <f>#REF!</f>
        <v>#REF!</v>
      </c>
      <c r="M96" s="153" t="e">
        <f>#REF!</f>
        <v>#REF!</v>
      </c>
      <c r="N96" s="153" t="e">
        <f>#REF!</f>
        <v>#REF!</v>
      </c>
      <c r="O96" s="153" t="e">
        <f>#REF!</f>
        <v>#REF!</v>
      </c>
      <c r="P96" s="153" t="e">
        <f>#REF!</f>
        <v>#REF!</v>
      </c>
      <c r="Q96" s="153" t="e">
        <f>#REF!</f>
        <v>#REF!</v>
      </c>
      <c r="R96" s="153" t="e">
        <f>#REF!</f>
        <v>#REF!</v>
      </c>
      <c r="S96" s="153" t="e">
        <f>#REF!</f>
        <v>#REF!</v>
      </c>
      <c r="T96" s="153" t="e">
        <f>#REF!</f>
        <v>#REF!</v>
      </c>
      <c r="U96" s="153" t="e">
        <f>#REF!</f>
        <v>#REF!</v>
      </c>
      <c r="V96" s="153" t="e">
        <f>#REF!</f>
        <v>#REF!</v>
      </c>
      <c r="W96" s="153" t="e">
        <f>#REF!</f>
        <v>#REF!</v>
      </c>
      <c r="X96" s="153" t="e">
        <f>#REF!</f>
        <v>#REF!</v>
      </c>
      <c r="Y96" s="153" t="e">
        <f>#REF!</f>
        <v>#REF!</v>
      </c>
    </row>
    <row r="97" spans="1:25">
      <c r="A97" s="141">
        <v>17</v>
      </c>
      <c r="B97" s="153" t="e">
        <f>#REF!</f>
        <v>#REF!</v>
      </c>
      <c r="C97" s="153" t="e">
        <f>#REF!</f>
        <v>#REF!</v>
      </c>
      <c r="D97" s="153" t="e">
        <f>#REF!</f>
        <v>#REF!</v>
      </c>
      <c r="E97" s="153" t="e">
        <f>#REF!</f>
        <v>#REF!</v>
      </c>
      <c r="F97" s="153" t="e">
        <f>#REF!</f>
        <v>#REF!</v>
      </c>
      <c r="G97" s="153" t="e">
        <f>#REF!</f>
        <v>#REF!</v>
      </c>
      <c r="H97" s="153" t="e">
        <f>#REF!</f>
        <v>#REF!</v>
      </c>
      <c r="I97" s="153" t="e">
        <f>#REF!</f>
        <v>#REF!</v>
      </c>
      <c r="J97" s="153" t="e">
        <f>#REF!</f>
        <v>#REF!</v>
      </c>
      <c r="K97" s="153" t="e">
        <f>#REF!</f>
        <v>#REF!</v>
      </c>
      <c r="L97" s="153" t="e">
        <f>#REF!</f>
        <v>#REF!</v>
      </c>
      <c r="M97" s="153" t="e">
        <f>#REF!</f>
        <v>#REF!</v>
      </c>
      <c r="N97" s="153" t="e">
        <f>#REF!</f>
        <v>#REF!</v>
      </c>
      <c r="O97" s="153" t="e">
        <f>#REF!</f>
        <v>#REF!</v>
      </c>
      <c r="P97" s="153" t="e">
        <f>#REF!</f>
        <v>#REF!</v>
      </c>
      <c r="Q97" s="153" t="e">
        <f>#REF!</f>
        <v>#REF!</v>
      </c>
      <c r="R97" s="153" t="e">
        <f>#REF!</f>
        <v>#REF!</v>
      </c>
      <c r="S97" s="153" t="e">
        <f>#REF!</f>
        <v>#REF!</v>
      </c>
      <c r="T97" s="153" t="e">
        <f>#REF!</f>
        <v>#REF!</v>
      </c>
      <c r="U97" s="153" t="e">
        <f>#REF!</f>
        <v>#REF!</v>
      </c>
      <c r="V97" s="153" t="e">
        <f>#REF!</f>
        <v>#REF!</v>
      </c>
      <c r="W97" s="153" t="e">
        <f>#REF!</f>
        <v>#REF!</v>
      </c>
      <c r="X97" s="153" t="e">
        <f>#REF!</f>
        <v>#REF!</v>
      </c>
      <c r="Y97" s="153" t="e">
        <f>#REF!</f>
        <v>#REF!</v>
      </c>
    </row>
    <row r="98" spans="1:25">
      <c r="A98" s="141">
        <v>18</v>
      </c>
      <c r="B98" s="153" t="e">
        <f>#REF!</f>
        <v>#REF!</v>
      </c>
      <c r="C98" s="153" t="e">
        <f>#REF!</f>
        <v>#REF!</v>
      </c>
      <c r="D98" s="153" t="e">
        <f>#REF!</f>
        <v>#REF!</v>
      </c>
      <c r="E98" s="153" t="e">
        <f>#REF!</f>
        <v>#REF!</v>
      </c>
      <c r="F98" s="153" t="e">
        <f>#REF!</f>
        <v>#REF!</v>
      </c>
      <c r="G98" s="153" t="e">
        <f>#REF!</f>
        <v>#REF!</v>
      </c>
      <c r="H98" s="153" t="e">
        <f>#REF!</f>
        <v>#REF!</v>
      </c>
      <c r="I98" s="153" t="e">
        <f>#REF!</f>
        <v>#REF!</v>
      </c>
      <c r="J98" s="153" t="e">
        <f>#REF!</f>
        <v>#REF!</v>
      </c>
      <c r="K98" s="153" t="e">
        <f>#REF!</f>
        <v>#REF!</v>
      </c>
      <c r="L98" s="153" t="e">
        <f>#REF!</f>
        <v>#REF!</v>
      </c>
      <c r="M98" s="153" t="e">
        <f>#REF!</f>
        <v>#REF!</v>
      </c>
      <c r="N98" s="153" t="e">
        <f>#REF!</f>
        <v>#REF!</v>
      </c>
      <c r="O98" s="153" t="e">
        <f>#REF!</f>
        <v>#REF!</v>
      </c>
      <c r="P98" s="153" t="e">
        <f>#REF!</f>
        <v>#REF!</v>
      </c>
      <c r="Q98" s="153" t="e">
        <f>#REF!</f>
        <v>#REF!</v>
      </c>
      <c r="R98" s="153" t="e">
        <f>#REF!</f>
        <v>#REF!</v>
      </c>
      <c r="S98" s="153" t="e">
        <f>#REF!</f>
        <v>#REF!</v>
      </c>
      <c r="T98" s="153" t="e">
        <f>#REF!</f>
        <v>#REF!</v>
      </c>
      <c r="U98" s="153" t="e">
        <f>#REF!</f>
        <v>#REF!</v>
      </c>
      <c r="V98" s="153" t="e">
        <f>#REF!</f>
        <v>#REF!</v>
      </c>
      <c r="W98" s="153" t="e">
        <f>#REF!</f>
        <v>#REF!</v>
      </c>
      <c r="X98" s="153" t="e">
        <f>#REF!</f>
        <v>#REF!</v>
      </c>
      <c r="Y98" s="153" t="e">
        <f>#REF!</f>
        <v>#REF!</v>
      </c>
    </row>
    <row r="99" spans="1:25">
      <c r="A99" s="141">
        <v>19</v>
      </c>
      <c r="B99" s="153" t="e">
        <f>#REF!</f>
        <v>#REF!</v>
      </c>
      <c r="C99" s="153" t="e">
        <f>#REF!</f>
        <v>#REF!</v>
      </c>
      <c r="D99" s="153" t="e">
        <f>#REF!</f>
        <v>#REF!</v>
      </c>
      <c r="E99" s="153" t="e">
        <f>#REF!</f>
        <v>#REF!</v>
      </c>
      <c r="F99" s="153" t="e">
        <f>#REF!</f>
        <v>#REF!</v>
      </c>
      <c r="G99" s="153" t="e">
        <f>#REF!</f>
        <v>#REF!</v>
      </c>
      <c r="H99" s="153" t="e">
        <f>#REF!</f>
        <v>#REF!</v>
      </c>
      <c r="I99" s="153" t="e">
        <f>#REF!</f>
        <v>#REF!</v>
      </c>
      <c r="J99" s="153" t="e">
        <f>#REF!</f>
        <v>#REF!</v>
      </c>
      <c r="K99" s="153" t="e">
        <f>#REF!</f>
        <v>#REF!</v>
      </c>
      <c r="L99" s="153" t="e">
        <f>#REF!</f>
        <v>#REF!</v>
      </c>
      <c r="M99" s="153" t="e">
        <f>#REF!</f>
        <v>#REF!</v>
      </c>
      <c r="N99" s="153" t="e">
        <f>#REF!</f>
        <v>#REF!</v>
      </c>
      <c r="O99" s="153" t="e">
        <f>#REF!</f>
        <v>#REF!</v>
      </c>
      <c r="P99" s="153" t="e">
        <f>#REF!</f>
        <v>#REF!</v>
      </c>
      <c r="Q99" s="153" t="e">
        <f>#REF!</f>
        <v>#REF!</v>
      </c>
      <c r="R99" s="153" t="e">
        <f>#REF!</f>
        <v>#REF!</v>
      </c>
      <c r="S99" s="153" t="e">
        <f>#REF!</f>
        <v>#REF!</v>
      </c>
      <c r="T99" s="153" t="e">
        <f>#REF!</f>
        <v>#REF!</v>
      </c>
      <c r="U99" s="153" t="e">
        <f>#REF!</f>
        <v>#REF!</v>
      </c>
      <c r="V99" s="153" t="e">
        <f>#REF!</f>
        <v>#REF!</v>
      </c>
      <c r="W99" s="153" t="e">
        <f>#REF!</f>
        <v>#REF!</v>
      </c>
      <c r="X99" s="153" t="e">
        <f>#REF!</f>
        <v>#REF!</v>
      </c>
      <c r="Y99" s="153" t="e">
        <f>#REF!</f>
        <v>#REF!</v>
      </c>
    </row>
    <row r="100" spans="1:25">
      <c r="A100" s="141">
        <v>20</v>
      </c>
      <c r="B100" s="153" t="e">
        <f>#REF!</f>
        <v>#REF!</v>
      </c>
      <c r="C100" s="153" t="e">
        <f>#REF!</f>
        <v>#REF!</v>
      </c>
      <c r="D100" s="153" t="e">
        <f>#REF!</f>
        <v>#REF!</v>
      </c>
      <c r="E100" s="153" t="e">
        <f>#REF!</f>
        <v>#REF!</v>
      </c>
      <c r="F100" s="153" t="e">
        <f>#REF!</f>
        <v>#REF!</v>
      </c>
      <c r="G100" s="153" t="e">
        <f>#REF!</f>
        <v>#REF!</v>
      </c>
      <c r="H100" s="153" t="e">
        <f>#REF!</f>
        <v>#REF!</v>
      </c>
      <c r="I100" s="153" t="e">
        <f>#REF!</f>
        <v>#REF!</v>
      </c>
      <c r="J100" s="153" t="e">
        <f>#REF!</f>
        <v>#REF!</v>
      </c>
      <c r="K100" s="153" t="e">
        <f>#REF!</f>
        <v>#REF!</v>
      </c>
      <c r="L100" s="153" t="e">
        <f>#REF!</f>
        <v>#REF!</v>
      </c>
      <c r="M100" s="153" t="e">
        <f>#REF!</f>
        <v>#REF!</v>
      </c>
      <c r="N100" s="153" t="e">
        <f>#REF!</f>
        <v>#REF!</v>
      </c>
      <c r="O100" s="153" t="e">
        <f>#REF!</f>
        <v>#REF!</v>
      </c>
      <c r="P100" s="153" t="e">
        <f>#REF!</f>
        <v>#REF!</v>
      </c>
      <c r="Q100" s="153" t="e">
        <f>#REF!</f>
        <v>#REF!</v>
      </c>
      <c r="R100" s="153" t="e">
        <f>#REF!</f>
        <v>#REF!</v>
      </c>
      <c r="S100" s="153" t="e">
        <f>#REF!</f>
        <v>#REF!</v>
      </c>
      <c r="T100" s="153" t="e">
        <f>#REF!</f>
        <v>#REF!</v>
      </c>
      <c r="U100" s="153" t="e">
        <f>#REF!</f>
        <v>#REF!</v>
      </c>
      <c r="V100" s="153" t="e">
        <f>#REF!</f>
        <v>#REF!</v>
      </c>
      <c r="W100" s="153" t="e">
        <f>#REF!</f>
        <v>#REF!</v>
      </c>
      <c r="X100" s="153" t="e">
        <f>#REF!</f>
        <v>#REF!</v>
      </c>
      <c r="Y100" s="153" t="e">
        <f>#REF!</f>
        <v>#REF!</v>
      </c>
    </row>
    <row r="101" spans="1:25">
      <c r="A101" s="141">
        <v>21</v>
      </c>
      <c r="B101" s="153" t="e">
        <f>#REF!</f>
        <v>#REF!</v>
      </c>
      <c r="C101" s="153" t="e">
        <f>#REF!</f>
        <v>#REF!</v>
      </c>
      <c r="D101" s="153" t="e">
        <f>#REF!</f>
        <v>#REF!</v>
      </c>
      <c r="E101" s="153" t="e">
        <f>#REF!</f>
        <v>#REF!</v>
      </c>
      <c r="F101" s="153" t="e">
        <f>#REF!</f>
        <v>#REF!</v>
      </c>
      <c r="G101" s="153" t="e">
        <f>#REF!</f>
        <v>#REF!</v>
      </c>
      <c r="H101" s="153" t="e">
        <f>#REF!</f>
        <v>#REF!</v>
      </c>
      <c r="I101" s="153" t="e">
        <f>#REF!</f>
        <v>#REF!</v>
      </c>
      <c r="J101" s="153" t="e">
        <f>#REF!</f>
        <v>#REF!</v>
      </c>
      <c r="K101" s="153" t="e">
        <f>#REF!</f>
        <v>#REF!</v>
      </c>
      <c r="L101" s="153" t="e">
        <f>#REF!</f>
        <v>#REF!</v>
      </c>
      <c r="M101" s="153" t="e">
        <f>#REF!</f>
        <v>#REF!</v>
      </c>
      <c r="N101" s="153" t="e">
        <f>#REF!</f>
        <v>#REF!</v>
      </c>
      <c r="O101" s="153" t="e">
        <f>#REF!</f>
        <v>#REF!</v>
      </c>
      <c r="P101" s="153" t="e">
        <f>#REF!</f>
        <v>#REF!</v>
      </c>
      <c r="Q101" s="153" t="e">
        <f>#REF!</f>
        <v>#REF!</v>
      </c>
      <c r="R101" s="153" t="e">
        <f>#REF!</f>
        <v>#REF!</v>
      </c>
      <c r="S101" s="153" t="e">
        <f>#REF!</f>
        <v>#REF!</v>
      </c>
      <c r="T101" s="153" t="e">
        <f>#REF!</f>
        <v>#REF!</v>
      </c>
      <c r="U101" s="153" t="e">
        <f>#REF!</f>
        <v>#REF!</v>
      </c>
      <c r="V101" s="153" t="e">
        <f>#REF!</f>
        <v>#REF!</v>
      </c>
      <c r="W101" s="153" t="e">
        <f>#REF!</f>
        <v>#REF!</v>
      </c>
      <c r="X101" s="153" t="e">
        <f>#REF!</f>
        <v>#REF!</v>
      </c>
      <c r="Y101" s="153" t="e">
        <f>#REF!</f>
        <v>#REF!</v>
      </c>
    </row>
    <row r="102" spans="1:25">
      <c r="A102" s="141">
        <v>22</v>
      </c>
      <c r="B102" s="153" t="e">
        <f>#REF!</f>
        <v>#REF!</v>
      </c>
      <c r="C102" s="153" t="e">
        <f>#REF!</f>
        <v>#REF!</v>
      </c>
      <c r="D102" s="153" t="e">
        <f>#REF!</f>
        <v>#REF!</v>
      </c>
      <c r="E102" s="153" t="e">
        <f>#REF!</f>
        <v>#REF!</v>
      </c>
      <c r="F102" s="153" t="e">
        <f>#REF!</f>
        <v>#REF!</v>
      </c>
      <c r="G102" s="153" t="e">
        <f>#REF!</f>
        <v>#REF!</v>
      </c>
      <c r="H102" s="153" t="e">
        <f>#REF!</f>
        <v>#REF!</v>
      </c>
      <c r="I102" s="153" t="e">
        <f>#REF!</f>
        <v>#REF!</v>
      </c>
      <c r="J102" s="153" t="e">
        <f>#REF!</f>
        <v>#REF!</v>
      </c>
      <c r="K102" s="153" t="e">
        <f>#REF!</f>
        <v>#REF!</v>
      </c>
      <c r="L102" s="153" t="e">
        <f>#REF!</f>
        <v>#REF!</v>
      </c>
      <c r="M102" s="153" t="e">
        <f>#REF!</f>
        <v>#REF!</v>
      </c>
      <c r="N102" s="153" t="e">
        <f>#REF!</f>
        <v>#REF!</v>
      </c>
      <c r="O102" s="153" t="e">
        <f>#REF!</f>
        <v>#REF!</v>
      </c>
      <c r="P102" s="153" t="e">
        <f>#REF!</f>
        <v>#REF!</v>
      </c>
      <c r="Q102" s="153" t="e">
        <f>#REF!</f>
        <v>#REF!</v>
      </c>
      <c r="R102" s="153" t="e">
        <f>#REF!</f>
        <v>#REF!</v>
      </c>
      <c r="S102" s="153" t="e">
        <f>#REF!</f>
        <v>#REF!</v>
      </c>
      <c r="T102" s="153" t="e">
        <f>#REF!</f>
        <v>#REF!</v>
      </c>
      <c r="U102" s="153" t="e">
        <f>#REF!</f>
        <v>#REF!</v>
      </c>
      <c r="V102" s="153" t="e">
        <f>#REF!</f>
        <v>#REF!</v>
      </c>
      <c r="W102" s="153" t="e">
        <f>#REF!</f>
        <v>#REF!</v>
      </c>
      <c r="X102" s="153" t="e">
        <f>#REF!</f>
        <v>#REF!</v>
      </c>
      <c r="Y102" s="153" t="e">
        <f>#REF!</f>
        <v>#REF!</v>
      </c>
    </row>
    <row r="103" spans="1:25">
      <c r="A103" s="141">
        <v>23</v>
      </c>
      <c r="B103" s="153" t="e">
        <f>#REF!</f>
        <v>#REF!</v>
      </c>
      <c r="C103" s="153" t="e">
        <f>#REF!</f>
        <v>#REF!</v>
      </c>
      <c r="D103" s="153" t="e">
        <f>#REF!</f>
        <v>#REF!</v>
      </c>
      <c r="E103" s="153" t="e">
        <f>#REF!</f>
        <v>#REF!</v>
      </c>
      <c r="F103" s="153" t="e">
        <f>#REF!</f>
        <v>#REF!</v>
      </c>
      <c r="G103" s="153" t="e">
        <f>#REF!</f>
        <v>#REF!</v>
      </c>
      <c r="H103" s="153" t="e">
        <f>#REF!</f>
        <v>#REF!</v>
      </c>
      <c r="I103" s="153" t="e">
        <f>#REF!</f>
        <v>#REF!</v>
      </c>
      <c r="J103" s="153" t="e">
        <f>#REF!</f>
        <v>#REF!</v>
      </c>
      <c r="K103" s="153" t="e">
        <f>#REF!</f>
        <v>#REF!</v>
      </c>
      <c r="L103" s="153" t="e">
        <f>#REF!</f>
        <v>#REF!</v>
      </c>
      <c r="M103" s="153" t="e">
        <f>#REF!</f>
        <v>#REF!</v>
      </c>
      <c r="N103" s="153" t="e">
        <f>#REF!</f>
        <v>#REF!</v>
      </c>
      <c r="O103" s="153" t="e">
        <f>#REF!</f>
        <v>#REF!</v>
      </c>
      <c r="P103" s="153" t="e">
        <f>#REF!</f>
        <v>#REF!</v>
      </c>
      <c r="Q103" s="153" t="e">
        <f>#REF!</f>
        <v>#REF!</v>
      </c>
      <c r="R103" s="153" t="e">
        <f>#REF!</f>
        <v>#REF!</v>
      </c>
      <c r="S103" s="153" t="e">
        <f>#REF!</f>
        <v>#REF!</v>
      </c>
      <c r="T103" s="153" t="e">
        <f>#REF!</f>
        <v>#REF!</v>
      </c>
      <c r="U103" s="153" t="e">
        <f>#REF!</f>
        <v>#REF!</v>
      </c>
      <c r="V103" s="153" t="e">
        <f>#REF!</f>
        <v>#REF!</v>
      </c>
      <c r="W103" s="153" t="e">
        <f>#REF!</f>
        <v>#REF!</v>
      </c>
      <c r="X103" s="153" t="e">
        <f>#REF!</f>
        <v>#REF!</v>
      </c>
      <c r="Y103" s="153" t="e">
        <f>#REF!</f>
        <v>#REF!</v>
      </c>
    </row>
    <row r="104" spans="1:25">
      <c r="A104" s="141">
        <v>24</v>
      </c>
      <c r="B104" s="153" t="e">
        <f>#REF!</f>
        <v>#REF!</v>
      </c>
      <c r="C104" s="153" t="e">
        <f>#REF!</f>
        <v>#REF!</v>
      </c>
      <c r="D104" s="153" t="e">
        <f>#REF!</f>
        <v>#REF!</v>
      </c>
      <c r="E104" s="153" t="e">
        <f>#REF!</f>
        <v>#REF!</v>
      </c>
      <c r="F104" s="153" t="e">
        <f>#REF!</f>
        <v>#REF!</v>
      </c>
      <c r="G104" s="153" t="e">
        <f>#REF!</f>
        <v>#REF!</v>
      </c>
      <c r="H104" s="153" t="e">
        <f>#REF!</f>
        <v>#REF!</v>
      </c>
      <c r="I104" s="153" t="e">
        <f>#REF!</f>
        <v>#REF!</v>
      </c>
      <c r="J104" s="153" t="e">
        <f>#REF!</f>
        <v>#REF!</v>
      </c>
      <c r="K104" s="153" t="e">
        <f>#REF!</f>
        <v>#REF!</v>
      </c>
      <c r="L104" s="153" t="e">
        <f>#REF!</f>
        <v>#REF!</v>
      </c>
      <c r="M104" s="153" t="e">
        <f>#REF!</f>
        <v>#REF!</v>
      </c>
      <c r="N104" s="153" t="e">
        <f>#REF!</f>
        <v>#REF!</v>
      </c>
      <c r="O104" s="153" t="e">
        <f>#REF!</f>
        <v>#REF!</v>
      </c>
      <c r="P104" s="153" t="e">
        <f>#REF!</f>
        <v>#REF!</v>
      </c>
      <c r="Q104" s="153" t="e">
        <f>#REF!</f>
        <v>#REF!</v>
      </c>
      <c r="R104" s="153" t="e">
        <f>#REF!</f>
        <v>#REF!</v>
      </c>
      <c r="S104" s="153" t="e">
        <f>#REF!</f>
        <v>#REF!</v>
      </c>
      <c r="T104" s="153" t="e">
        <f>#REF!</f>
        <v>#REF!</v>
      </c>
      <c r="U104" s="153" t="e">
        <f>#REF!</f>
        <v>#REF!</v>
      </c>
      <c r="V104" s="153" t="e">
        <f>#REF!</f>
        <v>#REF!</v>
      </c>
      <c r="W104" s="153" t="e">
        <f>#REF!</f>
        <v>#REF!</v>
      </c>
      <c r="X104" s="153" t="e">
        <f>#REF!</f>
        <v>#REF!</v>
      </c>
      <c r="Y104" s="153" t="e">
        <f>#REF!</f>
        <v>#REF!</v>
      </c>
    </row>
    <row r="105" spans="1:25">
      <c r="A105" s="141">
        <v>25</v>
      </c>
      <c r="B105" s="153" t="e">
        <f>#REF!</f>
        <v>#REF!</v>
      </c>
      <c r="C105" s="153" t="e">
        <f>#REF!</f>
        <v>#REF!</v>
      </c>
      <c r="D105" s="153" t="e">
        <f>#REF!</f>
        <v>#REF!</v>
      </c>
      <c r="E105" s="153" t="e">
        <f>#REF!</f>
        <v>#REF!</v>
      </c>
      <c r="F105" s="153" t="e">
        <f>#REF!</f>
        <v>#REF!</v>
      </c>
      <c r="G105" s="153" t="e">
        <f>#REF!</f>
        <v>#REF!</v>
      </c>
      <c r="H105" s="153" t="e">
        <f>#REF!</f>
        <v>#REF!</v>
      </c>
      <c r="I105" s="153" t="e">
        <f>#REF!</f>
        <v>#REF!</v>
      </c>
      <c r="J105" s="153" t="e">
        <f>#REF!</f>
        <v>#REF!</v>
      </c>
      <c r="K105" s="153" t="e">
        <f>#REF!</f>
        <v>#REF!</v>
      </c>
      <c r="L105" s="153" t="e">
        <f>#REF!</f>
        <v>#REF!</v>
      </c>
      <c r="M105" s="153" t="e">
        <f>#REF!</f>
        <v>#REF!</v>
      </c>
      <c r="N105" s="153" t="e">
        <f>#REF!</f>
        <v>#REF!</v>
      </c>
      <c r="O105" s="153" t="e">
        <f>#REF!</f>
        <v>#REF!</v>
      </c>
      <c r="P105" s="153" t="e">
        <f>#REF!</f>
        <v>#REF!</v>
      </c>
      <c r="Q105" s="153" t="e">
        <f>#REF!</f>
        <v>#REF!</v>
      </c>
      <c r="R105" s="153" t="e">
        <f>#REF!</f>
        <v>#REF!</v>
      </c>
      <c r="S105" s="153" t="e">
        <f>#REF!</f>
        <v>#REF!</v>
      </c>
      <c r="T105" s="153" t="e">
        <f>#REF!</f>
        <v>#REF!</v>
      </c>
      <c r="U105" s="153" t="e">
        <f>#REF!</f>
        <v>#REF!</v>
      </c>
      <c r="V105" s="153" t="e">
        <f>#REF!</f>
        <v>#REF!</v>
      </c>
      <c r="W105" s="153" t="e">
        <f>#REF!</f>
        <v>#REF!</v>
      </c>
      <c r="X105" s="153" t="e">
        <f>#REF!</f>
        <v>#REF!</v>
      </c>
      <c r="Y105" s="153" t="e">
        <f>#REF!</f>
        <v>#REF!</v>
      </c>
    </row>
    <row r="106" spans="1:25">
      <c r="A106" s="141">
        <v>26</v>
      </c>
      <c r="B106" s="153" t="e">
        <f>#REF!</f>
        <v>#REF!</v>
      </c>
      <c r="C106" s="153" t="e">
        <f>#REF!</f>
        <v>#REF!</v>
      </c>
      <c r="D106" s="153" t="e">
        <f>#REF!</f>
        <v>#REF!</v>
      </c>
      <c r="E106" s="153" t="e">
        <f>#REF!</f>
        <v>#REF!</v>
      </c>
      <c r="F106" s="153" t="e">
        <f>#REF!</f>
        <v>#REF!</v>
      </c>
      <c r="G106" s="153" t="e">
        <f>#REF!</f>
        <v>#REF!</v>
      </c>
      <c r="H106" s="153" t="e">
        <f>#REF!</f>
        <v>#REF!</v>
      </c>
      <c r="I106" s="153" t="e">
        <f>#REF!</f>
        <v>#REF!</v>
      </c>
      <c r="J106" s="153" t="e">
        <f>#REF!</f>
        <v>#REF!</v>
      </c>
      <c r="K106" s="153" t="e">
        <f>#REF!</f>
        <v>#REF!</v>
      </c>
      <c r="L106" s="153" t="e">
        <f>#REF!</f>
        <v>#REF!</v>
      </c>
      <c r="M106" s="153" t="e">
        <f>#REF!</f>
        <v>#REF!</v>
      </c>
      <c r="N106" s="153" t="e">
        <f>#REF!</f>
        <v>#REF!</v>
      </c>
      <c r="O106" s="153" t="e">
        <f>#REF!</f>
        <v>#REF!</v>
      </c>
      <c r="P106" s="153" t="e">
        <f>#REF!</f>
        <v>#REF!</v>
      </c>
      <c r="Q106" s="153" t="e">
        <f>#REF!</f>
        <v>#REF!</v>
      </c>
      <c r="R106" s="153" t="e">
        <f>#REF!</f>
        <v>#REF!</v>
      </c>
      <c r="S106" s="153" t="e">
        <f>#REF!</f>
        <v>#REF!</v>
      </c>
      <c r="T106" s="153" t="e">
        <f>#REF!</f>
        <v>#REF!</v>
      </c>
      <c r="U106" s="153" t="e">
        <f>#REF!</f>
        <v>#REF!</v>
      </c>
      <c r="V106" s="153" t="e">
        <f>#REF!</f>
        <v>#REF!</v>
      </c>
      <c r="W106" s="153" t="e">
        <f>#REF!</f>
        <v>#REF!</v>
      </c>
      <c r="X106" s="153" t="e">
        <f>#REF!</f>
        <v>#REF!</v>
      </c>
      <c r="Y106" s="153" t="e">
        <f>#REF!</f>
        <v>#REF!</v>
      </c>
    </row>
    <row r="107" spans="1:25">
      <c r="A107" s="141">
        <v>27</v>
      </c>
      <c r="B107" s="153" t="e">
        <f>#REF!</f>
        <v>#REF!</v>
      </c>
      <c r="C107" s="153" t="e">
        <f>#REF!</f>
        <v>#REF!</v>
      </c>
      <c r="D107" s="153" t="e">
        <f>#REF!</f>
        <v>#REF!</v>
      </c>
      <c r="E107" s="153" t="e">
        <f>#REF!</f>
        <v>#REF!</v>
      </c>
      <c r="F107" s="153" t="e">
        <f>#REF!</f>
        <v>#REF!</v>
      </c>
      <c r="G107" s="153" t="e">
        <f>#REF!</f>
        <v>#REF!</v>
      </c>
      <c r="H107" s="153" t="e">
        <f>#REF!</f>
        <v>#REF!</v>
      </c>
      <c r="I107" s="153" t="e">
        <f>#REF!</f>
        <v>#REF!</v>
      </c>
      <c r="J107" s="153" t="e">
        <f>#REF!</f>
        <v>#REF!</v>
      </c>
      <c r="K107" s="153" t="e">
        <f>#REF!</f>
        <v>#REF!</v>
      </c>
      <c r="L107" s="153" t="e">
        <f>#REF!</f>
        <v>#REF!</v>
      </c>
      <c r="M107" s="153" t="e">
        <f>#REF!</f>
        <v>#REF!</v>
      </c>
      <c r="N107" s="153" t="e">
        <f>#REF!</f>
        <v>#REF!</v>
      </c>
      <c r="O107" s="153" t="e">
        <f>#REF!</f>
        <v>#REF!</v>
      </c>
      <c r="P107" s="153" t="e">
        <f>#REF!</f>
        <v>#REF!</v>
      </c>
      <c r="Q107" s="153" t="e">
        <f>#REF!</f>
        <v>#REF!</v>
      </c>
      <c r="R107" s="153" t="e">
        <f>#REF!</f>
        <v>#REF!</v>
      </c>
      <c r="S107" s="153" t="e">
        <f>#REF!</f>
        <v>#REF!</v>
      </c>
      <c r="T107" s="153" t="e">
        <f>#REF!</f>
        <v>#REF!</v>
      </c>
      <c r="U107" s="153" t="e">
        <f>#REF!</f>
        <v>#REF!</v>
      </c>
      <c r="V107" s="153" t="e">
        <f>#REF!</f>
        <v>#REF!</v>
      </c>
      <c r="W107" s="153" t="e">
        <f>#REF!</f>
        <v>#REF!</v>
      </c>
      <c r="X107" s="153" t="e">
        <f>#REF!</f>
        <v>#REF!</v>
      </c>
      <c r="Y107" s="153" t="e">
        <f>#REF!</f>
        <v>#REF!</v>
      </c>
    </row>
    <row r="108" spans="1:25">
      <c r="A108" s="141">
        <v>28</v>
      </c>
      <c r="B108" s="153" t="e">
        <f>#REF!</f>
        <v>#REF!</v>
      </c>
      <c r="C108" s="153" t="e">
        <f>#REF!</f>
        <v>#REF!</v>
      </c>
      <c r="D108" s="153" t="e">
        <f>#REF!</f>
        <v>#REF!</v>
      </c>
      <c r="E108" s="153" t="e">
        <f>#REF!</f>
        <v>#REF!</v>
      </c>
      <c r="F108" s="153" t="e">
        <f>#REF!</f>
        <v>#REF!</v>
      </c>
      <c r="G108" s="153" t="e">
        <f>#REF!</f>
        <v>#REF!</v>
      </c>
      <c r="H108" s="153" t="e">
        <f>#REF!</f>
        <v>#REF!</v>
      </c>
      <c r="I108" s="153" t="e">
        <f>#REF!</f>
        <v>#REF!</v>
      </c>
      <c r="J108" s="153" t="e">
        <f>#REF!</f>
        <v>#REF!</v>
      </c>
      <c r="K108" s="153" t="e">
        <f>#REF!</f>
        <v>#REF!</v>
      </c>
      <c r="L108" s="153" t="e">
        <f>#REF!</f>
        <v>#REF!</v>
      </c>
      <c r="M108" s="153" t="e">
        <f>#REF!</f>
        <v>#REF!</v>
      </c>
      <c r="N108" s="153" t="e">
        <f>#REF!</f>
        <v>#REF!</v>
      </c>
      <c r="O108" s="153" t="e">
        <f>#REF!</f>
        <v>#REF!</v>
      </c>
      <c r="P108" s="153" t="e">
        <f>#REF!</f>
        <v>#REF!</v>
      </c>
      <c r="Q108" s="153" t="e">
        <f>#REF!</f>
        <v>#REF!</v>
      </c>
      <c r="R108" s="153" t="e">
        <f>#REF!</f>
        <v>#REF!</v>
      </c>
      <c r="S108" s="153" t="e">
        <f>#REF!</f>
        <v>#REF!</v>
      </c>
      <c r="T108" s="153" t="e">
        <f>#REF!</f>
        <v>#REF!</v>
      </c>
      <c r="U108" s="153" t="e">
        <f>#REF!</f>
        <v>#REF!</v>
      </c>
      <c r="V108" s="153" t="e">
        <f>#REF!</f>
        <v>#REF!</v>
      </c>
      <c r="W108" s="153" t="e">
        <f>#REF!</f>
        <v>#REF!</v>
      </c>
      <c r="X108" s="153" t="e">
        <f>#REF!</f>
        <v>#REF!</v>
      </c>
      <c r="Y108" s="153" t="e">
        <f>#REF!</f>
        <v>#REF!</v>
      </c>
    </row>
    <row r="109" spans="1:25">
      <c r="A109" s="141">
        <v>29</v>
      </c>
      <c r="B109" s="153" t="e">
        <f>#REF!</f>
        <v>#REF!</v>
      </c>
      <c r="C109" s="153" t="e">
        <f>#REF!</f>
        <v>#REF!</v>
      </c>
      <c r="D109" s="153" t="e">
        <f>#REF!</f>
        <v>#REF!</v>
      </c>
      <c r="E109" s="153" t="e">
        <f>#REF!</f>
        <v>#REF!</v>
      </c>
      <c r="F109" s="153" t="e">
        <f>#REF!</f>
        <v>#REF!</v>
      </c>
      <c r="G109" s="153" t="e">
        <f>#REF!</f>
        <v>#REF!</v>
      </c>
      <c r="H109" s="153" t="e">
        <f>#REF!</f>
        <v>#REF!</v>
      </c>
      <c r="I109" s="153" t="e">
        <f>#REF!</f>
        <v>#REF!</v>
      </c>
      <c r="J109" s="153" t="e">
        <f>#REF!</f>
        <v>#REF!</v>
      </c>
      <c r="K109" s="153" t="e">
        <f>#REF!</f>
        <v>#REF!</v>
      </c>
      <c r="L109" s="153" t="e">
        <f>#REF!</f>
        <v>#REF!</v>
      </c>
      <c r="M109" s="153" t="e">
        <f>#REF!</f>
        <v>#REF!</v>
      </c>
      <c r="N109" s="153" t="e">
        <f>#REF!</f>
        <v>#REF!</v>
      </c>
      <c r="O109" s="153" t="e">
        <f>#REF!</f>
        <v>#REF!</v>
      </c>
      <c r="P109" s="153" t="e">
        <f>#REF!</f>
        <v>#REF!</v>
      </c>
      <c r="Q109" s="153" t="e">
        <f>#REF!</f>
        <v>#REF!</v>
      </c>
      <c r="R109" s="153" t="e">
        <f>#REF!</f>
        <v>#REF!</v>
      </c>
      <c r="S109" s="153" t="e">
        <f>#REF!</f>
        <v>#REF!</v>
      </c>
      <c r="T109" s="153" t="e">
        <f>#REF!</f>
        <v>#REF!</v>
      </c>
      <c r="U109" s="153" t="e">
        <f>#REF!</f>
        <v>#REF!</v>
      </c>
      <c r="V109" s="153" t="e">
        <f>#REF!</f>
        <v>#REF!</v>
      </c>
      <c r="W109" s="153" t="e">
        <f>#REF!</f>
        <v>#REF!</v>
      </c>
      <c r="X109" s="153" t="e">
        <f>#REF!</f>
        <v>#REF!</v>
      </c>
      <c r="Y109" s="153" t="e">
        <f>#REF!</f>
        <v>#REF!</v>
      </c>
    </row>
    <row r="110" spans="1:25">
      <c r="A110" s="141">
        <v>30</v>
      </c>
      <c r="B110" s="153" t="e">
        <f>#REF!</f>
        <v>#REF!</v>
      </c>
      <c r="C110" s="153" t="e">
        <f>#REF!</f>
        <v>#REF!</v>
      </c>
      <c r="D110" s="153" t="e">
        <f>#REF!</f>
        <v>#REF!</v>
      </c>
      <c r="E110" s="153" t="e">
        <f>#REF!</f>
        <v>#REF!</v>
      </c>
      <c r="F110" s="153" t="e">
        <f>#REF!</f>
        <v>#REF!</v>
      </c>
      <c r="G110" s="153" t="e">
        <f>#REF!</f>
        <v>#REF!</v>
      </c>
      <c r="H110" s="153" t="e">
        <f>#REF!</f>
        <v>#REF!</v>
      </c>
      <c r="I110" s="153" t="e">
        <f>#REF!</f>
        <v>#REF!</v>
      </c>
      <c r="J110" s="153" t="e">
        <f>#REF!</f>
        <v>#REF!</v>
      </c>
      <c r="K110" s="153" t="e">
        <f>#REF!</f>
        <v>#REF!</v>
      </c>
      <c r="L110" s="153" t="e">
        <f>#REF!</f>
        <v>#REF!</v>
      </c>
      <c r="M110" s="153" t="e">
        <f>#REF!</f>
        <v>#REF!</v>
      </c>
      <c r="N110" s="153" t="e">
        <f>#REF!</f>
        <v>#REF!</v>
      </c>
      <c r="O110" s="153" t="e">
        <f>#REF!</f>
        <v>#REF!</v>
      </c>
      <c r="P110" s="153" t="e">
        <f>#REF!</f>
        <v>#REF!</v>
      </c>
      <c r="Q110" s="153" t="e">
        <f>#REF!</f>
        <v>#REF!</v>
      </c>
      <c r="R110" s="153" t="e">
        <f>#REF!</f>
        <v>#REF!</v>
      </c>
      <c r="S110" s="153" t="e">
        <f>#REF!</f>
        <v>#REF!</v>
      </c>
      <c r="T110" s="153" t="e">
        <f>#REF!</f>
        <v>#REF!</v>
      </c>
      <c r="U110" s="153" t="e">
        <f>#REF!</f>
        <v>#REF!</v>
      </c>
      <c r="V110" s="153" t="e">
        <f>#REF!</f>
        <v>#REF!</v>
      </c>
      <c r="W110" s="153" t="e">
        <f>#REF!</f>
        <v>#REF!</v>
      </c>
      <c r="X110" s="153" t="e">
        <f>#REF!</f>
        <v>#REF!</v>
      </c>
      <c r="Y110" s="153" t="e">
        <f>#REF!</f>
        <v>#REF!</v>
      </c>
    </row>
    <row r="111" spans="1:25">
      <c r="A111" s="141">
        <v>31</v>
      </c>
      <c r="B111" s="153" t="e">
        <f>#REF!</f>
        <v>#REF!</v>
      </c>
      <c r="C111" s="153" t="e">
        <f>#REF!</f>
        <v>#REF!</v>
      </c>
      <c r="D111" s="153" t="e">
        <f>#REF!</f>
        <v>#REF!</v>
      </c>
      <c r="E111" s="153" t="e">
        <f>#REF!</f>
        <v>#REF!</v>
      </c>
      <c r="F111" s="153" t="e">
        <f>#REF!</f>
        <v>#REF!</v>
      </c>
      <c r="G111" s="153" t="e">
        <f>#REF!</f>
        <v>#REF!</v>
      </c>
      <c r="H111" s="153" t="e">
        <f>#REF!</f>
        <v>#REF!</v>
      </c>
      <c r="I111" s="153" t="e">
        <f>#REF!</f>
        <v>#REF!</v>
      </c>
      <c r="J111" s="153" t="e">
        <f>#REF!</f>
        <v>#REF!</v>
      </c>
      <c r="K111" s="153" t="e">
        <f>#REF!</f>
        <v>#REF!</v>
      </c>
      <c r="L111" s="153" t="e">
        <f>#REF!</f>
        <v>#REF!</v>
      </c>
      <c r="M111" s="153" t="e">
        <f>#REF!</f>
        <v>#REF!</v>
      </c>
      <c r="N111" s="153" t="e">
        <f>#REF!</f>
        <v>#REF!</v>
      </c>
      <c r="O111" s="153" t="e">
        <f>#REF!</f>
        <v>#REF!</v>
      </c>
      <c r="P111" s="153" t="e">
        <f>#REF!</f>
        <v>#REF!</v>
      </c>
      <c r="Q111" s="153" t="e">
        <f>#REF!</f>
        <v>#REF!</v>
      </c>
      <c r="R111" s="153" t="e">
        <f>#REF!</f>
        <v>#REF!</v>
      </c>
      <c r="S111" s="153" t="e">
        <f>#REF!</f>
        <v>#REF!</v>
      </c>
      <c r="T111" s="153" t="e">
        <f>#REF!</f>
        <v>#REF!</v>
      </c>
      <c r="U111" s="153" t="e">
        <f>#REF!</f>
        <v>#REF!</v>
      </c>
      <c r="V111" s="153" t="e">
        <f>#REF!</f>
        <v>#REF!</v>
      </c>
      <c r="W111" s="153" t="e">
        <f>#REF!</f>
        <v>#REF!</v>
      </c>
      <c r="X111" s="153" t="e">
        <f>#REF!</f>
        <v>#REF!</v>
      </c>
      <c r="Y111" s="153" t="e">
        <f>#REF!</f>
        <v>#REF!</v>
      </c>
    </row>
    <row r="113" spans="1:25" ht="18" customHeight="1">
      <c r="A113" s="426" t="s">
        <v>209</v>
      </c>
      <c r="B113" s="427" t="s">
        <v>211</v>
      </c>
      <c r="C113" s="427"/>
      <c r="D113" s="427"/>
      <c r="E113" s="427"/>
      <c r="F113" s="427"/>
      <c r="G113" s="427"/>
      <c r="H113" s="427"/>
      <c r="I113" s="427"/>
      <c r="J113" s="427"/>
      <c r="K113" s="427"/>
      <c r="L113" s="427"/>
      <c r="M113" s="427"/>
      <c r="N113" s="427"/>
      <c r="O113" s="427"/>
      <c r="P113" s="427"/>
      <c r="Q113" s="427"/>
      <c r="R113" s="427"/>
      <c r="S113" s="427"/>
      <c r="T113" s="427"/>
      <c r="U113" s="427"/>
      <c r="V113" s="427"/>
      <c r="W113" s="427"/>
      <c r="X113" s="427"/>
      <c r="Y113" s="427"/>
    </row>
    <row r="114" spans="1:25">
      <c r="A114" s="426"/>
      <c r="B114" s="155" t="s">
        <v>1</v>
      </c>
      <c r="C114" s="155" t="s">
        <v>2</v>
      </c>
      <c r="D114" s="155" t="s">
        <v>3</v>
      </c>
      <c r="E114" s="155" t="s">
        <v>4</v>
      </c>
      <c r="F114" s="155" t="s">
        <v>5</v>
      </c>
      <c r="G114" s="155" t="s">
        <v>6</v>
      </c>
      <c r="H114" s="155" t="s">
        <v>7</v>
      </c>
      <c r="I114" s="155" t="s">
        <v>8</v>
      </c>
      <c r="J114" s="155" t="s">
        <v>9</v>
      </c>
      <c r="K114" s="155" t="s">
        <v>10</v>
      </c>
      <c r="L114" s="155" t="s">
        <v>11</v>
      </c>
      <c r="M114" s="155" t="s">
        <v>12</v>
      </c>
      <c r="N114" s="155" t="s">
        <v>13</v>
      </c>
      <c r="O114" s="155" t="s">
        <v>14</v>
      </c>
      <c r="P114" s="155" t="s">
        <v>15</v>
      </c>
      <c r="Q114" s="155" t="s">
        <v>16</v>
      </c>
      <c r="R114" s="155" t="s">
        <v>17</v>
      </c>
      <c r="S114" s="155" t="s">
        <v>18</v>
      </c>
      <c r="T114" s="155" t="s">
        <v>19</v>
      </c>
      <c r="U114" s="155" t="s">
        <v>20</v>
      </c>
      <c r="V114" s="155" t="s">
        <v>21</v>
      </c>
      <c r="W114" s="155" t="s">
        <v>22</v>
      </c>
      <c r="X114" s="155" t="s">
        <v>23</v>
      </c>
      <c r="Y114" s="155" t="s">
        <v>24</v>
      </c>
    </row>
    <row r="115" spans="1:25">
      <c r="A115" s="141">
        <v>1</v>
      </c>
      <c r="B115" s="153" t="e">
        <f>#REF!</f>
        <v>#REF!</v>
      </c>
      <c r="C115" s="153" t="e">
        <f>#REF!</f>
        <v>#REF!</v>
      </c>
      <c r="D115" s="153" t="e">
        <f>#REF!</f>
        <v>#REF!</v>
      </c>
      <c r="E115" s="153" t="e">
        <f>#REF!</f>
        <v>#REF!</v>
      </c>
      <c r="F115" s="153" t="e">
        <f>#REF!</f>
        <v>#REF!</v>
      </c>
      <c r="G115" s="153" t="e">
        <f>#REF!</f>
        <v>#REF!</v>
      </c>
      <c r="H115" s="153" t="e">
        <f>#REF!</f>
        <v>#REF!</v>
      </c>
      <c r="I115" s="153" t="e">
        <f>#REF!</f>
        <v>#REF!</v>
      </c>
      <c r="J115" s="153" t="e">
        <f>#REF!</f>
        <v>#REF!</v>
      </c>
      <c r="K115" s="153" t="e">
        <f>#REF!</f>
        <v>#REF!</v>
      </c>
      <c r="L115" s="153" t="e">
        <f>#REF!</f>
        <v>#REF!</v>
      </c>
      <c r="M115" s="153" t="e">
        <f>#REF!</f>
        <v>#REF!</v>
      </c>
      <c r="N115" s="153" t="e">
        <f>#REF!</f>
        <v>#REF!</v>
      </c>
      <c r="O115" s="153" t="e">
        <f>#REF!</f>
        <v>#REF!</v>
      </c>
      <c r="P115" s="153" t="e">
        <f>#REF!</f>
        <v>#REF!</v>
      </c>
      <c r="Q115" s="153" t="e">
        <f>#REF!</f>
        <v>#REF!</v>
      </c>
      <c r="R115" s="153" t="e">
        <f>#REF!</f>
        <v>#REF!</v>
      </c>
      <c r="S115" s="153" t="e">
        <f>#REF!</f>
        <v>#REF!</v>
      </c>
      <c r="T115" s="153" t="e">
        <f>#REF!</f>
        <v>#REF!</v>
      </c>
      <c r="U115" s="153" t="e">
        <f>#REF!</f>
        <v>#REF!</v>
      </c>
      <c r="V115" s="153" t="e">
        <f>#REF!</f>
        <v>#REF!</v>
      </c>
      <c r="W115" s="153" t="e">
        <f>#REF!</f>
        <v>#REF!</v>
      </c>
      <c r="X115" s="153" t="e">
        <f>#REF!</f>
        <v>#REF!</v>
      </c>
      <c r="Y115" s="153" t="e">
        <f>#REF!</f>
        <v>#REF!</v>
      </c>
    </row>
    <row r="116" spans="1:25">
      <c r="A116" s="141">
        <v>2</v>
      </c>
      <c r="B116" s="153" t="e">
        <f>#REF!</f>
        <v>#REF!</v>
      </c>
      <c r="C116" s="153" t="e">
        <f>#REF!</f>
        <v>#REF!</v>
      </c>
      <c r="D116" s="153" t="e">
        <f>#REF!</f>
        <v>#REF!</v>
      </c>
      <c r="E116" s="153" t="e">
        <f>#REF!</f>
        <v>#REF!</v>
      </c>
      <c r="F116" s="153" t="e">
        <f>#REF!</f>
        <v>#REF!</v>
      </c>
      <c r="G116" s="153" t="e">
        <f>#REF!</f>
        <v>#REF!</v>
      </c>
      <c r="H116" s="153" t="e">
        <f>#REF!</f>
        <v>#REF!</v>
      </c>
      <c r="I116" s="153" t="e">
        <f>#REF!</f>
        <v>#REF!</v>
      </c>
      <c r="J116" s="153" t="e">
        <f>#REF!</f>
        <v>#REF!</v>
      </c>
      <c r="K116" s="153" t="e">
        <f>#REF!</f>
        <v>#REF!</v>
      </c>
      <c r="L116" s="153" t="e">
        <f>#REF!</f>
        <v>#REF!</v>
      </c>
      <c r="M116" s="153" t="e">
        <f>#REF!</f>
        <v>#REF!</v>
      </c>
      <c r="N116" s="153" t="e">
        <f>#REF!</f>
        <v>#REF!</v>
      </c>
      <c r="O116" s="153" t="e">
        <f>#REF!</f>
        <v>#REF!</v>
      </c>
      <c r="P116" s="153" t="e">
        <f>#REF!</f>
        <v>#REF!</v>
      </c>
      <c r="Q116" s="153" t="e">
        <f>#REF!</f>
        <v>#REF!</v>
      </c>
      <c r="R116" s="153" t="e">
        <f>#REF!</f>
        <v>#REF!</v>
      </c>
      <c r="S116" s="153" t="e">
        <f>#REF!</f>
        <v>#REF!</v>
      </c>
      <c r="T116" s="153" t="e">
        <f>#REF!</f>
        <v>#REF!</v>
      </c>
      <c r="U116" s="153" t="e">
        <f>#REF!</f>
        <v>#REF!</v>
      </c>
      <c r="V116" s="153" t="e">
        <f>#REF!</f>
        <v>#REF!</v>
      </c>
      <c r="W116" s="153" t="e">
        <f>#REF!</f>
        <v>#REF!</v>
      </c>
      <c r="X116" s="153" t="e">
        <f>#REF!</f>
        <v>#REF!</v>
      </c>
      <c r="Y116" s="153" t="e">
        <f>#REF!</f>
        <v>#REF!</v>
      </c>
    </row>
    <row r="117" spans="1:25">
      <c r="A117" s="141">
        <v>3</v>
      </c>
      <c r="B117" s="153" t="e">
        <f>#REF!</f>
        <v>#REF!</v>
      </c>
      <c r="C117" s="153" t="e">
        <f>#REF!</f>
        <v>#REF!</v>
      </c>
      <c r="D117" s="153" t="e">
        <f>#REF!</f>
        <v>#REF!</v>
      </c>
      <c r="E117" s="153" t="e">
        <f>#REF!</f>
        <v>#REF!</v>
      </c>
      <c r="F117" s="153" t="e">
        <f>#REF!</f>
        <v>#REF!</v>
      </c>
      <c r="G117" s="153" t="e">
        <f>#REF!</f>
        <v>#REF!</v>
      </c>
      <c r="H117" s="153" t="e">
        <f>#REF!</f>
        <v>#REF!</v>
      </c>
      <c r="I117" s="153" t="e">
        <f>#REF!</f>
        <v>#REF!</v>
      </c>
      <c r="J117" s="153" t="e">
        <f>#REF!</f>
        <v>#REF!</v>
      </c>
      <c r="K117" s="153" t="e">
        <f>#REF!</f>
        <v>#REF!</v>
      </c>
      <c r="L117" s="153" t="e">
        <f>#REF!</f>
        <v>#REF!</v>
      </c>
      <c r="M117" s="153" t="e">
        <f>#REF!</f>
        <v>#REF!</v>
      </c>
      <c r="N117" s="153" t="e">
        <f>#REF!</f>
        <v>#REF!</v>
      </c>
      <c r="O117" s="153" t="e">
        <f>#REF!</f>
        <v>#REF!</v>
      </c>
      <c r="P117" s="153" t="e">
        <f>#REF!</f>
        <v>#REF!</v>
      </c>
      <c r="Q117" s="153" t="e">
        <f>#REF!</f>
        <v>#REF!</v>
      </c>
      <c r="R117" s="153" t="e">
        <f>#REF!</f>
        <v>#REF!</v>
      </c>
      <c r="S117" s="153" t="e">
        <f>#REF!</f>
        <v>#REF!</v>
      </c>
      <c r="T117" s="153" t="e">
        <f>#REF!</f>
        <v>#REF!</v>
      </c>
      <c r="U117" s="153" t="e">
        <f>#REF!</f>
        <v>#REF!</v>
      </c>
      <c r="V117" s="153" t="e">
        <f>#REF!</f>
        <v>#REF!</v>
      </c>
      <c r="W117" s="153" t="e">
        <f>#REF!</f>
        <v>#REF!</v>
      </c>
      <c r="X117" s="153" t="e">
        <f>#REF!</f>
        <v>#REF!</v>
      </c>
      <c r="Y117" s="153" t="e">
        <f>#REF!</f>
        <v>#REF!</v>
      </c>
    </row>
    <row r="118" spans="1:25">
      <c r="A118" s="141">
        <v>4</v>
      </c>
      <c r="B118" s="153" t="e">
        <f>#REF!</f>
        <v>#REF!</v>
      </c>
      <c r="C118" s="153" t="e">
        <f>#REF!</f>
        <v>#REF!</v>
      </c>
      <c r="D118" s="153" t="e">
        <f>#REF!</f>
        <v>#REF!</v>
      </c>
      <c r="E118" s="153" t="e">
        <f>#REF!</f>
        <v>#REF!</v>
      </c>
      <c r="F118" s="153" t="e">
        <f>#REF!</f>
        <v>#REF!</v>
      </c>
      <c r="G118" s="153" t="e">
        <f>#REF!</f>
        <v>#REF!</v>
      </c>
      <c r="H118" s="153" t="e">
        <f>#REF!</f>
        <v>#REF!</v>
      </c>
      <c r="I118" s="153" t="e">
        <f>#REF!</f>
        <v>#REF!</v>
      </c>
      <c r="J118" s="153" t="e">
        <f>#REF!</f>
        <v>#REF!</v>
      </c>
      <c r="K118" s="153" t="e">
        <f>#REF!</f>
        <v>#REF!</v>
      </c>
      <c r="L118" s="153" t="e">
        <f>#REF!</f>
        <v>#REF!</v>
      </c>
      <c r="M118" s="153" t="e">
        <f>#REF!</f>
        <v>#REF!</v>
      </c>
      <c r="N118" s="153" t="e">
        <f>#REF!</f>
        <v>#REF!</v>
      </c>
      <c r="O118" s="153" t="e">
        <f>#REF!</f>
        <v>#REF!</v>
      </c>
      <c r="P118" s="153" t="e">
        <f>#REF!</f>
        <v>#REF!</v>
      </c>
      <c r="Q118" s="153" t="e">
        <f>#REF!</f>
        <v>#REF!</v>
      </c>
      <c r="R118" s="153" t="e">
        <f>#REF!</f>
        <v>#REF!</v>
      </c>
      <c r="S118" s="153" t="e">
        <f>#REF!</f>
        <v>#REF!</v>
      </c>
      <c r="T118" s="153" t="e">
        <f>#REF!</f>
        <v>#REF!</v>
      </c>
      <c r="U118" s="153" t="e">
        <f>#REF!</f>
        <v>#REF!</v>
      </c>
      <c r="V118" s="153" t="e">
        <f>#REF!</f>
        <v>#REF!</v>
      </c>
      <c r="W118" s="153" t="e">
        <f>#REF!</f>
        <v>#REF!</v>
      </c>
      <c r="X118" s="153" t="e">
        <f>#REF!</f>
        <v>#REF!</v>
      </c>
      <c r="Y118" s="153" t="e">
        <f>#REF!</f>
        <v>#REF!</v>
      </c>
    </row>
    <row r="119" spans="1:25">
      <c r="A119" s="141">
        <v>5</v>
      </c>
      <c r="B119" s="153" t="e">
        <f>#REF!</f>
        <v>#REF!</v>
      </c>
      <c r="C119" s="153" t="e">
        <f>#REF!</f>
        <v>#REF!</v>
      </c>
      <c r="D119" s="153" t="e">
        <f>#REF!</f>
        <v>#REF!</v>
      </c>
      <c r="E119" s="153" t="e">
        <f>#REF!</f>
        <v>#REF!</v>
      </c>
      <c r="F119" s="153" t="e">
        <f>#REF!</f>
        <v>#REF!</v>
      </c>
      <c r="G119" s="153" t="e">
        <f>#REF!</f>
        <v>#REF!</v>
      </c>
      <c r="H119" s="153" t="e">
        <f>#REF!</f>
        <v>#REF!</v>
      </c>
      <c r="I119" s="153" t="e">
        <f>#REF!</f>
        <v>#REF!</v>
      </c>
      <c r="J119" s="153" t="e">
        <f>#REF!</f>
        <v>#REF!</v>
      </c>
      <c r="K119" s="153" t="e">
        <f>#REF!</f>
        <v>#REF!</v>
      </c>
      <c r="L119" s="153" t="e">
        <f>#REF!</f>
        <v>#REF!</v>
      </c>
      <c r="M119" s="153" t="e">
        <f>#REF!</f>
        <v>#REF!</v>
      </c>
      <c r="N119" s="153" t="e">
        <f>#REF!</f>
        <v>#REF!</v>
      </c>
      <c r="O119" s="153" t="e">
        <f>#REF!</f>
        <v>#REF!</v>
      </c>
      <c r="P119" s="153" t="e">
        <f>#REF!</f>
        <v>#REF!</v>
      </c>
      <c r="Q119" s="153" t="e">
        <f>#REF!</f>
        <v>#REF!</v>
      </c>
      <c r="R119" s="153" t="e">
        <f>#REF!</f>
        <v>#REF!</v>
      </c>
      <c r="S119" s="153" t="e">
        <f>#REF!</f>
        <v>#REF!</v>
      </c>
      <c r="T119" s="153" t="e">
        <f>#REF!</f>
        <v>#REF!</v>
      </c>
      <c r="U119" s="153" t="e">
        <f>#REF!</f>
        <v>#REF!</v>
      </c>
      <c r="V119" s="153" t="e">
        <f>#REF!</f>
        <v>#REF!</v>
      </c>
      <c r="W119" s="153" t="e">
        <f>#REF!</f>
        <v>#REF!</v>
      </c>
      <c r="X119" s="153" t="e">
        <f>#REF!</f>
        <v>#REF!</v>
      </c>
      <c r="Y119" s="153" t="e">
        <f>#REF!</f>
        <v>#REF!</v>
      </c>
    </row>
    <row r="120" spans="1:25">
      <c r="A120" s="141">
        <v>6</v>
      </c>
      <c r="B120" s="153" t="e">
        <f>#REF!</f>
        <v>#REF!</v>
      </c>
      <c r="C120" s="153" t="e">
        <f>#REF!</f>
        <v>#REF!</v>
      </c>
      <c r="D120" s="153" t="e">
        <f>#REF!</f>
        <v>#REF!</v>
      </c>
      <c r="E120" s="153" t="e">
        <f>#REF!</f>
        <v>#REF!</v>
      </c>
      <c r="F120" s="153" t="e">
        <f>#REF!</f>
        <v>#REF!</v>
      </c>
      <c r="G120" s="153" t="e">
        <f>#REF!</f>
        <v>#REF!</v>
      </c>
      <c r="H120" s="153" t="e">
        <f>#REF!</f>
        <v>#REF!</v>
      </c>
      <c r="I120" s="153" t="e">
        <f>#REF!</f>
        <v>#REF!</v>
      </c>
      <c r="J120" s="153" t="e">
        <f>#REF!</f>
        <v>#REF!</v>
      </c>
      <c r="K120" s="153" t="e">
        <f>#REF!</f>
        <v>#REF!</v>
      </c>
      <c r="L120" s="153" t="e">
        <f>#REF!</f>
        <v>#REF!</v>
      </c>
      <c r="M120" s="153" t="e">
        <f>#REF!</f>
        <v>#REF!</v>
      </c>
      <c r="N120" s="153" t="e">
        <f>#REF!</f>
        <v>#REF!</v>
      </c>
      <c r="O120" s="153" t="e">
        <f>#REF!</f>
        <v>#REF!</v>
      </c>
      <c r="P120" s="153" t="e">
        <f>#REF!</f>
        <v>#REF!</v>
      </c>
      <c r="Q120" s="153" t="e">
        <f>#REF!</f>
        <v>#REF!</v>
      </c>
      <c r="R120" s="153" t="e">
        <f>#REF!</f>
        <v>#REF!</v>
      </c>
      <c r="S120" s="153" t="e">
        <f>#REF!</f>
        <v>#REF!</v>
      </c>
      <c r="T120" s="153" t="e">
        <f>#REF!</f>
        <v>#REF!</v>
      </c>
      <c r="U120" s="153" t="e">
        <f>#REF!</f>
        <v>#REF!</v>
      </c>
      <c r="V120" s="153" t="e">
        <f>#REF!</f>
        <v>#REF!</v>
      </c>
      <c r="W120" s="153" t="e">
        <f>#REF!</f>
        <v>#REF!</v>
      </c>
      <c r="X120" s="153" t="e">
        <f>#REF!</f>
        <v>#REF!</v>
      </c>
      <c r="Y120" s="153" t="e">
        <f>#REF!</f>
        <v>#REF!</v>
      </c>
    </row>
    <row r="121" spans="1:25">
      <c r="A121" s="141">
        <v>7</v>
      </c>
      <c r="B121" s="153" t="e">
        <f>#REF!</f>
        <v>#REF!</v>
      </c>
      <c r="C121" s="153" t="e">
        <f>#REF!</f>
        <v>#REF!</v>
      </c>
      <c r="D121" s="153" t="e">
        <f>#REF!</f>
        <v>#REF!</v>
      </c>
      <c r="E121" s="153" t="e">
        <f>#REF!</f>
        <v>#REF!</v>
      </c>
      <c r="F121" s="153" t="e">
        <f>#REF!</f>
        <v>#REF!</v>
      </c>
      <c r="G121" s="153" t="e">
        <f>#REF!</f>
        <v>#REF!</v>
      </c>
      <c r="H121" s="153" t="e">
        <f>#REF!</f>
        <v>#REF!</v>
      </c>
      <c r="I121" s="153" t="e">
        <f>#REF!</f>
        <v>#REF!</v>
      </c>
      <c r="J121" s="153" t="e">
        <f>#REF!</f>
        <v>#REF!</v>
      </c>
      <c r="K121" s="153" t="e">
        <f>#REF!</f>
        <v>#REF!</v>
      </c>
      <c r="L121" s="153" t="e">
        <f>#REF!</f>
        <v>#REF!</v>
      </c>
      <c r="M121" s="153" t="e">
        <f>#REF!</f>
        <v>#REF!</v>
      </c>
      <c r="N121" s="153" t="e">
        <f>#REF!</f>
        <v>#REF!</v>
      </c>
      <c r="O121" s="153" t="e">
        <f>#REF!</f>
        <v>#REF!</v>
      </c>
      <c r="P121" s="153" t="e">
        <f>#REF!</f>
        <v>#REF!</v>
      </c>
      <c r="Q121" s="153" t="e">
        <f>#REF!</f>
        <v>#REF!</v>
      </c>
      <c r="R121" s="153" t="e">
        <f>#REF!</f>
        <v>#REF!</v>
      </c>
      <c r="S121" s="153" t="e">
        <f>#REF!</f>
        <v>#REF!</v>
      </c>
      <c r="T121" s="153" t="e">
        <f>#REF!</f>
        <v>#REF!</v>
      </c>
      <c r="U121" s="153" t="e">
        <f>#REF!</f>
        <v>#REF!</v>
      </c>
      <c r="V121" s="153" t="e">
        <f>#REF!</f>
        <v>#REF!</v>
      </c>
      <c r="W121" s="153" t="e">
        <f>#REF!</f>
        <v>#REF!</v>
      </c>
      <c r="X121" s="153" t="e">
        <f>#REF!</f>
        <v>#REF!</v>
      </c>
      <c r="Y121" s="153" t="e">
        <f>#REF!</f>
        <v>#REF!</v>
      </c>
    </row>
    <row r="122" spans="1:25">
      <c r="A122" s="141">
        <v>8</v>
      </c>
      <c r="B122" s="153" t="e">
        <f>#REF!</f>
        <v>#REF!</v>
      </c>
      <c r="C122" s="153" t="e">
        <f>#REF!</f>
        <v>#REF!</v>
      </c>
      <c r="D122" s="153" t="e">
        <f>#REF!</f>
        <v>#REF!</v>
      </c>
      <c r="E122" s="153" t="e">
        <f>#REF!</f>
        <v>#REF!</v>
      </c>
      <c r="F122" s="153" t="e">
        <f>#REF!</f>
        <v>#REF!</v>
      </c>
      <c r="G122" s="153" t="e">
        <f>#REF!</f>
        <v>#REF!</v>
      </c>
      <c r="H122" s="153" t="e">
        <f>#REF!</f>
        <v>#REF!</v>
      </c>
      <c r="I122" s="153" t="e">
        <f>#REF!</f>
        <v>#REF!</v>
      </c>
      <c r="J122" s="153" t="e">
        <f>#REF!</f>
        <v>#REF!</v>
      </c>
      <c r="K122" s="153" t="e">
        <f>#REF!</f>
        <v>#REF!</v>
      </c>
      <c r="L122" s="153" t="e">
        <f>#REF!</f>
        <v>#REF!</v>
      </c>
      <c r="M122" s="153" t="e">
        <f>#REF!</f>
        <v>#REF!</v>
      </c>
      <c r="N122" s="153" t="e">
        <f>#REF!</f>
        <v>#REF!</v>
      </c>
      <c r="O122" s="153" t="e">
        <f>#REF!</f>
        <v>#REF!</v>
      </c>
      <c r="P122" s="153" t="e">
        <f>#REF!</f>
        <v>#REF!</v>
      </c>
      <c r="Q122" s="153" t="e">
        <f>#REF!</f>
        <v>#REF!</v>
      </c>
      <c r="R122" s="153" t="e">
        <f>#REF!</f>
        <v>#REF!</v>
      </c>
      <c r="S122" s="153" t="e">
        <f>#REF!</f>
        <v>#REF!</v>
      </c>
      <c r="T122" s="153" t="e">
        <f>#REF!</f>
        <v>#REF!</v>
      </c>
      <c r="U122" s="153" t="e">
        <f>#REF!</f>
        <v>#REF!</v>
      </c>
      <c r="V122" s="153" t="e">
        <f>#REF!</f>
        <v>#REF!</v>
      </c>
      <c r="W122" s="153" t="e">
        <f>#REF!</f>
        <v>#REF!</v>
      </c>
      <c r="X122" s="153" t="e">
        <f>#REF!</f>
        <v>#REF!</v>
      </c>
      <c r="Y122" s="153" t="e">
        <f>#REF!</f>
        <v>#REF!</v>
      </c>
    </row>
    <row r="123" spans="1:25">
      <c r="A123" s="141">
        <v>9</v>
      </c>
      <c r="B123" s="153" t="e">
        <f>#REF!</f>
        <v>#REF!</v>
      </c>
      <c r="C123" s="153" t="e">
        <f>#REF!</f>
        <v>#REF!</v>
      </c>
      <c r="D123" s="153" t="e">
        <f>#REF!</f>
        <v>#REF!</v>
      </c>
      <c r="E123" s="153" t="e">
        <f>#REF!</f>
        <v>#REF!</v>
      </c>
      <c r="F123" s="153" t="e">
        <f>#REF!</f>
        <v>#REF!</v>
      </c>
      <c r="G123" s="153" t="e">
        <f>#REF!</f>
        <v>#REF!</v>
      </c>
      <c r="H123" s="153" t="e">
        <f>#REF!</f>
        <v>#REF!</v>
      </c>
      <c r="I123" s="153" t="e">
        <f>#REF!</f>
        <v>#REF!</v>
      </c>
      <c r="J123" s="153" t="e">
        <f>#REF!</f>
        <v>#REF!</v>
      </c>
      <c r="K123" s="153" t="e">
        <f>#REF!</f>
        <v>#REF!</v>
      </c>
      <c r="L123" s="153" t="e">
        <f>#REF!</f>
        <v>#REF!</v>
      </c>
      <c r="M123" s="153" t="e">
        <f>#REF!</f>
        <v>#REF!</v>
      </c>
      <c r="N123" s="153" t="e">
        <f>#REF!</f>
        <v>#REF!</v>
      </c>
      <c r="O123" s="153" t="e">
        <f>#REF!</f>
        <v>#REF!</v>
      </c>
      <c r="P123" s="153" t="e">
        <f>#REF!</f>
        <v>#REF!</v>
      </c>
      <c r="Q123" s="153" t="e">
        <f>#REF!</f>
        <v>#REF!</v>
      </c>
      <c r="R123" s="153" t="e">
        <f>#REF!</f>
        <v>#REF!</v>
      </c>
      <c r="S123" s="153" t="e">
        <f>#REF!</f>
        <v>#REF!</v>
      </c>
      <c r="T123" s="153" t="e">
        <f>#REF!</f>
        <v>#REF!</v>
      </c>
      <c r="U123" s="153" t="e">
        <f>#REF!</f>
        <v>#REF!</v>
      </c>
      <c r="V123" s="153" t="e">
        <f>#REF!</f>
        <v>#REF!</v>
      </c>
      <c r="W123" s="153" t="e">
        <f>#REF!</f>
        <v>#REF!</v>
      </c>
      <c r="X123" s="153" t="e">
        <f>#REF!</f>
        <v>#REF!</v>
      </c>
      <c r="Y123" s="153" t="e">
        <f>#REF!</f>
        <v>#REF!</v>
      </c>
    </row>
    <row r="124" spans="1:25">
      <c r="A124" s="141">
        <v>10</v>
      </c>
      <c r="B124" s="153" t="e">
        <f>#REF!</f>
        <v>#REF!</v>
      </c>
      <c r="C124" s="153" t="e">
        <f>#REF!</f>
        <v>#REF!</v>
      </c>
      <c r="D124" s="153" t="e">
        <f>#REF!</f>
        <v>#REF!</v>
      </c>
      <c r="E124" s="153" t="e">
        <f>#REF!</f>
        <v>#REF!</v>
      </c>
      <c r="F124" s="153" t="e">
        <f>#REF!</f>
        <v>#REF!</v>
      </c>
      <c r="G124" s="153" t="e">
        <f>#REF!</f>
        <v>#REF!</v>
      </c>
      <c r="H124" s="153" t="e">
        <f>#REF!</f>
        <v>#REF!</v>
      </c>
      <c r="I124" s="153" t="e">
        <f>#REF!</f>
        <v>#REF!</v>
      </c>
      <c r="J124" s="153" t="e">
        <f>#REF!</f>
        <v>#REF!</v>
      </c>
      <c r="K124" s="153" t="e">
        <f>#REF!</f>
        <v>#REF!</v>
      </c>
      <c r="L124" s="153" t="e">
        <f>#REF!</f>
        <v>#REF!</v>
      </c>
      <c r="M124" s="153" t="e">
        <f>#REF!</f>
        <v>#REF!</v>
      </c>
      <c r="N124" s="153" t="e">
        <f>#REF!</f>
        <v>#REF!</v>
      </c>
      <c r="O124" s="153" t="e">
        <f>#REF!</f>
        <v>#REF!</v>
      </c>
      <c r="P124" s="153" t="e">
        <f>#REF!</f>
        <v>#REF!</v>
      </c>
      <c r="Q124" s="153" t="e">
        <f>#REF!</f>
        <v>#REF!</v>
      </c>
      <c r="R124" s="153" t="e">
        <f>#REF!</f>
        <v>#REF!</v>
      </c>
      <c r="S124" s="153" t="e">
        <f>#REF!</f>
        <v>#REF!</v>
      </c>
      <c r="T124" s="153" t="e">
        <f>#REF!</f>
        <v>#REF!</v>
      </c>
      <c r="U124" s="153" t="e">
        <f>#REF!</f>
        <v>#REF!</v>
      </c>
      <c r="V124" s="153" t="e">
        <f>#REF!</f>
        <v>#REF!</v>
      </c>
      <c r="W124" s="153" t="e">
        <f>#REF!</f>
        <v>#REF!</v>
      </c>
      <c r="X124" s="153" t="e">
        <f>#REF!</f>
        <v>#REF!</v>
      </c>
      <c r="Y124" s="153" t="e">
        <f>#REF!</f>
        <v>#REF!</v>
      </c>
    </row>
    <row r="125" spans="1:25">
      <c r="A125" s="141">
        <v>11</v>
      </c>
      <c r="B125" s="153" t="e">
        <f>#REF!</f>
        <v>#REF!</v>
      </c>
      <c r="C125" s="153" t="e">
        <f>#REF!</f>
        <v>#REF!</v>
      </c>
      <c r="D125" s="153" t="e">
        <f>#REF!</f>
        <v>#REF!</v>
      </c>
      <c r="E125" s="153" t="e">
        <f>#REF!</f>
        <v>#REF!</v>
      </c>
      <c r="F125" s="153" t="e">
        <f>#REF!</f>
        <v>#REF!</v>
      </c>
      <c r="G125" s="153" t="e">
        <f>#REF!</f>
        <v>#REF!</v>
      </c>
      <c r="H125" s="153" t="e">
        <f>#REF!</f>
        <v>#REF!</v>
      </c>
      <c r="I125" s="153" t="e">
        <f>#REF!</f>
        <v>#REF!</v>
      </c>
      <c r="J125" s="153" t="e">
        <f>#REF!</f>
        <v>#REF!</v>
      </c>
      <c r="K125" s="153" t="e">
        <f>#REF!</f>
        <v>#REF!</v>
      </c>
      <c r="L125" s="153" t="e">
        <f>#REF!</f>
        <v>#REF!</v>
      </c>
      <c r="M125" s="153" t="e">
        <f>#REF!</f>
        <v>#REF!</v>
      </c>
      <c r="N125" s="153" t="e">
        <f>#REF!</f>
        <v>#REF!</v>
      </c>
      <c r="O125" s="153" t="e">
        <f>#REF!</f>
        <v>#REF!</v>
      </c>
      <c r="P125" s="153" t="e">
        <f>#REF!</f>
        <v>#REF!</v>
      </c>
      <c r="Q125" s="153" t="e">
        <f>#REF!</f>
        <v>#REF!</v>
      </c>
      <c r="R125" s="153" t="e">
        <f>#REF!</f>
        <v>#REF!</v>
      </c>
      <c r="S125" s="153" t="e">
        <f>#REF!</f>
        <v>#REF!</v>
      </c>
      <c r="T125" s="153" t="e">
        <f>#REF!</f>
        <v>#REF!</v>
      </c>
      <c r="U125" s="153" t="e">
        <f>#REF!</f>
        <v>#REF!</v>
      </c>
      <c r="V125" s="153" t="e">
        <f>#REF!</f>
        <v>#REF!</v>
      </c>
      <c r="W125" s="153" t="e">
        <f>#REF!</f>
        <v>#REF!</v>
      </c>
      <c r="X125" s="153" t="e">
        <f>#REF!</f>
        <v>#REF!</v>
      </c>
      <c r="Y125" s="153" t="e">
        <f>#REF!</f>
        <v>#REF!</v>
      </c>
    </row>
    <row r="126" spans="1:25">
      <c r="A126" s="141">
        <v>12</v>
      </c>
      <c r="B126" s="153" t="e">
        <f>#REF!</f>
        <v>#REF!</v>
      </c>
      <c r="C126" s="153" t="e">
        <f>#REF!</f>
        <v>#REF!</v>
      </c>
      <c r="D126" s="153" t="e">
        <f>#REF!</f>
        <v>#REF!</v>
      </c>
      <c r="E126" s="153" t="e">
        <f>#REF!</f>
        <v>#REF!</v>
      </c>
      <c r="F126" s="153" t="e">
        <f>#REF!</f>
        <v>#REF!</v>
      </c>
      <c r="G126" s="153" t="e">
        <f>#REF!</f>
        <v>#REF!</v>
      </c>
      <c r="H126" s="153" t="e">
        <f>#REF!</f>
        <v>#REF!</v>
      </c>
      <c r="I126" s="153" t="e">
        <f>#REF!</f>
        <v>#REF!</v>
      </c>
      <c r="J126" s="153" t="e">
        <f>#REF!</f>
        <v>#REF!</v>
      </c>
      <c r="K126" s="153" t="e">
        <f>#REF!</f>
        <v>#REF!</v>
      </c>
      <c r="L126" s="153" t="e">
        <f>#REF!</f>
        <v>#REF!</v>
      </c>
      <c r="M126" s="153" t="e">
        <f>#REF!</f>
        <v>#REF!</v>
      </c>
      <c r="N126" s="153" t="e">
        <f>#REF!</f>
        <v>#REF!</v>
      </c>
      <c r="O126" s="153" t="e">
        <f>#REF!</f>
        <v>#REF!</v>
      </c>
      <c r="P126" s="153" t="e">
        <f>#REF!</f>
        <v>#REF!</v>
      </c>
      <c r="Q126" s="153" t="e">
        <f>#REF!</f>
        <v>#REF!</v>
      </c>
      <c r="R126" s="153" t="e">
        <f>#REF!</f>
        <v>#REF!</v>
      </c>
      <c r="S126" s="153" t="e">
        <f>#REF!</f>
        <v>#REF!</v>
      </c>
      <c r="T126" s="153" t="e">
        <f>#REF!</f>
        <v>#REF!</v>
      </c>
      <c r="U126" s="153" t="e">
        <f>#REF!</f>
        <v>#REF!</v>
      </c>
      <c r="V126" s="153" t="e">
        <f>#REF!</f>
        <v>#REF!</v>
      </c>
      <c r="W126" s="153" t="e">
        <f>#REF!</f>
        <v>#REF!</v>
      </c>
      <c r="X126" s="153" t="e">
        <f>#REF!</f>
        <v>#REF!</v>
      </c>
      <c r="Y126" s="153" t="e">
        <f>#REF!</f>
        <v>#REF!</v>
      </c>
    </row>
    <row r="127" spans="1:25">
      <c r="A127" s="141">
        <v>13</v>
      </c>
      <c r="B127" s="153" t="e">
        <f>#REF!</f>
        <v>#REF!</v>
      </c>
      <c r="C127" s="153" t="e">
        <f>#REF!</f>
        <v>#REF!</v>
      </c>
      <c r="D127" s="153" t="e">
        <f>#REF!</f>
        <v>#REF!</v>
      </c>
      <c r="E127" s="153" t="e">
        <f>#REF!</f>
        <v>#REF!</v>
      </c>
      <c r="F127" s="153" t="e">
        <f>#REF!</f>
        <v>#REF!</v>
      </c>
      <c r="G127" s="153" t="e">
        <f>#REF!</f>
        <v>#REF!</v>
      </c>
      <c r="H127" s="153" t="e">
        <f>#REF!</f>
        <v>#REF!</v>
      </c>
      <c r="I127" s="153" t="e">
        <f>#REF!</f>
        <v>#REF!</v>
      </c>
      <c r="J127" s="153" t="e">
        <f>#REF!</f>
        <v>#REF!</v>
      </c>
      <c r="K127" s="153" t="e">
        <f>#REF!</f>
        <v>#REF!</v>
      </c>
      <c r="L127" s="153" t="e">
        <f>#REF!</f>
        <v>#REF!</v>
      </c>
      <c r="M127" s="153" t="e">
        <f>#REF!</f>
        <v>#REF!</v>
      </c>
      <c r="N127" s="153" t="e">
        <f>#REF!</f>
        <v>#REF!</v>
      </c>
      <c r="O127" s="153" t="e">
        <f>#REF!</f>
        <v>#REF!</v>
      </c>
      <c r="P127" s="153" t="e">
        <f>#REF!</f>
        <v>#REF!</v>
      </c>
      <c r="Q127" s="153" t="e">
        <f>#REF!</f>
        <v>#REF!</v>
      </c>
      <c r="R127" s="153" t="e">
        <f>#REF!</f>
        <v>#REF!</v>
      </c>
      <c r="S127" s="153" t="e">
        <f>#REF!</f>
        <v>#REF!</v>
      </c>
      <c r="T127" s="153" t="e">
        <f>#REF!</f>
        <v>#REF!</v>
      </c>
      <c r="U127" s="153" t="e">
        <f>#REF!</f>
        <v>#REF!</v>
      </c>
      <c r="V127" s="153" t="e">
        <f>#REF!</f>
        <v>#REF!</v>
      </c>
      <c r="W127" s="153" t="e">
        <f>#REF!</f>
        <v>#REF!</v>
      </c>
      <c r="X127" s="153" t="e">
        <f>#REF!</f>
        <v>#REF!</v>
      </c>
      <c r="Y127" s="153" t="e">
        <f>#REF!</f>
        <v>#REF!</v>
      </c>
    </row>
    <row r="128" spans="1:25">
      <c r="A128" s="141">
        <v>14</v>
      </c>
      <c r="B128" s="153" t="e">
        <f>#REF!</f>
        <v>#REF!</v>
      </c>
      <c r="C128" s="153" t="e">
        <f>#REF!</f>
        <v>#REF!</v>
      </c>
      <c r="D128" s="153" t="e">
        <f>#REF!</f>
        <v>#REF!</v>
      </c>
      <c r="E128" s="153" t="e">
        <f>#REF!</f>
        <v>#REF!</v>
      </c>
      <c r="F128" s="153" t="e">
        <f>#REF!</f>
        <v>#REF!</v>
      </c>
      <c r="G128" s="153" t="e">
        <f>#REF!</f>
        <v>#REF!</v>
      </c>
      <c r="H128" s="153" t="e">
        <f>#REF!</f>
        <v>#REF!</v>
      </c>
      <c r="I128" s="153" t="e">
        <f>#REF!</f>
        <v>#REF!</v>
      </c>
      <c r="J128" s="153" t="e">
        <f>#REF!</f>
        <v>#REF!</v>
      </c>
      <c r="K128" s="153" t="e">
        <f>#REF!</f>
        <v>#REF!</v>
      </c>
      <c r="L128" s="153" t="e">
        <f>#REF!</f>
        <v>#REF!</v>
      </c>
      <c r="M128" s="153" t="e">
        <f>#REF!</f>
        <v>#REF!</v>
      </c>
      <c r="N128" s="153" t="e">
        <f>#REF!</f>
        <v>#REF!</v>
      </c>
      <c r="O128" s="153" t="e">
        <f>#REF!</f>
        <v>#REF!</v>
      </c>
      <c r="P128" s="153" t="e">
        <f>#REF!</f>
        <v>#REF!</v>
      </c>
      <c r="Q128" s="153" t="e">
        <f>#REF!</f>
        <v>#REF!</v>
      </c>
      <c r="R128" s="153" t="e">
        <f>#REF!</f>
        <v>#REF!</v>
      </c>
      <c r="S128" s="153" t="e">
        <f>#REF!</f>
        <v>#REF!</v>
      </c>
      <c r="T128" s="153" t="e">
        <f>#REF!</f>
        <v>#REF!</v>
      </c>
      <c r="U128" s="153" t="e">
        <f>#REF!</f>
        <v>#REF!</v>
      </c>
      <c r="V128" s="153" t="e">
        <f>#REF!</f>
        <v>#REF!</v>
      </c>
      <c r="W128" s="153" t="e">
        <f>#REF!</f>
        <v>#REF!</v>
      </c>
      <c r="X128" s="153" t="e">
        <f>#REF!</f>
        <v>#REF!</v>
      </c>
      <c r="Y128" s="153" t="e">
        <f>#REF!</f>
        <v>#REF!</v>
      </c>
    </row>
    <row r="129" spans="1:25">
      <c r="A129" s="141">
        <v>15</v>
      </c>
      <c r="B129" s="153" t="e">
        <f>#REF!</f>
        <v>#REF!</v>
      </c>
      <c r="C129" s="153" t="e">
        <f>#REF!</f>
        <v>#REF!</v>
      </c>
      <c r="D129" s="153" t="e">
        <f>#REF!</f>
        <v>#REF!</v>
      </c>
      <c r="E129" s="153" t="e">
        <f>#REF!</f>
        <v>#REF!</v>
      </c>
      <c r="F129" s="153" t="e">
        <f>#REF!</f>
        <v>#REF!</v>
      </c>
      <c r="G129" s="153" t="e">
        <f>#REF!</f>
        <v>#REF!</v>
      </c>
      <c r="H129" s="153" t="e">
        <f>#REF!</f>
        <v>#REF!</v>
      </c>
      <c r="I129" s="153" t="e">
        <f>#REF!</f>
        <v>#REF!</v>
      </c>
      <c r="J129" s="153" t="e">
        <f>#REF!</f>
        <v>#REF!</v>
      </c>
      <c r="K129" s="153" t="e">
        <f>#REF!</f>
        <v>#REF!</v>
      </c>
      <c r="L129" s="153" t="e">
        <f>#REF!</f>
        <v>#REF!</v>
      </c>
      <c r="M129" s="153" t="e">
        <f>#REF!</f>
        <v>#REF!</v>
      </c>
      <c r="N129" s="153" t="e">
        <f>#REF!</f>
        <v>#REF!</v>
      </c>
      <c r="O129" s="153" t="e">
        <f>#REF!</f>
        <v>#REF!</v>
      </c>
      <c r="P129" s="153" t="e">
        <f>#REF!</f>
        <v>#REF!</v>
      </c>
      <c r="Q129" s="153" t="e">
        <f>#REF!</f>
        <v>#REF!</v>
      </c>
      <c r="R129" s="153" t="e">
        <f>#REF!</f>
        <v>#REF!</v>
      </c>
      <c r="S129" s="153" t="e">
        <f>#REF!</f>
        <v>#REF!</v>
      </c>
      <c r="T129" s="153" t="e">
        <f>#REF!</f>
        <v>#REF!</v>
      </c>
      <c r="U129" s="153" t="e">
        <f>#REF!</f>
        <v>#REF!</v>
      </c>
      <c r="V129" s="153" t="e">
        <f>#REF!</f>
        <v>#REF!</v>
      </c>
      <c r="W129" s="153" t="e">
        <f>#REF!</f>
        <v>#REF!</v>
      </c>
      <c r="X129" s="153" t="e">
        <f>#REF!</f>
        <v>#REF!</v>
      </c>
      <c r="Y129" s="153" t="e">
        <f>#REF!</f>
        <v>#REF!</v>
      </c>
    </row>
    <row r="130" spans="1:25">
      <c r="A130" s="141">
        <v>16</v>
      </c>
      <c r="B130" s="153" t="e">
        <f>#REF!</f>
        <v>#REF!</v>
      </c>
      <c r="C130" s="153" t="e">
        <f>#REF!</f>
        <v>#REF!</v>
      </c>
      <c r="D130" s="153" t="e">
        <f>#REF!</f>
        <v>#REF!</v>
      </c>
      <c r="E130" s="153" t="e">
        <f>#REF!</f>
        <v>#REF!</v>
      </c>
      <c r="F130" s="153" t="e">
        <f>#REF!</f>
        <v>#REF!</v>
      </c>
      <c r="G130" s="153" t="e">
        <f>#REF!</f>
        <v>#REF!</v>
      </c>
      <c r="H130" s="153" t="e">
        <f>#REF!</f>
        <v>#REF!</v>
      </c>
      <c r="I130" s="153" t="e">
        <f>#REF!</f>
        <v>#REF!</v>
      </c>
      <c r="J130" s="153" t="e">
        <f>#REF!</f>
        <v>#REF!</v>
      </c>
      <c r="K130" s="153" t="e">
        <f>#REF!</f>
        <v>#REF!</v>
      </c>
      <c r="L130" s="153" t="e">
        <f>#REF!</f>
        <v>#REF!</v>
      </c>
      <c r="M130" s="153" t="e">
        <f>#REF!</f>
        <v>#REF!</v>
      </c>
      <c r="N130" s="153" t="e">
        <f>#REF!</f>
        <v>#REF!</v>
      </c>
      <c r="O130" s="153" t="e">
        <f>#REF!</f>
        <v>#REF!</v>
      </c>
      <c r="P130" s="153" t="e">
        <f>#REF!</f>
        <v>#REF!</v>
      </c>
      <c r="Q130" s="153" t="e">
        <f>#REF!</f>
        <v>#REF!</v>
      </c>
      <c r="R130" s="153" t="e">
        <f>#REF!</f>
        <v>#REF!</v>
      </c>
      <c r="S130" s="153" t="e">
        <f>#REF!</f>
        <v>#REF!</v>
      </c>
      <c r="T130" s="153" t="e">
        <f>#REF!</f>
        <v>#REF!</v>
      </c>
      <c r="U130" s="153" t="e">
        <f>#REF!</f>
        <v>#REF!</v>
      </c>
      <c r="V130" s="153" t="e">
        <f>#REF!</f>
        <v>#REF!</v>
      </c>
      <c r="W130" s="153" t="e">
        <f>#REF!</f>
        <v>#REF!</v>
      </c>
      <c r="X130" s="153" t="e">
        <f>#REF!</f>
        <v>#REF!</v>
      </c>
      <c r="Y130" s="153" t="e">
        <f>#REF!</f>
        <v>#REF!</v>
      </c>
    </row>
    <row r="131" spans="1:25">
      <c r="A131" s="141">
        <v>17</v>
      </c>
      <c r="B131" s="153" t="e">
        <f>#REF!</f>
        <v>#REF!</v>
      </c>
      <c r="C131" s="153" t="e">
        <f>#REF!</f>
        <v>#REF!</v>
      </c>
      <c r="D131" s="153" t="e">
        <f>#REF!</f>
        <v>#REF!</v>
      </c>
      <c r="E131" s="153" t="e">
        <f>#REF!</f>
        <v>#REF!</v>
      </c>
      <c r="F131" s="153" t="e">
        <f>#REF!</f>
        <v>#REF!</v>
      </c>
      <c r="G131" s="153" t="e">
        <f>#REF!</f>
        <v>#REF!</v>
      </c>
      <c r="H131" s="153" t="e">
        <f>#REF!</f>
        <v>#REF!</v>
      </c>
      <c r="I131" s="153" t="e">
        <f>#REF!</f>
        <v>#REF!</v>
      </c>
      <c r="J131" s="153" t="e">
        <f>#REF!</f>
        <v>#REF!</v>
      </c>
      <c r="K131" s="153" t="e">
        <f>#REF!</f>
        <v>#REF!</v>
      </c>
      <c r="L131" s="153" t="e">
        <f>#REF!</f>
        <v>#REF!</v>
      </c>
      <c r="M131" s="153" t="e">
        <f>#REF!</f>
        <v>#REF!</v>
      </c>
      <c r="N131" s="153" t="e">
        <f>#REF!</f>
        <v>#REF!</v>
      </c>
      <c r="O131" s="153" t="e">
        <f>#REF!</f>
        <v>#REF!</v>
      </c>
      <c r="P131" s="153" t="e">
        <f>#REF!</f>
        <v>#REF!</v>
      </c>
      <c r="Q131" s="153" t="e">
        <f>#REF!</f>
        <v>#REF!</v>
      </c>
      <c r="R131" s="153" t="e">
        <f>#REF!</f>
        <v>#REF!</v>
      </c>
      <c r="S131" s="153" t="e">
        <f>#REF!</f>
        <v>#REF!</v>
      </c>
      <c r="T131" s="153" t="e">
        <f>#REF!</f>
        <v>#REF!</v>
      </c>
      <c r="U131" s="153" t="e">
        <f>#REF!</f>
        <v>#REF!</v>
      </c>
      <c r="V131" s="153" t="e">
        <f>#REF!</f>
        <v>#REF!</v>
      </c>
      <c r="W131" s="153" t="e">
        <f>#REF!</f>
        <v>#REF!</v>
      </c>
      <c r="X131" s="153" t="e">
        <f>#REF!</f>
        <v>#REF!</v>
      </c>
      <c r="Y131" s="153" t="e">
        <f>#REF!</f>
        <v>#REF!</v>
      </c>
    </row>
    <row r="132" spans="1:25">
      <c r="A132" s="141">
        <v>18</v>
      </c>
      <c r="B132" s="153" t="e">
        <f>#REF!</f>
        <v>#REF!</v>
      </c>
      <c r="C132" s="153" t="e">
        <f>#REF!</f>
        <v>#REF!</v>
      </c>
      <c r="D132" s="153" t="e">
        <f>#REF!</f>
        <v>#REF!</v>
      </c>
      <c r="E132" s="153" t="e">
        <f>#REF!</f>
        <v>#REF!</v>
      </c>
      <c r="F132" s="153" t="e">
        <f>#REF!</f>
        <v>#REF!</v>
      </c>
      <c r="G132" s="153" t="e">
        <f>#REF!</f>
        <v>#REF!</v>
      </c>
      <c r="H132" s="153" t="e">
        <f>#REF!</f>
        <v>#REF!</v>
      </c>
      <c r="I132" s="153" t="e">
        <f>#REF!</f>
        <v>#REF!</v>
      </c>
      <c r="J132" s="153" t="e">
        <f>#REF!</f>
        <v>#REF!</v>
      </c>
      <c r="K132" s="153" t="e">
        <f>#REF!</f>
        <v>#REF!</v>
      </c>
      <c r="L132" s="153" t="e">
        <f>#REF!</f>
        <v>#REF!</v>
      </c>
      <c r="M132" s="153" t="e">
        <f>#REF!</f>
        <v>#REF!</v>
      </c>
      <c r="N132" s="153" t="e">
        <f>#REF!</f>
        <v>#REF!</v>
      </c>
      <c r="O132" s="153" t="e">
        <f>#REF!</f>
        <v>#REF!</v>
      </c>
      <c r="P132" s="153" t="e">
        <f>#REF!</f>
        <v>#REF!</v>
      </c>
      <c r="Q132" s="153" t="e">
        <f>#REF!</f>
        <v>#REF!</v>
      </c>
      <c r="R132" s="153" t="e">
        <f>#REF!</f>
        <v>#REF!</v>
      </c>
      <c r="S132" s="153" t="e">
        <f>#REF!</f>
        <v>#REF!</v>
      </c>
      <c r="T132" s="153" t="e">
        <f>#REF!</f>
        <v>#REF!</v>
      </c>
      <c r="U132" s="153" t="e">
        <f>#REF!</f>
        <v>#REF!</v>
      </c>
      <c r="V132" s="153" t="e">
        <f>#REF!</f>
        <v>#REF!</v>
      </c>
      <c r="W132" s="153" t="e">
        <f>#REF!</f>
        <v>#REF!</v>
      </c>
      <c r="X132" s="153" t="e">
        <f>#REF!</f>
        <v>#REF!</v>
      </c>
      <c r="Y132" s="153" t="e">
        <f>#REF!</f>
        <v>#REF!</v>
      </c>
    </row>
    <row r="133" spans="1:25">
      <c r="A133" s="141">
        <v>19</v>
      </c>
      <c r="B133" s="153" t="e">
        <f>#REF!</f>
        <v>#REF!</v>
      </c>
      <c r="C133" s="153" t="e">
        <f>#REF!</f>
        <v>#REF!</v>
      </c>
      <c r="D133" s="153" t="e">
        <f>#REF!</f>
        <v>#REF!</v>
      </c>
      <c r="E133" s="153" t="e">
        <f>#REF!</f>
        <v>#REF!</v>
      </c>
      <c r="F133" s="153" t="e">
        <f>#REF!</f>
        <v>#REF!</v>
      </c>
      <c r="G133" s="153" t="e">
        <f>#REF!</f>
        <v>#REF!</v>
      </c>
      <c r="H133" s="153" t="e">
        <f>#REF!</f>
        <v>#REF!</v>
      </c>
      <c r="I133" s="153" t="e">
        <f>#REF!</f>
        <v>#REF!</v>
      </c>
      <c r="J133" s="153" t="e">
        <f>#REF!</f>
        <v>#REF!</v>
      </c>
      <c r="K133" s="153" t="e">
        <f>#REF!</f>
        <v>#REF!</v>
      </c>
      <c r="L133" s="153" t="e">
        <f>#REF!</f>
        <v>#REF!</v>
      </c>
      <c r="M133" s="153" t="e">
        <f>#REF!</f>
        <v>#REF!</v>
      </c>
      <c r="N133" s="153" t="e">
        <f>#REF!</f>
        <v>#REF!</v>
      </c>
      <c r="O133" s="153" t="e">
        <f>#REF!</f>
        <v>#REF!</v>
      </c>
      <c r="P133" s="153" t="e">
        <f>#REF!</f>
        <v>#REF!</v>
      </c>
      <c r="Q133" s="153" t="e">
        <f>#REF!</f>
        <v>#REF!</v>
      </c>
      <c r="R133" s="153" t="e">
        <f>#REF!</f>
        <v>#REF!</v>
      </c>
      <c r="S133" s="153" t="e">
        <f>#REF!</f>
        <v>#REF!</v>
      </c>
      <c r="T133" s="153" t="e">
        <f>#REF!</f>
        <v>#REF!</v>
      </c>
      <c r="U133" s="153" t="e">
        <f>#REF!</f>
        <v>#REF!</v>
      </c>
      <c r="V133" s="153" t="e">
        <f>#REF!</f>
        <v>#REF!</v>
      </c>
      <c r="W133" s="153" t="e">
        <f>#REF!</f>
        <v>#REF!</v>
      </c>
      <c r="X133" s="153" t="e">
        <f>#REF!</f>
        <v>#REF!</v>
      </c>
      <c r="Y133" s="153" t="e">
        <f>#REF!</f>
        <v>#REF!</v>
      </c>
    </row>
    <row r="134" spans="1:25">
      <c r="A134" s="141">
        <v>20</v>
      </c>
      <c r="B134" s="153" t="e">
        <f>#REF!</f>
        <v>#REF!</v>
      </c>
      <c r="C134" s="153" t="e">
        <f>#REF!</f>
        <v>#REF!</v>
      </c>
      <c r="D134" s="153" t="e">
        <f>#REF!</f>
        <v>#REF!</v>
      </c>
      <c r="E134" s="153" t="e">
        <f>#REF!</f>
        <v>#REF!</v>
      </c>
      <c r="F134" s="153" t="e">
        <f>#REF!</f>
        <v>#REF!</v>
      </c>
      <c r="G134" s="153" t="e">
        <f>#REF!</f>
        <v>#REF!</v>
      </c>
      <c r="H134" s="153" t="e">
        <f>#REF!</f>
        <v>#REF!</v>
      </c>
      <c r="I134" s="153" t="e">
        <f>#REF!</f>
        <v>#REF!</v>
      </c>
      <c r="J134" s="153" t="e">
        <f>#REF!</f>
        <v>#REF!</v>
      </c>
      <c r="K134" s="153" t="e">
        <f>#REF!</f>
        <v>#REF!</v>
      </c>
      <c r="L134" s="153" t="e">
        <f>#REF!</f>
        <v>#REF!</v>
      </c>
      <c r="M134" s="153" t="e">
        <f>#REF!</f>
        <v>#REF!</v>
      </c>
      <c r="N134" s="153" t="e">
        <f>#REF!</f>
        <v>#REF!</v>
      </c>
      <c r="O134" s="153" t="e">
        <f>#REF!</f>
        <v>#REF!</v>
      </c>
      <c r="P134" s="153" t="e">
        <f>#REF!</f>
        <v>#REF!</v>
      </c>
      <c r="Q134" s="153" t="e">
        <f>#REF!</f>
        <v>#REF!</v>
      </c>
      <c r="R134" s="153" t="e">
        <f>#REF!</f>
        <v>#REF!</v>
      </c>
      <c r="S134" s="153" t="e">
        <f>#REF!</f>
        <v>#REF!</v>
      </c>
      <c r="T134" s="153" t="e">
        <f>#REF!</f>
        <v>#REF!</v>
      </c>
      <c r="U134" s="153" t="e">
        <f>#REF!</f>
        <v>#REF!</v>
      </c>
      <c r="V134" s="153" t="e">
        <f>#REF!</f>
        <v>#REF!</v>
      </c>
      <c r="W134" s="153" t="e">
        <f>#REF!</f>
        <v>#REF!</v>
      </c>
      <c r="X134" s="153" t="e">
        <f>#REF!</f>
        <v>#REF!</v>
      </c>
      <c r="Y134" s="153" t="e">
        <f>#REF!</f>
        <v>#REF!</v>
      </c>
    </row>
    <row r="135" spans="1:25">
      <c r="A135" s="141">
        <v>21</v>
      </c>
      <c r="B135" s="153" t="e">
        <f>#REF!</f>
        <v>#REF!</v>
      </c>
      <c r="C135" s="153" t="e">
        <f>#REF!</f>
        <v>#REF!</v>
      </c>
      <c r="D135" s="153" t="e">
        <f>#REF!</f>
        <v>#REF!</v>
      </c>
      <c r="E135" s="153" t="e">
        <f>#REF!</f>
        <v>#REF!</v>
      </c>
      <c r="F135" s="153" t="e">
        <f>#REF!</f>
        <v>#REF!</v>
      </c>
      <c r="G135" s="153" t="e">
        <f>#REF!</f>
        <v>#REF!</v>
      </c>
      <c r="H135" s="153" t="e">
        <f>#REF!</f>
        <v>#REF!</v>
      </c>
      <c r="I135" s="153" t="e">
        <f>#REF!</f>
        <v>#REF!</v>
      </c>
      <c r="J135" s="153" t="e">
        <f>#REF!</f>
        <v>#REF!</v>
      </c>
      <c r="K135" s="153" t="e">
        <f>#REF!</f>
        <v>#REF!</v>
      </c>
      <c r="L135" s="153" t="e">
        <f>#REF!</f>
        <v>#REF!</v>
      </c>
      <c r="M135" s="153" t="e">
        <f>#REF!</f>
        <v>#REF!</v>
      </c>
      <c r="N135" s="153" t="e">
        <f>#REF!</f>
        <v>#REF!</v>
      </c>
      <c r="O135" s="153" t="e">
        <f>#REF!</f>
        <v>#REF!</v>
      </c>
      <c r="P135" s="153" t="e">
        <f>#REF!</f>
        <v>#REF!</v>
      </c>
      <c r="Q135" s="153" t="e">
        <f>#REF!</f>
        <v>#REF!</v>
      </c>
      <c r="R135" s="153" t="e">
        <f>#REF!</f>
        <v>#REF!</v>
      </c>
      <c r="S135" s="153" t="e">
        <f>#REF!</f>
        <v>#REF!</v>
      </c>
      <c r="T135" s="153" t="e">
        <f>#REF!</f>
        <v>#REF!</v>
      </c>
      <c r="U135" s="153" t="e">
        <f>#REF!</f>
        <v>#REF!</v>
      </c>
      <c r="V135" s="153" t="e">
        <f>#REF!</f>
        <v>#REF!</v>
      </c>
      <c r="W135" s="153" t="e">
        <f>#REF!</f>
        <v>#REF!</v>
      </c>
      <c r="X135" s="153" t="e">
        <f>#REF!</f>
        <v>#REF!</v>
      </c>
      <c r="Y135" s="153" t="e">
        <f>#REF!</f>
        <v>#REF!</v>
      </c>
    </row>
    <row r="136" spans="1:25">
      <c r="A136" s="141">
        <v>22</v>
      </c>
      <c r="B136" s="153" t="e">
        <f>#REF!</f>
        <v>#REF!</v>
      </c>
      <c r="C136" s="153" t="e">
        <f>#REF!</f>
        <v>#REF!</v>
      </c>
      <c r="D136" s="153" t="e">
        <f>#REF!</f>
        <v>#REF!</v>
      </c>
      <c r="E136" s="153" t="e">
        <f>#REF!</f>
        <v>#REF!</v>
      </c>
      <c r="F136" s="153" t="e">
        <f>#REF!</f>
        <v>#REF!</v>
      </c>
      <c r="G136" s="153" t="e">
        <f>#REF!</f>
        <v>#REF!</v>
      </c>
      <c r="H136" s="153" t="e">
        <f>#REF!</f>
        <v>#REF!</v>
      </c>
      <c r="I136" s="153" t="e">
        <f>#REF!</f>
        <v>#REF!</v>
      </c>
      <c r="J136" s="153" t="e">
        <f>#REF!</f>
        <v>#REF!</v>
      </c>
      <c r="K136" s="153" t="e">
        <f>#REF!</f>
        <v>#REF!</v>
      </c>
      <c r="L136" s="153" t="e">
        <f>#REF!</f>
        <v>#REF!</v>
      </c>
      <c r="M136" s="153" t="e">
        <f>#REF!</f>
        <v>#REF!</v>
      </c>
      <c r="N136" s="153" t="e">
        <f>#REF!</f>
        <v>#REF!</v>
      </c>
      <c r="O136" s="153" t="e">
        <f>#REF!</f>
        <v>#REF!</v>
      </c>
      <c r="P136" s="153" t="e">
        <f>#REF!</f>
        <v>#REF!</v>
      </c>
      <c r="Q136" s="153" t="e">
        <f>#REF!</f>
        <v>#REF!</v>
      </c>
      <c r="R136" s="153" t="e">
        <f>#REF!</f>
        <v>#REF!</v>
      </c>
      <c r="S136" s="153" t="e">
        <f>#REF!</f>
        <v>#REF!</v>
      </c>
      <c r="T136" s="153" t="e">
        <f>#REF!</f>
        <v>#REF!</v>
      </c>
      <c r="U136" s="153" t="e">
        <f>#REF!</f>
        <v>#REF!</v>
      </c>
      <c r="V136" s="153" t="e">
        <f>#REF!</f>
        <v>#REF!</v>
      </c>
      <c r="W136" s="153" t="e">
        <f>#REF!</f>
        <v>#REF!</v>
      </c>
      <c r="X136" s="153" t="e">
        <f>#REF!</f>
        <v>#REF!</v>
      </c>
      <c r="Y136" s="153" t="e">
        <f>#REF!</f>
        <v>#REF!</v>
      </c>
    </row>
    <row r="137" spans="1:25">
      <c r="A137" s="141">
        <v>23</v>
      </c>
      <c r="B137" s="153" t="e">
        <f>#REF!</f>
        <v>#REF!</v>
      </c>
      <c r="C137" s="153" t="e">
        <f>#REF!</f>
        <v>#REF!</v>
      </c>
      <c r="D137" s="153" t="e">
        <f>#REF!</f>
        <v>#REF!</v>
      </c>
      <c r="E137" s="153" t="e">
        <f>#REF!</f>
        <v>#REF!</v>
      </c>
      <c r="F137" s="153" t="e">
        <f>#REF!</f>
        <v>#REF!</v>
      </c>
      <c r="G137" s="153" t="e">
        <f>#REF!</f>
        <v>#REF!</v>
      </c>
      <c r="H137" s="153" t="e">
        <f>#REF!</f>
        <v>#REF!</v>
      </c>
      <c r="I137" s="153" t="e">
        <f>#REF!</f>
        <v>#REF!</v>
      </c>
      <c r="J137" s="153" t="e">
        <f>#REF!</f>
        <v>#REF!</v>
      </c>
      <c r="K137" s="153" t="e">
        <f>#REF!</f>
        <v>#REF!</v>
      </c>
      <c r="L137" s="153" t="e">
        <f>#REF!</f>
        <v>#REF!</v>
      </c>
      <c r="M137" s="153" t="e">
        <f>#REF!</f>
        <v>#REF!</v>
      </c>
      <c r="N137" s="153" t="e">
        <f>#REF!</f>
        <v>#REF!</v>
      </c>
      <c r="O137" s="153" t="e">
        <f>#REF!</f>
        <v>#REF!</v>
      </c>
      <c r="P137" s="153" t="e">
        <f>#REF!</f>
        <v>#REF!</v>
      </c>
      <c r="Q137" s="153" t="e">
        <f>#REF!</f>
        <v>#REF!</v>
      </c>
      <c r="R137" s="153" t="e">
        <f>#REF!</f>
        <v>#REF!</v>
      </c>
      <c r="S137" s="153" t="e">
        <f>#REF!</f>
        <v>#REF!</v>
      </c>
      <c r="T137" s="153" t="e">
        <f>#REF!</f>
        <v>#REF!</v>
      </c>
      <c r="U137" s="153" t="e">
        <f>#REF!</f>
        <v>#REF!</v>
      </c>
      <c r="V137" s="153" t="e">
        <f>#REF!</f>
        <v>#REF!</v>
      </c>
      <c r="W137" s="153" t="e">
        <f>#REF!</f>
        <v>#REF!</v>
      </c>
      <c r="X137" s="153" t="e">
        <f>#REF!</f>
        <v>#REF!</v>
      </c>
      <c r="Y137" s="153" t="e">
        <f>#REF!</f>
        <v>#REF!</v>
      </c>
    </row>
    <row r="138" spans="1:25">
      <c r="A138" s="141">
        <v>24</v>
      </c>
      <c r="B138" s="153" t="e">
        <f>#REF!</f>
        <v>#REF!</v>
      </c>
      <c r="C138" s="153" t="e">
        <f>#REF!</f>
        <v>#REF!</v>
      </c>
      <c r="D138" s="153" t="e">
        <f>#REF!</f>
        <v>#REF!</v>
      </c>
      <c r="E138" s="153" t="e">
        <f>#REF!</f>
        <v>#REF!</v>
      </c>
      <c r="F138" s="153" t="e">
        <f>#REF!</f>
        <v>#REF!</v>
      </c>
      <c r="G138" s="153" t="e">
        <f>#REF!</f>
        <v>#REF!</v>
      </c>
      <c r="H138" s="153" t="e">
        <f>#REF!</f>
        <v>#REF!</v>
      </c>
      <c r="I138" s="153" t="e">
        <f>#REF!</f>
        <v>#REF!</v>
      </c>
      <c r="J138" s="153" t="e">
        <f>#REF!</f>
        <v>#REF!</v>
      </c>
      <c r="K138" s="153" t="e">
        <f>#REF!</f>
        <v>#REF!</v>
      </c>
      <c r="L138" s="153" t="e">
        <f>#REF!</f>
        <v>#REF!</v>
      </c>
      <c r="M138" s="153" t="e">
        <f>#REF!</f>
        <v>#REF!</v>
      </c>
      <c r="N138" s="153" t="e">
        <f>#REF!</f>
        <v>#REF!</v>
      </c>
      <c r="O138" s="153" t="e">
        <f>#REF!</f>
        <v>#REF!</v>
      </c>
      <c r="P138" s="153" t="e">
        <f>#REF!</f>
        <v>#REF!</v>
      </c>
      <c r="Q138" s="153" t="e">
        <f>#REF!</f>
        <v>#REF!</v>
      </c>
      <c r="R138" s="153" t="e">
        <f>#REF!</f>
        <v>#REF!</v>
      </c>
      <c r="S138" s="153" t="e">
        <f>#REF!</f>
        <v>#REF!</v>
      </c>
      <c r="T138" s="153" t="e">
        <f>#REF!</f>
        <v>#REF!</v>
      </c>
      <c r="U138" s="153" t="e">
        <f>#REF!</f>
        <v>#REF!</v>
      </c>
      <c r="V138" s="153" t="e">
        <f>#REF!</f>
        <v>#REF!</v>
      </c>
      <c r="W138" s="153" t="e">
        <f>#REF!</f>
        <v>#REF!</v>
      </c>
      <c r="X138" s="153" t="e">
        <f>#REF!</f>
        <v>#REF!</v>
      </c>
      <c r="Y138" s="153" t="e">
        <f>#REF!</f>
        <v>#REF!</v>
      </c>
    </row>
    <row r="139" spans="1:25">
      <c r="A139" s="141">
        <v>25</v>
      </c>
      <c r="B139" s="153" t="e">
        <f>#REF!</f>
        <v>#REF!</v>
      </c>
      <c r="C139" s="153" t="e">
        <f>#REF!</f>
        <v>#REF!</v>
      </c>
      <c r="D139" s="153" t="e">
        <f>#REF!</f>
        <v>#REF!</v>
      </c>
      <c r="E139" s="153" t="e">
        <f>#REF!</f>
        <v>#REF!</v>
      </c>
      <c r="F139" s="153" t="e">
        <f>#REF!</f>
        <v>#REF!</v>
      </c>
      <c r="G139" s="153" t="e">
        <f>#REF!</f>
        <v>#REF!</v>
      </c>
      <c r="H139" s="153" t="e">
        <f>#REF!</f>
        <v>#REF!</v>
      </c>
      <c r="I139" s="153" t="e">
        <f>#REF!</f>
        <v>#REF!</v>
      </c>
      <c r="J139" s="153" t="e">
        <f>#REF!</f>
        <v>#REF!</v>
      </c>
      <c r="K139" s="153" t="e">
        <f>#REF!</f>
        <v>#REF!</v>
      </c>
      <c r="L139" s="153" t="e">
        <f>#REF!</f>
        <v>#REF!</v>
      </c>
      <c r="M139" s="153" t="e">
        <f>#REF!</f>
        <v>#REF!</v>
      </c>
      <c r="N139" s="153" t="e">
        <f>#REF!</f>
        <v>#REF!</v>
      </c>
      <c r="O139" s="153" t="e">
        <f>#REF!</f>
        <v>#REF!</v>
      </c>
      <c r="P139" s="153" t="e">
        <f>#REF!</f>
        <v>#REF!</v>
      </c>
      <c r="Q139" s="153" t="e">
        <f>#REF!</f>
        <v>#REF!</v>
      </c>
      <c r="R139" s="153" t="e">
        <f>#REF!</f>
        <v>#REF!</v>
      </c>
      <c r="S139" s="153" t="e">
        <f>#REF!</f>
        <v>#REF!</v>
      </c>
      <c r="T139" s="153" t="e">
        <f>#REF!</f>
        <v>#REF!</v>
      </c>
      <c r="U139" s="153" t="e">
        <f>#REF!</f>
        <v>#REF!</v>
      </c>
      <c r="V139" s="153" t="e">
        <f>#REF!</f>
        <v>#REF!</v>
      </c>
      <c r="W139" s="153" t="e">
        <f>#REF!</f>
        <v>#REF!</v>
      </c>
      <c r="X139" s="153" t="e">
        <f>#REF!</f>
        <v>#REF!</v>
      </c>
      <c r="Y139" s="153" t="e">
        <f>#REF!</f>
        <v>#REF!</v>
      </c>
    </row>
    <row r="140" spans="1:25">
      <c r="A140" s="141">
        <v>26</v>
      </c>
      <c r="B140" s="153" t="e">
        <f>#REF!</f>
        <v>#REF!</v>
      </c>
      <c r="C140" s="153" t="e">
        <f>#REF!</f>
        <v>#REF!</v>
      </c>
      <c r="D140" s="153" t="e">
        <f>#REF!</f>
        <v>#REF!</v>
      </c>
      <c r="E140" s="153" t="e">
        <f>#REF!</f>
        <v>#REF!</v>
      </c>
      <c r="F140" s="153" t="e">
        <f>#REF!</f>
        <v>#REF!</v>
      </c>
      <c r="G140" s="153" t="e">
        <f>#REF!</f>
        <v>#REF!</v>
      </c>
      <c r="H140" s="153" t="e">
        <f>#REF!</f>
        <v>#REF!</v>
      </c>
      <c r="I140" s="153" t="e">
        <f>#REF!</f>
        <v>#REF!</v>
      </c>
      <c r="J140" s="153" t="e">
        <f>#REF!</f>
        <v>#REF!</v>
      </c>
      <c r="K140" s="153" t="e">
        <f>#REF!</f>
        <v>#REF!</v>
      </c>
      <c r="L140" s="153" t="e">
        <f>#REF!</f>
        <v>#REF!</v>
      </c>
      <c r="M140" s="153" t="e">
        <f>#REF!</f>
        <v>#REF!</v>
      </c>
      <c r="N140" s="153" t="e">
        <f>#REF!</f>
        <v>#REF!</v>
      </c>
      <c r="O140" s="153" t="e">
        <f>#REF!</f>
        <v>#REF!</v>
      </c>
      <c r="P140" s="153" t="e">
        <f>#REF!</f>
        <v>#REF!</v>
      </c>
      <c r="Q140" s="153" t="e">
        <f>#REF!</f>
        <v>#REF!</v>
      </c>
      <c r="R140" s="153" t="e">
        <f>#REF!</f>
        <v>#REF!</v>
      </c>
      <c r="S140" s="153" t="e">
        <f>#REF!</f>
        <v>#REF!</v>
      </c>
      <c r="T140" s="153" t="e">
        <f>#REF!</f>
        <v>#REF!</v>
      </c>
      <c r="U140" s="153" t="e">
        <f>#REF!</f>
        <v>#REF!</v>
      </c>
      <c r="V140" s="153" t="e">
        <f>#REF!</f>
        <v>#REF!</v>
      </c>
      <c r="W140" s="153" t="e">
        <f>#REF!</f>
        <v>#REF!</v>
      </c>
      <c r="X140" s="153" t="e">
        <f>#REF!</f>
        <v>#REF!</v>
      </c>
      <c r="Y140" s="153" t="e">
        <f>#REF!</f>
        <v>#REF!</v>
      </c>
    </row>
    <row r="141" spans="1:25">
      <c r="A141" s="141">
        <v>27</v>
      </c>
      <c r="B141" s="153" t="e">
        <f>#REF!</f>
        <v>#REF!</v>
      </c>
      <c r="C141" s="153" t="e">
        <f>#REF!</f>
        <v>#REF!</v>
      </c>
      <c r="D141" s="153" t="e">
        <f>#REF!</f>
        <v>#REF!</v>
      </c>
      <c r="E141" s="153" t="e">
        <f>#REF!</f>
        <v>#REF!</v>
      </c>
      <c r="F141" s="153" t="e">
        <f>#REF!</f>
        <v>#REF!</v>
      </c>
      <c r="G141" s="153" t="e">
        <f>#REF!</f>
        <v>#REF!</v>
      </c>
      <c r="H141" s="153" t="e">
        <f>#REF!</f>
        <v>#REF!</v>
      </c>
      <c r="I141" s="153" t="e">
        <f>#REF!</f>
        <v>#REF!</v>
      </c>
      <c r="J141" s="153" t="e">
        <f>#REF!</f>
        <v>#REF!</v>
      </c>
      <c r="K141" s="153" t="e">
        <f>#REF!</f>
        <v>#REF!</v>
      </c>
      <c r="L141" s="153" t="e">
        <f>#REF!</f>
        <v>#REF!</v>
      </c>
      <c r="M141" s="153" t="e">
        <f>#REF!</f>
        <v>#REF!</v>
      </c>
      <c r="N141" s="153" t="e">
        <f>#REF!</f>
        <v>#REF!</v>
      </c>
      <c r="O141" s="153" t="e">
        <f>#REF!</f>
        <v>#REF!</v>
      </c>
      <c r="P141" s="153" t="e">
        <f>#REF!</f>
        <v>#REF!</v>
      </c>
      <c r="Q141" s="153" t="e">
        <f>#REF!</f>
        <v>#REF!</v>
      </c>
      <c r="R141" s="153" t="e">
        <f>#REF!</f>
        <v>#REF!</v>
      </c>
      <c r="S141" s="153" t="e">
        <f>#REF!</f>
        <v>#REF!</v>
      </c>
      <c r="T141" s="153" t="e">
        <f>#REF!</f>
        <v>#REF!</v>
      </c>
      <c r="U141" s="153" t="e">
        <f>#REF!</f>
        <v>#REF!</v>
      </c>
      <c r="V141" s="153" t="e">
        <f>#REF!</f>
        <v>#REF!</v>
      </c>
      <c r="W141" s="153" t="e">
        <f>#REF!</f>
        <v>#REF!</v>
      </c>
      <c r="X141" s="153" t="e">
        <f>#REF!</f>
        <v>#REF!</v>
      </c>
      <c r="Y141" s="153" t="e">
        <f>#REF!</f>
        <v>#REF!</v>
      </c>
    </row>
    <row r="142" spans="1:25">
      <c r="A142" s="141">
        <v>28</v>
      </c>
      <c r="B142" s="153" t="e">
        <f>#REF!</f>
        <v>#REF!</v>
      </c>
      <c r="C142" s="153" t="e">
        <f>#REF!</f>
        <v>#REF!</v>
      </c>
      <c r="D142" s="153" t="e">
        <f>#REF!</f>
        <v>#REF!</v>
      </c>
      <c r="E142" s="153" t="e">
        <f>#REF!</f>
        <v>#REF!</v>
      </c>
      <c r="F142" s="153" t="e">
        <f>#REF!</f>
        <v>#REF!</v>
      </c>
      <c r="G142" s="153" t="e">
        <f>#REF!</f>
        <v>#REF!</v>
      </c>
      <c r="H142" s="153" t="e">
        <f>#REF!</f>
        <v>#REF!</v>
      </c>
      <c r="I142" s="153" t="e">
        <f>#REF!</f>
        <v>#REF!</v>
      </c>
      <c r="J142" s="153" t="e">
        <f>#REF!</f>
        <v>#REF!</v>
      </c>
      <c r="K142" s="153" t="e">
        <f>#REF!</f>
        <v>#REF!</v>
      </c>
      <c r="L142" s="153" t="e">
        <f>#REF!</f>
        <v>#REF!</v>
      </c>
      <c r="M142" s="153" t="e">
        <f>#REF!</f>
        <v>#REF!</v>
      </c>
      <c r="N142" s="153" t="e">
        <f>#REF!</f>
        <v>#REF!</v>
      </c>
      <c r="O142" s="153" t="e">
        <f>#REF!</f>
        <v>#REF!</v>
      </c>
      <c r="P142" s="153" t="e">
        <f>#REF!</f>
        <v>#REF!</v>
      </c>
      <c r="Q142" s="153" t="e">
        <f>#REF!</f>
        <v>#REF!</v>
      </c>
      <c r="R142" s="153" t="e">
        <f>#REF!</f>
        <v>#REF!</v>
      </c>
      <c r="S142" s="153" t="e">
        <f>#REF!</f>
        <v>#REF!</v>
      </c>
      <c r="T142" s="153" t="e">
        <f>#REF!</f>
        <v>#REF!</v>
      </c>
      <c r="U142" s="153" t="e">
        <f>#REF!</f>
        <v>#REF!</v>
      </c>
      <c r="V142" s="153" t="e">
        <f>#REF!</f>
        <v>#REF!</v>
      </c>
      <c r="W142" s="153" t="e">
        <f>#REF!</f>
        <v>#REF!</v>
      </c>
      <c r="X142" s="153" t="e">
        <f>#REF!</f>
        <v>#REF!</v>
      </c>
      <c r="Y142" s="153" t="e">
        <f>#REF!</f>
        <v>#REF!</v>
      </c>
    </row>
    <row r="143" spans="1:25">
      <c r="A143" s="141">
        <v>29</v>
      </c>
      <c r="B143" s="153" t="e">
        <f>#REF!</f>
        <v>#REF!</v>
      </c>
      <c r="C143" s="153" t="e">
        <f>#REF!</f>
        <v>#REF!</v>
      </c>
      <c r="D143" s="153" t="e">
        <f>#REF!</f>
        <v>#REF!</v>
      </c>
      <c r="E143" s="153" t="e">
        <f>#REF!</f>
        <v>#REF!</v>
      </c>
      <c r="F143" s="153" t="e">
        <f>#REF!</f>
        <v>#REF!</v>
      </c>
      <c r="G143" s="153" t="e">
        <f>#REF!</f>
        <v>#REF!</v>
      </c>
      <c r="H143" s="153" t="e">
        <f>#REF!</f>
        <v>#REF!</v>
      </c>
      <c r="I143" s="153" t="e">
        <f>#REF!</f>
        <v>#REF!</v>
      </c>
      <c r="J143" s="153" t="e">
        <f>#REF!</f>
        <v>#REF!</v>
      </c>
      <c r="K143" s="153" t="e">
        <f>#REF!</f>
        <v>#REF!</v>
      </c>
      <c r="L143" s="153" t="e">
        <f>#REF!</f>
        <v>#REF!</v>
      </c>
      <c r="M143" s="153" t="e">
        <f>#REF!</f>
        <v>#REF!</v>
      </c>
      <c r="N143" s="153" t="e">
        <f>#REF!</f>
        <v>#REF!</v>
      </c>
      <c r="O143" s="153" t="e">
        <f>#REF!</f>
        <v>#REF!</v>
      </c>
      <c r="P143" s="153" t="e">
        <f>#REF!</f>
        <v>#REF!</v>
      </c>
      <c r="Q143" s="153" t="e">
        <f>#REF!</f>
        <v>#REF!</v>
      </c>
      <c r="R143" s="153" t="e">
        <f>#REF!</f>
        <v>#REF!</v>
      </c>
      <c r="S143" s="153" t="e">
        <f>#REF!</f>
        <v>#REF!</v>
      </c>
      <c r="T143" s="153" t="e">
        <f>#REF!</f>
        <v>#REF!</v>
      </c>
      <c r="U143" s="153" t="e">
        <f>#REF!</f>
        <v>#REF!</v>
      </c>
      <c r="V143" s="153" t="e">
        <f>#REF!</f>
        <v>#REF!</v>
      </c>
      <c r="W143" s="153" t="e">
        <f>#REF!</f>
        <v>#REF!</v>
      </c>
      <c r="X143" s="153" t="e">
        <f>#REF!</f>
        <v>#REF!</v>
      </c>
      <c r="Y143" s="153" t="e">
        <f>#REF!</f>
        <v>#REF!</v>
      </c>
    </row>
    <row r="144" spans="1:25">
      <c r="A144" s="141">
        <v>30</v>
      </c>
      <c r="B144" s="153" t="e">
        <f>#REF!</f>
        <v>#REF!</v>
      </c>
      <c r="C144" s="153" t="e">
        <f>#REF!</f>
        <v>#REF!</v>
      </c>
      <c r="D144" s="153" t="e">
        <f>#REF!</f>
        <v>#REF!</v>
      </c>
      <c r="E144" s="153" t="e">
        <f>#REF!</f>
        <v>#REF!</v>
      </c>
      <c r="F144" s="153" t="e">
        <f>#REF!</f>
        <v>#REF!</v>
      </c>
      <c r="G144" s="153" t="e">
        <f>#REF!</f>
        <v>#REF!</v>
      </c>
      <c r="H144" s="153" t="e">
        <f>#REF!</f>
        <v>#REF!</v>
      </c>
      <c r="I144" s="153" t="e">
        <f>#REF!</f>
        <v>#REF!</v>
      </c>
      <c r="J144" s="153" t="e">
        <f>#REF!</f>
        <v>#REF!</v>
      </c>
      <c r="K144" s="153" t="e">
        <f>#REF!</f>
        <v>#REF!</v>
      </c>
      <c r="L144" s="153" t="e">
        <f>#REF!</f>
        <v>#REF!</v>
      </c>
      <c r="M144" s="153" t="e">
        <f>#REF!</f>
        <v>#REF!</v>
      </c>
      <c r="N144" s="153" t="e">
        <f>#REF!</f>
        <v>#REF!</v>
      </c>
      <c r="O144" s="153" t="e">
        <f>#REF!</f>
        <v>#REF!</v>
      </c>
      <c r="P144" s="153" t="e">
        <f>#REF!</f>
        <v>#REF!</v>
      </c>
      <c r="Q144" s="153" t="e">
        <f>#REF!</f>
        <v>#REF!</v>
      </c>
      <c r="R144" s="153" t="e">
        <f>#REF!</f>
        <v>#REF!</v>
      </c>
      <c r="S144" s="153" t="e">
        <f>#REF!</f>
        <v>#REF!</v>
      </c>
      <c r="T144" s="153" t="e">
        <f>#REF!</f>
        <v>#REF!</v>
      </c>
      <c r="U144" s="153" t="e">
        <f>#REF!</f>
        <v>#REF!</v>
      </c>
      <c r="V144" s="153" t="e">
        <f>#REF!</f>
        <v>#REF!</v>
      </c>
      <c r="W144" s="153" t="e">
        <f>#REF!</f>
        <v>#REF!</v>
      </c>
      <c r="X144" s="153" t="e">
        <f>#REF!</f>
        <v>#REF!</v>
      </c>
      <c r="Y144" s="153" t="e">
        <f>#REF!</f>
        <v>#REF!</v>
      </c>
    </row>
    <row r="145" spans="1:25">
      <c r="A145" s="141">
        <v>31</v>
      </c>
      <c r="B145" s="153" t="e">
        <f>#REF!</f>
        <v>#REF!</v>
      </c>
      <c r="C145" s="153" t="e">
        <f>#REF!</f>
        <v>#REF!</v>
      </c>
      <c r="D145" s="153" t="e">
        <f>#REF!</f>
        <v>#REF!</v>
      </c>
      <c r="E145" s="153" t="e">
        <f>#REF!</f>
        <v>#REF!</v>
      </c>
      <c r="F145" s="153" t="e">
        <f>#REF!</f>
        <v>#REF!</v>
      </c>
      <c r="G145" s="153" t="e">
        <f>#REF!</f>
        <v>#REF!</v>
      </c>
      <c r="H145" s="153" t="e">
        <f>#REF!</f>
        <v>#REF!</v>
      </c>
      <c r="I145" s="153" t="e">
        <f>#REF!</f>
        <v>#REF!</v>
      </c>
      <c r="J145" s="153" t="e">
        <f>#REF!</f>
        <v>#REF!</v>
      </c>
      <c r="K145" s="153" t="e">
        <f>#REF!</f>
        <v>#REF!</v>
      </c>
      <c r="L145" s="153" t="e">
        <f>#REF!</f>
        <v>#REF!</v>
      </c>
      <c r="M145" s="153" t="e">
        <f>#REF!</f>
        <v>#REF!</v>
      </c>
      <c r="N145" s="153" t="e">
        <f>#REF!</f>
        <v>#REF!</v>
      </c>
      <c r="O145" s="153" t="e">
        <f>#REF!</f>
        <v>#REF!</v>
      </c>
      <c r="P145" s="153" t="e">
        <f>#REF!</f>
        <v>#REF!</v>
      </c>
      <c r="Q145" s="153" t="e">
        <f>#REF!</f>
        <v>#REF!</v>
      </c>
      <c r="R145" s="153" t="e">
        <f>#REF!</f>
        <v>#REF!</v>
      </c>
      <c r="S145" s="153" t="e">
        <f>#REF!</f>
        <v>#REF!</v>
      </c>
      <c r="T145" s="153" t="e">
        <f>#REF!</f>
        <v>#REF!</v>
      </c>
      <c r="U145" s="153" t="e">
        <f>#REF!</f>
        <v>#REF!</v>
      </c>
      <c r="V145" s="153" t="e">
        <f>#REF!</f>
        <v>#REF!</v>
      </c>
      <c r="W145" s="153" t="e">
        <f>#REF!</f>
        <v>#REF!</v>
      </c>
      <c r="X145" s="153" t="e">
        <f>#REF!</f>
        <v>#REF!</v>
      </c>
      <c r="Y145" s="153" t="e">
        <f>#REF!</f>
        <v>#REF!</v>
      </c>
    </row>
    <row r="147" spans="1:25">
      <c r="A147" s="426" t="s">
        <v>209</v>
      </c>
      <c r="B147" s="427" t="s">
        <v>212</v>
      </c>
      <c r="C147" s="427"/>
      <c r="D147" s="427"/>
      <c r="E147" s="427"/>
      <c r="F147" s="427"/>
      <c r="G147" s="427"/>
      <c r="H147" s="427"/>
      <c r="I147" s="427"/>
      <c r="J147" s="427"/>
      <c r="K147" s="427"/>
      <c r="L147" s="427"/>
      <c r="M147" s="427"/>
      <c r="N147" s="427"/>
      <c r="O147" s="427"/>
      <c r="P147" s="427"/>
      <c r="Q147" s="427"/>
      <c r="R147" s="427"/>
      <c r="S147" s="427"/>
      <c r="T147" s="427"/>
      <c r="U147" s="427"/>
      <c r="V147" s="427"/>
      <c r="W147" s="427"/>
      <c r="X147" s="427"/>
      <c r="Y147" s="427"/>
    </row>
    <row r="148" spans="1:25">
      <c r="A148" s="426"/>
      <c r="B148" s="155" t="s">
        <v>1</v>
      </c>
      <c r="C148" s="155" t="s">
        <v>2</v>
      </c>
      <c r="D148" s="155" t="s">
        <v>3</v>
      </c>
      <c r="E148" s="155" t="s">
        <v>4</v>
      </c>
      <c r="F148" s="155" t="s">
        <v>5</v>
      </c>
      <c r="G148" s="155" t="s">
        <v>6</v>
      </c>
      <c r="H148" s="155" t="s">
        <v>7</v>
      </c>
      <c r="I148" s="155" t="s">
        <v>8</v>
      </c>
      <c r="J148" s="155" t="s">
        <v>9</v>
      </c>
      <c r="K148" s="155" t="s">
        <v>10</v>
      </c>
      <c r="L148" s="155" t="s">
        <v>11</v>
      </c>
      <c r="M148" s="155" t="s">
        <v>12</v>
      </c>
      <c r="N148" s="155" t="s">
        <v>13</v>
      </c>
      <c r="O148" s="155" t="s">
        <v>14</v>
      </c>
      <c r="P148" s="155" t="s">
        <v>15</v>
      </c>
      <c r="Q148" s="155" t="s">
        <v>16</v>
      </c>
      <c r="R148" s="155" t="s">
        <v>17</v>
      </c>
      <c r="S148" s="155" t="s">
        <v>18</v>
      </c>
      <c r="T148" s="155" t="s">
        <v>19</v>
      </c>
      <c r="U148" s="155" t="s">
        <v>20</v>
      </c>
      <c r="V148" s="155" t="s">
        <v>21</v>
      </c>
      <c r="W148" s="155" t="s">
        <v>22</v>
      </c>
      <c r="X148" s="155" t="s">
        <v>23</v>
      </c>
      <c r="Y148" s="155" t="s">
        <v>24</v>
      </c>
    </row>
    <row r="149" spans="1:25">
      <c r="A149" s="141">
        <v>1</v>
      </c>
      <c r="B149" s="153" t="e">
        <f>#REF!</f>
        <v>#REF!</v>
      </c>
      <c r="C149" s="153" t="e">
        <f>#REF!</f>
        <v>#REF!</v>
      </c>
      <c r="D149" s="153" t="e">
        <f>#REF!</f>
        <v>#REF!</v>
      </c>
      <c r="E149" s="153" t="e">
        <f>#REF!</f>
        <v>#REF!</v>
      </c>
      <c r="F149" s="153" t="e">
        <f>#REF!</f>
        <v>#REF!</v>
      </c>
      <c r="G149" s="153" t="e">
        <f>#REF!</f>
        <v>#REF!</v>
      </c>
      <c r="H149" s="153" t="e">
        <f>#REF!</f>
        <v>#REF!</v>
      </c>
      <c r="I149" s="153" t="e">
        <f>#REF!</f>
        <v>#REF!</v>
      </c>
      <c r="J149" s="153" t="e">
        <f>#REF!</f>
        <v>#REF!</v>
      </c>
      <c r="K149" s="153" t="e">
        <f>#REF!</f>
        <v>#REF!</v>
      </c>
      <c r="L149" s="153" t="e">
        <f>#REF!</f>
        <v>#REF!</v>
      </c>
      <c r="M149" s="153" t="e">
        <f>#REF!</f>
        <v>#REF!</v>
      </c>
      <c r="N149" s="153" t="e">
        <f>#REF!</f>
        <v>#REF!</v>
      </c>
      <c r="O149" s="153" t="e">
        <f>#REF!</f>
        <v>#REF!</v>
      </c>
      <c r="P149" s="153" t="e">
        <f>#REF!</f>
        <v>#REF!</v>
      </c>
      <c r="Q149" s="153" t="e">
        <f>#REF!</f>
        <v>#REF!</v>
      </c>
      <c r="R149" s="153" t="e">
        <f>#REF!</f>
        <v>#REF!</v>
      </c>
      <c r="S149" s="153" t="e">
        <f>#REF!</f>
        <v>#REF!</v>
      </c>
      <c r="T149" s="153" t="e">
        <f>#REF!</f>
        <v>#REF!</v>
      </c>
      <c r="U149" s="153" t="e">
        <f>#REF!</f>
        <v>#REF!</v>
      </c>
      <c r="V149" s="153" t="e">
        <f>#REF!</f>
        <v>#REF!</v>
      </c>
      <c r="W149" s="153" t="e">
        <f>#REF!</f>
        <v>#REF!</v>
      </c>
      <c r="X149" s="153" t="e">
        <f>#REF!</f>
        <v>#REF!</v>
      </c>
      <c r="Y149" s="153" t="e">
        <f>#REF!</f>
        <v>#REF!</v>
      </c>
    </row>
    <row r="150" spans="1:25">
      <c r="A150" s="141">
        <v>2</v>
      </c>
      <c r="B150" s="153" t="e">
        <f>#REF!</f>
        <v>#REF!</v>
      </c>
      <c r="C150" s="153" t="e">
        <f>#REF!</f>
        <v>#REF!</v>
      </c>
      <c r="D150" s="153" t="e">
        <f>#REF!</f>
        <v>#REF!</v>
      </c>
      <c r="E150" s="153" t="e">
        <f>#REF!</f>
        <v>#REF!</v>
      </c>
      <c r="F150" s="153" t="e">
        <f>#REF!</f>
        <v>#REF!</v>
      </c>
      <c r="G150" s="153" t="e">
        <f>#REF!</f>
        <v>#REF!</v>
      </c>
      <c r="H150" s="153" t="e">
        <f>#REF!</f>
        <v>#REF!</v>
      </c>
      <c r="I150" s="153" t="e">
        <f>#REF!</f>
        <v>#REF!</v>
      </c>
      <c r="J150" s="153" t="e">
        <f>#REF!</f>
        <v>#REF!</v>
      </c>
      <c r="K150" s="153" t="e">
        <f>#REF!</f>
        <v>#REF!</v>
      </c>
      <c r="L150" s="153" t="e">
        <f>#REF!</f>
        <v>#REF!</v>
      </c>
      <c r="M150" s="153" t="e">
        <f>#REF!</f>
        <v>#REF!</v>
      </c>
      <c r="N150" s="153" t="e">
        <f>#REF!</f>
        <v>#REF!</v>
      </c>
      <c r="O150" s="153" t="e">
        <f>#REF!</f>
        <v>#REF!</v>
      </c>
      <c r="P150" s="153" t="e">
        <f>#REF!</f>
        <v>#REF!</v>
      </c>
      <c r="Q150" s="153" t="e">
        <f>#REF!</f>
        <v>#REF!</v>
      </c>
      <c r="R150" s="153" t="e">
        <f>#REF!</f>
        <v>#REF!</v>
      </c>
      <c r="S150" s="153" t="e">
        <f>#REF!</f>
        <v>#REF!</v>
      </c>
      <c r="T150" s="153" t="e">
        <f>#REF!</f>
        <v>#REF!</v>
      </c>
      <c r="U150" s="153" t="e">
        <f>#REF!</f>
        <v>#REF!</v>
      </c>
      <c r="V150" s="153" t="e">
        <f>#REF!</f>
        <v>#REF!</v>
      </c>
      <c r="W150" s="153" t="e">
        <f>#REF!</f>
        <v>#REF!</v>
      </c>
      <c r="X150" s="153" t="e">
        <f>#REF!</f>
        <v>#REF!</v>
      </c>
      <c r="Y150" s="153" t="e">
        <f>#REF!</f>
        <v>#REF!</v>
      </c>
    </row>
    <row r="151" spans="1:25">
      <c r="A151" s="141">
        <v>3</v>
      </c>
      <c r="B151" s="153" t="e">
        <f>#REF!</f>
        <v>#REF!</v>
      </c>
      <c r="C151" s="153" t="e">
        <f>#REF!</f>
        <v>#REF!</v>
      </c>
      <c r="D151" s="153" t="e">
        <f>#REF!</f>
        <v>#REF!</v>
      </c>
      <c r="E151" s="153" t="e">
        <f>#REF!</f>
        <v>#REF!</v>
      </c>
      <c r="F151" s="153" t="e">
        <f>#REF!</f>
        <v>#REF!</v>
      </c>
      <c r="G151" s="153" t="e">
        <f>#REF!</f>
        <v>#REF!</v>
      </c>
      <c r="H151" s="153" t="e">
        <f>#REF!</f>
        <v>#REF!</v>
      </c>
      <c r="I151" s="153" t="e">
        <f>#REF!</f>
        <v>#REF!</v>
      </c>
      <c r="J151" s="153" t="e">
        <f>#REF!</f>
        <v>#REF!</v>
      </c>
      <c r="K151" s="153" t="e">
        <f>#REF!</f>
        <v>#REF!</v>
      </c>
      <c r="L151" s="153" t="e">
        <f>#REF!</f>
        <v>#REF!</v>
      </c>
      <c r="M151" s="153" t="e">
        <f>#REF!</f>
        <v>#REF!</v>
      </c>
      <c r="N151" s="153" t="e">
        <f>#REF!</f>
        <v>#REF!</v>
      </c>
      <c r="O151" s="153" t="e">
        <f>#REF!</f>
        <v>#REF!</v>
      </c>
      <c r="P151" s="153" t="e">
        <f>#REF!</f>
        <v>#REF!</v>
      </c>
      <c r="Q151" s="153" t="e">
        <f>#REF!</f>
        <v>#REF!</v>
      </c>
      <c r="R151" s="153" t="e">
        <f>#REF!</f>
        <v>#REF!</v>
      </c>
      <c r="S151" s="153" t="e">
        <f>#REF!</f>
        <v>#REF!</v>
      </c>
      <c r="T151" s="153" t="e">
        <f>#REF!</f>
        <v>#REF!</v>
      </c>
      <c r="U151" s="153" t="e">
        <f>#REF!</f>
        <v>#REF!</v>
      </c>
      <c r="V151" s="153" t="e">
        <f>#REF!</f>
        <v>#REF!</v>
      </c>
      <c r="W151" s="153" t="e">
        <f>#REF!</f>
        <v>#REF!</v>
      </c>
      <c r="X151" s="153" t="e">
        <f>#REF!</f>
        <v>#REF!</v>
      </c>
      <c r="Y151" s="153" t="e">
        <f>#REF!</f>
        <v>#REF!</v>
      </c>
    </row>
    <row r="152" spans="1:25">
      <c r="A152" s="141">
        <v>4</v>
      </c>
      <c r="B152" s="153" t="e">
        <f>#REF!</f>
        <v>#REF!</v>
      </c>
      <c r="C152" s="153" t="e">
        <f>#REF!</f>
        <v>#REF!</v>
      </c>
      <c r="D152" s="153" t="e">
        <f>#REF!</f>
        <v>#REF!</v>
      </c>
      <c r="E152" s="153" t="e">
        <f>#REF!</f>
        <v>#REF!</v>
      </c>
      <c r="F152" s="153" t="e">
        <f>#REF!</f>
        <v>#REF!</v>
      </c>
      <c r="G152" s="153" t="e">
        <f>#REF!</f>
        <v>#REF!</v>
      </c>
      <c r="H152" s="153" t="e">
        <f>#REF!</f>
        <v>#REF!</v>
      </c>
      <c r="I152" s="153" t="e">
        <f>#REF!</f>
        <v>#REF!</v>
      </c>
      <c r="J152" s="153" t="e">
        <f>#REF!</f>
        <v>#REF!</v>
      </c>
      <c r="K152" s="153" t="e">
        <f>#REF!</f>
        <v>#REF!</v>
      </c>
      <c r="L152" s="153" t="e">
        <f>#REF!</f>
        <v>#REF!</v>
      </c>
      <c r="M152" s="153" t="e">
        <f>#REF!</f>
        <v>#REF!</v>
      </c>
      <c r="N152" s="153" t="e">
        <f>#REF!</f>
        <v>#REF!</v>
      </c>
      <c r="O152" s="153" t="e">
        <f>#REF!</f>
        <v>#REF!</v>
      </c>
      <c r="P152" s="153" t="e">
        <f>#REF!</f>
        <v>#REF!</v>
      </c>
      <c r="Q152" s="153" t="e">
        <f>#REF!</f>
        <v>#REF!</v>
      </c>
      <c r="R152" s="153" t="e">
        <f>#REF!</f>
        <v>#REF!</v>
      </c>
      <c r="S152" s="153" t="e">
        <f>#REF!</f>
        <v>#REF!</v>
      </c>
      <c r="T152" s="153" t="e">
        <f>#REF!</f>
        <v>#REF!</v>
      </c>
      <c r="U152" s="153" t="e">
        <f>#REF!</f>
        <v>#REF!</v>
      </c>
      <c r="V152" s="153" t="e">
        <f>#REF!</f>
        <v>#REF!</v>
      </c>
      <c r="W152" s="153" t="e">
        <f>#REF!</f>
        <v>#REF!</v>
      </c>
      <c r="X152" s="153" t="e">
        <f>#REF!</f>
        <v>#REF!</v>
      </c>
      <c r="Y152" s="153" t="e">
        <f>#REF!</f>
        <v>#REF!</v>
      </c>
    </row>
    <row r="153" spans="1:25">
      <c r="A153" s="141">
        <v>5</v>
      </c>
      <c r="B153" s="153" t="e">
        <f>#REF!</f>
        <v>#REF!</v>
      </c>
      <c r="C153" s="153" t="e">
        <f>#REF!</f>
        <v>#REF!</v>
      </c>
      <c r="D153" s="153" t="e">
        <f>#REF!</f>
        <v>#REF!</v>
      </c>
      <c r="E153" s="153" t="e">
        <f>#REF!</f>
        <v>#REF!</v>
      </c>
      <c r="F153" s="153" t="e">
        <f>#REF!</f>
        <v>#REF!</v>
      </c>
      <c r="G153" s="153" t="e">
        <f>#REF!</f>
        <v>#REF!</v>
      </c>
      <c r="H153" s="153" t="e">
        <f>#REF!</f>
        <v>#REF!</v>
      </c>
      <c r="I153" s="153" t="e">
        <f>#REF!</f>
        <v>#REF!</v>
      </c>
      <c r="J153" s="153" t="e">
        <f>#REF!</f>
        <v>#REF!</v>
      </c>
      <c r="K153" s="153" t="e">
        <f>#REF!</f>
        <v>#REF!</v>
      </c>
      <c r="L153" s="153" t="e">
        <f>#REF!</f>
        <v>#REF!</v>
      </c>
      <c r="M153" s="153" t="e">
        <f>#REF!</f>
        <v>#REF!</v>
      </c>
      <c r="N153" s="153" t="e">
        <f>#REF!</f>
        <v>#REF!</v>
      </c>
      <c r="O153" s="153" t="e">
        <f>#REF!</f>
        <v>#REF!</v>
      </c>
      <c r="P153" s="153" t="e">
        <f>#REF!</f>
        <v>#REF!</v>
      </c>
      <c r="Q153" s="153" t="e">
        <f>#REF!</f>
        <v>#REF!</v>
      </c>
      <c r="R153" s="153" t="e">
        <f>#REF!</f>
        <v>#REF!</v>
      </c>
      <c r="S153" s="153" t="e">
        <f>#REF!</f>
        <v>#REF!</v>
      </c>
      <c r="T153" s="153" t="e">
        <f>#REF!</f>
        <v>#REF!</v>
      </c>
      <c r="U153" s="153" t="e">
        <f>#REF!</f>
        <v>#REF!</v>
      </c>
      <c r="V153" s="153" t="e">
        <f>#REF!</f>
        <v>#REF!</v>
      </c>
      <c r="W153" s="153" t="e">
        <f>#REF!</f>
        <v>#REF!</v>
      </c>
      <c r="X153" s="153" t="e">
        <f>#REF!</f>
        <v>#REF!</v>
      </c>
      <c r="Y153" s="153" t="e">
        <f>#REF!</f>
        <v>#REF!</v>
      </c>
    </row>
    <row r="154" spans="1:25">
      <c r="A154" s="141">
        <v>6</v>
      </c>
      <c r="B154" s="153" t="e">
        <f>#REF!</f>
        <v>#REF!</v>
      </c>
      <c r="C154" s="153" t="e">
        <f>#REF!</f>
        <v>#REF!</v>
      </c>
      <c r="D154" s="153" t="e">
        <f>#REF!</f>
        <v>#REF!</v>
      </c>
      <c r="E154" s="153" t="e">
        <f>#REF!</f>
        <v>#REF!</v>
      </c>
      <c r="F154" s="153" t="e">
        <f>#REF!</f>
        <v>#REF!</v>
      </c>
      <c r="G154" s="153" t="e">
        <f>#REF!</f>
        <v>#REF!</v>
      </c>
      <c r="H154" s="153" t="e">
        <f>#REF!</f>
        <v>#REF!</v>
      </c>
      <c r="I154" s="153" t="e">
        <f>#REF!</f>
        <v>#REF!</v>
      </c>
      <c r="J154" s="153" t="e">
        <f>#REF!</f>
        <v>#REF!</v>
      </c>
      <c r="K154" s="153" t="e">
        <f>#REF!</f>
        <v>#REF!</v>
      </c>
      <c r="L154" s="153" t="e">
        <f>#REF!</f>
        <v>#REF!</v>
      </c>
      <c r="M154" s="153" t="e">
        <f>#REF!</f>
        <v>#REF!</v>
      </c>
      <c r="N154" s="153" t="e">
        <f>#REF!</f>
        <v>#REF!</v>
      </c>
      <c r="O154" s="153" t="e">
        <f>#REF!</f>
        <v>#REF!</v>
      </c>
      <c r="P154" s="153" t="e">
        <f>#REF!</f>
        <v>#REF!</v>
      </c>
      <c r="Q154" s="153" t="e">
        <f>#REF!</f>
        <v>#REF!</v>
      </c>
      <c r="R154" s="153" t="e">
        <f>#REF!</f>
        <v>#REF!</v>
      </c>
      <c r="S154" s="153" t="e">
        <f>#REF!</f>
        <v>#REF!</v>
      </c>
      <c r="T154" s="153" t="e">
        <f>#REF!</f>
        <v>#REF!</v>
      </c>
      <c r="U154" s="153" t="e">
        <f>#REF!</f>
        <v>#REF!</v>
      </c>
      <c r="V154" s="153" t="e">
        <f>#REF!</f>
        <v>#REF!</v>
      </c>
      <c r="W154" s="153" t="e">
        <f>#REF!</f>
        <v>#REF!</v>
      </c>
      <c r="X154" s="153" t="e">
        <f>#REF!</f>
        <v>#REF!</v>
      </c>
      <c r="Y154" s="153" t="e">
        <f>#REF!</f>
        <v>#REF!</v>
      </c>
    </row>
    <row r="155" spans="1:25">
      <c r="A155" s="141">
        <v>7</v>
      </c>
      <c r="B155" s="153" t="e">
        <f>#REF!</f>
        <v>#REF!</v>
      </c>
      <c r="C155" s="153" t="e">
        <f>#REF!</f>
        <v>#REF!</v>
      </c>
      <c r="D155" s="153" t="e">
        <f>#REF!</f>
        <v>#REF!</v>
      </c>
      <c r="E155" s="153" t="e">
        <f>#REF!</f>
        <v>#REF!</v>
      </c>
      <c r="F155" s="153" t="e">
        <f>#REF!</f>
        <v>#REF!</v>
      </c>
      <c r="G155" s="153" t="e">
        <f>#REF!</f>
        <v>#REF!</v>
      </c>
      <c r="H155" s="153" t="e">
        <f>#REF!</f>
        <v>#REF!</v>
      </c>
      <c r="I155" s="153" t="e">
        <f>#REF!</f>
        <v>#REF!</v>
      </c>
      <c r="J155" s="153" t="e">
        <f>#REF!</f>
        <v>#REF!</v>
      </c>
      <c r="K155" s="153" t="e">
        <f>#REF!</f>
        <v>#REF!</v>
      </c>
      <c r="L155" s="153" t="e">
        <f>#REF!</f>
        <v>#REF!</v>
      </c>
      <c r="M155" s="153" t="e">
        <f>#REF!</f>
        <v>#REF!</v>
      </c>
      <c r="N155" s="153" t="e">
        <f>#REF!</f>
        <v>#REF!</v>
      </c>
      <c r="O155" s="153" t="e">
        <f>#REF!</f>
        <v>#REF!</v>
      </c>
      <c r="P155" s="153" t="e">
        <f>#REF!</f>
        <v>#REF!</v>
      </c>
      <c r="Q155" s="153" t="e">
        <f>#REF!</f>
        <v>#REF!</v>
      </c>
      <c r="R155" s="153" t="e">
        <f>#REF!</f>
        <v>#REF!</v>
      </c>
      <c r="S155" s="153" t="e">
        <f>#REF!</f>
        <v>#REF!</v>
      </c>
      <c r="T155" s="153" t="e">
        <f>#REF!</f>
        <v>#REF!</v>
      </c>
      <c r="U155" s="153" t="e">
        <f>#REF!</f>
        <v>#REF!</v>
      </c>
      <c r="V155" s="153" t="e">
        <f>#REF!</f>
        <v>#REF!</v>
      </c>
      <c r="W155" s="153" t="e">
        <f>#REF!</f>
        <v>#REF!</v>
      </c>
      <c r="X155" s="153" t="e">
        <f>#REF!</f>
        <v>#REF!</v>
      </c>
      <c r="Y155" s="153" t="e">
        <f>#REF!</f>
        <v>#REF!</v>
      </c>
    </row>
    <row r="156" spans="1:25">
      <c r="A156" s="141">
        <v>8</v>
      </c>
      <c r="B156" s="153" t="e">
        <f>#REF!</f>
        <v>#REF!</v>
      </c>
      <c r="C156" s="153" t="e">
        <f>#REF!</f>
        <v>#REF!</v>
      </c>
      <c r="D156" s="153" t="e">
        <f>#REF!</f>
        <v>#REF!</v>
      </c>
      <c r="E156" s="153" t="e">
        <f>#REF!</f>
        <v>#REF!</v>
      </c>
      <c r="F156" s="153" t="e">
        <f>#REF!</f>
        <v>#REF!</v>
      </c>
      <c r="G156" s="153" t="e">
        <f>#REF!</f>
        <v>#REF!</v>
      </c>
      <c r="H156" s="153" t="e">
        <f>#REF!</f>
        <v>#REF!</v>
      </c>
      <c r="I156" s="153" t="e">
        <f>#REF!</f>
        <v>#REF!</v>
      </c>
      <c r="J156" s="153" t="e">
        <f>#REF!</f>
        <v>#REF!</v>
      </c>
      <c r="K156" s="153" t="e">
        <f>#REF!</f>
        <v>#REF!</v>
      </c>
      <c r="L156" s="153" t="e">
        <f>#REF!</f>
        <v>#REF!</v>
      </c>
      <c r="M156" s="153" t="e">
        <f>#REF!</f>
        <v>#REF!</v>
      </c>
      <c r="N156" s="153" t="e">
        <f>#REF!</f>
        <v>#REF!</v>
      </c>
      <c r="O156" s="153" t="e">
        <f>#REF!</f>
        <v>#REF!</v>
      </c>
      <c r="P156" s="153" t="e">
        <f>#REF!</f>
        <v>#REF!</v>
      </c>
      <c r="Q156" s="153" t="e">
        <f>#REF!</f>
        <v>#REF!</v>
      </c>
      <c r="R156" s="153" t="e">
        <f>#REF!</f>
        <v>#REF!</v>
      </c>
      <c r="S156" s="153" t="e">
        <f>#REF!</f>
        <v>#REF!</v>
      </c>
      <c r="T156" s="153" t="e">
        <f>#REF!</f>
        <v>#REF!</v>
      </c>
      <c r="U156" s="153" t="e">
        <f>#REF!</f>
        <v>#REF!</v>
      </c>
      <c r="V156" s="153" t="e">
        <f>#REF!</f>
        <v>#REF!</v>
      </c>
      <c r="W156" s="153" t="e">
        <f>#REF!</f>
        <v>#REF!</v>
      </c>
      <c r="X156" s="153" t="e">
        <f>#REF!</f>
        <v>#REF!</v>
      </c>
      <c r="Y156" s="153" t="e">
        <f>#REF!</f>
        <v>#REF!</v>
      </c>
    </row>
    <row r="157" spans="1:25">
      <c r="A157" s="141">
        <v>9</v>
      </c>
      <c r="B157" s="153" t="e">
        <f>#REF!</f>
        <v>#REF!</v>
      </c>
      <c r="C157" s="153" t="e">
        <f>#REF!</f>
        <v>#REF!</v>
      </c>
      <c r="D157" s="153" t="e">
        <f>#REF!</f>
        <v>#REF!</v>
      </c>
      <c r="E157" s="153" t="e">
        <f>#REF!</f>
        <v>#REF!</v>
      </c>
      <c r="F157" s="153" t="e">
        <f>#REF!</f>
        <v>#REF!</v>
      </c>
      <c r="G157" s="153" t="e">
        <f>#REF!</f>
        <v>#REF!</v>
      </c>
      <c r="H157" s="153" t="e">
        <f>#REF!</f>
        <v>#REF!</v>
      </c>
      <c r="I157" s="153" t="e">
        <f>#REF!</f>
        <v>#REF!</v>
      </c>
      <c r="J157" s="153" t="e">
        <f>#REF!</f>
        <v>#REF!</v>
      </c>
      <c r="K157" s="153" t="e">
        <f>#REF!</f>
        <v>#REF!</v>
      </c>
      <c r="L157" s="153" t="e">
        <f>#REF!</f>
        <v>#REF!</v>
      </c>
      <c r="M157" s="153" t="e">
        <f>#REF!</f>
        <v>#REF!</v>
      </c>
      <c r="N157" s="153" t="e">
        <f>#REF!</f>
        <v>#REF!</v>
      </c>
      <c r="O157" s="153" t="e">
        <f>#REF!</f>
        <v>#REF!</v>
      </c>
      <c r="P157" s="153" t="e">
        <f>#REF!</f>
        <v>#REF!</v>
      </c>
      <c r="Q157" s="153" t="e">
        <f>#REF!</f>
        <v>#REF!</v>
      </c>
      <c r="R157" s="153" t="e">
        <f>#REF!</f>
        <v>#REF!</v>
      </c>
      <c r="S157" s="153" t="e">
        <f>#REF!</f>
        <v>#REF!</v>
      </c>
      <c r="T157" s="153" t="e">
        <f>#REF!</f>
        <v>#REF!</v>
      </c>
      <c r="U157" s="153" t="e">
        <f>#REF!</f>
        <v>#REF!</v>
      </c>
      <c r="V157" s="153" t="e">
        <f>#REF!</f>
        <v>#REF!</v>
      </c>
      <c r="W157" s="153" t="e">
        <f>#REF!</f>
        <v>#REF!</v>
      </c>
      <c r="X157" s="153" t="e">
        <f>#REF!</f>
        <v>#REF!</v>
      </c>
      <c r="Y157" s="153" t="e">
        <f>#REF!</f>
        <v>#REF!</v>
      </c>
    </row>
    <row r="158" spans="1:25">
      <c r="A158" s="141">
        <v>10</v>
      </c>
      <c r="B158" s="153" t="e">
        <f>#REF!</f>
        <v>#REF!</v>
      </c>
      <c r="C158" s="153" t="e">
        <f>#REF!</f>
        <v>#REF!</v>
      </c>
      <c r="D158" s="153" t="e">
        <f>#REF!</f>
        <v>#REF!</v>
      </c>
      <c r="E158" s="153" t="e">
        <f>#REF!</f>
        <v>#REF!</v>
      </c>
      <c r="F158" s="153" t="e">
        <f>#REF!</f>
        <v>#REF!</v>
      </c>
      <c r="G158" s="153" t="e">
        <f>#REF!</f>
        <v>#REF!</v>
      </c>
      <c r="H158" s="153" t="e">
        <f>#REF!</f>
        <v>#REF!</v>
      </c>
      <c r="I158" s="153" t="e">
        <f>#REF!</f>
        <v>#REF!</v>
      </c>
      <c r="J158" s="153" t="e">
        <f>#REF!</f>
        <v>#REF!</v>
      </c>
      <c r="K158" s="153" t="e">
        <f>#REF!</f>
        <v>#REF!</v>
      </c>
      <c r="L158" s="153" t="e">
        <f>#REF!</f>
        <v>#REF!</v>
      </c>
      <c r="M158" s="153" t="e">
        <f>#REF!</f>
        <v>#REF!</v>
      </c>
      <c r="N158" s="153" t="e">
        <f>#REF!</f>
        <v>#REF!</v>
      </c>
      <c r="O158" s="153" t="e">
        <f>#REF!</f>
        <v>#REF!</v>
      </c>
      <c r="P158" s="153" t="e">
        <f>#REF!</f>
        <v>#REF!</v>
      </c>
      <c r="Q158" s="153" t="e">
        <f>#REF!</f>
        <v>#REF!</v>
      </c>
      <c r="R158" s="153" t="e">
        <f>#REF!</f>
        <v>#REF!</v>
      </c>
      <c r="S158" s="153" t="e">
        <f>#REF!</f>
        <v>#REF!</v>
      </c>
      <c r="T158" s="153" t="e">
        <f>#REF!</f>
        <v>#REF!</v>
      </c>
      <c r="U158" s="153" t="e">
        <f>#REF!</f>
        <v>#REF!</v>
      </c>
      <c r="V158" s="153" t="e">
        <f>#REF!</f>
        <v>#REF!</v>
      </c>
      <c r="W158" s="153" t="e">
        <f>#REF!</f>
        <v>#REF!</v>
      </c>
      <c r="X158" s="153" t="e">
        <f>#REF!</f>
        <v>#REF!</v>
      </c>
      <c r="Y158" s="153" t="e">
        <f>#REF!</f>
        <v>#REF!</v>
      </c>
    </row>
    <row r="159" spans="1:25">
      <c r="A159" s="141">
        <v>11</v>
      </c>
      <c r="B159" s="153" t="e">
        <f>#REF!</f>
        <v>#REF!</v>
      </c>
      <c r="C159" s="153" t="e">
        <f>#REF!</f>
        <v>#REF!</v>
      </c>
      <c r="D159" s="153" t="e">
        <f>#REF!</f>
        <v>#REF!</v>
      </c>
      <c r="E159" s="153" t="e">
        <f>#REF!</f>
        <v>#REF!</v>
      </c>
      <c r="F159" s="153" t="e">
        <f>#REF!</f>
        <v>#REF!</v>
      </c>
      <c r="G159" s="153" t="e">
        <f>#REF!</f>
        <v>#REF!</v>
      </c>
      <c r="H159" s="153" t="e">
        <f>#REF!</f>
        <v>#REF!</v>
      </c>
      <c r="I159" s="153" t="e">
        <f>#REF!</f>
        <v>#REF!</v>
      </c>
      <c r="J159" s="153" t="e">
        <f>#REF!</f>
        <v>#REF!</v>
      </c>
      <c r="K159" s="153" t="e">
        <f>#REF!</f>
        <v>#REF!</v>
      </c>
      <c r="L159" s="153" t="e">
        <f>#REF!</f>
        <v>#REF!</v>
      </c>
      <c r="M159" s="153" t="e">
        <f>#REF!</f>
        <v>#REF!</v>
      </c>
      <c r="N159" s="153" t="e">
        <f>#REF!</f>
        <v>#REF!</v>
      </c>
      <c r="O159" s="153" t="e">
        <f>#REF!</f>
        <v>#REF!</v>
      </c>
      <c r="P159" s="153" t="e">
        <f>#REF!</f>
        <v>#REF!</v>
      </c>
      <c r="Q159" s="153" t="e">
        <f>#REF!</f>
        <v>#REF!</v>
      </c>
      <c r="R159" s="153" t="e">
        <f>#REF!</f>
        <v>#REF!</v>
      </c>
      <c r="S159" s="153" t="e">
        <f>#REF!</f>
        <v>#REF!</v>
      </c>
      <c r="T159" s="153" t="e">
        <f>#REF!</f>
        <v>#REF!</v>
      </c>
      <c r="U159" s="153" t="e">
        <f>#REF!</f>
        <v>#REF!</v>
      </c>
      <c r="V159" s="153" t="e">
        <f>#REF!</f>
        <v>#REF!</v>
      </c>
      <c r="W159" s="153" t="e">
        <f>#REF!</f>
        <v>#REF!</v>
      </c>
      <c r="X159" s="153" t="e">
        <f>#REF!</f>
        <v>#REF!</v>
      </c>
      <c r="Y159" s="153" t="e">
        <f>#REF!</f>
        <v>#REF!</v>
      </c>
    </row>
    <row r="160" spans="1:25">
      <c r="A160" s="141">
        <v>12</v>
      </c>
      <c r="B160" s="153" t="e">
        <f>#REF!</f>
        <v>#REF!</v>
      </c>
      <c r="C160" s="153" t="e">
        <f>#REF!</f>
        <v>#REF!</v>
      </c>
      <c r="D160" s="153" t="e">
        <f>#REF!</f>
        <v>#REF!</v>
      </c>
      <c r="E160" s="153" t="e">
        <f>#REF!</f>
        <v>#REF!</v>
      </c>
      <c r="F160" s="153" t="e">
        <f>#REF!</f>
        <v>#REF!</v>
      </c>
      <c r="G160" s="153" t="e">
        <f>#REF!</f>
        <v>#REF!</v>
      </c>
      <c r="H160" s="153" t="e">
        <f>#REF!</f>
        <v>#REF!</v>
      </c>
      <c r="I160" s="153" t="e">
        <f>#REF!</f>
        <v>#REF!</v>
      </c>
      <c r="J160" s="153" t="e">
        <f>#REF!</f>
        <v>#REF!</v>
      </c>
      <c r="K160" s="153" t="e">
        <f>#REF!</f>
        <v>#REF!</v>
      </c>
      <c r="L160" s="153" t="e">
        <f>#REF!</f>
        <v>#REF!</v>
      </c>
      <c r="M160" s="153" t="e">
        <f>#REF!</f>
        <v>#REF!</v>
      </c>
      <c r="N160" s="153" t="e">
        <f>#REF!</f>
        <v>#REF!</v>
      </c>
      <c r="O160" s="153" t="e">
        <f>#REF!</f>
        <v>#REF!</v>
      </c>
      <c r="P160" s="153" t="e">
        <f>#REF!</f>
        <v>#REF!</v>
      </c>
      <c r="Q160" s="153" t="e">
        <f>#REF!</f>
        <v>#REF!</v>
      </c>
      <c r="R160" s="153" t="e">
        <f>#REF!</f>
        <v>#REF!</v>
      </c>
      <c r="S160" s="153" t="e">
        <f>#REF!</f>
        <v>#REF!</v>
      </c>
      <c r="T160" s="153" t="e">
        <f>#REF!</f>
        <v>#REF!</v>
      </c>
      <c r="U160" s="153" t="e">
        <f>#REF!</f>
        <v>#REF!</v>
      </c>
      <c r="V160" s="153" t="e">
        <f>#REF!</f>
        <v>#REF!</v>
      </c>
      <c r="W160" s="153" t="e">
        <f>#REF!</f>
        <v>#REF!</v>
      </c>
      <c r="X160" s="153" t="e">
        <f>#REF!</f>
        <v>#REF!</v>
      </c>
      <c r="Y160" s="153" t="e">
        <f>#REF!</f>
        <v>#REF!</v>
      </c>
    </row>
    <row r="161" spans="1:25">
      <c r="A161" s="141">
        <v>13</v>
      </c>
      <c r="B161" s="153" t="e">
        <f>#REF!</f>
        <v>#REF!</v>
      </c>
      <c r="C161" s="153" t="e">
        <f>#REF!</f>
        <v>#REF!</v>
      </c>
      <c r="D161" s="153" t="e">
        <f>#REF!</f>
        <v>#REF!</v>
      </c>
      <c r="E161" s="153" t="e">
        <f>#REF!</f>
        <v>#REF!</v>
      </c>
      <c r="F161" s="153" t="e">
        <f>#REF!</f>
        <v>#REF!</v>
      </c>
      <c r="G161" s="153" t="e">
        <f>#REF!</f>
        <v>#REF!</v>
      </c>
      <c r="H161" s="153" t="e">
        <f>#REF!</f>
        <v>#REF!</v>
      </c>
      <c r="I161" s="153" t="e">
        <f>#REF!</f>
        <v>#REF!</v>
      </c>
      <c r="J161" s="153" t="e">
        <f>#REF!</f>
        <v>#REF!</v>
      </c>
      <c r="K161" s="153" t="e">
        <f>#REF!</f>
        <v>#REF!</v>
      </c>
      <c r="L161" s="153" t="e">
        <f>#REF!</f>
        <v>#REF!</v>
      </c>
      <c r="M161" s="153" t="e">
        <f>#REF!</f>
        <v>#REF!</v>
      </c>
      <c r="N161" s="153" t="e">
        <f>#REF!</f>
        <v>#REF!</v>
      </c>
      <c r="O161" s="153" t="e">
        <f>#REF!</f>
        <v>#REF!</v>
      </c>
      <c r="P161" s="153" t="e">
        <f>#REF!</f>
        <v>#REF!</v>
      </c>
      <c r="Q161" s="153" t="e">
        <f>#REF!</f>
        <v>#REF!</v>
      </c>
      <c r="R161" s="153" t="e">
        <f>#REF!</f>
        <v>#REF!</v>
      </c>
      <c r="S161" s="153" t="e">
        <f>#REF!</f>
        <v>#REF!</v>
      </c>
      <c r="T161" s="153" t="e">
        <f>#REF!</f>
        <v>#REF!</v>
      </c>
      <c r="U161" s="153" t="e">
        <f>#REF!</f>
        <v>#REF!</v>
      </c>
      <c r="V161" s="153" t="e">
        <f>#REF!</f>
        <v>#REF!</v>
      </c>
      <c r="W161" s="153" t="e">
        <f>#REF!</f>
        <v>#REF!</v>
      </c>
      <c r="X161" s="153" t="e">
        <f>#REF!</f>
        <v>#REF!</v>
      </c>
      <c r="Y161" s="153" t="e">
        <f>#REF!</f>
        <v>#REF!</v>
      </c>
    </row>
    <row r="162" spans="1:25">
      <c r="A162" s="141">
        <v>14</v>
      </c>
      <c r="B162" s="153" t="e">
        <f>#REF!</f>
        <v>#REF!</v>
      </c>
      <c r="C162" s="153" t="e">
        <f>#REF!</f>
        <v>#REF!</v>
      </c>
      <c r="D162" s="153" t="e">
        <f>#REF!</f>
        <v>#REF!</v>
      </c>
      <c r="E162" s="153" t="e">
        <f>#REF!</f>
        <v>#REF!</v>
      </c>
      <c r="F162" s="153" t="e">
        <f>#REF!</f>
        <v>#REF!</v>
      </c>
      <c r="G162" s="153" t="e">
        <f>#REF!</f>
        <v>#REF!</v>
      </c>
      <c r="H162" s="153" t="e">
        <f>#REF!</f>
        <v>#REF!</v>
      </c>
      <c r="I162" s="153" t="e">
        <f>#REF!</f>
        <v>#REF!</v>
      </c>
      <c r="J162" s="153" t="e">
        <f>#REF!</f>
        <v>#REF!</v>
      </c>
      <c r="K162" s="153" t="e">
        <f>#REF!</f>
        <v>#REF!</v>
      </c>
      <c r="L162" s="153" t="e">
        <f>#REF!</f>
        <v>#REF!</v>
      </c>
      <c r="M162" s="153" t="e">
        <f>#REF!</f>
        <v>#REF!</v>
      </c>
      <c r="N162" s="153" t="e">
        <f>#REF!</f>
        <v>#REF!</v>
      </c>
      <c r="O162" s="153" t="e">
        <f>#REF!</f>
        <v>#REF!</v>
      </c>
      <c r="P162" s="153" t="e">
        <f>#REF!</f>
        <v>#REF!</v>
      </c>
      <c r="Q162" s="153" t="e">
        <f>#REF!</f>
        <v>#REF!</v>
      </c>
      <c r="R162" s="153" t="e">
        <f>#REF!</f>
        <v>#REF!</v>
      </c>
      <c r="S162" s="153" t="e">
        <f>#REF!</f>
        <v>#REF!</v>
      </c>
      <c r="T162" s="153" t="e">
        <f>#REF!</f>
        <v>#REF!</v>
      </c>
      <c r="U162" s="153" t="e">
        <f>#REF!</f>
        <v>#REF!</v>
      </c>
      <c r="V162" s="153" t="e">
        <f>#REF!</f>
        <v>#REF!</v>
      </c>
      <c r="W162" s="153" t="e">
        <f>#REF!</f>
        <v>#REF!</v>
      </c>
      <c r="X162" s="153" t="e">
        <f>#REF!</f>
        <v>#REF!</v>
      </c>
      <c r="Y162" s="153" t="e">
        <f>#REF!</f>
        <v>#REF!</v>
      </c>
    </row>
    <row r="163" spans="1:25">
      <c r="A163" s="141">
        <v>15</v>
      </c>
      <c r="B163" s="153" t="e">
        <f>#REF!</f>
        <v>#REF!</v>
      </c>
      <c r="C163" s="153" t="e">
        <f>#REF!</f>
        <v>#REF!</v>
      </c>
      <c r="D163" s="153" t="e">
        <f>#REF!</f>
        <v>#REF!</v>
      </c>
      <c r="E163" s="153" t="e">
        <f>#REF!</f>
        <v>#REF!</v>
      </c>
      <c r="F163" s="153" t="e">
        <f>#REF!</f>
        <v>#REF!</v>
      </c>
      <c r="G163" s="153" t="e">
        <f>#REF!</f>
        <v>#REF!</v>
      </c>
      <c r="H163" s="153" t="e">
        <f>#REF!</f>
        <v>#REF!</v>
      </c>
      <c r="I163" s="153" t="e">
        <f>#REF!</f>
        <v>#REF!</v>
      </c>
      <c r="J163" s="153" t="e">
        <f>#REF!</f>
        <v>#REF!</v>
      </c>
      <c r="K163" s="153" t="e">
        <f>#REF!</f>
        <v>#REF!</v>
      </c>
      <c r="L163" s="153" t="e">
        <f>#REF!</f>
        <v>#REF!</v>
      </c>
      <c r="M163" s="153" t="e">
        <f>#REF!</f>
        <v>#REF!</v>
      </c>
      <c r="N163" s="153" t="e">
        <f>#REF!</f>
        <v>#REF!</v>
      </c>
      <c r="O163" s="153" t="e">
        <f>#REF!</f>
        <v>#REF!</v>
      </c>
      <c r="P163" s="153" t="e">
        <f>#REF!</f>
        <v>#REF!</v>
      </c>
      <c r="Q163" s="153" t="e">
        <f>#REF!</f>
        <v>#REF!</v>
      </c>
      <c r="R163" s="153" t="e">
        <f>#REF!</f>
        <v>#REF!</v>
      </c>
      <c r="S163" s="153" t="e">
        <f>#REF!</f>
        <v>#REF!</v>
      </c>
      <c r="T163" s="153" t="e">
        <f>#REF!</f>
        <v>#REF!</v>
      </c>
      <c r="U163" s="153" t="e">
        <f>#REF!</f>
        <v>#REF!</v>
      </c>
      <c r="V163" s="153" t="e">
        <f>#REF!</f>
        <v>#REF!</v>
      </c>
      <c r="W163" s="153" t="e">
        <f>#REF!</f>
        <v>#REF!</v>
      </c>
      <c r="X163" s="153" t="e">
        <f>#REF!</f>
        <v>#REF!</v>
      </c>
      <c r="Y163" s="153" t="e">
        <f>#REF!</f>
        <v>#REF!</v>
      </c>
    </row>
    <row r="164" spans="1:25">
      <c r="A164" s="141">
        <v>16</v>
      </c>
      <c r="B164" s="153" t="e">
        <f>#REF!</f>
        <v>#REF!</v>
      </c>
      <c r="C164" s="153" t="e">
        <f>#REF!</f>
        <v>#REF!</v>
      </c>
      <c r="D164" s="153" t="e">
        <f>#REF!</f>
        <v>#REF!</v>
      </c>
      <c r="E164" s="153" t="e">
        <f>#REF!</f>
        <v>#REF!</v>
      </c>
      <c r="F164" s="153" t="e">
        <f>#REF!</f>
        <v>#REF!</v>
      </c>
      <c r="G164" s="153" t="e">
        <f>#REF!</f>
        <v>#REF!</v>
      </c>
      <c r="H164" s="153" t="e">
        <f>#REF!</f>
        <v>#REF!</v>
      </c>
      <c r="I164" s="153" t="e">
        <f>#REF!</f>
        <v>#REF!</v>
      </c>
      <c r="J164" s="153" t="e">
        <f>#REF!</f>
        <v>#REF!</v>
      </c>
      <c r="K164" s="153" t="e">
        <f>#REF!</f>
        <v>#REF!</v>
      </c>
      <c r="L164" s="153" t="e">
        <f>#REF!</f>
        <v>#REF!</v>
      </c>
      <c r="M164" s="153" t="e">
        <f>#REF!</f>
        <v>#REF!</v>
      </c>
      <c r="N164" s="153" t="e">
        <f>#REF!</f>
        <v>#REF!</v>
      </c>
      <c r="O164" s="153" t="e">
        <f>#REF!</f>
        <v>#REF!</v>
      </c>
      <c r="P164" s="153" t="e">
        <f>#REF!</f>
        <v>#REF!</v>
      </c>
      <c r="Q164" s="153" t="e">
        <f>#REF!</f>
        <v>#REF!</v>
      </c>
      <c r="R164" s="153" t="e">
        <f>#REF!</f>
        <v>#REF!</v>
      </c>
      <c r="S164" s="153" t="e">
        <f>#REF!</f>
        <v>#REF!</v>
      </c>
      <c r="T164" s="153" t="e">
        <f>#REF!</f>
        <v>#REF!</v>
      </c>
      <c r="U164" s="153" t="e">
        <f>#REF!</f>
        <v>#REF!</v>
      </c>
      <c r="V164" s="153" t="e">
        <f>#REF!</f>
        <v>#REF!</v>
      </c>
      <c r="W164" s="153" t="e">
        <f>#REF!</f>
        <v>#REF!</v>
      </c>
      <c r="X164" s="153" t="e">
        <f>#REF!</f>
        <v>#REF!</v>
      </c>
      <c r="Y164" s="153" t="e">
        <f>#REF!</f>
        <v>#REF!</v>
      </c>
    </row>
    <row r="165" spans="1:25">
      <c r="A165" s="141">
        <v>17</v>
      </c>
      <c r="B165" s="153" t="e">
        <f>#REF!</f>
        <v>#REF!</v>
      </c>
      <c r="C165" s="153" t="e">
        <f>#REF!</f>
        <v>#REF!</v>
      </c>
      <c r="D165" s="153" t="e">
        <f>#REF!</f>
        <v>#REF!</v>
      </c>
      <c r="E165" s="153" t="e">
        <f>#REF!</f>
        <v>#REF!</v>
      </c>
      <c r="F165" s="153" t="e">
        <f>#REF!</f>
        <v>#REF!</v>
      </c>
      <c r="G165" s="153" t="e">
        <f>#REF!</f>
        <v>#REF!</v>
      </c>
      <c r="H165" s="153" t="e">
        <f>#REF!</f>
        <v>#REF!</v>
      </c>
      <c r="I165" s="153" t="e">
        <f>#REF!</f>
        <v>#REF!</v>
      </c>
      <c r="J165" s="153" t="e">
        <f>#REF!</f>
        <v>#REF!</v>
      </c>
      <c r="K165" s="153" t="e">
        <f>#REF!</f>
        <v>#REF!</v>
      </c>
      <c r="L165" s="153" t="e">
        <f>#REF!</f>
        <v>#REF!</v>
      </c>
      <c r="M165" s="153" t="e">
        <f>#REF!</f>
        <v>#REF!</v>
      </c>
      <c r="N165" s="153" t="e">
        <f>#REF!</f>
        <v>#REF!</v>
      </c>
      <c r="O165" s="153" t="e">
        <f>#REF!</f>
        <v>#REF!</v>
      </c>
      <c r="P165" s="153" t="e">
        <f>#REF!</f>
        <v>#REF!</v>
      </c>
      <c r="Q165" s="153" t="e">
        <f>#REF!</f>
        <v>#REF!</v>
      </c>
      <c r="R165" s="153" t="e">
        <f>#REF!</f>
        <v>#REF!</v>
      </c>
      <c r="S165" s="153" t="e">
        <f>#REF!</f>
        <v>#REF!</v>
      </c>
      <c r="T165" s="153" t="e">
        <f>#REF!</f>
        <v>#REF!</v>
      </c>
      <c r="U165" s="153" t="e">
        <f>#REF!</f>
        <v>#REF!</v>
      </c>
      <c r="V165" s="153" t="e">
        <f>#REF!</f>
        <v>#REF!</v>
      </c>
      <c r="W165" s="153" t="e">
        <f>#REF!</f>
        <v>#REF!</v>
      </c>
      <c r="X165" s="153" t="e">
        <f>#REF!</f>
        <v>#REF!</v>
      </c>
      <c r="Y165" s="153" t="e">
        <f>#REF!</f>
        <v>#REF!</v>
      </c>
    </row>
    <row r="166" spans="1:25">
      <c r="A166" s="141">
        <v>18</v>
      </c>
      <c r="B166" s="153" t="e">
        <f>#REF!</f>
        <v>#REF!</v>
      </c>
      <c r="C166" s="153" t="e">
        <f>#REF!</f>
        <v>#REF!</v>
      </c>
      <c r="D166" s="153" t="e">
        <f>#REF!</f>
        <v>#REF!</v>
      </c>
      <c r="E166" s="153" t="e">
        <f>#REF!</f>
        <v>#REF!</v>
      </c>
      <c r="F166" s="153" t="e">
        <f>#REF!</f>
        <v>#REF!</v>
      </c>
      <c r="G166" s="153" t="e">
        <f>#REF!</f>
        <v>#REF!</v>
      </c>
      <c r="H166" s="153" t="e">
        <f>#REF!</f>
        <v>#REF!</v>
      </c>
      <c r="I166" s="153" t="e">
        <f>#REF!</f>
        <v>#REF!</v>
      </c>
      <c r="J166" s="153" t="e">
        <f>#REF!</f>
        <v>#REF!</v>
      </c>
      <c r="K166" s="153" t="e">
        <f>#REF!</f>
        <v>#REF!</v>
      </c>
      <c r="L166" s="153" t="e">
        <f>#REF!</f>
        <v>#REF!</v>
      </c>
      <c r="M166" s="153" t="e">
        <f>#REF!</f>
        <v>#REF!</v>
      </c>
      <c r="N166" s="153" t="e">
        <f>#REF!</f>
        <v>#REF!</v>
      </c>
      <c r="O166" s="153" t="e">
        <f>#REF!</f>
        <v>#REF!</v>
      </c>
      <c r="P166" s="153" t="e">
        <f>#REF!</f>
        <v>#REF!</v>
      </c>
      <c r="Q166" s="153" t="e">
        <f>#REF!</f>
        <v>#REF!</v>
      </c>
      <c r="R166" s="153" t="e">
        <f>#REF!</f>
        <v>#REF!</v>
      </c>
      <c r="S166" s="153" t="e">
        <f>#REF!</f>
        <v>#REF!</v>
      </c>
      <c r="T166" s="153" t="e">
        <f>#REF!</f>
        <v>#REF!</v>
      </c>
      <c r="U166" s="153" t="e">
        <f>#REF!</f>
        <v>#REF!</v>
      </c>
      <c r="V166" s="153" t="e">
        <f>#REF!</f>
        <v>#REF!</v>
      </c>
      <c r="W166" s="153" t="e">
        <f>#REF!</f>
        <v>#REF!</v>
      </c>
      <c r="X166" s="153" t="e">
        <f>#REF!</f>
        <v>#REF!</v>
      </c>
      <c r="Y166" s="153" t="e">
        <f>#REF!</f>
        <v>#REF!</v>
      </c>
    </row>
    <row r="167" spans="1:25">
      <c r="A167" s="141">
        <v>19</v>
      </c>
      <c r="B167" s="153" t="e">
        <f>#REF!</f>
        <v>#REF!</v>
      </c>
      <c r="C167" s="153" t="e">
        <f>#REF!</f>
        <v>#REF!</v>
      </c>
      <c r="D167" s="153" t="e">
        <f>#REF!</f>
        <v>#REF!</v>
      </c>
      <c r="E167" s="153" t="e">
        <f>#REF!</f>
        <v>#REF!</v>
      </c>
      <c r="F167" s="153" t="e">
        <f>#REF!</f>
        <v>#REF!</v>
      </c>
      <c r="G167" s="153" t="e">
        <f>#REF!</f>
        <v>#REF!</v>
      </c>
      <c r="H167" s="153" t="e">
        <f>#REF!</f>
        <v>#REF!</v>
      </c>
      <c r="I167" s="153" t="e">
        <f>#REF!</f>
        <v>#REF!</v>
      </c>
      <c r="J167" s="153" t="e">
        <f>#REF!</f>
        <v>#REF!</v>
      </c>
      <c r="K167" s="153" t="e">
        <f>#REF!</f>
        <v>#REF!</v>
      </c>
      <c r="L167" s="153" t="e">
        <f>#REF!</f>
        <v>#REF!</v>
      </c>
      <c r="M167" s="153" t="e">
        <f>#REF!</f>
        <v>#REF!</v>
      </c>
      <c r="N167" s="153" t="e">
        <f>#REF!</f>
        <v>#REF!</v>
      </c>
      <c r="O167" s="153" t="e">
        <f>#REF!</f>
        <v>#REF!</v>
      </c>
      <c r="P167" s="153" t="e">
        <f>#REF!</f>
        <v>#REF!</v>
      </c>
      <c r="Q167" s="153" t="e">
        <f>#REF!</f>
        <v>#REF!</v>
      </c>
      <c r="R167" s="153" t="e">
        <f>#REF!</f>
        <v>#REF!</v>
      </c>
      <c r="S167" s="153" t="e">
        <f>#REF!</f>
        <v>#REF!</v>
      </c>
      <c r="T167" s="153" t="e">
        <f>#REF!</f>
        <v>#REF!</v>
      </c>
      <c r="U167" s="153" t="e">
        <f>#REF!</f>
        <v>#REF!</v>
      </c>
      <c r="V167" s="153" t="e">
        <f>#REF!</f>
        <v>#REF!</v>
      </c>
      <c r="W167" s="153" t="e">
        <f>#REF!</f>
        <v>#REF!</v>
      </c>
      <c r="X167" s="153" t="e">
        <f>#REF!</f>
        <v>#REF!</v>
      </c>
      <c r="Y167" s="153" t="e">
        <f>#REF!</f>
        <v>#REF!</v>
      </c>
    </row>
    <row r="168" spans="1:25">
      <c r="A168" s="141">
        <v>20</v>
      </c>
      <c r="B168" s="153" t="e">
        <f>#REF!</f>
        <v>#REF!</v>
      </c>
      <c r="C168" s="153" t="e">
        <f>#REF!</f>
        <v>#REF!</v>
      </c>
      <c r="D168" s="153" t="e">
        <f>#REF!</f>
        <v>#REF!</v>
      </c>
      <c r="E168" s="153" t="e">
        <f>#REF!</f>
        <v>#REF!</v>
      </c>
      <c r="F168" s="153" t="e">
        <f>#REF!</f>
        <v>#REF!</v>
      </c>
      <c r="G168" s="153" t="e">
        <f>#REF!</f>
        <v>#REF!</v>
      </c>
      <c r="H168" s="153" t="e">
        <f>#REF!</f>
        <v>#REF!</v>
      </c>
      <c r="I168" s="153" t="e">
        <f>#REF!</f>
        <v>#REF!</v>
      </c>
      <c r="J168" s="153" t="e">
        <f>#REF!</f>
        <v>#REF!</v>
      </c>
      <c r="K168" s="153" t="e">
        <f>#REF!</f>
        <v>#REF!</v>
      </c>
      <c r="L168" s="153" t="e">
        <f>#REF!</f>
        <v>#REF!</v>
      </c>
      <c r="M168" s="153" t="e">
        <f>#REF!</f>
        <v>#REF!</v>
      </c>
      <c r="N168" s="153" t="e">
        <f>#REF!</f>
        <v>#REF!</v>
      </c>
      <c r="O168" s="153" t="e">
        <f>#REF!</f>
        <v>#REF!</v>
      </c>
      <c r="P168" s="153" t="e">
        <f>#REF!</f>
        <v>#REF!</v>
      </c>
      <c r="Q168" s="153" t="e">
        <f>#REF!</f>
        <v>#REF!</v>
      </c>
      <c r="R168" s="153" t="e">
        <f>#REF!</f>
        <v>#REF!</v>
      </c>
      <c r="S168" s="153" t="e">
        <f>#REF!</f>
        <v>#REF!</v>
      </c>
      <c r="T168" s="153" t="e">
        <f>#REF!</f>
        <v>#REF!</v>
      </c>
      <c r="U168" s="153" t="e">
        <f>#REF!</f>
        <v>#REF!</v>
      </c>
      <c r="V168" s="153" t="e">
        <f>#REF!</f>
        <v>#REF!</v>
      </c>
      <c r="W168" s="153" t="e">
        <f>#REF!</f>
        <v>#REF!</v>
      </c>
      <c r="X168" s="153" t="e">
        <f>#REF!</f>
        <v>#REF!</v>
      </c>
      <c r="Y168" s="153" t="e">
        <f>#REF!</f>
        <v>#REF!</v>
      </c>
    </row>
    <row r="169" spans="1:25">
      <c r="A169" s="141">
        <v>21</v>
      </c>
      <c r="B169" s="153" t="e">
        <f>#REF!</f>
        <v>#REF!</v>
      </c>
      <c r="C169" s="153" t="e">
        <f>#REF!</f>
        <v>#REF!</v>
      </c>
      <c r="D169" s="153" t="e">
        <f>#REF!</f>
        <v>#REF!</v>
      </c>
      <c r="E169" s="153" t="e">
        <f>#REF!</f>
        <v>#REF!</v>
      </c>
      <c r="F169" s="153" t="e">
        <f>#REF!</f>
        <v>#REF!</v>
      </c>
      <c r="G169" s="153" t="e">
        <f>#REF!</f>
        <v>#REF!</v>
      </c>
      <c r="H169" s="153" t="e">
        <f>#REF!</f>
        <v>#REF!</v>
      </c>
      <c r="I169" s="153" t="e">
        <f>#REF!</f>
        <v>#REF!</v>
      </c>
      <c r="J169" s="153" t="e">
        <f>#REF!</f>
        <v>#REF!</v>
      </c>
      <c r="K169" s="153" t="e">
        <f>#REF!</f>
        <v>#REF!</v>
      </c>
      <c r="L169" s="153" t="e">
        <f>#REF!</f>
        <v>#REF!</v>
      </c>
      <c r="M169" s="153" t="e">
        <f>#REF!</f>
        <v>#REF!</v>
      </c>
      <c r="N169" s="153" t="e">
        <f>#REF!</f>
        <v>#REF!</v>
      </c>
      <c r="O169" s="153" t="e">
        <f>#REF!</f>
        <v>#REF!</v>
      </c>
      <c r="P169" s="153" t="e">
        <f>#REF!</f>
        <v>#REF!</v>
      </c>
      <c r="Q169" s="153" t="e">
        <f>#REF!</f>
        <v>#REF!</v>
      </c>
      <c r="R169" s="153" t="e">
        <f>#REF!</f>
        <v>#REF!</v>
      </c>
      <c r="S169" s="153" t="e">
        <f>#REF!</f>
        <v>#REF!</v>
      </c>
      <c r="T169" s="153" t="e">
        <f>#REF!</f>
        <v>#REF!</v>
      </c>
      <c r="U169" s="153" t="e">
        <f>#REF!</f>
        <v>#REF!</v>
      </c>
      <c r="V169" s="153" t="e">
        <f>#REF!</f>
        <v>#REF!</v>
      </c>
      <c r="W169" s="153" t="e">
        <f>#REF!</f>
        <v>#REF!</v>
      </c>
      <c r="X169" s="153" t="e">
        <f>#REF!</f>
        <v>#REF!</v>
      </c>
      <c r="Y169" s="153" t="e">
        <f>#REF!</f>
        <v>#REF!</v>
      </c>
    </row>
    <row r="170" spans="1:25">
      <c r="A170" s="141">
        <v>22</v>
      </c>
      <c r="B170" s="153" t="e">
        <f>#REF!</f>
        <v>#REF!</v>
      </c>
      <c r="C170" s="153" t="e">
        <f>#REF!</f>
        <v>#REF!</v>
      </c>
      <c r="D170" s="153" t="e">
        <f>#REF!</f>
        <v>#REF!</v>
      </c>
      <c r="E170" s="153" t="e">
        <f>#REF!</f>
        <v>#REF!</v>
      </c>
      <c r="F170" s="153" t="e">
        <f>#REF!</f>
        <v>#REF!</v>
      </c>
      <c r="G170" s="153" t="e">
        <f>#REF!</f>
        <v>#REF!</v>
      </c>
      <c r="H170" s="153" t="e">
        <f>#REF!</f>
        <v>#REF!</v>
      </c>
      <c r="I170" s="153" t="e">
        <f>#REF!</f>
        <v>#REF!</v>
      </c>
      <c r="J170" s="153" t="e">
        <f>#REF!</f>
        <v>#REF!</v>
      </c>
      <c r="K170" s="153" t="e">
        <f>#REF!</f>
        <v>#REF!</v>
      </c>
      <c r="L170" s="153" t="e">
        <f>#REF!</f>
        <v>#REF!</v>
      </c>
      <c r="M170" s="153" t="e">
        <f>#REF!</f>
        <v>#REF!</v>
      </c>
      <c r="N170" s="153" t="e">
        <f>#REF!</f>
        <v>#REF!</v>
      </c>
      <c r="O170" s="153" t="e">
        <f>#REF!</f>
        <v>#REF!</v>
      </c>
      <c r="P170" s="153" t="e">
        <f>#REF!</f>
        <v>#REF!</v>
      </c>
      <c r="Q170" s="153" t="e">
        <f>#REF!</f>
        <v>#REF!</v>
      </c>
      <c r="R170" s="153" t="e">
        <f>#REF!</f>
        <v>#REF!</v>
      </c>
      <c r="S170" s="153" t="e">
        <f>#REF!</f>
        <v>#REF!</v>
      </c>
      <c r="T170" s="153" t="e">
        <f>#REF!</f>
        <v>#REF!</v>
      </c>
      <c r="U170" s="153" t="e">
        <f>#REF!</f>
        <v>#REF!</v>
      </c>
      <c r="V170" s="153" t="e">
        <f>#REF!</f>
        <v>#REF!</v>
      </c>
      <c r="W170" s="153" t="e">
        <f>#REF!</f>
        <v>#REF!</v>
      </c>
      <c r="X170" s="153" t="e">
        <f>#REF!</f>
        <v>#REF!</v>
      </c>
      <c r="Y170" s="153" t="e">
        <f>#REF!</f>
        <v>#REF!</v>
      </c>
    </row>
    <row r="171" spans="1:25">
      <c r="A171" s="141">
        <v>23</v>
      </c>
      <c r="B171" s="153" t="e">
        <f>#REF!</f>
        <v>#REF!</v>
      </c>
      <c r="C171" s="153" t="e">
        <f>#REF!</f>
        <v>#REF!</v>
      </c>
      <c r="D171" s="153" t="e">
        <f>#REF!</f>
        <v>#REF!</v>
      </c>
      <c r="E171" s="153" t="e">
        <f>#REF!</f>
        <v>#REF!</v>
      </c>
      <c r="F171" s="153" t="e">
        <f>#REF!</f>
        <v>#REF!</v>
      </c>
      <c r="G171" s="153" t="e">
        <f>#REF!</f>
        <v>#REF!</v>
      </c>
      <c r="H171" s="153" t="e">
        <f>#REF!</f>
        <v>#REF!</v>
      </c>
      <c r="I171" s="153" t="e">
        <f>#REF!</f>
        <v>#REF!</v>
      </c>
      <c r="J171" s="153" t="e">
        <f>#REF!</f>
        <v>#REF!</v>
      </c>
      <c r="K171" s="153" t="e">
        <f>#REF!</f>
        <v>#REF!</v>
      </c>
      <c r="L171" s="153" t="e">
        <f>#REF!</f>
        <v>#REF!</v>
      </c>
      <c r="M171" s="153" t="e">
        <f>#REF!</f>
        <v>#REF!</v>
      </c>
      <c r="N171" s="153" t="e">
        <f>#REF!</f>
        <v>#REF!</v>
      </c>
      <c r="O171" s="153" t="e">
        <f>#REF!</f>
        <v>#REF!</v>
      </c>
      <c r="P171" s="153" t="e">
        <f>#REF!</f>
        <v>#REF!</v>
      </c>
      <c r="Q171" s="153" t="e">
        <f>#REF!</f>
        <v>#REF!</v>
      </c>
      <c r="R171" s="153" t="e">
        <f>#REF!</f>
        <v>#REF!</v>
      </c>
      <c r="S171" s="153" t="e">
        <f>#REF!</f>
        <v>#REF!</v>
      </c>
      <c r="T171" s="153" t="e">
        <f>#REF!</f>
        <v>#REF!</v>
      </c>
      <c r="U171" s="153" t="e">
        <f>#REF!</f>
        <v>#REF!</v>
      </c>
      <c r="V171" s="153" t="e">
        <f>#REF!</f>
        <v>#REF!</v>
      </c>
      <c r="W171" s="153" t="e">
        <f>#REF!</f>
        <v>#REF!</v>
      </c>
      <c r="X171" s="153" t="e">
        <f>#REF!</f>
        <v>#REF!</v>
      </c>
      <c r="Y171" s="153" t="e">
        <f>#REF!</f>
        <v>#REF!</v>
      </c>
    </row>
    <row r="172" spans="1:25">
      <c r="A172" s="141">
        <v>24</v>
      </c>
      <c r="B172" s="153" t="e">
        <f>#REF!</f>
        <v>#REF!</v>
      </c>
      <c r="C172" s="153" t="e">
        <f>#REF!</f>
        <v>#REF!</v>
      </c>
      <c r="D172" s="153" t="e">
        <f>#REF!</f>
        <v>#REF!</v>
      </c>
      <c r="E172" s="153" t="e">
        <f>#REF!</f>
        <v>#REF!</v>
      </c>
      <c r="F172" s="153" t="e">
        <f>#REF!</f>
        <v>#REF!</v>
      </c>
      <c r="G172" s="153" t="e">
        <f>#REF!</f>
        <v>#REF!</v>
      </c>
      <c r="H172" s="153" t="e">
        <f>#REF!</f>
        <v>#REF!</v>
      </c>
      <c r="I172" s="153" t="e">
        <f>#REF!</f>
        <v>#REF!</v>
      </c>
      <c r="J172" s="153" t="e">
        <f>#REF!</f>
        <v>#REF!</v>
      </c>
      <c r="K172" s="153" t="e">
        <f>#REF!</f>
        <v>#REF!</v>
      </c>
      <c r="L172" s="153" t="e">
        <f>#REF!</f>
        <v>#REF!</v>
      </c>
      <c r="M172" s="153" t="e">
        <f>#REF!</f>
        <v>#REF!</v>
      </c>
      <c r="N172" s="153" t="e">
        <f>#REF!</f>
        <v>#REF!</v>
      </c>
      <c r="O172" s="153" t="e">
        <f>#REF!</f>
        <v>#REF!</v>
      </c>
      <c r="P172" s="153" t="e">
        <f>#REF!</f>
        <v>#REF!</v>
      </c>
      <c r="Q172" s="153" t="e">
        <f>#REF!</f>
        <v>#REF!</v>
      </c>
      <c r="R172" s="153" t="e">
        <f>#REF!</f>
        <v>#REF!</v>
      </c>
      <c r="S172" s="153" t="e">
        <f>#REF!</f>
        <v>#REF!</v>
      </c>
      <c r="T172" s="153" t="e">
        <f>#REF!</f>
        <v>#REF!</v>
      </c>
      <c r="U172" s="153" t="e">
        <f>#REF!</f>
        <v>#REF!</v>
      </c>
      <c r="V172" s="153" t="e">
        <f>#REF!</f>
        <v>#REF!</v>
      </c>
      <c r="W172" s="153" t="e">
        <f>#REF!</f>
        <v>#REF!</v>
      </c>
      <c r="X172" s="153" t="e">
        <f>#REF!</f>
        <v>#REF!</v>
      </c>
      <c r="Y172" s="153" t="e">
        <f>#REF!</f>
        <v>#REF!</v>
      </c>
    </row>
    <row r="173" spans="1:25">
      <c r="A173" s="141">
        <v>25</v>
      </c>
      <c r="B173" s="153" t="e">
        <f>#REF!</f>
        <v>#REF!</v>
      </c>
      <c r="C173" s="153" t="e">
        <f>#REF!</f>
        <v>#REF!</v>
      </c>
      <c r="D173" s="153" t="e">
        <f>#REF!</f>
        <v>#REF!</v>
      </c>
      <c r="E173" s="153" t="e">
        <f>#REF!</f>
        <v>#REF!</v>
      </c>
      <c r="F173" s="153" t="e">
        <f>#REF!</f>
        <v>#REF!</v>
      </c>
      <c r="G173" s="153" t="e">
        <f>#REF!</f>
        <v>#REF!</v>
      </c>
      <c r="H173" s="153" t="e">
        <f>#REF!</f>
        <v>#REF!</v>
      </c>
      <c r="I173" s="153" t="e">
        <f>#REF!</f>
        <v>#REF!</v>
      </c>
      <c r="J173" s="153" t="e">
        <f>#REF!</f>
        <v>#REF!</v>
      </c>
      <c r="K173" s="153" t="e">
        <f>#REF!</f>
        <v>#REF!</v>
      </c>
      <c r="L173" s="153" t="e">
        <f>#REF!</f>
        <v>#REF!</v>
      </c>
      <c r="M173" s="153" t="e">
        <f>#REF!</f>
        <v>#REF!</v>
      </c>
      <c r="N173" s="153" t="e">
        <f>#REF!</f>
        <v>#REF!</v>
      </c>
      <c r="O173" s="153" t="e">
        <f>#REF!</f>
        <v>#REF!</v>
      </c>
      <c r="P173" s="153" t="e">
        <f>#REF!</f>
        <v>#REF!</v>
      </c>
      <c r="Q173" s="153" t="e">
        <f>#REF!</f>
        <v>#REF!</v>
      </c>
      <c r="R173" s="153" t="e">
        <f>#REF!</f>
        <v>#REF!</v>
      </c>
      <c r="S173" s="153" t="e">
        <f>#REF!</f>
        <v>#REF!</v>
      </c>
      <c r="T173" s="153" t="e">
        <f>#REF!</f>
        <v>#REF!</v>
      </c>
      <c r="U173" s="153" t="e">
        <f>#REF!</f>
        <v>#REF!</v>
      </c>
      <c r="V173" s="153" t="e">
        <f>#REF!</f>
        <v>#REF!</v>
      </c>
      <c r="W173" s="153" t="e">
        <f>#REF!</f>
        <v>#REF!</v>
      </c>
      <c r="X173" s="153" t="e">
        <f>#REF!</f>
        <v>#REF!</v>
      </c>
      <c r="Y173" s="153" t="e">
        <f>#REF!</f>
        <v>#REF!</v>
      </c>
    </row>
    <row r="174" spans="1:25">
      <c r="A174" s="141">
        <v>26</v>
      </c>
      <c r="B174" s="153" t="e">
        <f>#REF!</f>
        <v>#REF!</v>
      </c>
      <c r="C174" s="153" t="e">
        <f>#REF!</f>
        <v>#REF!</v>
      </c>
      <c r="D174" s="153" t="e">
        <f>#REF!</f>
        <v>#REF!</v>
      </c>
      <c r="E174" s="153" t="e">
        <f>#REF!</f>
        <v>#REF!</v>
      </c>
      <c r="F174" s="153" t="e">
        <f>#REF!</f>
        <v>#REF!</v>
      </c>
      <c r="G174" s="153" t="e">
        <f>#REF!</f>
        <v>#REF!</v>
      </c>
      <c r="H174" s="153" t="e">
        <f>#REF!</f>
        <v>#REF!</v>
      </c>
      <c r="I174" s="153" t="e">
        <f>#REF!</f>
        <v>#REF!</v>
      </c>
      <c r="J174" s="153" t="e">
        <f>#REF!</f>
        <v>#REF!</v>
      </c>
      <c r="K174" s="153" t="e">
        <f>#REF!</f>
        <v>#REF!</v>
      </c>
      <c r="L174" s="153" t="e">
        <f>#REF!</f>
        <v>#REF!</v>
      </c>
      <c r="M174" s="153" t="e">
        <f>#REF!</f>
        <v>#REF!</v>
      </c>
      <c r="N174" s="153" t="e">
        <f>#REF!</f>
        <v>#REF!</v>
      </c>
      <c r="O174" s="153" t="e">
        <f>#REF!</f>
        <v>#REF!</v>
      </c>
      <c r="P174" s="153" t="e">
        <f>#REF!</f>
        <v>#REF!</v>
      </c>
      <c r="Q174" s="153" t="e">
        <f>#REF!</f>
        <v>#REF!</v>
      </c>
      <c r="R174" s="153" t="e">
        <f>#REF!</f>
        <v>#REF!</v>
      </c>
      <c r="S174" s="153" t="e">
        <f>#REF!</f>
        <v>#REF!</v>
      </c>
      <c r="T174" s="153" t="e">
        <f>#REF!</f>
        <v>#REF!</v>
      </c>
      <c r="U174" s="153" t="e">
        <f>#REF!</f>
        <v>#REF!</v>
      </c>
      <c r="V174" s="153" t="e">
        <f>#REF!</f>
        <v>#REF!</v>
      </c>
      <c r="W174" s="153" t="e">
        <f>#REF!</f>
        <v>#REF!</v>
      </c>
      <c r="X174" s="153" t="e">
        <f>#REF!</f>
        <v>#REF!</v>
      </c>
      <c r="Y174" s="153" t="e">
        <f>#REF!</f>
        <v>#REF!</v>
      </c>
    </row>
    <row r="175" spans="1:25">
      <c r="A175" s="141">
        <v>27</v>
      </c>
      <c r="B175" s="153" t="e">
        <f>#REF!</f>
        <v>#REF!</v>
      </c>
      <c r="C175" s="153" t="e">
        <f>#REF!</f>
        <v>#REF!</v>
      </c>
      <c r="D175" s="153" t="e">
        <f>#REF!</f>
        <v>#REF!</v>
      </c>
      <c r="E175" s="153" t="e">
        <f>#REF!</f>
        <v>#REF!</v>
      </c>
      <c r="F175" s="153" t="e">
        <f>#REF!</f>
        <v>#REF!</v>
      </c>
      <c r="G175" s="153" t="e">
        <f>#REF!</f>
        <v>#REF!</v>
      </c>
      <c r="H175" s="153" t="e">
        <f>#REF!</f>
        <v>#REF!</v>
      </c>
      <c r="I175" s="153" t="e">
        <f>#REF!</f>
        <v>#REF!</v>
      </c>
      <c r="J175" s="153" t="e">
        <f>#REF!</f>
        <v>#REF!</v>
      </c>
      <c r="K175" s="153" t="e">
        <f>#REF!</f>
        <v>#REF!</v>
      </c>
      <c r="L175" s="153" t="e">
        <f>#REF!</f>
        <v>#REF!</v>
      </c>
      <c r="M175" s="153" t="e">
        <f>#REF!</f>
        <v>#REF!</v>
      </c>
      <c r="N175" s="153" t="e">
        <f>#REF!</f>
        <v>#REF!</v>
      </c>
      <c r="O175" s="153" t="e">
        <f>#REF!</f>
        <v>#REF!</v>
      </c>
      <c r="P175" s="153" t="e">
        <f>#REF!</f>
        <v>#REF!</v>
      </c>
      <c r="Q175" s="153" t="e">
        <f>#REF!</f>
        <v>#REF!</v>
      </c>
      <c r="R175" s="153" t="e">
        <f>#REF!</f>
        <v>#REF!</v>
      </c>
      <c r="S175" s="153" t="e">
        <f>#REF!</f>
        <v>#REF!</v>
      </c>
      <c r="T175" s="153" t="e">
        <f>#REF!</f>
        <v>#REF!</v>
      </c>
      <c r="U175" s="153" t="e">
        <f>#REF!</f>
        <v>#REF!</v>
      </c>
      <c r="V175" s="153" t="e">
        <f>#REF!</f>
        <v>#REF!</v>
      </c>
      <c r="W175" s="153" t="e">
        <f>#REF!</f>
        <v>#REF!</v>
      </c>
      <c r="X175" s="153" t="e">
        <f>#REF!</f>
        <v>#REF!</v>
      </c>
      <c r="Y175" s="153" t="e">
        <f>#REF!</f>
        <v>#REF!</v>
      </c>
    </row>
    <row r="176" spans="1:25">
      <c r="A176" s="141">
        <v>28</v>
      </c>
      <c r="B176" s="153" t="e">
        <f>#REF!</f>
        <v>#REF!</v>
      </c>
      <c r="C176" s="153" t="e">
        <f>#REF!</f>
        <v>#REF!</v>
      </c>
      <c r="D176" s="153" t="e">
        <f>#REF!</f>
        <v>#REF!</v>
      </c>
      <c r="E176" s="153" t="e">
        <f>#REF!</f>
        <v>#REF!</v>
      </c>
      <c r="F176" s="153" t="e">
        <f>#REF!</f>
        <v>#REF!</v>
      </c>
      <c r="G176" s="153" t="e">
        <f>#REF!</f>
        <v>#REF!</v>
      </c>
      <c r="H176" s="153" t="e">
        <f>#REF!</f>
        <v>#REF!</v>
      </c>
      <c r="I176" s="153" t="e">
        <f>#REF!</f>
        <v>#REF!</v>
      </c>
      <c r="J176" s="153" t="e">
        <f>#REF!</f>
        <v>#REF!</v>
      </c>
      <c r="K176" s="153" t="e">
        <f>#REF!</f>
        <v>#REF!</v>
      </c>
      <c r="L176" s="153" t="e">
        <f>#REF!</f>
        <v>#REF!</v>
      </c>
      <c r="M176" s="153" t="e">
        <f>#REF!</f>
        <v>#REF!</v>
      </c>
      <c r="N176" s="153" t="e">
        <f>#REF!</f>
        <v>#REF!</v>
      </c>
      <c r="O176" s="153" t="e">
        <f>#REF!</f>
        <v>#REF!</v>
      </c>
      <c r="P176" s="153" t="e">
        <f>#REF!</f>
        <v>#REF!</v>
      </c>
      <c r="Q176" s="153" t="e">
        <f>#REF!</f>
        <v>#REF!</v>
      </c>
      <c r="R176" s="153" t="e">
        <f>#REF!</f>
        <v>#REF!</v>
      </c>
      <c r="S176" s="153" t="e">
        <f>#REF!</f>
        <v>#REF!</v>
      </c>
      <c r="T176" s="153" t="e">
        <f>#REF!</f>
        <v>#REF!</v>
      </c>
      <c r="U176" s="153" t="e">
        <f>#REF!</f>
        <v>#REF!</v>
      </c>
      <c r="V176" s="153" t="e">
        <f>#REF!</f>
        <v>#REF!</v>
      </c>
      <c r="W176" s="153" t="e">
        <f>#REF!</f>
        <v>#REF!</v>
      </c>
      <c r="X176" s="153" t="e">
        <f>#REF!</f>
        <v>#REF!</v>
      </c>
      <c r="Y176" s="153" t="e">
        <f>#REF!</f>
        <v>#REF!</v>
      </c>
    </row>
    <row r="177" spans="1:25">
      <c r="A177" s="141">
        <v>29</v>
      </c>
      <c r="B177" s="153" t="e">
        <f>#REF!</f>
        <v>#REF!</v>
      </c>
      <c r="C177" s="153" t="e">
        <f>#REF!</f>
        <v>#REF!</v>
      </c>
      <c r="D177" s="153" t="e">
        <f>#REF!</f>
        <v>#REF!</v>
      </c>
      <c r="E177" s="153" t="e">
        <f>#REF!</f>
        <v>#REF!</v>
      </c>
      <c r="F177" s="153" t="e">
        <f>#REF!</f>
        <v>#REF!</v>
      </c>
      <c r="G177" s="153" t="e">
        <f>#REF!</f>
        <v>#REF!</v>
      </c>
      <c r="H177" s="153" t="e">
        <f>#REF!</f>
        <v>#REF!</v>
      </c>
      <c r="I177" s="153" t="e">
        <f>#REF!</f>
        <v>#REF!</v>
      </c>
      <c r="J177" s="153" t="e">
        <f>#REF!</f>
        <v>#REF!</v>
      </c>
      <c r="K177" s="153" t="e">
        <f>#REF!</f>
        <v>#REF!</v>
      </c>
      <c r="L177" s="153" t="e">
        <f>#REF!</f>
        <v>#REF!</v>
      </c>
      <c r="M177" s="153" t="e">
        <f>#REF!</f>
        <v>#REF!</v>
      </c>
      <c r="N177" s="153" t="e">
        <f>#REF!</f>
        <v>#REF!</v>
      </c>
      <c r="O177" s="153" t="e">
        <f>#REF!</f>
        <v>#REF!</v>
      </c>
      <c r="P177" s="153" t="e">
        <f>#REF!</f>
        <v>#REF!</v>
      </c>
      <c r="Q177" s="153" t="e">
        <f>#REF!</f>
        <v>#REF!</v>
      </c>
      <c r="R177" s="153" t="e">
        <f>#REF!</f>
        <v>#REF!</v>
      </c>
      <c r="S177" s="153" t="e">
        <f>#REF!</f>
        <v>#REF!</v>
      </c>
      <c r="T177" s="153" t="e">
        <f>#REF!</f>
        <v>#REF!</v>
      </c>
      <c r="U177" s="153" t="e">
        <f>#REF!</f>
        <v>#REF!</v>
      </c>
      <c r="V177" s="153" t="e">
        <f>#REF!</f>
        <v>#REF!</v>
      </c>
      <c r="W177" s="153" t="e">
        <f>#REF!</f>
        <v>#REF!</v>
      </c>
      <c r="X177" s="153" t="e">
        <f>#REF!</f>
        <v>#REF!</v>
      </c>
      <c r="Y177" s="153" t="e">
        <f>#REF!</f>
        <v>#REF!</v>
      </c>
    </row>
    <row r="178" spans="1:25">
      <c r="A178" s="141">
        <v>30</v>
      </c>
      <c r="B178" s="153" t="e">
        <f>#REF!</f>
        <v>#REF!</v>
      </c>
      <c r="C178" s="153" t="e">
        <f>#REF!</f>
        <v>#REF!</v>
      </c>
      <c r="D178" s="153" t="e">
        <f>#REF!</f>
        <v>#REF!</v>
      </c>
      <c r="E178" s="153" t="e">
        <f>#REF!</f>
        <v>#REF!</v>
      </c>
      <c r="F178" s="153" t="e">
        <f>#REF!</f>
        <v>#REF!</v>
      </c>
      <c r="G178" s="153" t="e">
        <f>#REF!</f>
        <v>#REF!</v>
      </c>
      <c r="H178" s="153" t="e">
        <f>#REF!</f>
        <v>#REF!</v>
      </c>
      <c r="I178" s="153" t="e">
        <f>#REF!</f>
        <v>#REF!</v>
      </c>
      <c r="J178" s="153" t="e">
        <f>#REF!</f>
        <v>#REF!</v>
      </c>
      <c r="K178" s="153" t="e">
        <f>#REF!</f>
        <v>#REF!</v>
      </c>
      <c r="L178" s="153" t="e">
        <f>#REF!</f>
        <v>#REF!</v>
      </c>
      <c r="M178" s="153" t="e">
        <f>#REF!</f>
        <v>#REF!</v>
      </c>
      <c r="N178" s="153" t="e">
        <f>#REF!</f>
        <v>#REF!</v>
      </c>
      <c r="O178" s="153" t="e">
        <f>#REF!</f>
        <v>#REF!</v>
      </c>
      <c r="P178" s="153" t="e">
        <f>#REF!</f>
        <v>#REF!</v>
      </c>
      <c r="Q178" s="153" t="e">
        <f>#REF!</f>
        <v>#REF!</v>
      </c>
      <c r="R178" s="153" t="e">
        <f>#REF!</f>
        <v>#REF!</v>
      </c>
      <c r="S178" s="153" t="e">
        <f>#REF!</f>
        <v>#REF!</v>
      </c>
      <c r="T178" s="153" t="e">
        <f>#REF!</f>
        <v>#REF!</v>
      </c>
      <c r="U178" s="153" t="e">
        <f>#REF!</f>
        <v>#REF!</v>
      </c>
      <c r="V178" s="153" t="e">
        <f>#REF!</f>
        <v>#REF!</v>
      </c>
      <c r="W178" s="153" t="e">
        <f>#REF!</f>
        <v>#REF!</v>
      </c>
      <c r="X178" s="153" t="e">
        <f>#REF!</f>
        <v>#REF!</v>
      </c>
      <c r="Y178" s="153" t="e">
        <f>#REF!</f>
        <v>#REF!</v>
      </c>
    </row>
    <row r="179" spans="1:25">
      <c r="A179" s="141">
        <v>31</v>
      </c>
      <c r="B179" s="153" t="e">
        <f>#REF!</f>
        <v>#REF!</v>
      </c>
      <c r="C179" s="153" t="e">
        <f>#REF!</f>
        <v>#REF!</v>
      </c>
      <c r="D179" s="153" t="e">
        <f>#REF!</f>
        <v>#REF!</v>
      </c>
      <c r="E179" s="153" t="e">
        <f>#REF!</f>
        <v>#REF!</v>
      </c>
      <c r="F179" s="153" t="e">
        <f>#REF!</f>
        <v>#REF!</v>
      </c>
      <c r="G179" s="153" t="e">
        <f>#REF!</f>
        <v>#REF!</v>
      </c>
      <c r="H179" s="153" t="e">
        <f>#REF!</f>
        <v>#REF!</v>
      </c>
      <c r="I179" s="153" t="e">
        <f>#REF!</f>
        <v>#REF!</v>
      </c>
      <c r="J179" s="153" t="e">
        <f>#REF!</f>
        <v>#REF!</v>
      </c>
      <c r="K179" s="153" t="e">
        <f>#REF!</f>
        <v>#REF!</v>
      </c>
      <c r="L179" s="153" t="e">
        <f>#REF!</f>
        <v>#REF!</v>
      </c>
      <c r="M179" s="153" t="e">
        <f>#REF!</f>
        <v>#REF!</v>
      </c>
      <c r="N179" s="153" t="e">
        <f>#REF!</f>
        <v>#REF!</v>
      </c>
      <c r="O179" s="153" t="e">
        <f>#REF!</f>
        <v>#REF!</v>
      </c>
      <c r="P179" s="153" t="e">
        <f>#REF!</f>
        <v>#REF!</v>
      </c>
      <c r="Q179" s="153" t="e">
        <f>#REF!</f>
        <v>#REF!</v>
      </c>
      <c r="R179" s="153" t="e">
        <f>#REF!</f>
        <v>#REF!</v>
      </c>
      <c r="S179" s="153" t="e">
        <f>#REF!</f>
        <v>#REF!</v>
      </c>
      <c r="T179" s="153" t="e">
        <f>#REF!</f>
        <v>#REF!</v>
      </c>
      <c r="U179" s="153" t="e">
        <f>#REF!</f>
        <v>#REF!</v>
      </c>
      <c r="V179" s="153" t="e">
        <f>#REF!</f>
        <v>#REF!</v>
      </c>
      <c r="W179" s="153" t="e">
        <f>#REF!</f>
        <v>#REF!</v>
      </c>
      <c r="X179" s="153" t="e">
        <f>#REF!</f>
        <v>#REF!</v>
      </c>
      <c r="Y179" s="153" t="e">
        <f>#REF!</f>
        <v>#REF!</v>
      </c>
    </row>
    <row r="181" spans="1:25" ht="18" customHeight="1">
      <c r="A181" s="426" t="s">
        <v>209</v>
      </c>
      <c r="B181" s="427" t="s">
        <v>213</v>
      </c>
      <c r="C181" s="427"/>
      <c r="D181" s="427"/>
      <c r="E181" s="427"/>
      <c r="F181" s="427"/>
      <c r="G181" s="427"/>
      <c r="H181" s="427"/>
      <c r="I181" s="427"/>
      <c r="J181" s="427"/>
      <c r="K181" s="427"/>
      <c r="L181" s="427"/>
      <c r="M181" s="427"/>
      <c r="N181" s="427"/>
      <c r="O181" s="427"/>
      <c r="P181" s="427"/>
      <c r="Q181" s="427"/>
      <c r="R181" s="427"/>
      <c r="S181" s="427"/>
      <c r="T181" s="427"/>
      <c r="U181" s="427"/>
      <c r="V181" s="427"/>
      <c r="W181" s="427"/>
      <c r="X181" s="427"/>
      <c r="Y181" s="427"/>
    </row>
    <row r="182" spans="1:25">
      <c r="A182" s="426"/>
      <c r="B182" s="155" t="s">
        <v>1</v>
      </c>
      <c r="C182" s="155" t="s">
        <v>2</v>
      </c>
      <c r="D182" s="155" t="s">
        <v>3</v>
      </c>
      <c r="E182" s="155" t="s">
        <v>4</v>
      </c>
      <c r="F182" s="155" t="s">
        <v>5</v>
      </c>
      <c r="G182" s="155" t="s">
        <v>6</v>
      </c>
      <c r="H182" s="155" t="s">
        <v>7</v>
      </c>
      <c r="I182" s="155" t="s">
        <v>8</v>
      </c>
      <c r="J182" s="155" t="s">
        <v>9</v>
      </c>
      <c r="K182" s="155" t="s">
        <v>10</v>
      </c>
      <c r="L182" s="155" t="s">
        <v>11</v>
      </c>
      <c r="M182" s="155" t="s">
        <v>12</v>
      </c>
      <c r="N182" s="155" t="s">
        <v>13</v>
      </c>
      <c r="O182" s="155" t="s">
        <v>14</v>
      </c>
      <c r="P182" s="155" t="s">
        <v>15</v>
      </c>
      <c r="Q182" s="155" t="s">
        <v>16</v>
      </c>
      <c r="R182" s="155" t="s">
        <v>17</v>
      </c>
      <c r="S182" s="155" t="s">
        <v>18</v>
      </c>
      <c r="T182" s="155" t="s">
        <v>19</v>
      </c>
      <c r="U182" s="155" t="s">
        <v>20</v>
      </c>
      <c r="V182" s="155" t="s">
        <v>21</v>
      </c>
      <c r="W182" s="155" t="s">
        <v>22</v>
      </c>
      <c r="X182" s="155" t="s">
        <v>23</v>
      </c>
      <c r="Y182" s="155" t="s">
        <v>24</v>
      </c>
    </row>
    <row r="183" spans="1:25">
      <c r="A183" s="141">
        <v>1</v>
      </c>
      <c r="B183" s="153" t="e">
        <f>#REF!</f>
        <v>#REF!</v>
      </c>
      <c r="C183" s="153" t="e">
        <f>#REF!</f>
        <v>#REF!</v>
      </c>
      <c r="D183" s="153" t="e">
        <f>#REF!</f>
        <v>#REF!</v>
      </c>
      <c r="E183" s="153" t="e">
        <f>#REF!</f>
        <v>#REF!</v>
      </c>
      <c r="F183" s="153" t="e">
        <f>#REF!</f>
        <v>#REF!</v>
      </c>
      <c r="G183" s="153" t="e">
        <f>#REF!</f>
        <v>#REF!</v>
      </c>
      <c r="H183" s="153" t="e">
        <f>#REF!</f>
        <v>#REF!</v>
      </c>
      <c r="I183" s="153" t="e">
        <f>#REF!</f>
        <v>#REF!</v>
      </c>
      <c r="J183" s="153" t="e">
        <f>#REF!</f>
        <v>#REF!</v>
      </c>
      <c r="K183" s="153" t="e">
        <f>#REF!</f>
        <v>#REF!</v>
      </c>
      <c r="L183" s="153" t="e">
        <f>#REF!</f>
        <v>#REF!</v>
      </c>
      <c r="M183" s="153" t="e">
        <f>#REF!</f>
        <v>#REF!</v>
      </c>
      <c r="N183" s="153" t="e">
        <f>#REF!</f>
        <v>#REF!</v>
      </c>
      <c r="O183" s="153" t="e">
        <f>#REF!</f>
        <v>#REF!</v>
      </c>
      <c r="P183" s="153" t="e">
        <f>#REF!</f>
        <v>#REF!</v>
      </c>
      <c r="Q183" s="153" t="e">
        <f>#REF!</f>
        <v>#REF!</v>
      </c>
      <c r="R183" s="153" t="e">
        <f>#REF!</f>
        <v>#REF!</v>
      </c>
      <c r="S183" s="153" t="e">
        <f>#REF!</f>
        <v>#REF!</v>
      </c>
      <c r="T183" s="153" t="e">
        <f>#REF!</f>
        <v>#REF!</v>
      </c>
      <c r="U183" s="153" t="e">
        <f>#REF!</f>
        <v>#REF!</v>
      </c>
      <c r="V183" s="153" t="e">
        <f>#REF!</f>
        <v>#REF!</v>
      </c>
      <c r="W183" s="153" t="e">
        <f>#REF!</f>
        <v>#REF!</v>
      </c>
      <c r="X183" s="153" t="e">
        <f>#REF!</f>
        <v>#REF!</v>
      </c>
      <c r="Y183" s="153" t="e">
        <f>#REF!</f>
        <v>#REF!</v>
      </c>
    </row>
    <row r="184" spans="1:25">
      <c r="A184" s="141">
        <v>2</v>
      </c>
      <c r="B184" s="153" t="e">
        <f>#REF!</f>
        <v>#REF!</v>
      </c>
      <c r="C184" s="153" t="e">
        <f>#REF!</f>
        <v>#REF!</v>
      </c>
      <c r="D184" s="153" t="e">
        <f>#REF!</f>
        <v>#REF!</v>
      </c>
      <c r="E184" s="153" t="e">
        <f>#REF!</f>
        <v>#REF!</v>
      </c>
      <c r="F184" s="153" t="e">
        <f>#REF!</f>
        <v>#REF!</v>
      </c>
      <c r="G184" s="153" t="e">
        <f>#REF!</f>
        <v>#REF!</v>
      </c>
      <c r="H184" s="153" t="e">
        <f>#REF!</f>
        <v>#REF!</v>
      </c>
      <c r="I184" s="153" t="e">
        <f>#REF!</f>
        <v>#REF!</v>
      </c>
      <c r="J184" s="153" t="e">
        <f>#REF!</f>
        <v>#REF!</v>
      </c>
      <c r="K184" s="153" t="e">
        <f>#REF!</f>
        <v>#REF!</v>
      </c>
      <c r="L184" s="153" t="e">
        <f>#REF!</f>
        <v>#REF!</v>
      </c>
      <c r="M184" s="153" t="e">
        <f>#REF!</f>
        <v>#REF!</v>
      </c>
      <c r="N184" s="153" t="e">
        <f>#REF!</f>
        <v>#REF!</v>
      </c>
      <c r="O184" s="153" t="e">
        <f>#REF!</f>
        <v>#REF!</v>
      </c>
      <c r="P184" s="153" t="e">
        <f>#REF!</f>
        <v>#REF!</v>
      </c>
      <c r="Q184" s="153" t="e">
        <f>#REF!</f>
        <v>#REF!</v>
      </c>
      <c r="R184" s="153" t="e">
        <f>#REF!</f>
        <v>#REF!</v>
      </c>
      <c r="S184" s="153" t="e">
        <f>#REF!</f>
        <v>#REF!</v>
      </c>
      <c r="T184" s="153" t="e">
        <f>#REF!</f>
        <v>#REF!</v>
      </c>
      <c r="U184" s="153" t="e">
        <f>#REF!</f>
        <v>#REF!</v>
      </c>
      <c r="V184" s="153" t="e">
        <f>#REF!</f>
        <v>#REF!</v>
      </c>
      <c r="W184" s="153" t="e">
        <f>#REF!</f>
        <v>#REF!</v>
      </c>
      <c r="X184" s="153" t="e">
        <f>#REF!</f>
        <v>#REF!</v>
      </c>
      <c r="Y184" s="153" t="e">
        <f>#REF!</f>
        <v>#REF!</v>
      </c>
    </row>
    <row r="185" spans="1:25">
      <c r="A185" s="141">
        <v>3</v>
      </c>
      <c r="B185" s="153" t="e">
        <f>#REF!</f>
        <v>#REF!</v>
      </c>
      <c r="C185" s="153" t="e">
        <f>#REF!</f>
        <v>#REF!</v>
      </c>
      <c r="D185" s="153" t="e">
        <f>#REF!</f>
        <v>#REF!</v>
      </c>
      <c r="E185" s="153" t="e">
        <f>#REF!</f>
        <v>#REF!</v>
      </c>
      <c r="F185" s="153" t="e">
        <f>#REF!</f>
        <v>#REF!</v>
      </c>
      <c r="G185" s="153" t="e">
        <f>#REF!</f>
        <v>#REF!</v>
      </c>
      <c r="H185" s="153" t="e">
        <f>#REF!</f>
        <v>#REF!</v>
      </c>
      <c r="I185" s="153" t="e">
        <f>#REF!</f>
        <v>#REF!</v>
      </c>
      <c r="J185" s="153" t="e">
        <f>#REF!</f>
        <v>#REF!</v>
      </c>
      <c r="K185" s="153" t="e">
        <f>#REF!</f>
        <v>#REF!</v>
      </c>
      <c r="L185" s="153" t="e">
        <f>#REF!</f>
        <v>#REF!</v>
      </c>
      <c r="M185" s="153" t="e">
        <f>#REF!</f>
        <v>#REF!</v>
      </c>
      <c r="N185" s="153" t="e">
        <f>#REF!</f>
        <v>#REF!</v>
      </c>
      <c r="O185" s="153" t="e">
        <f>#REF!</f>
        <v>#REF!</v>
      </c>
      <c r="P185" s="153" t="e">
        <f>#REF!</f>
        <v>#REF!</v>
      </c>
      <c r="Q185" s="153" t="e">
        <f>#REF!</f>
        <v>#REF!</v>
      </c>
      <c r="R185" s="153" t="e">
        <f>#REF!</f>
        <v>#REF!</v>
      </c>
      <c r="S185" s="153" t="e">
        <f>#REF!</f>
        <v>#REF!</v>
      </c>
      <c r="T185" s="153" t="e">
        <f>#REF!</f>
        <v>#REF!</v>
      </c>
      <c r="U185" s="153" t="e">
        <f>#REF!</f>
        <v>#REF!</v>
      </c>
      <c r="V185" s="153" t="e">
        <f>#REF!</f>
        <v>#REF!</v>
      </c>
      <c r="W185" s="153" t="e">
        <f>#REF!</f>
        <v>#REF!</v>
      </c>
      <c r="X185" s="153" t="e">
        <f>#REF!</f>
        <v>#REF!</v>
      </c>
      <c r="Y185" s="153" t="e">
        <f>#REF!</f>
        <v>#REF!</v>
      </c>
    </row>
    <row r="186" spans="1:25">
      <c r="A186" s="141">
        <v>4</v>
      </c>
      <c r="B186" s="153" t="e">
        <f>#REF!</f>
        <v>#REF!</v>
      </c>
      <c r="C186" s="153" t="e">
        <f>#REF!</f>
        <v>#REF!</v>
      </c>
      <c r="D186" s="153" t="e">
        <f>#REF!</f>
        <v>#REF!</v>
      </c>
      <c r="E186" s="153" t="e">
        <f>#REF!</f>
        <v>#REF!</v>
      </c>
      <c r="F186" s="153" t="e">
        <f>#REF!</f>
        <v>#REF!</v>
      </c>
      <c r="G186" s="153" t="e">
        <f>#REF!</f>
        <v>#REF!</v>
      </c>
      <c r="H186" s="153" t="e">
        <f>#REF!</f>
        <v>#REF!</v>
      </c>
      <c r="I186" s="153" t="e">
        <f>#REF!</f>
        <v>#REF!</v>
      </c>
      <c r="J186" s="153" t="e">
        <f>#REF!</f>
        <v>#REF!</v>
      </c>
      <c r="K186" s="153" t="e">
        <f>#REF!</f>
        <v>#REF!</v>
      </c>
      <c r="L186" s="153" t="e">
        <f>#REF!</f>
        <v>#REF!</v>
      </c>
      <c r="M186" s="153" t="e">
        <f>#REF!</f>
        <v>#REF!</v>
      </c>
      <c r="N186" s="153" t="e">
        <f>#REF!</f>
        <v>#REF!</v>
      </c>
      <c r="O186" s="153" t="e">
        <f>#REF!</f>
        <v>#REF!</v>
      </c>
      <c r="P186" s="153" t="e">
        <f>#REF!</f>
        <v>#REF!</v>
      </c>
      <c r="Q186" s="153" t="e">
        <f>#REF!</f>
        <v>#REF!</v>
      </c>
      <c r="R186" s="153" t="e">
        <f>#REF!</f>
        <v>#REF!</v>
      </c>
      <c r="S186" s="153" t="e">
        <f>#REF!</f>
        <v>#REF!</v>
      </c>
      <c r="T186" s="153" t="e">
        <f>#REF!</f>
        <v>#REF!</v>
      </c>
      <c r="U186" s="153" t="e">
        <f>#REF!</f>
        <v>#REF!</v>
      </c>
      <c r="V186" s="153" t="e">
        <f>#REF!</f>
        <v>#REF!</v>
      </c>
      <c r="W186" s="153" t="e">
        <f>#REF!</f>
        <v>#REF!</v>
      </c>
      <c r="X186" s="153" t="e">
        <f>#REF!</f>
        <v>#REF!</v>
      </c>
      <c r="Y186" s="153" t="e">
        <f>#REF!</f>
        <v>#REF!</v>
      </c>
    </row>
    <row r="187" spans="1:25">
      <c r="A187" s="141">
        <v>5</v>
      </c>
      <c r="B187" s="153" t="e">
        <f>#REF!</f>
        <v>#REF!</v>
      </c>
      <c r="C187" s="153" t="e">
        <f>#REF!</f>
        <v>#REF!</v>
      </c>
      <c r="D187" s="153" t="e">
        <f>#REF!</f>
        <v>#REF!</v>
      </c>
      <c r="E187" s="153" t="e">
        <f>#REF!</f>
        <v>#REF!</v>
      </c>
      <c r="F187" s="153" t="e">
        <f>#REF!</f>
        <v>#REF!</v>
      </c>
      <c r="G187" s="153" t="e">
        <f>#REF!</f>
        <v>#REF!</v>
      </c>
      <c r="H187" s="153" t="e">
        <f>#REF!</f>
        <v>#REF!</v>
      </c>
      <c r="I187" s="153" t="e">
        <f>#REF!</f>
        <v>#REF!</v>
      </c>
      <c r="J187" s="153" t="e">
        <f>#REF!</f>
        <v>#REF!</v>
      </c>
      <c r="K187" s="153" t="e">
        <f>#REF!</f>
        <v>#REF!</v>
      </c>
      <c r="L187" s="153" t="e">
        <f>#REF!</f>
        <v>#REF!</v>
      </c>
      <c r="M187" s="153" t="e">
        <f>#REF!</f>
        <v>#REF!</v>
      </c>
      <c r="N187" s="153" t="e">
        <f>#REF!</f>
        <v>#REF!</v>
      </c>
      <c r="O187" s="153" t="e">
        <f>#REF!</f>
        <v>#REF!</v>
      </c>
      <c r="P187" s="153" t="e">
        <f>#REF!</f>
        <v>#REF!</v>
      </c>
      <c r="Q187" s="153" t="e">
        <f>#REF!</f>
        <v>#REF!</v>
      </c>
      <c r="R187" s="153" t="e">
        <f>#REF!</f>
        <v>#REF!</v>
      </c>
      <c r="S187" s="153" t="e">
        <f>#REF!</f>
        <v>#REF!</v>
      </c>
      <c r="T187" s="153" t="e">
        <f>#REF!</f>
        <v>#REF!</v>
      </c>
      <c r="U187" s="153" t="e">
        <f>#REF!</f>
        <v>#REF!</v>
      </c>
      <c r="V187" s="153" t="e">
        <f>#REF!</f>
        <v>#REF!</v>
      </c>
      <c r="W187" s="153" t="e">
        <f>#REF!</f>
        <v>#REF!</v>
      </c>
      <c r="X187" s="153" t="e">
        <f>#REF!</f>
        <v>#REF!</v>
      </c>
      <c r="Y187" s="153" t="e">
        <f>#REF!</f>
        <v>#REF!</v>
      </c>
    </row>
    <row r="188" spans="1:25">
      <c r="A188" s="141">
        <v>6</v>
      </c>
      <c r="B188" s="153" t="e">
        <f>#REF!</f>
        <v>#REF!</v>
      </c>
      <c r="C188" s="153" t="e">
        <f>#REF!</f>
        <v>#REF!</v>
      </c>
      <c r="D188" s="153" t="e">
        <f>#REF!</f>
        <v>#REF!</v>
      </c>
      <c r="E188" s="153" t="e">
        <f>#REF!</f>
        <v>#REF!</v>
      </c>
      <c r="F188" s="153" t="e">
        <f>#REF!</f>
        <v>#REF!</v>
      </c>
      <c r="G188" s="153" t="e">
        <f>#REF!</f>
        <v>#REF!</v>
      </c>
      <c r="H188" s="153" t="e">
        <f>#REF!</f>
        <v>#REF!</v>
      </c>
      <c r="I188" s="153" t="e">
        <f>#REF!</f>
        <v>#REF!</v>
      </c>
      <c r="J188" s="153" t="e">
        <f>#REF!</f>
        <v>#REF!</v>
      </c>
      <c r="K188" s="153" t="e">
        <f>#REF!</f>
        <v>#REF!</v>
      </c>
      <c r="L188" s="153" t="e">
        <f>#REF!</f>
        <v>#REF!</v>
      </c>
      <c r="M188" s="153" t="e">
        <f>#REF!</f>
        <v>#REF!</v>
      </c>
      <c r="N188" s="153" t="e">
        <f>#REF!</f>
        <v>#REF!</v>
      </c>
      <c r="O188" s="153" t="e">
        <f>#REF!</f>
        <v>#REF!</v>
      </c>
      <c r="P188" s="153" t="e">
        <f>#REF!</f>
        <v>#REF!</v>
      </c>
      <c r="Q188" s="153" t="e">
        <f>#REF!</f>
        <v>#REF!</v>
      </c>
      <c r="R188" s="153" t="e">
        <f>#REF!</f>
        <v>#REF!</v>
      </c>
      <c r="S188" s="153" t="e">
        <f>#REF!</f>
        <v>#REF!</v>
      </c>
      <c r="T188" s="153" t="e">
        <f>#REF!</f>
        <v>#REF!</v>
      </c>
      <c r="U188" s="153" t="e">
        <f>#REF!</f>
        <v>#REF!</v>
      </c>
      <c r="V188" s="153" t="e">
        <f>#REF!</f>
        <v>#REF!</v>
      </c>
      <c r="W188" s="153" t="e">
        <f>#REF!</f>
        <v>#REF!</v>
      </c>
      <c r="X188" s="153" t="e">
        <f>#REF!</f>
        <v>#REF!</v>
      </c>
      <c r="Y188" s="153" t="e">
        <f>#REF!</f>
        <v>#REF!</v>
      </c>
    </row>
    <row r="189" spans="1:25">
      <c r="A189" s="141">
        <v>7</v>
      </c>
      <c r="B189" s="153" t="e">
        <f>#REF!</f>
        <v>#REF!</v>
      </c>
      <c r="C189" s="153" t="e">
        <f>#REF!</f>
        <v>#REF!</v>
      </c>
      <c r="D189" s="153" t="e">
        <f>#REF!</f>
        <v>#REF!</v>
      </c>
      <c r="E189" s="153" t="e">
        <f>#REF!</f>
        <v>#REF!</v>
      </c>
      <c r="F189" s="153" t="e">
        <f>#REF!</f>
        <v>#REF!</v>
      </c>
      <c r="G189" s="153" t="e">
        <f>#REF!</f>
        <v>#REF!</v>
      </c>
      <c r="H189" s="153" t="e">
        <f>#REF!</f>
        <v>#REF!</v>
      </c>
      <c r="I189" s="153" t="e">
        <f>#REF!</f>
        <v>#REF!</v>
      </c>
      <c r="J189" s="153" t="e">
        <f>#REF!</f>
        <v>#REF!</v>
      </c>
      <c r="K189" s="153" t="e">
        <f>#REF!</f>
        <v>#REF!</v>
      </c>
      <c r="L189" s="153" t="e">
        <f>#REF!</f>
        <v>#REF!</v>
      </c>
      <c r="M189" s="153" t="e">
        <f>#REF!</f>
        <v>#REF!</v>
      </c>
      <c r="N189" s="153" t="e">
        <f>#REF!</f>
        <v>#REF!</v>
      </c>
      <c r="O189" s="153" t="e">
        <f>#REF!</f>
        <v>#REF!</v>
      </c>
      <c r="P189" s="153" t="e">
        <f>#REF!</f>
        <v>#REF!</v>
      </c>
      <c r="Q189" s="153" t="e">
        <f>#REF!</f>
        <v>#REF!</v>
      </c>
      <c r="R189" s="153" t="e">
        <f>#REF!</f>
        <v>#REF!</v>
      </c>
      <c r="S189" s="153" t="e">
        <f>#REF!</f>
        <v>#REF!</v>
      </c>
      <c r="T189" s="153" t="e">
        <f>#REF!</f>
        <v>#REF!</v>
      </c>
      <c r="U189" s="153" t="e">
        <f>#REF!</f>
        <v>#REF!</v>
      </c>
      <c r="V189" s="153" t="e">
        <f>#REF!</f>
        <v>#REF!</v>
      </c>
      <c r="W189" s="153" t="e">
        <f>#REF!</f>
        <v>#REF!</v>
      </c>
      <c r="X189" s="153" t="e">
        <f>#REF!</f>
        <v>#REF!</v>
      </c>
      <c r="Y189" s="153" t="e">
        <f>#REF!</f>
        <v>#REF!</v>
      </c>
    </row>
    <row r="190" spans="1:25">
      <c r="A190" s="141">
        <v>8</v>
      </c>
      <c r="B190" s="153" t="e">
        <f>#REF!</f>
        <v>#REF!</v>
      </c>
      <c r="C190" s="153" t="e">
        <f>#REF!</f>
        <v>#REF!</v>
      </c>
      <c r="D190" s="153" t="e">
        <f>#REF!</f>
        <v>#REF!</v>
      </c>
      <c r="E190" s="153" t="e">
        <f>#REF!</f>
        <v>#REF!</v>
      </c>
      <c r="F190" s="153" t="e">
        <f>#REF!</f>
        <v>#REF!</v>
      </c>
      <c r="G190" s="153" t="e">
        <f>#REF!</f>
        <v>#REF!</v>
      </c>
      <c r="H190" s="153" t="e">
        <f>#REF!</f>
        <v>#REF!</v>
      </c>
      <c r="I190" s="153" t="e">
        <f>#REF!</f>
        <v>#REF!</v>
      </c>
      <c r="J190" s="153" t="e">
        <f>#REF!</f>
        <v>#REF!</v>
      </c>
      <c r="K190" s="153" t="e">
        <f>#REF!</f>
        <v>#REF!</v>
      </c>
      <c r="L190" s="153" t="e">
        <f>#REF!</f>
        <v>#REF!</v>
      </c>
      <c r="M190" s="153" t="e">
        <f>#REF!</f>
        <v>#REF!</v>
      </c>
      <c r="N190" s="153" t="e">
        <f>#REF!</f>
        <v>#REF!</v>
      </c>
      <c r="O190" s="153" t="e">
        <f>#REF!</f>
        <v>#REF!</v>
      </c>
      <c r="P190" s="153" t="e">
        <f>#REF!</f>
        <v>#REF!</v>
      </c>
      <c r="Q190" s="153" t="e">
        <f>#REF!</f>
        <v>#REF!</v>
      </c>
      <c r="R190" s="153" t="e">
        <f>#REF!</f>
        <v>#REF!</v>
      </c>
      <c r="S190" s="153" t="e">
        <f>#REF!</f>
        <v>#REF!</v>
      </c>
      <c r="T190" s="153" t="e">
        <f>#REF!</f>
        <v>#REF!</v>
      </c>
      <c r="U190" s="153" t="e">
        <f>#REF!</f>
        <v>#REF!</v>
      </c>
      <c r="V190" s="153" t="e">
        <f>#REF!</f>
        <v>#REF!</v>
      </c>
      <c r="W190" s="153" t="e">
        <f>#REF!</f>
        <v>#REF!</v>
      </c>
      <c r="X190" s="153" t="e">
        <f>#REF!</f>
        <v>#REF!</v>
      </c>
      <c r="Y190" s="153" t="e">
        <f>#REF!</f>
        <v>#REF!</v>
      </c>
    </row>
    <row r="191" spans="1:25">
      <c r="A191" s="141">
        <v>9</v>
      </c>
      <c r="B191" s="153" t="e">
        <f>#REF!</f>
        <v>#REF!</v>
      </c>
      <c r="C191" s="153" t="e">
        <f>#REF!</f>
        <v>#REF!</v>
      </c>
      <c r="D191" s="153" t="e">
        <f>#REF!</f>
        <v>#REF!</v>
      </c>
      <c r="E191" s="153" t="e">
        <f>#REF!</f>
        <v>#REF!</v>
      </c>
      <c r="F191" s="153" t="e">
        <f>#REF!</f>
        <v>#REF!</v>
      </c>
      <c r="G191" s="153" t="e">
        <f>#REF!</f>
        <v>#REF!</v>
      </c>
      <c r="H191" s="153" t="e">
        <f>#REF!</f>
        <v>#REF!</v>
      </c>
      <c r="I191" s="153" t="e">
        <f>#REF!</f>
        <v>#REF!</v>
      </c>
      <c r="J191" s="153" t="e">
        <f>#REF!</f>
        <v>#REF!</v>
      </c>
      <c r="K191" s="153" t="e">
        <f>#REF!</f>
        <v>#REF!</v>
      </c>
      <c r="L191" s="153" t="e">
        <f>#REF!</f>
        <v>#REF!</v>
      </c>
      <c r="M191" s="153" t="e">
        <f>#REF!</f>
        <v>#REF!</v>
      </c>
      <c r="N191" s="153" t="e">
        <f>#REF!</f>
        <v>#REF!</v>
      </c>
      <c r="O191" s="153" t="e">
        <f>#REF!</f>
        <v>#REF!</v>
      </c>
      <c r="P191" s="153" t="e">
        <f>#REF!</f>
        <v>#REF!</v>
      </c>
      <c r="Q191" s="153" t="e">
        <f>#REF!</f>
        <v>#REF!</v>
      </c>
      <c r="R191" s="153" t="e">
        <f>#REF!</f>
        <v>#REF!</v>
      </c>
      <c r="S191" s="153" t="e">
        <f>#REF!</f>
        <v>#REF!</v>
      </c>
      <c r="T191" s="153" t="e">
        <f>#REF!</f>
        <v>#REF!</v>
      </c>
      <c r="U191" s="153" t="e">
        <f>#REF!</f>
        <v>#REF!</v>
      </c>
      <c r="V191" s="153" t="e">
        <f>#REF!</f>
        <v>#REF!</v>
      </c>
      <c r="W191" s="153" t="e">
        <f>#REF!</f>
        <v>#REF!</v>
      </c>
      <c r="X191" s="153" t="e">
        <f>#REF!</f>
        <v>#REF!</v>
      </c>
      <c r="Y191" s="153" t="e">
        <f>#REF!</f>
        <v>#REF!</v>
      </c>
    </row>
    <row r="192" spans="1:25">
      <c r="A192" s="141">
        <v>10</v>
      </c>
      <c r="B192" s="153" t="e">
        <f>#REF!</f>
        <v>#REF!</v>
      </c>
      <c r="C192" s="153" t="e">
        <f>#REF!</f>
        <v>#REF!</v>
      </c>
      <c r="D192" s="153" t="e">
        <f>#REF!</f>
        <v>#REF!</v>
      </c>
      <c r="E192" s="153" t="e">
        <f>#REF!</f>
        <v>#REF!</v>
      </c>
      <c r="F192" s="153" t="e">
        <f>#REF!</f>
        <v>#REF!</v>
      </c>
      <c r="G192" s="153" t="e">
        <f>#REF!</f>
        <v>#REF!</v>
      </c>
      <c r="H192" s="153" t="e">
        <f>#REF!</f>
        <v>#REF!</v>
      </c>
      <c r="I192" s="153" t="e">
        <f>#REF!</f>
        <v>#REF!</v>
      </c>
      <c r="J192" s="153" t="e">
        <f>#REF!</f>
        <v>#REF!</v>
      </c>
      <c r="K192" s="153" t="e">
        <f>#REF!</f>
        <v>#REF!</v>
      </c>
      <c r="L192" s="153" t="e">
        <f>#REF!</f>
        <v>#REF!</v>
      </c>
      <c r="M192" s="153" t="e">
        <f>#REF!</f>
        <v>#REF!</v>
      </c>
      <c r="N192" s="153" t="e">
        <f>#REF!</f>
        <v>#REF!</v>
      </c>
      <c r="O192" s="153" t="e">
        <f>#REF!</f>
        <v>#REF!</v>
      </c>
      <c r="P192" s="153" t="e">
        <f>#REF!</f>
        <v>#REF!</v>
      </c>
      <c r="Q192" s="153" t="e">
        <f>#REF!</f>
        <v>#REF!</v>
      </c>
      <c r="R192" s="153" t="e">
        <f>#REF!</f>
        <v>#REF!</v>
      </c>
      <c r="S192" s="153" t="e">
        <f>#REF!</f>
        <v>#REF!</v>
      </c>
      <c r="T192" s="153" t="e">
        <f>#REF!</f>
        <v>#REF!</v>
      </c>
      <c r="U192" s="153" t="e">
        <f>#REF!</f>
        <v>#REF!</v>
      </c>
      <c r="V192" s="153" t="e">
        <f>#REF!</f>
        <v>#REF!</v>
      </c>
      <c r="W192" s="153" t="e">
        <f>#REF!</f>
        <v>#REF!</v>
      </c>
      <c r="X192" s="153" t="e">
        <f>#REF!</f>
        <v>#REF!</v>
      </c>
      <c r="Y192" s="153" t="e">
        <f>#REF!</f>
        <v>#REF!</v>
      </c>
    </row>
    <row r="193" spans="1:25">
      <c r="A193" s="141">
        <v>11</v>
      </c>
      <c r="B193" s="153" t="e">
        <f>#REF!</f>
        <v>#REF!</v>
      </c>
      <c r="C193" s="153" t="e">
        <f>#REF!</f>
        <v>#REF!</v>
      </c>
      <c r="D193" s="153" t="e">
        <f>#REF!</f>
        <v>#REF!</v>
      </c>
      <c r="E193" s="153" t="e">
        <f>#REF!</f>
        <v>#REF!</v>
      </c>
      <c r="F193" s="153" t="e">
        <f>#REF!</f>
        <v>#REF!</v>
      </c>
      <c r="G193" s="153" t="e">
        <f>#REF!</f>
        <v>#REF!</v>
      </c>
      <c r="H193" s="153" t="e">
        <f>#REF!</f>
        <v>#REF!</v>
      </c>
      <c r="I193" s="153" t="e">
        <f>#REF!</f>
        <v>#REF!</v>
      </c>
      <c r="J193" s="153" t="e">
        <f>#REF!</f>
        <v>#REF!</v>
      </c>
      <c r="K193" s="153" t="e">
        <f>#REF!</f>
        <v>#REF!</v>
      </c>
      <c r="L193" s="153" t="e">
        <f>#REF!</f>
        <v>#REF!</v>
      </c>
      <c r="M193" s="153" t="e">
        <f>#REF!</f>
        <v>#REF!</v>
      </c>
      <c r="N193" s="153" t="e">
        <f>#REF!</f>
        <v>#REF!</v>
      </c>
      <c r="O193" s="153" t="e">
        <f>#REF!</f>
        <v>#REF!</v>
      </c>
      <c r="P193" s="153" t="e">
        <f>#REF!</f>
        <v>#REF!</v>
      </c>
      <c r="Q193" s="153" t="e">
        <f>#REF!</f>
        <v>#REF!</v>
      </c>
      <c r="R193" s="153" t="e">
        <f>#REF!</f>
        <v>#REF!</v>
      </c>
      <c r="S193" s="153" t="e">
        <f>#REF!</f>
        <v>#REF!</v>
      </c>
      <c r="T193" s="153" t="e">
        <f>#REF!</f>
        <v>#REF!</v>
      </c>
      <c r="U193" s="153" t="e">
        <f>#REF!</f>
        <v>#REF!</v>
      </c>
      <c r="V193" s="153" t="e">
        <f>#REF!</f>
        <v>#REF!</v>
      </c>
      <c r="W193" s="153" t="e">
        <f>#REF!</f>
        <v>#REF!</v>
      </c>
      <c r="X193" s="153" t="e">
        <f>#REF!</f>
        <v>#REF!</v>
      </c>
      <c r="Y193" s="153" t="e">
        <f>#REF!</f>
        <v>#REF!</v>
      </c>
    </row>
    <row r="194" spans="1:25">
      <c r="A194" s="141">
        <v>12</v>
      </c>
      <c r="B194" s="153" t="e">
        <f>#REF!</f>
        <v>#REF!</v>
      </c>
      <c r="C194" s="153" t="e">
        <f>#REF!</f>
        <v>#REF!</v>
      </c>
      <c r="D194" s="153" t="e">
        <f>#REF!</f>
        <v>#REF!</v>
      </c>
      <c r="E194" s="153" t="e">
        <f>#REF!</f>
        <v>#REF!</v>
      </c>
      <c r="F194" s="153" t="e">
        <f>#REF!</f>
        <v>#REF!</v>
      </c>
      <c r="G194" s="153" t="e">
        <f>#REF!</f>
        <v>#REF!</v>
      </c>
      <c r="H194" s="153" t="e">
        <f>#REF!</f>
        <v>#REF!</v>
      </c>
      <c r="I194" s="153" t="e">
        <f>#REF!</f>
        <v>#REF!</v>
      </c>
      <c r="J194" s="153" t="e">
        <f>#REF!</f>
        <v>#REF!</v>
      </c>
      <c r="K194" s="153" t="e">
        <f>#REF!</f>
        <v>#REF!</v>
      </c>
      <c r="L194" s="153" t="e">
        <f>#REF!</f>
        <v>#REF!</v>
      </c>
      <c r="M194" s="153" t="e">
        <f>#REF!</f>
        <v>#REF!</v>
      </c>
      <c r="N194" s="153" t="e">
        <f>#REF!</f>
        <v>#REF!</v>
      </c>
      <c r="O194" s="153" t="e">
        <f>#REF!</f>
        <v>#REF!</v>
      </c>
      <c r="P194" s="153" t="e">
        <f>#REF!</f>
        <v>#REF!</v>
      </c>
      <c r="Q194" s="153" t="e">
        <f>#REF!</f>
        <v>#REF!</v>
      </c>
      <c r="R194" s="153" t="e">
        <f>#REF!</f>
        <v>#REF!</v>
      </c>
      <c r="S194" s="153" t="e">
        <f>#REF!</f>
        <v>#REF!</v>
      </c>
      <c r="T194" s="153" t="e">
        <f>#REF!</f>
        <v>#REF!</v>
      </c>
      <c r="U194" s="153" t="e">
        <f>#REF!</f>
        <v>#REF!</v>
      </c>
      <c r="V194" s="153" t="e">
        <f>#REF!</f>
        <v>#REF!</v>
      </c>
      <c r="W194" s="153" t="e">
        <f>#REF!</f>
        <v>#REF!</v>
      </c>
      <c r="X194" s="153" t="e">
        <f>#REF!</f>
        <v>#REF!</v>
      </c>
      <c r="Y194" s="153" t="e">
        <f>#REF!</f>
        <v>#REF!</v>
      </c>
    </row>
    <row r="195" spans="1:25">
      <c r="A195" s="141">
        <v>13</v>
      </c>
      <c r="B195" s="153" t="e">
        <f>#REF!</f>
        <v>#REF!</v>
      </c>
      <c r="C195" s="153" t="e">
        <f>#REF!</f>
        <v>#REF!</v>
      </c>
      <c r="D195" s="153" t="e">
        <f>#REF!</f>
        <v>#REF!</v>
      </c>
      <c r="E195" s="153" t="e">
        <f>#REF!</f>
        <v>#REF!</v>
      </c>
      <c r="F195" s="153" t="e">
        <f>#REF!</f>
        <v>#REF!</v>
      </c>
      <c r="G195" s="153" t="e">
        <f>#REF!</f>
        <v>#REF!</v>
      </c>
      <c r="H195" s="153" t="e">
        <f>#REF!</f>
        <v>#REF!</v>
      </c>
      <c r="I195" s="153" t="e">
        <f>#REF!</f>
        <v>#REF!</v>
      </c>
      <c r="J195" s="153" t="e">
        <f>#REF!</f>
        <v>#REF!</v>
      </c>
      <c r="K195" s="153" t="e">
        <f>#REF!</f>
        <v>#REF!</v>
      </c>
      <c r="L195" s="153" t="e">
        <f>#REF!</f>
        <v>#REF!</v>
      </c>
      <c r="M195" s="153" t="e">
        <f>#REF!</f>
        <v>#REF!</v>
      </c>
      <c r="N195" s="153" t="e">
        <f>#REF!</f>
        <v>#REF!</v>
      </c>
      <c r="O195" s="153" t="e">
        <f>#REF!</f>
        <v>#REF!</v>
      </c>
      <c r="P195" s="153" t="e">
        <f>#REF!</f>
        <v>#REF!</v>
      </c>
      <c r="Q195" s="153" t="e">
        <f>#REF!</f>
        <v>#REF!</v>
      </c>
      <c r="R195" s="153" t="e">
        <f>#REF!</f>
        <v>#REF!</v>
      </c>
      <c r="S195" s="153" t="e">
        <f>#REF!</f>
        <v>#REF!</v>
      </c>
      <c r="T195" s="153" t="e">
        <f>#REF!</f>
        <v>#REF!</v>
      </c>
      <c r="U195" s="153" t="e">
        <f>#REF!</f>
        <v>#REF!</v>
      </c>
      <c r="V195" s="153" t="e">
        <f>#REF!</f>
        <v>#REF!</v>
      </c>
      <c r="W195" s="153" t="e">
        <f>#REF!</f>
        <v>#REF!</v>
      </c>
      <c r="X195" s="153" t="e">
        <f>#REF!</f>
        <v>#REF!</v>
      </c>
      <c r="Y195" s="153" t="e">
        <f>#REF!</f>
        <v>#REF!</v>
      </c>
    </row>
    <row r="196" spans="1:25">
      <c r="A196" s="141">
        <v>14</v>
      </c>
      <c r="B196" s="153" t="e">
        <f>#REF!</f>
        <v>#REF!</v>
      </c>
      <c r="C196" s="153" t="e">
        <f>#REF!</f>
        <v>#REF!</v>
      </c>
      <c r="D196" s="153" t="e">
        <f>#REF!</f>
        <v>#REF!</v>
      </c>
      <c r="E196" s="153" t="e">
        <f>#REF!</f>
        <v>#REF!</v>
      </c>
      <c r="F196" s="153" t="e">
        <f>#REF!</f>
        <v>#REF!</v>
      </c>
      <c r="G196" s="153" t="e">
        <f>#REF!</f>
        <v>#REF!</v>
      </c>
      <c r="H196" s="153" t="e">
        <f>#REF!</f>
        <v>#REF!</v>
      </c>
      <c r="I196" s="153" t="e">
        <f>#REF!</f>
        <v>#REF!</v>
      </c>
      <c r="J196" s="153" t="e">
        <f>#REF!</f>
        <v>#REF!</v>
      </c>
      <c r="K196" s="153" t="e">
        <f>#REF!</f>
        <v>#REF!</v>
      </c>
      <c r="L196" s="153" t="e">
        <f>#REF!</f>
        <v>#REF!</v>
      </c>
      <c r="M196" s="153" t="e">
        <f>#REF!</f>
        <v>#REF!</v>
      </c>
      <c r="N196" s="153" t="e">
        <f>#REF!</f>
        <v>#REF!</v>
      </c>
      <c r="O196" s="153" t="e">
        <f>#REF!</f>
        <v>#REF!</v>
      </c>
      <c r="P196" s="153" t="e">
        <f>#REF!</f>
        <v>#REF!</v>
      </c>
      <c r="Q196" s="153" t="e">
        <f>#REF!</f>
        <v>#REF!</v>
      </c>
      <c r="R196" s="153" t="e">
        <f>#REF!</f>
        <v>#REF!</v>
      </c>
      <c r="S196" s="153" t="e">
        <f>#REF!</f>
        <v>#REF!</v>
      </c>
      <c r="T196" s="153" t="e">
        <f>#REF!</f>
        <v>#REF!</v>
      </c>
      <c r="U196" s="153" t="e">
        <f>#REF!</f>
        <v>#REF!</v>
      </c>
      <c r="V196" s="153" t="e">
        <f>#REF!</f>
        <v>#REF!</v>
      </c>
      <c r="W196" s="153" t="e">
        <f>#REF!</f>
        <v>#REF!</v>
      </c>
      <c r="X196" s="153" t="e">
        <f>#REF!</f>
        <v>#REF!</v>
      </c>
      <c r="Y196" s="153" t="e">
        <f>#REF!</f>
        <v>#REF!</v>
      </c>
    </row>
    <row r="197" spans="1:25">
      <c r="A197" s="141">
        <v>15</v>
      </c>
      <c r="B197" s="153" t="e">
        <f>#REF!</f>
        <v>#REF!</v>
      </c>
      <c r="C197" s="153" t="e">
        <f>#REF!</f>
        <v>#REF!</v>
      </c>
      <c r="D197" s="153" t="e">
        <f>#REF!</f>
        <v>#REF!</v>
      </c>
      <c r="E197" s="153" t="e">
        <f>#REF!</f>
        <v>#REF!</v>
      </c>
      <c r="F197" s="153" t="e">
        <f>#REF!</f>
        <v>#REF!</v>
      </c>
      <c r="G197" s="153" t="e">
        <f>#REF!</f>
        <v>#REF!</v>
      </c>
      <c r="H197" s="153" t="e">
        <f>#REF!</f>
        <v>#REF!</v>
      </c>
      <c r="I197" s="153" t="e">
        <f>#REF!</f>
        <v>#REF!</v>
      </c>
      <c r="J197" s="153" t="e">
        <f>#REF!</f>
        <v>#REF!</v>
      </c>
      <c r="K197" s="153" t="e">
        <f>#REF!</f>
        <v>#REF!</v>
      </c>
      <c r="L197" s="153" t="e">
        <f>#REF!</f>
        <v>#REF!</v>
      </c>
      <c r="M197" s="153" t="e">
        <f>#REF!</f>
        <v>#REF!</v>
      </c>
      <c r="N197" s="153" t="e">
        <f>#REF!</f>
        <v>#REF!</v>
      </c>
      <c r="O197" s="153" t="e">
        <f>#REF!</f>
        <v>#REF!</v>
      </c>
      <c r="P197" s="153" t="e">
        <f>#REF!</f>
        <v>#REF!</v>
      </c>
      <c r="Q197" s="153" t="e">
        <f>#REF!</f>
        <v>#REF!</v>
      </c>
      <c r="R197" s="153" t="e">
        <f>#REF!</f>
        <v>#REF!</v>
      </c>
      <c r="S197" s="153" t="e">
        <f>#REF!</f>
        <v>#REF!</v>
      </c>
      <c r="T197" s="153" t="e">
        <f>#REF!</f>
        <v>#REF!</v>
      </c>
      <c r="U197" s="153" t="e">
        <f>#REF!</f>
        <v>#REF!</v>
      </c>
      <c r="V197" s="153" t="e">
        <f>#REF!</f>
        <v>#REF!</v>
      </c>
      <c r="W197" s="153" t="e">
        <f>#REF!</f>
        <v>#REF!</v>
      </c>
      <c r="X197" s="153" t="e">
        <f>#REF!</f>
        <v>#REF!</v>
      </c>
      <c r="Y197" s="153" t="e">
        <f>#REF!</f>
        <v>#REF!</v>
      </c>
    </row>
    <row r="198" spans="1:25">
      <c r="A198" s="141">
        <v>16</v>
      </c>
      <c r="B198" s="153" t="e">
        <f>#REF!</f>
        <v>#REF!</v>
      </c>
      <c r="C198" s="153" t="e">
        <f>#REF!</f>
        <v>#REF!</v>
      </c>
      <c r="D198" s="153" t="e">
        <f>#REF!</f>
        <v>#REF!</v>
      </c>
      <c r="E198" s="153" t="e">
        <f>#REF!</f>
        <v>#REF!</v>
      </c>
      <c r="F198" s="153" t="e">
        <f>#REF!</f>
        <v>#REF!</v>
      </c>
      <c r="G198" s="153" t="e">
        <f>#REF!</f>
        <v>#REF!</v>
      </c>
      <c r="H198" s="153" t="e">
        <f>#REF!</f>
        <v>#REF!</v>
      </c>
      <c r="I198" s="153" t="e">
        <f>#REF!</f>
        <v>#REF!</v>
      </c>
      <c r="J198" s="153" t="e">
        <f>#REF!</f>
        <v>#REF!</v>
      </c>
      <c r="K198" s="153" t="e">
        <f>#REF!</f>
        <v>#REF!</v>
      </c>
      <c r="L198" s="153" t="e">
        <f>#REF!</f>
        <v>#REF!</v>
      </c>
      <c r="M198" s="153" t="e">
        <f>#REF!</f>
        <v>#REF!</v>
      </c>
      <c r="N198" s="153" t="e">
        <f>#REF!</f>
        <v>#REF!</v>
      </c>
      <c r="O198" s="153" t="e">
        <f>#REF!</f>
        <v>#REF!</v>
      </c>
      <c r="P198" s="153" t="e">
        <f>#REF!</f>
        <v>#REF!</v>
      </c>
      <c r="Q198" s="153" t="e">
        <f>#REF!</f>
        <v>#REF!</v>
      </c>
      <c r="R198" s="153" t="e">
        <f>#REF!</f>
        <v>#REF!</v>
      </c>
      <c r="S198" s="153" t="e">
        <f>#REF!</f>
        <v>#REF!</v>
      </c>
      <c r="T198" s="153" t="e">
        <f>#REF!</f>
        <v>#REF!</v>
      </c>
      <c r="U198" s="153" t="e">
        <f>#REF!</f>
        <v>#REF!</v>
      </c>
      <c r="V198" s="153" t="e">
        <f>#REF!</f>
        <v>#REF!</v>
      </c>
      <c r="W198" s="153" t="e">
        <f>#REF!</f>
        <v>#REF!</v>
      </c>
      <c r="X198" s="153" t="e">
        <f>#REF!</f>
        <v>#REF!</v>
      </c>
      <c r="Y198" s="153" t="e">
        <f>#REF!</f>
        <v>#REF!</v>
      </c>
    </row>
    <row r="199" spans="1:25">
      <c r="A199" s="141">
        <v>17</v>
      </c>
      <c r="B199" s="153" t="e">
        <f>#REF!</f>
        <v>#REF!</v>
      </c>
      <c r="C199" s="153" t="e">
        <f>#REF!</f>
        <v>#REF!</v>
      </c>
      <c r="D199" s="153" t="e">
        <f>#REF!</f>
        <v>#REF!</v>
      </c>
      <c r="E199" s="153" t="e">
        <f>#REF!</f>
        <v>#REF!</v>
      </c>
      <c r="F199" s="153" t="e">
        <f>#REF!</f>
        <v>#REF!</v>
      </c>
      <c r="G199" s="153" t="e">
        <f>#REF!</f>
        <v>#REF!</v>
      </c>
      <c r="H199" s="153" t="e">
        <f>#REF!</f>
        <v>#REF!</v>
      </c>
      <c r="I199" s="153" t="e">
        <f>#REF!</f>
        <v>#REF!</v>
      </c>
      <c r="J199" s="153" t="e">
        <f>#REF!</f>
        <v>#REF!</v>
      </c>
      <c r="K199" s="153" t="e">
        <f>#REF!</f>
        <v>#REF!</v>
      </c>
      <c r="L199" s="153" t="e">
        <f>#REF!</f>
        <v>#REF!</v>
      </c>
      <c r="M199" s="153" t="e">
        <f>#REF!</f>
        <v>#REF!</v>
      </c>
      <c r="N199" s="153" t="e">
        <f>#REF!</f>
        <v>#REF!</v>
      </c>
      <c r="O199" s="153" t="e">
        <f>#REF!</f>
        <v>#REF!</v>
      </c>
      <c r="P199" s="153" t="e">
        <f>#REF!</f>
        <v>#REF!</v>
      </c>
      <c r="Q199" s="153" t="e">
        <f>#REF!</f>
        <v>#REF!</v>
      </c>
      <c r="R199" s="153" t="e">
        <f>#REF!</f>
        <v>#REF!</v>
      </c>
      <c r="S199" s="153" t="e">
        <f>#REF!</f>
        <v>#REF!</v>
      </c>
      <c r="T199" s="153" t="e">
        <f>#REF!</f>
        <v>#REF!</v>
      </c>
      <c r="U199" s="153" t="e">
        <f>#REF!</f>
        <v>#REF!</v>
      </c>
      <c r="V199" s="153" t="e">
        <f>#REF!</f>
        <v>#REF!</v>
      </c>
      <c r="W199" s="153" t="e">
        <f>#REF!</f>
        <v>#REF!</v>
      </c>
      <c r="X199" s="153" t="e">
        <f>#REF!</f>
        <v>#REF!</v>
      </c>
      <c r="Y199" s="153" t="e">
        <f>#REF!</f>
        <v>#REF!</v>
      </c>
    </row>
    <row r="200" spans="1:25">
      <c r="A200" s="141">
        <v>18</v>
      </c>
      <c r="B200" s="153" t="e">
        <f>#REF!</f>
        <v>#REF!</v>
      </c>
      <c r="C200" s="153" t="e">
        <f>#REF!</f>
        <v>#REF!</v>
      </c>
      <c r="D200" s="153" t="e">
        <f>#REF!</f>
        <v>#REF!</v>
      </c>
      <c r="E200" s="153" t="e">
        <f>#REF!</f>
        <v>#REF!</v>
      </c>
      <c r="F200" s="153" t="e">
        <f>#REF!</f>
        <v>#REF!</v>
      </c>
      <c r="G200" s="153" t="e">
        <f>#REF!</f>
        <v>#REF!</v>
      </c>
      <c r="H200" s="153" t="e">
        <f>#REF!</f>
        <v>#REF!</v>
      </c>
      <c r="I200" s="153" t="e">
        <f>#REF!</f>
        <v>#REF!</v>
      </c>
      <c r="J200" s="153" t="e">
        <f>#REF!</f>
        <v>#REF!</v>
      </c>
      <c r="K200" s="153" t="e">
        <f>#REF!</f>
        <v>#REF!</v>
      </c>
      <c r="L200" s="153" t="e">
        <f>#REF!</f>
        <v>#REF!</v>
      </c>
      <c r="M200" s="153" t="e">
        <f>#REF!</f>
        <v>#REF!</v>
      </c>
      <c r="N200" s="153" t="e">
        <f>#REF!</f>
        <v>#REF!</v>
      </c>
      <c r="O200" s="153" t="e">
        <f>#REF!</f>
        <v>#REF!</v>
      </c>
      <c r="P200" s="153" t="e">
        <f>#REF!</f>
        <v>#REF!</v>
      </c>
      <c r="Q200" s="153" t="e">
        <f>#REF!</f>
        <v>#REF!</v>
      </c>
      <c r="R200" s="153" t="e">
        <f>#REF!</f>
        <v>#REF!</v>
      </c>
      <c r="S200" s="153" t="e">
        <f>#REF!</f>
        <v>#REF!</v>
      </c>
      <c r="T200" s="153" t="e">
        <f>#REF!</f>
        <v>#REF!</v>
      </c>
      <c r="U200" s="153" t="e">
        <f>#REF!</f>
        <v>#REF!</v>
      </c>
      <c r="V200" s="153" t="e">
        <f>#REF!</f>
        <v>#REF!</v>
      </c>
      <c r="W200" s="153" t="e">
        <f>#REF!</f>
        <v>#REF!</v>
      </c>
      <c r="X200" s="153" t="e">
        <f>#REF!</f>
        <v>#REF!</v>
      </c>
      <c r="Y200" s="153" t="e">
        <f>#REF!</f>
        <v>#REF!</v>
      </c>
    </row>
    <row r="201" spans="1:25">
      <c r="A201" s="141">
        <v>19</v>
      </c>
      <c r="B201" s="153" t="e">
        <f>#REF!</f>
        <v>#REF!</v>
      </c>
      <c r="C201" s="153" t="e">
        <f>#REF!</f>
        <v>#REF!</v>
      </c>
      <c r="D201" s="153" t="e">
        <f>#REF!</f>
        <v>#REF!</v>
      </c>
      <c r="E201" s="153" t="e">
        <f>#REF!</f>
        <v>#REF!</v>
      </c>
      <c r="F201" s="153" t="e">
        <f>#REF!</f>
        <v>#REF!</v>
      </c>
      <c r="G201" s="153" t="e">
        <f>#REF!</f>
        <v>#REF!</v>
      </c>
      <c r="H201" s="153" t="e">
        <f>#REF!</f>
        <v>#REF!</v>
      </c>
      <c r="I201" s="153" t="e">
        <f>#REF!</f>
        <v>#REF!</v>
      </c>
      <c r="J201" s="153" t="e">
        <f>#REF!</f>
        <v>#REF!</v>
      </c>
      <c r="K201" s="153" t="e">
        <f>#REF!</f>
        <v>#REF!</v>
      </c>
      <c r="L201" s="153" t="e">
        <f>#REF!</f>
        <v>#REF!</v>
      </c>
      <c r="M201" s="153" t="e">
        <f>#REF!</f>
        <v>#REF!</v>
      </c>
      <c r="N201" s="153" t="e">
        <f>#REF!</f>
        <v>#REF!</v>
      </c>
      <c r="O201" s="153" t="e">
        <f>#REF!</f>
        <v>#REF!</v>
      </c>
      <c r="P201" s="153" t="e">
        <f>#REF!</f>
        <v>#REF!</v>
      </c>
      <c r="Q201" s="153" t="e">
        <f>#REF!</f>
        <v>#REF!</v>
      </c>
      <c r="R201" s="153" t="e">
        <f>#REF!</f>
        <v>#REF!</v>
      </c>
      <c r="S201" s="153" t="e">
        <f>#REF!</f>
        <v>#REF!</v>
      </c>
      <c r="T201" s="153" t="e">
        <f>#REF!</f>
        <v>#REF!</v>
      </c>
      <c r="U201" s="153" t="e">
        <f>#REF!</f>
        <v>#REF!</v>
      </c>
      <c r="V201" s="153" t="e">
        <f>#REF!</f>
        <v>#REF!</v>
      </c>
      <c r="W201" s="153" t="e">
        <f>#REF!</f>
        <v>#REF!</v>
      </c>
      <c r="X201" s="153" t="e">
        <f>#REF!</f>
        <v>#REF!</v>
      </c>
      <c r="Y201" s="153" t="e">
        <f>#REF!</f>
        <v>#REF!</v>
      </c>
    </row>
    <row r="202" spans="1:25">
      <c r="A202" s="141">
        <v>20</v>
      </c>
      <c r="B202" s="153" t="e">
        <f>#REF!</f>
        <v>#REF!</v>
      </c>
      <c r="C202" s="153" t="e">
        <f>#REF!</f>
        <v>#REF!</v>
      </c>
      <c r="D202" s="153" t="e">
        <f>#REF!</f>
        <v>#REF!</v>
      </c>
      <c r="E202" s="153" t="e">
        <f>#REF!</f>
        <v>#REF!</v>
      </c>
      <c r="F202" s="153" t="e">
        <f>#REF!</f>
        <v>#REF!</v>
      </c>
      <c r="G202" s="153" t="e">
        <f>#REF!</f>
        <v>#REF!</v>
      </c>
      <c r="H202" s="153" t="e">
        <f>#REF!</f>
        <v>#REF!</v>
      </c>
      <c r="I202" s="153" t="e">
        <f>#REF!</f>
        <v>#REF!</v>
      </c>
      <c r="J202" s="153" t="e">
        <f>#REF!</f>
        <v>#REF!</v>
      </c>
      <c r="K202" s="153" t="e">
        <f>#REF!</f>
        <v>#REF!</v>
      </c>
      <c r="L202" s="153" t="e">
        <f>#REF!</f>
        <v>#REF!</v>
      </c>
      <c r="M202" s="153" t="e">
        <f>#REF!</f>
        <v>#REF!</v>
      </c>
      <c r="N202" s="153" t="e">
        <f>#REF!</f>
        <v>#REF!</v>
      </c>
      <c r="O202" s="153" t="e">
        <f>#REF!</f>
        <v>#REF!</v>
      </c>
      <c r="P202" s="153" t="e">
        <f>#REF!</f>
        <v>#REF!</v>
      </c>
      <c r="Q202" s="153" t="e">
        <f>#REF!</f>
        <v>#REF!</v>
      </c>
      <c r="R202" s="153" t="e">
        <f>#REF!</f>
        <v>#REF!</v>
      </c>
      <c r="S202" s="153" t="e">
        <f>#REF!</f>
        <v>#REF!</v>
      </c>
      <c r="T202" s="153" t="e">
        <f>#REF!</f>
        <v>#REF!</v>
      </c>
      <c r="U202" s="153" t="e">
        <f>#REF!</f>
        <v>#REF!</v>
      </c>
      <c r="V202" s="153" t="e">
        <f>#REF!</f>
        <v>#REF!</v>
      </c>
      <c r="W202" s="153" t="e">
        <f>#REF!</f>
        <v>#REF!</v>
      </c>
      <c r="X202" s="153" t="e">
        <f>#REF!</f>
        <v>#REF!</v>
      </c>
      <c r="Y202" s="153" t="e">
        <f>#REF!</f>
        <v>#REF!</v>
      </c>
    </row>
    <row r="203" spans="1:25">
      <c r="A203" s="141">
        <v>21</v>
      </c>
      <c r="B203" s="153" t="e">
        <f>#REF!</f>
        <v>#REF!</v>
      </c>
      <c r="C203" s="153" t="e">
        <f>#REF!</f>
        <v>#REF!</v>
      </c>
      <c r="D203" s="153" t="e">
        <f>#REF!</f>
        <v>#REF!</v>
      </c>
      <c r="E203" s="153" t="e">
        <f>#REF!</f>
        <v>#REF!</v>
      </c>
      <c r="F203" s="153" t="e">
        <f>#REF!</f>
        <v>#REF!</v>
      </c>
      <c r="G203" s="153" t="e">
        <f>#REF!</f>
        <v>#REF!</v>
      </c>
      <c r="H203" s="153" t="e">
        <f>#REF!</f>
        <v>#REF!</v>
      </c>
      <c r="I203" s="153" t="e">
        <f>#REF!</f>
        <v>#REF!</v>
      </c>
      <c r="J203" s="153" t="e">
        <f>#REF!</f>
        <v>#REF!</v>
      </c>
      <c r="K203" s="153" t="e">
        <f>#REF!</f>
        <v>#REF!</v>
      </c>
      <c r="L203" s="153" t="e">
        <f>#REF!</f>
        <v>#REF!</v>
      </c>
      <c r="M203" s="153" t="e">
        <f>#REF!</f>
        <v>#REF!</v>
      </c>
      <c r="N203" s="153" t="e">
        <f>#REF!</f>
        <v>#REF!</v>
      </c>
      <c r="O203" s="153" t="e">
        <f>#REF!</f>
        <v>#REF!</v>
      </c>
      <c r="P203" s="153" t="e">
        <f>#REF!</f>
        <v>#REF!</v>
      </c>
      <c r="Q203" s="153" t="e">
        <f>#REF!</f>
        <v>#REF!</v>
      </c>
      <c r="R203" s="153" t="e">
        <f>#REF!</f>
        <v>#REF!</v>
      </c>
      <c r="S203" s="153" t="e">
        <f>#REF!</f>
        <v>#REF!</v>
      </c>
      <c r="T203" s="153" t="e">
        <f>#REF!</f>
        <v>#REF!</v>
      </c>
      <c r="U203" s="153" t="e">
        <f>#REF!</f>
        <v>#REF!</v>
      </c>
      <c r="V203" s="153" t="e">
        <f>#REF!</f>
        <v>#REF!</v>
      </c>
      <c r="W203" s="153" t="e">
        <f>#REF!</f>
        <v>#REF!</v>
      </c>
      <c r="X203" s="153" t="e">
        <f>#REF!</f>
        <v>#REF!</v>
      </c>
      <c r="Y203" s="153" t="e">
        <f>#REF!</f>
        <v>#REF!</v>
      </c>
    </row>
    <row r="204" spans="1:25">
      <c r="A204" s="141">
        <v>22</v>
      </c>
      <c r="B204" s="153" t="e">
        <f>#REF!</f>
        <v>#REF!</v>
      </c>
      <c r="C204" s="153" t="e">
        <f>#REF!</f>
        <v>#REF!</v>
      </c>
      <c r="D204" s="153" t="e">
        <f>#REF!</f>
        <v>#REF!</v>
      </c>
      <c r="E204" s="153" t="e">
        <f>#REF!</f>
        <v>#REF!</v>
      </c>
      <c r="F204" s="153" t="e">
        <f>#REF!</f>
        <v>#REF!</v>
      </c>
      <c r="G204" s="153" t="e">
        <f>#REF!</f>
        <v>#REF!</v>
      </c>
      <c r="H204" s="153" t="e">
        <f>#REF!</f>
        <v>#REF!</v>
      </c>
      <c r="I204" s="153" t="e">
        <f>#REF!</f>
        <v>#REF!</v>
      </c>
      <c r="J204" s="153" t="e">
        <f>#REF!</f>
        <v>#REF!</v>
      </c>
      <c r="K204" s="153" t="e">
        <f>#REF!</f>
        <v>#REF!</v>
      </c>
      <c r="L204" s="153" t="e">
        <f>#REF!</f>
        <v>#REF!</v>
      </c>
      <c r="M204" s="153" t="e">
        <f>#REF!</f>
        <v>#REF!</v>
      </c>
      <c r="N204" s="153" t="e">
        <f>#REF!</f>
        <v>#REF!</v>
      </c>
      <c r="O204" s="153" t="e">
        <f>#REF!</f>
        <v>#REF!</v>
      </c>
      <c r="P204" s="153" t="e">
        <f>#REF!</f>
        <v>#REF!</v>
      </c>
      <c r="Q204" s="153" t="e">
        <f>#REF!</f>
        <v>#REF!</v>
      </c>
      <c r="R204" s="153" t="e">
        <f>#REF!</f>
        <v>#REF!</v>
      </c>
      <c r="S204" s="153" t="e">
        <f>#REF!</f>
        <v>#REF!</v>
      </c>
      <c r="T204" s="153" t="e">
        <f>#REF!</f>
        <v>#REF!</v>
      </c>
      <c r="U204" s="153" t="e">
        <f>#REF!</f>
        <v>#REF!</v>
      </c>
      <c r="V204" s="153" t="e">
        <f>#REF!</f>
        <v>#REF!</v>
      </c>
      <c r="W204" s="153" t="e">
        <f>#REF!</f>
        <v>#REF!</v>
      </c>
      <c r="X204" s="153" t="e">
        <f>#REF!</f>
        <v>#REF!</v>
      </c>
      <c r="Y204" s="153" t="e">
        <f>#REF!</f>
        <v>#REF!</v>
      </c>
    </row>
    <row r="205" spans="1:25">
      <c r="A205" s="141">
        <v>23</v>
      </c>
      <c r="B205" s="153" t="e">
        <f>#REF!</f>
        <v>#REF!</v>
      </c>
      <c r="C205" s="153" t="e">
        <f>#REF!</f>
        <v>#REF!</v>
      </c>
      <c r="D205" s="153" t="e">
        <f>#REF!</f>
        <v>#REF!</v>
      </c>
      <c r="E205" s="153" t="e">
        <f>#REF!</f>
        <v>#REF!</v>
      </c>
      <c r="F205" s="153" t="e">
        <f>#REF!</f>
        <v>#REF!</v>
      </c>
      <c r="G205" s="153" t="e">
        <f>#REF!</f>
        <v>#REF!</v>
      </c>
      <c r="H205" s="153" t="e">
        <f>#REF!</f>
        <v>#REF!</v>
      </c>
      <c r="I205" s="153" t="e">
        <f>#REF!</f>
        <v>#REF!</v>
      </c>
      <c r="J205" s="153" t="e">
        <f>#REF!</f>
        <v>#REF!</v>
      </c>
      <c r="K205" s="153" t="e">
        <f>#REF!</f>
        <v>#REF!</v>
      </c>
      <c r="L205" s="153" t="e">
        <f>#REF!</f>
        <v>#REF!</v>
      </c>
      <c r="M205" s="153" t="e">
        <f>#REF!</f>
        <v>#REF!</v>
      </c>
      <c r="N205" s="153" t="e">
        <f>#REF!</f>
        <v>#REF!</v>
      </c>
      <c r="O205" s="153" t="e">
        <f>#REF!</f>
        <v>#REF!</v>
      </c>
      <c r="P205" s="153" t="e">
        <f>#REF!</f>
        <v>#REF!</v>
      </c>
      <c r="Q205" s="153" t="e">
        <f>#REF!</f>
        <v>#REF!</v>
      </c>
      <c r="R205" s="153" t="e">
        <f>#REF!</f>
        <v>#REF!</v>
      </c>
      <c r="S205" s="153" t="e">
        <f>#REF!</f>
        <v>#REF!</v>
      </c>
      <c r="T205" s="153" t="e">
        <f>#REF!</f>
        <v>#REF!</v>
      </c>
      <c r="U205" s="153" t="e">
        <f>#REF!</f>
        <v>#REF!</v>
      </c>
      <c r="V205" s="153" t="e">
        <f>#REF!</f>
        <v>#REF!</v>
      </c>
      <c r="W205" s="153" t="e">
        <f>#REF!</f>
        <v>#REF!</v>
      </c>
      <c r="X205" s="153" t="e">
        <f>#REF!</f>
        <v>#REF!</v>
      </c>
      <c r="Y205" s="153" t="e">
        <f>#REF!</f>
        <v>#REF!</v>
      </c>
    </row>
    <row r="206" spans="1:25">
      <c r="A206" s="141">
        <v>24</v>
      </c>
      <c r="B206" s="153" t="e">
        <f>#REF!</f>
        <v>#REF!</v>
      </c>
      <c r="C206" s="153" t="e">
        <f>#REF!</f>
        <v>#REF!</v>
      </c>
      <c r="D206" s="153" t="e">
        <f>#REF!</f>
        <v>#REF!</v>
      </c>
      <c r="E206" s="153" t="e">
        <f>#REF!</f>
        <v>#REF!</v>
      </c>
      <c r="F206" s="153" t="e">
        <f>#REF!</f>
        <v>#REF!</v>
      </c>
      <c r="G206" s="153" t="e">
        <f>#REF!</f>
        <v>#REF!</v>
      </c>
      <c r="H206" s="153" t="e">
        <f>#REF!</f>
        <v>#REF!</v>
      </c>
      <c r="I206" s="153" t="e">
        <f>#REF!</f>
        <v>#REF!</v>
      </c>
      <c r="J206" s="153" t="e">
        <f>#REF!</f>
        <v>#REF!</v>
      </c>
      <c r="K206" s="153" t="e">
        <f>#REF!</f>
        <v>#REF!</v>
      </c>
      <c r="L206" s="153" t="e">
        <f>#REF!</f>
        <v>#REF!</v>
      </c>
      <c r="M206" s="153" t="e">
        <f>#REF!</f>
        <v>#REF!</v>
      </c>
      <c r="N206" s="153" t="e">
        <f>#REF!</f>
        <v>#REF!</v>
      </c>
      <c r="O206" s="153" t="e">
        <f>#REF!</f>
        <v>#REF!</v>
      </c>
      <c r="P206" s="153" t="e">
        <f>#REF!</f>
        <v>#REF!</v>
      </c>
      <c r="Q206" s="153" t="e">
        <f>#REF!</f>
        <v>#REF!</v>
      </c>
      <c r="R206" s="153" t="e">
        <f>#REF!</f>
        <v>#REF!</v>
      </c>
      <c r="S206" s="153" t="e">
        <f>#REF!</f>
        <v>#REF!</v>
      </c>
      <c r="T206" s="153" t="e">
        <f>#REF!</f>
        <v>#REF!</v>
      </c>
      <c r="U206" s="153" t="e">
        <f>#REF!</f>
        <v>#REF!</v>
      </c>
      <c r="V206" s="153" t="e">
        <f>#REF!</f>
        <v>#REF!</v>
      </c>
      <c r="W206" s="153" t="e">
        <f>#REF!</f>
        <v>#REF!</v>
      </c>
      <c r="X206" s="153" t="e">
        <f>#REF!</f>
        <v>#REF!</v>
      </c>
      <c r="Y206" s="153" t="e">
        <f>#REF!</f>
        <v>#REF!</v>
      </c>
    </row>
    <row r="207" spans="1:25">
      <c r="A207" s="141">
        <v>25</v>
      </c>
      <c r="B207" s="153" t="e">
        <f>#REF!</f>
        <v>#REF!</v>
      </c>
      <c r="C207" s="153" t="e">
        <f>#REF!</f>
        <v>#REF!</v>
      </c>
      <c r="D207" s="153" t="e">
        <f>#REF!</f>
        <v>#REF!</v>
      </c>
      <c r="E207" s="153" t="e">
        <f>#REF!</f>
        <v>#REF!</v>
      </c>
      <c r="F207" s="153" t="e">
        <f>#REF!</f>
        <v>#REF!</v>
      </c>
      <c r="G207" s="153" t="e">
        <f>#REF!</f>
        <v>#REF!</v>
      </c>
      <c r="H207" s="153" t="e">
        <f>#REF!</f>
        <v>#REF!</v>
      </c>
      <c r="I207" s="153" t="e">
        <f>#REF!</f>
        <v>#REF!</v>
      </c>
      <c r="J207" s="153" t="e">
        <f>#REF!</f>
        <v>#REF!</v>
      </c>
      <c r="K207" s="153" t="e">
        <f>#REF!</f>
        <v>#REF!</v>
      </c>
      <c r="L207" s="153" t="e">
        <f>#REF!</f>
        <v>#REF!</v>
      </c>
      <c r="M207" s="153" t="e">
        <f>#REF!</f>
        <v>#REF!</v>
      </c>
      <c r="N207" s="153" t="e">
        <f>#REF!</f>
        <v>#REF!</v>
      </c>
      <c r="O207" s="153" t="e">
        <f>#REF!</f>
        <v>#REF!</v>
      </c>
      <c r="P207" s="153" t="e">
        <f>#REF!</f>
        <v>#REF!</v>
      </c>
      <c r="Q207" s="153" t="e">
        <f>#REF!</f>
        <v>#REF!</v>
      </c>
      <c r="R207" s="153" t="e">
        <f>#REF!</f>
        <v>#REF!</v>
      </c>
      <c r="S207" s="153" t="e">
        <f>#REF!</f>
        <v>#REF!</v>
      </c>
      <c r="T207" s="153" t="e">
        <f>#REF!</f>
        <v>#REF!</v>
      </c>
      <c r="U207" s="153" t="e">
        <f>#REF!</f>
        <v>#REF!</v>
      </c>
      <c r="V207" s="153" t="e">
        <f>#REF!</f>
        <v>#REF!</v>
      </c>
      <c r="W207" s="153" t="e">
        <f>#REF!</f>
        <v>#REF!</v>
      </c>
      <c r="X207" s="153" t="e">
        <f>#REF!</f>
        <v>#REF!</v>
      </c>
      <c r="Y207" s="153" t="e">
        <f>#REF!</f>
        <v>#REF!</v>
      </c>
    </row>
    <row r="208" spans="1:25">
      <c r="A208" s="141">
        <v>26</v>
      </c>
      <c r="B208" s="153" t="e">
        <f>#REF!</f>
        <v>#REF!</v>
      </c>
      <c r="C208" s="153" t="e">
        <f>#REF!</f>
        <v>#REF!</v>
      </c>
      <c r="D208" s="153" t="e">
        <f>#REF!</f>
        <v>#REF!</v>
      </c>
      <c r="E208" s="153" t="e">
        <f>#REF!</f>
        <v>#REF!</v>
      </c>
      <c r="F208" s="153" t="e">
        <f>#REF!</f>
        <v>#REF!</v>
      </c>
      <c r="G208" s="153" t="e">
        <f>#REF!</f>
        <v>#REF!</v>
      </c>
      <c r="H208" s="153" t="e">
        <f>#REF!</f>
        <v>#REF!</v>
      </c>
      <c r="I208" s="153" t="e">
        <f>#REF!</f>
        <v>#REF!</v>
      </c>
      <c r="J208" s="153" t="e">
        <f>#REF!</f>
        <v>#REF!</v>
      </c>
      <c r="K208" s="153" t="e">
        <f>#REF!</f>
        <v>#REF!</v>
      </c>
      <c r="L208" s="153" t="e">
        <f>#REF!</f>
        <v>#REF!</v>
      </c>
      <c r="M208" s="153" t="e">
        <f>#REF!</f>
        <v>#REF!</v>
      </c>
      <c r="N208" s="153" t="e">
        <f>#REF!</f>
        <v>#REF!</v>
      </c>
      <c r="O208" s="153" t="e">
        <f>#REF!</f>
        <v>#REF!</v>
      </c>
      <c r="P208" s="153" t="e">
        <f>#REF!</f>
        <v>#REF!</v>
      </c>
      <c r="Q208" s="153" t="e">
        <f>#REF!</f>
        <v>#REF!</v>
      </c>
      <c r="R208" s="153" t="e">
        <f>#REF!</f>
        <v>#REF!</v>
      </c>
      <c r="S208" s="153" t="e">
        <f>#REF!</f>
        <v>#REF!</v>
      </c>
      <c r="T208" s="153" t="e">
        <f>#REF!</f>
        <v>#REF!</v>
      </c>
      <c r="U208" s="153" t="e">
        <f>#REF!</f>
        <v>#REF!</v>
      </c>
      <c r="V208" s="153" t="e">
        <f>#REF!</f>
        <v>#REF!</v>
      </c>
      <c r="W208" s="153" t="e">
        <f>#REF!</f>
        <v>#REF!</v>
      </c>
      <c r="X208" s="153" t="e">
        <f>#REF!</f>
        <v>#REF!</v>
      </c>
      <c r="Y208" s="153" t="e">
        <f>#REF!</f>
        <v>#REF!</v>
      </c>
    </row>
    <row r="209" spans="1:25">
      <c r="A209" s="141">
        <v>27</v>
      </c>
      <c r="B209" s="153" t="e">
        <f>#REF!</f>
        <v>#REF!</v>
      </c>
      <c r="C209" s="153" t="e">
        <f>#REF!</f>
        <v>#REF!</v>
      </c>
      <c r="D209" s="153" t="e">
        <f>#REF!</f>
        <v>#REF!</v>
      </c>
      <c r="E209" s="153" t="e">
        <f>#REF!</f>
        <v>#REF!</v>
      </c>
      <c r="F209" s="153" t="e">
        <f>#REF!</f>
        <v>#REF!</v>
      </c>
      <c r="G209" s="153" t="e">
        <f>#REF!</f>
        <v>#REF!</v>
      </c>
      <c r="H209" s="153" t="e">
        <f>#REF!</f>
        <v>#REF!</v>
      </c>
      <c r="I209" s="153" t="e">
        <f>#REF!</f>
        <v>#REF!</v>
      </c>
      <c r="J209" s="153" t="e">
        <f>#REF!</f>
        <v>#REF!</v>
      </c>
      <c r="K209" s="153" t="e">
        <f>#REF!</f>
        <v>#REF!</v>
      </c>
      <c r="L209" s="153" t="e">
        <f>#REF!</f>
        <v>#REF!</v>
      </c>
      <c r="M209" s="153" t="e">
        <f>#REF!</f>
        <v>#REF!</v>
      </c>
      <c r="N209" s="153" t="e">
        <f>#REF!</f>
        <v>#REF!</v>
      </c>
      <c r="O209" s="153" t="e">
        <f>#REF!</f>
        <v>#REF!</v>
      </c>
      <c r="P209" s="153" t="e">
        <f>#REF!</f>
        <v>#REF!</v>
      </c>
      <c r="Q209" s="153" t="e">
        <f>#REF!</f>
        <v>#REF!</v>
      </c>
      <c r="R209" s="153" t="e">
        <f>#REF!</f>
        <v>#REF!</v>
      </c>
      <c r="S209" s="153" t="e">
        <f>#REF!</f>
        <v>#REF!</v>
      </c>
      <c r="T209" s="153" t="e">
        <f>#REF!</f>
        <v>#REF!</v>
      </c>
      <c r="U209" s="153" t="e">
        <f>#REF!</f>
        <v>#REF!</v>
      </c>
      <c r="V209" s="153" t="e">
        <f>#REF!</f>
        <v>#REF!</v>
      </c>
      <c r="W209" s="153" t="e">
        <f>#REF!</f>
        <v>#REF!</v>
      </c>
      <c r="X209" s="153" t="e">
        <f>#REF!</f>
        <v>#REF!</v>
      </c>
      <c r="Y209" s="153" t="e">
        <f>#REF!</f>
        <v>#REF!</v>
      </c>
    </row>
    <row r="210" spans="1:25">
      <c r="A210" s="141">
        <v>28</v>
      </c>
      <c r="B210" s="153" t="e">
        <f>#REF!</f>
        <v>#REF!</v>
      </c>
      <c r="C210" s="153" t="e">
        <f>#REF!</f>
        <v>#REF!</v>
      </c>
      <c r="D210" s="153" t="e">
        <f>#REF!</f>
        <v>#REF!</v>
      </c>
      <c r="E210" s="153" t="e">
        <f>#REF!</f>
        <v>#REF!</v>
      </c>
      <c r="F210" s="153" t="e">
        <f>#REF!</f>
        <v>#REF!</v>
      </c>
      <c r="G210" s="153" t="e">
        <f>#REF!</f>
        <v>#REF!</v>
      </c>
      <c r="H210" s="153" t="e">
        <f>#REF!</f>
        <v>#REF!</v>
      </c>
      <c r="I210" s="153" t="e">
        <f>#REF!</f>
        <v>#REF!</v>
      </c>
      <c r="J210" s="153" t="e">
        <f>#REF!</f>
        <v>#REF!</v>
      </c>
      <c r="K210" s="153" t="e">
        <f>#REF!</f>
        <v>#REF!</v>
      </c>
      <c r="L210" s="153" t="e">
        <f>#REF!</f>
        <v>#REF!</v>
      </c>
      <c r="M210" s="153" t="e">
        <f>#REF!</f>
        <v>#REF!</v>
      </c>
      <c r="N210" s="153" t="e">
        <f>#REF!</f>
        <v>#REF!</v>
      </c>
      <c r="O210" s="153" t="e">
        <f>#REF!</f>
        <v>#REF!</v>
      </c>
      <c r="P210" s="153" t="e">
        <f>#REF!</f>
        <v>#REF!</v>
      </c>
      <c r="Q210" s="153" t="e">
        <f>#REF!</f>
        <v>#REF!</v>
      </c>
      <c r="R210" s="153" t="e">
        <f>#REF!</f>
        <v>#REF!</v>
      </c>
      <c r="S210" s="153" t="e">
        <f>#REF!</f>
        <v>#REF!</v>
      </c>
      <c r="T210" s="153" t="e">
        <f>#REF!</f>
        <v>#REF!</v>
      </c>
      <c r="U210" s="153" t="e">
        <f>#REF!</f>
        <v>#REF!</v>
      </c>
      <c r="V210" s="153" t="e">
        <f>#REF!</f>
        <v>#REF!</v>
      </c>
      <c r="W210" s="153" t="e">
        <f>#REF!</f>
        <v>#REF!</v>
      </c>
      <c r="X210" s="153" t="e">
        <f>#REF!</f>
        <v>#REF!</v>
      </c>
      <c r="Y210" s="153" t="e">
        <f>#REF!</f>
        <v>#REF!</v>
      </c>
    </row>
    <row r="211" spans="1:25">
      <c r="A211" s="141">
        <v>29</v>
      </c>
      <c r="B211" s="153" t="e">
        <f>#REF!</f>
        <v>#REF!</v>
      </c>
      <c r="C211" s="153" t="e">
        <f>#REF!</f>
        <v>#REF!</v>
      </c>
      <c r="D211" s="153" t="e">
        <f>#REF!</f>
        <v>#REF!</v>
      </c>
      <c r="E211" s="153" t="e">
        <f>#REF!</f>
        <v>#REF!</v>
      </c>
      <c r="F211" s="153" t="e">
        <f>#REF!</f>
        <v>#REF!</v>
      </c>
      <c r="G211" s="153" t="e">
        <f>#REF!</f>
        <v>#REF!</v>
      </c>
      <c r="H211" s="153" t="e">
        <f>#REF!</f>
        <v>#REF!</v>
      </c>
      <c r="I211" s="153" t="e">
        <f>#REF!</f>
        <v>#REF!</v>
      </c>
      <c r="J211" s="153" t="e">
        <f>#REF!</f>
        <v>#REF!</v>
      </c>
      <c r="K211" s="153" t="e">
        <f>#REF!</f>
        <v>#REF!</v>
      </c>
      <c r="L211" s="153" t="e">
        <f>#REF!</f>
        <v>#REF!</v>
      </c>
      <c r="M211" s="153" t="e">
        <f>#REF!</f>
        <v>#REF!</v>
      </c>
      <c r="N211" s="153" t="e">
        <f>#REF!</f>
        <v>#REF!</v>
      </c>
      <c r="O211" s="153" t="e">
        <f>#REF!</f>
        <v>#REF!</v>
      </c>
      <c r="P211" s="153" t="e">
        <f>#REF!</f>
        <v>#REF!</v>
      </c>
      <c r="Q211" s="153" t="e">
        <f>#REF!</f>
        <v>#REF!</v>
      </c>
      <c r="R211" s="153" t="e">
        <f>#REF!</f>
        <v>#REF!</v>
      </c>
      <c r="S211" s="153" t="e">
        <f>#REF!</f>
        <v>#REF!</v>
      </c>
      <c r="T211" s="153" t="e">
        <f>#REF!</f>
        <v>#REF!</v>
      </c>
      <c r="U211" s="153" t="e">
        <f>#REF!</f>
        <v>#REF!</v>
      </c>
      <c r="V211" s="153" t="e">
        <f>#REF!</f>
        <v>#REF!</v>
      </c>
      <c r="W211" s="153" t="e">
        <f>#REF!</f>
        <v>#REF!</v>
      </c>
      <c r="X211" s="153" t="e">
        <f>#REF!</f>
        <v>#REF!</v>
      </c>
      <c r="Y211" s="153" t="e">
        <f>#REF!</f>
        <v>#REF!</v>
      </c>
    </row>
    <row r="212" spans="1:25">
      <c r="A212" s="141">
        <v>30</v>
      </c>
      <c r="B212" s="153" t="e">
        <f>#REF!</f>
        <v>#REF!</v>
      </c>
      <c r="C212" s="153" t="e">
        <f>#REF!</f>
        <v>#REF!</v>
      </c>
      <c r="D212" s="153" t="e">
        <f>#REF!</f>
        <v>#REF!</v>
      </c>
      <c r="E212" s="153" t="e">
        <f>#REF!</f>
        <v>#REF!</v>
      </c>
      <c r="F212" s="153" t="e">
        <f>#REF!</f>
        <v>#REF!</v>
      </c>
      <c r="G212" s="153" t="e">
        <f>#REF!</f>
        <v>#REF!</v>
      </c>
      <c r="H212" s="153" t="e">
        <f>#REF!</f>
        <v>#REF!</v>
      </c>
      <c r="I212" s="153" t="e">
        <f>#REF!</f>
        <v>#REF!</v>
      </c>
      <c r="J212" s="153" t="e">
        <f>#REF!</f>
        <v>#REF!</v>
      </c>
      <c r="K212" s="153" t="e">
        <f>#REF!</f>
        <v>#REF!</v>
      </c>
      <c r="L212" s="153" t="e">
        <f>#REF!</f>
        <v>#REF!</v>
      </c>
      <c r="M212" s="153" t="e">
        <f>#REF!</f>
        <v>#REF!</v>
      </c>
      <c r="N212" s="153" t="e">
        <f>#REF!</f>
        <v>#REF!</v>
      </c>
      <c r="O212" s="153" t="e">
        <f>#REF!</f>
        <v>#REF!</v>
      </c>
      <c r="P212" s="153" t="e">
        <f>#REF!</f>
        <v>#REF!</v>
      </c>
      <c r="Q212" s="153" t="e">
        <f>#REF!</f>
        <v>#REF!</v>
      </c>
      <c r="R212" s="153" t="e">
        <f>#REF!</f>
        <v>#REF!</v>
      </c>
      <c r="S212" s="153" t="e">
        <f>#REF!</f>
        <v>#REF!</v>
      </c>
      <c r="T212" s="153" t="e">
        <f>#REF!</f>
        <v>#REF!</v>
      </c>
      <c r="U212" s="153" t="e">
        <f>#REF!</f>
        <v>#REF!</v>
      </c>
      <c r="V212" s="153" t="e">
        <f>#REF!</f>
        <v>#REF!</v>
      </c>
      <c r="W212" s="153" t="e">
        <f>#REF!</f>
        <v>#REF!</v>
      </c>
      <c r="X212" s="153" t="e">
        <f>#REF!</f>
        <v>#REF!</v>
      </c>
      <c r="Y212" s="153" t="e">
        <f>#REF!</f>
        <v>#REF!</v>
      </c>
    </row>
    <row r="213" spans="1:25">
      <c r="A213" s="141">
        <v>31</v>
      </c>
      <c r="B213" s="153" t="e">
        <f>#REF!</f>
        <v>#REF!</v>
      </c>
      <c r="C213" s="153" t="e">
        <f>#REF!</f>
        <v>#REF!</v>
      </c>
      <c r="D213" s="153" t="e">
        <f>#REF!</f>
        <v>#REF!</v>
      </c>
      <c r="E213" s="153" t="e">
        <f>#REF!</f>
        <v>#REF!</v>
      </c>
      <c r="F213" s="153" t="e">
        <f>#REF!</f>
        <v>#REF!</v>
      </c>
      <c r="G213" s="153" t="e">
        <f>#REF!</f>
        <v>#REF!</v>
      </c>
      <c r="H213" s="153" t="e">
        <f>#REF!</f>
        <v>#REF!</v>
      </c>
      <c r="I213" s="153" t="e">
        <f>#REF!</f>
        <v>#REF!</v>
      </c>
      <c r="J213" s="153" t="e">
        <f>#REF!</f>
        <v>#REF!</v>
      </c>
      <c r="K213" s="153" t="e">
        <f>#REF!</f>
        <v>#REF!</v>
      </c>
      <c r="L213" s="153" t="e">
        <f>#REF!</f>
        <v>#REF!</v>
      </c>
      <c r="M213" s="153" t="e">
        <f>#REF!</f>
        <v>#REF!</v>
      </c>
      <c r="N213" s="153" t="e">
        <f>#REF!</f>
        <v>#REF!</v>
      </c>
      <c r="O213" s="153" t="e">
        <f>#REF!</f>
        <v>#REF!</v>
      </c>
      <c r="P213" s="153" t="e">
        <f>#REF!</f>
        <v>#REF!</v>
      </c>
      <c r="Q213" s="153" t="e">
        <f>#REF!</f>
        <v>#REF!</v>
      </c>
      <c r="R213" s="153" t="e">
        <f>#REF!</f>
        <v>#REF!</v>
      </c>
      <c r="S213" s="153" t="e">
        <f>#REF!</f>
        <v>#REF!</v>
      </c>
      <c r="T213" s="153" t="e">
        <f>#REF!</f>
        <v>#REF!</v>
      </c>
      <c r="U213" s="153" t="e">
        <f>#REF!</f>
        <v>#REF!</v>
      </c>
      <c r="V213" s="153" t="e">
        <f>#REF!</f>
        <v>#REF!</v>
      </c>
      <c r="W213" s="153" t="e">
        <f>#REF!</f>
        <v>#REF!</v>
      </c>
      <c r="X213" s="153" t="e">
        <f>#REF!</f>
        <v>#REF!</v>
      </c>
      <c r="Y213" s="153" t="e">
        <f>#REF!</f>
        <v>#REF!</v>
      </c>
    </row>
    <row r="215" spans="1:25">
      <c r="A215" s="426" t="s">
        <v>209</v>
      </c>
      <c r="B215" s="427" t="s">
        <v>214</v>
      </c>
      <c r="C215" s="427"/>
      <c r="D215" s="427"/>
      <c r="E215" s="427"/>
      <c r="F215" s="427"/>
      <c r="G215" s="427"/>
      <c r="H215" s="427"/>
      <c r="I215" s="427"/>
      <c r="J215" s="427"/>
      <c r="K215" s="427"/>
      <c r="L215" s="427"/>
      <c r="M215" s="427"/>
      <c r="N215" s="427"/>
      <c r="O215" s="427"/>
      <c r="P215" s="427"/>
      <c r="Q215" s="427"/>
      <c r="R215" s="427"/>
      <c r="S215" s="427"/>
      <c r="T215" s="427"/>
      <c r="U215" s="427"/>
      <c r="V215" s="427"/>
      <c r="W215" s="427"/>
      <c r="X215" s="427"/>
      <c r="Y215" s="427"/>
    </row>
    <row r="216" spans="1:25">
      <c r="A216" s="426"/>
      <c r="B216" s="155" t="s">
        <v>1</v>
      </c>
      <c r="C216" s="155" t="s">
        <v>2</v>
      </c>
      <c r="D216" s="155" t="s">
        <v>3</v>
      </c>
      <c r="E216" s="155" t="s">
        <v>4</v>
      </c>
      <c r="F216" s="155" t="s">
        <v>5</v>
      </c>
      <c r="G216" s="155" t="s">
        <v>6</v>
      </c>
      <c r="H216" s="155" t="s">
        <v>7</v>
      </c>
      <c r="I216" s="155" t="s">
        <v>8</v>
      </c>
      <c r="J216" s="155" t="s">
        <v>9</v>
      </c>
      <c r="K216" s="155" t="s">
        <v>10</v>
      </c>
      <c r="L216" s="155" t="s">
        <v>11</v>
      </c>
      <c r="M216" s="155" t="s">
        <v>12</v>
      </c>
      <c r="N216" s="155" t="s">
        <v>13</v>
      </c>
      <c r="O216" s="155" t="s">
        <v>14</v>
      </c>
      <c r="P216" s="155" t="s">
        <v>15</v>
      </c>
      <c r="Q216" s="155" t="s">
        <v>16</v>
      </c>
      <c r="R216" s="155" t="s">
        <v>17</v>
      </c>
      <c r="S216" s="155" t="s">
        <v>18</v>
      </c>
      <c r="T216" s="155" t="s">
        <v>19</v>
      </c>
      <c r="U216" s="155" t="s">
        <v>20</v>
      </c>
      <c r="V216" s="155" t="s">
        <v>21</v>
      </c>
      <c r="W216" s="155" t="s">
        <v>22</v>
      </c>
      <c r="X216" s="155" t="s">
        <v>23</v>
      </c>
      <c r="Y216" s="155" t="s">
        <v>24</v>
      </c>
    </row>
    <row r="217" spans="1:25">
      <c r="A217" s="141">
        <v>1</v>
      </c>
      <c r="B217" s="153" t="e">
        <f>#REF!</f>
        <v>#REF!</v>
      </c>
      <c r="C217" s="153" t="e">
        <f>#REF!</f>
        <v>#REF!</v>
      </c>
      <c r="D217" s="153" t="e">
        <f>#REF!</f>
        <v>#REF!</v>
      </c>
      <c r="E217" s="153" t="e">
        <f>#REF!</f>
        <v>#REF!</v>
      </c>
      <c r="F217" s="153" t="e">
        <f>#REF!</f>
        <v>#REF!</v>
      </c>
      <c r="G217" s="153" t="e">
        <f>#REF!</f>
        <v>#REF!</v>
      </c>
      <c r="H217" s="153" t="e">
        <f>#REF!</f>
        <v>#REF!</v>
      </c>
      <c r="I217" s="153" t="e">
        <f>#REF!</f>
        <v>#REF!</v>
      </c>
      <c r="J217" s="153" t="e">
        <f>#REF!</f>
        <v>#REF!</v>
      </c>
      <c r="K217" s="153" t="e">
        <f>#REF!</f>
        <v>#REF!</v>
      </c>
      <c r="L217" s="153" t="e">
        <f>#REF!</f>
        <v>#REF!</v>
      </c>
      <c r="M217" s="153" t="e">
        <f>#REF!</f>
        <v>#REF!</v>
      </c>
      <c r="N217" s="153" t="e">
        <f>#REF!</f>
        <v>#REF!</v>
      </c>
      <c r="O217" s="153" t="e">
        <f>#REF!</f>
        <v>#REF!</v>
      </c>
      <c r="P217" s="153" t="e">
        <f>#REF!</f>
        <v>#REF!</v>
      </c>
      <c r="Q217" s="153" t="e">
        <f>#REF!</f>
        <v>#REF!</v>
      </c>
      <c r="R217" s="153" t="e">
        <f>#REF!</f>
        <v>#REF!</v>
      </c>
      <c r="S217" s="153" t="e">
        <f>#REF!</f>
        <v>#REF!</v>
      </c>
      <c r="T217" s="153" t="e">
        <f>#REF!</f>
        <v>#REF!</v>
      </c>
      <c r="U217" s="153" t="e">
        <f>#REF!</f>
        <v>#REF!</v>
      </c>
      <c r="V217" s="153" t="e">
        <f>#REF!</f>
        <v>#REF!</v>
      </c>
      <c r="W217" s="153" t="e">
        <f>#REF!</f>
        <v>#REF!</v>
      </c>
      <c r="X217" s="153" t="e">
        <f>#REF!</f>
        <v>#REF!</v>
      </c>
      <c r="Y217" s="153" t="e">
        <f>#REF!</f>
        <v>#REF!</v>
      </c>
    </row>
    <row r="218" spans="1:25">
      <c r="A218" s="141">
        <v>2</v>
      </c>
      <c r="B218" s="153" t="e">
        <f>#REF!</f>
        <v>#REF!</v>
      </c>
      <c r="C218" s="153" t="e">
        <f>#REF!</f>
        <v>#REF!</v>
      </c>
      <c r="D218" s="153" t="e">
        <f>#REF!</f>
        <v>#REF!</v>
      </c>
      <c r="E218" s="153" t="e">
        <f>#REF!</f>
        <v>#REF!</v>
      </c>
      <c r="F218" s="153" t="e">
        <f>#REF!</f>
        <v>#REF!</v>
      </c>
      <c r="G218" s="153" t="e">
        <f>#REF!</f>
        <v>#REF!</v>
      </c>
      <c r="H218" s="153" t="e">
        <f>#REF!</f>
        <v>#REF!</v>
      </c>
      <c r="I218" s="153" t="e">
        <f>#REF!</f>
        <v>#REF!</v>
      </c>
      <c r="J218" s="153" t="e">
        <f>#REF!</f>
        <v>#REF!</v>
      </c>
      <c r="K218" s="153" t="e">
        <f>#REF!</f>
        <v>#REF!</v>
      </c>
      <c r="L218" s="153" t="e">
        <f>#REF!</f>
        <v>#REF!</v>
      </c>
      <c r="M218" s="153" t="e">
        <f>#REF!</f>
        <v>#REF!</v>
      </c>
      <c r="N218" s="153" t="e">
        <f>#REF!</f>
        <v>#REF!</v>
      </c>
      <c r="O218" s="153" t="e">
        <f>#REF!</f>
        <v>#REF!</v>
      </c>
      <c r="P218" s="153" t="e">
        <f>#REF!</f>
        <v>#REF!</v>
      </c>
      <c r="Q218" s="153" t="e">
        <f>#REF!</f>
        <v>#REF!</v>
      </c>
      <c r="R218" s="153" t="e">
        <f>#REF!</f>
        <v>#REF!</v>
      </c>
      <c r="S218" s="153" t="e">
        <f>#REF!</f>
        <v>#REF!</v>
      </c>
      <c r="T218" s="153" t="e">
        <f>#REF!</f>
        <v>#REF!</v>
      </c>
      <c r="U218" s="153" t="e">
        <f>#REF!</f>
        <v>#REF!</v>
      </c>
      <c r="V218" s="153" t="e">
        <f>#REF!</f>
        <v>#REF!</v>
      </c>
      <c r="W218" s="153" t="e">
        <f>#REF!</f>
        <v>#REF!</v>
      </c>
      <c r="X218" s="153" t="e">
        <f>#REF!</f>
        <v>#REF!</v>
      </c>
      <c r="Y218" s="153" t="e">
        <f>#REF!</f>
        <v>#REF!</v>
      </c>
    </row>
    <row r="219" spans="1:25">
      <c r="A219" s="141">
        <v>3</v>
      </c>
      <c r="B219" s="153" t="e">
        <f>#REF!</f>
        <v>#REF!</v>
      </c>
      <c r="C219" s="153" t="e">
        <f>#REF!</f>
        <v>#REF!</v>
      </c>
      <c r="D219" s="153" t="e">
        <f>#REF!</f>
        <v>#REF!</v>
      </c>
      <c r="E219" s="153" t="e">
        <f>#REF!</f>
        <v>#REF!</v>
      </c>
      <c r="F219" s="153" t="e">
        <f>#REF!</f>
        <v>#REF!</v>
      </c>
      <c r="G219" s="153" t="e">
        <f>#REF!</f>
        <v>#REF!</v>
      </c>
      <c r="H219" s="153" t="e">
        <f>#REF!</f>
        <v>#REF!</v>
      </c>
      <c r="I219" s="153" t="e">
        <f>#REF!</f>
        <v>#REF!</v>
      </c>
      <c r="J219" s="153" t="e">
        <f>#REF!</f>
        <v>#REF!</v>
      </c>
      <c r="K219" s="153" t="e">
        <f>#REF!</f>
        <v>#REF!</v>
      </c>
      <c r="L219" s="153" t="e">
        <f>#REF!</f>
        <v>#REF!</v>
      </c>
      <c r="M219" s="153" t="e">
        <f>#REF!</f>
        <v>#REF!</v>
      </c>
      <c r="N219" s="153" t="e">
        <f>#REF!</f>
        <v>#REF!</v>
      </c>
      <c r="O219" s="153" t="e">
        <f>#REF!</f>
        <v>#REF!</v>
      </c>
      <c r="P219" s="153" t="e">
        <f>#REF!</f>
        <v>#REF!</v>
      </c>
      <c r="Q219" s="153" t="e">
        <f>#REF!</f>
        <v>#REF!</v>
      </c>
      <c r="R219" s="153" t="e">
        <f>#REF!</f>
        <v>#REF!</v>
      </c>
      <c r="S219" s="153" t="e">
        <f>#REF!</f>
        <v>#REF!</v>
      </c>
      <c r="T219" s="153" t="e">
        <f>#REF!</f>
        <v>#REF!</v>
      </c>
      <c r="U219" s="153" t="e">
        <f>#REF!</f>
        <v>#REF!</v>
      </c>
      <c r="V219" s="153" t="e">
        <f>#REF!</f>
        <v>#REF!</v>
      </c>
      <c r="W219" s="153" t="e">
        <f>#REF!</f>
        <v>#REF!</v>
      </c>
      <c r="X219" s="153" t="e">
        <f>#REF!</f>
        <v>#REF!</v>
      </c>
      <c r="Y219" s="153" t="e">
        <f>#REF!</f>
        <v>#REF!</v>
      </c>
    </row>
    <row r="220" spans="1:25">
      <c r="A220" s="141">
        <v>4</v>
      </c>
      <c r="B220" s="153" t="e">
        <f>#REF!</f>
        <v>#REF!</v>
      </c>
      <c r="C220" s="153" t="e">
        <f>#REF!</f>
        <v>#REF!</v>
      </c>
      <c r="D220" s="153" t="e">
        <f>#REF!</f>
        <v>#REF!</v>
      </c>
      <c r="E220" s="153" t="e">
        <f>#REF!</f>
        <v>#REF!</v>
      </c>
      <c r="F220" s="153" t="e">
        <f>#REF!</f>
        <v>#REF!</v>
      </c>
      <c r="G220" s="153" t="e">
        <f>#REF!</f>
        <v>#REF!</v>
      </c>
      <c r="H220" s="153" t="e">
        <f>#REF!</f>
        <v>#REF!</v>
      </c>
      <c r="I220" s="153" t="e">
        <f>#REF!</f>
        <v>#REF!</v>
      </c>
      <c r="J220" s="153" t="e">
        <f>#REF!</f>
        <v>#REF!</v>
      </c>
      <c r="K220" s="153" t="e">
        <f>#REF!</f>
        <v>#REF!</v>
      </c>
      <c r="L220" s="153" t="e">
        <f>#REF!</f>
        <v>#REF!</v>
      </c>
      <c r="M220" s="153" t="e">
        <f>#REF!</f>
        <v>#REF!</v>
      </c>
      <c r="N220" s="153" t="e">
        <f>#REF!</f>
        <v>#REF!</v>
      </c>
      <c r="O220" s="153" t="e">
        <f>#REF!</f>
        <v>#REF!</v>
      </c>
      <c r="P220" s="153" t="e">
        <f>#REF!</f>
        <v>#REF!</v>
      </c>
      <c r="Q220" s="153" t="e">
        <f>#REF!</f>
        <v>#REF!</v>
      </c>
      <c r="R220" s="153" t="e">
        <f>#REF!</f>
        <v>#REF!</v>
      </c>
      <c r="S220" s="153" t="e">
        <f>#REF!</f>
        <v>#REF!</v>
      </c>
      <c r="T220" s="153" t="e">
        <f>#REF!</f>
        <v>#REF!</v>
      </c>
      <c r="U220" s="153" t="e">
        <f>#REF!</f>
        <v>#REF!</v>
      </c>
      <c r="V220" s="153" t="e">
        <f>#REF!</f>
        <v>#REF!</v>
      </c>
      <c r="W220" s="153" t="e">
        <f>#REF!</f>
        <v>#REF!</v>
      </c>
      <c r="X220" s="153" t="e">
        <f>#REF!</f>
        <v>#REF!</v>
      </c>
      <c r="Y220" s="153" t="e">
        <f>#REF!</f>
        <v>#REF!</v>
      </c>
    </row>
    <row r="221" spans="1:25">
      <c r="A221" s="141">
        <v>5</v>
      </c>
      <c r="B221" s="153" t="e">
        <f>#REF!</f>
        <v>#REF!</v>
      </c>
      <c r="C221" s="153" t="e">
        <f>#REF!</f>
        <v>#REF!</v>
      </c>
      <c r="D221" s="153" t="e">
        <f>#REF!</f>
        <v>#REF!</v>
      </c>
      <c r="E221" s="153" t="e">
        <f>#REF!</f>
        <v>#REF!</v>
      </c>
      <c r="F221" s="153" t="e">
        <f>#REF!</f>
        <v>#REF!</v>
      </c>
      <c r="G221" s="153" t="e">
        <f>#REF!</f>
        <v>#REF!</v>
      </c>
      <c r="H221" s="153" t="e">
        <f>#REF!</f>
        <v>#REF!</v>
      </c>
      <c r="I221" s="153" t="e">
        <f>#REF!</f>
        <v>#REF!</v>
      </c>
      <c r="J221" s="153" t="e">
        <f>#REF!</f>
        <v>#REF!</v>
      </c>
      <c r="K221" s="153" t="e">
        <f>#REF!</f>
        <v>#REF!</v>
      </c>
      <c r="L221" s="153" t="e">
        <f>#REF!</f>
        <v>#REF!</v>
      </c>
      <c r="M221" s="153" t="e">
        <f>#REF!</f>
        <v>#REF!</v>
      </c>
      <c r="N221" s="153" t="e">
        <f>#REF!</f>
        <v>#REF!</v>
      </c>
      <c r="O221" s="153" t="e">
        <f>#REF!</f>
        <v>#REF!</v>
      </c>
      <c r="P221" s="153" t="e">
        <f>#REF!</f>
        <v>#REF!</v>
      </c>
      <c r="Q221" s="153" t="e">
        <f>#REF!</f>
        <v>#REF!</v>
      </c>
      <c r="R221" s="153" t="e">
        <f>#REF!</f>
        <v>#REF!</v>
      </c>
      <c r="S221" s="153" t="e">
        <f>#REF!</f>
        <v>#REF!</v>
      </c>
      <c r="T221" s="153" t="e">
        <f>#REF!</f>
        <v>#REF!</v>
      </c>
      <c r="U221" s="153" t="e">
        <f>#REF!</f>
        <v>#REF!</v>
      </c>
      <c r="V221" s="153" t="e">
        <f>#REF!</f>
        <v>#REF!</v>
      </c>
      <c r="W221" s="153" t="e">
        <f>#REF!</f>
        <v>#REF!</v>
      </c>
      <c r="X221" s="153" t="e">
        <f>#REF!</f>
        <v>#REF!</v>
      </c>
      <c r="Y221" s="153" t="e">
        <f>#REF!</f>
        <v>#REF!</v>
      </c>
    </row>
    <row r="222" spans="1:25">
      <c r="A222" s="141">
        <v>6</v>
      </c>
      <c r="B222" s="153" t="e">
        <f>#REF!</f>
        <v>#REF!</v>
      </c>
      <c r="C222" s="153" t="e">
        <f>#REF!</f>
        <v>#REF!</v>
      </c>
      <c r="D222" s="153" t="e">
        <f>#REF!</f>
        <v>#REF!</v>
      </c>
      <c r="E222" s="153" t="e">
        <f>#REF!</f>
        <v>#REF!</v>
      </c>
      <c r="F222" s="153" t="e">
        <f>#REF!</f>
        <v>#REF!</v>
      </c>
      <c r="G222" s="153" t="e">
        <f>#REF!</f>
        <v>#REF!</v>
      </c>
      <c r="H222" s="153" t="e">
        <f>#REF!</f>
        <v>#REF!</v>
      </c>
      <c r="I222" s="153" t="e">
        <f>#REF!</f>
        <v>#REF!</v>
      </c>
      <c r="J222" s="153" t="e">
        <f>#REF!</f>
        <v>#REF!</v>
      </c>
      <c r="K222" s="153" t="e">
        <f>#REF!</f>
        <v>#REF!</v>
      </c>
      <c r="L222" s="153" t="e">
        <f>#REF!</f>
        <v>#REF!</v>
      </c>
      <c r="M222" s="153" t="e">
        <f>#REF!</f>
        <v>#REF!</v>
      </c>
      <c r="N222" s="153" t="e">
        <f>#REF!</f>
        <v>#REF!</v>
      </c>
      <c r="O222" s="153" t="e">
        <f>#REF!</f>
        <v>#REF!</v>
      </c>
      <c r="P222" s="153" t="e">
        <f>#REF!</f>
        <v>#REF!</v>
      </c>
      <c r="Q222" s="153" t="e">
        <f>#REF!</f>
        <v>#REF!</v>
      </c>
      <c r="R222" s="153" t="e">
        <f>#REF!</f>
        <v>#REF!</v>
      </c>
      <c r="S222" s="153" t="e">
        <f>#REF!</f>
        <v>#REF!</v>
      </c>
      <c r="T222" s="153" t="e">
        <f>#REF!</f>
        <v>#REF!</v>
      </c>
      <c r="U222" s="153" t="e">
        <f>#REF!</f>
        <v>#REF!</v>
      </c>
      <c r="V222" s="153" t="e">
        <f>#REF!</f>
        <v>#REF!</v>
      </c>
      <c r="W222" s="153" t="e">
        <f>#REF!</f>
        <v>#REF!</v>
      </c>
      <c r="X222" s="153" t="e">
        <f>#REF!</f>
        <v>#REF!</v>
      </c>
      <c r="Y222" s="153" t="e">
        <f>#REF!</f>
        <v>#REF!</v>
      </c>
    </row>
    <row r="223" spans="1:25">
      <c r="A223" s="141">
        <v>7</v>
      </c>
      <c r="B223" s="153" t="e">
        <f>#REF!</f>
        <v>#REF!</v>
      </c>
      <c r="C223" s="153" t="e">
        <f>#REF!</f>
        <v>#REF!</v>
      </c>
      <c r="D223" s="153" t="e">
        <f>#REF!</f>
        <v>#REF!</v>
      </c>
      <c r="E223" s="153" t="e">
        <f>#REF!</f>
        <v>#REF!</v>
      </c>
      <c r="F223" s="153" t="e">
        <f>#REF!</f>
        <v>#REF!</v>
      </c>
      <c r="G223" s="153" t="e">
        <f>#REF!</f>
        <v>#REF!</v>
      </c>
      <c r="H223" s="153" t="e">
        <f>#REF!</f>
        <v>#REF!</v>
      </c>
      <c r="I223" s="153" t="e">
        <f>#REF!</f>
        <v>#REF!</v>
      </c>
      <c r="J223" s="153" t="e">
        <f>#REF!</f>
        <v>#REF!</v>
      </c>
      <c r="K223" s="153" t="e">
        <f>#REF!</f>
        <v>#REF!</v>
      </c>
      <c r="L223" s="153" t="e">
        <f>#REF!</f>
        <v>#REF!</v>
      </c>
      <c r="M223" s="153" t="e">
        <f>#REF!</f>
        <v>#REF!</v>
      </c>
      <c r="N223" s="153" t="e">
        <f>#REF!</f>
        <v>#REF!</v>
      </c>
      <c r="O223" s="153" t="e">
        <f>#REF!</f>
        <v>#REF!</v>
      </c>
      <c r="P223" s="153" t="e">
        <f>#REF!</f>
        <v>#REF!</v>
      </c>
      <c r="Q223" s="153" t="e">
        <f>#REF!</f>
        <v>#REF!</v>
      </c>
      <c r="R223" s="153" t="e">
        <f>#REF!</f>
        <v>#REF!</v>
      </c>
      <c r="S223" s="153" t="e">
        <f>#REF!</f>
        <v>#REF!</v>
      </c>
      <c r="T223" s="153" t="e">
        <f>#REF!</f>
        <v>#REF!</v>
      </c>
      <c r="U223" s="153" t="e">
        <f>#REF!</f>
        <v>#REF!</v>
      </c>
      <c r="V223" s="153" t="e">
        <f>#REF!</f>
        <v>#REF!</v>
      </c>
      <c r="W223" s="153" t="e">
        <f>#REF!</f>
        <v>#REF!</v>
      </c>
      <c r="X223" s="153" t="e">
        <f>#REF!</f>
        <v>#REF!</v>
      </c>
      <c r="Y223" s="153" t="e">
        <f>#REF!</f>
        <v>#REF!</v>
      </c>
    </row>
    <row r="224" spans="1:25">
      <c r="A224" s="141">
        <v>8</v>
      </c>
      <c r="B224" s="153" t="e">
        <f>#REF!</f>
        <v>#REF!</v>
      </c>
      <c r="C224" s="153" t="e">
        <f>#REF!</f>
        <v>#REF!</v>
      </c>
      <c r="D224" s="153" t="e">
        <f>#REF!</f>
        <v>#REF!</v>
      </c>
      <c r="E224" s="153" t="e">
        <f>#REF!</f>
        <v>#REF!</v>
      </c>
      <c r="F224" s="153" t="e">
        <f>#REF!</f>
        <v>#REF!</v>
      </c>
      <c r="G224" s="153" t="e">
        <f>#REF!</f>
        <v>#REF!</v>
      </c>
      <c r="H224" s="153" t="e">
        <f>#REF!</f>
        <v>#REF!</v>
      </c>
      <c r="I224" s="153" t="e">
        <f>#REF!</f>
        <v>#REF!</v>
      </c>
      <c r="J224" s="153" t="e">
        <f>#REF!</f>
        <v>#REF!</v>
      </c>
      <c r="K224" s="153" t="e">
        <f>#REF!</f>
        <v>#REF!</v>
      </c>
      <c r="L224" s="153" t="e">
        <f>#REF!</f>
        <v>#REF!</v>
      </c>
      <c r="M224" s="153" t="e">
        <f>#REF!</f>
        <v>#REF!</v>
      </c>
      <c r="N224" s="153" t="e">
        <f>#REF!</f>
        <v>#REF!</v>
      </c>
      <c r="O224" s="153" t="e">
        <f>#REF!</f>
        <v>#REF!</v>
      </c>
      <c r="P224" s="153" t="e">
        <f>#REF!</f>
        <v>#REF!</v>
      </c>
      <c r="Q224" s="153" t="e">
        <f>#REF!</f>
        <v>#REF!</v>
      </c>
      <c r="R224" s="153" t="e">
        <f>#REF!</f>
        <v>#REF!</v>
      </c>
      <c r="S224" s="153" t="e">
        <f>#REF!</f>
        <v>#REF!</v>
      </c>
      <c r="T224" s="153" t="e">
        <f>#REF!</f>
        <v>#REF!</v>
      </c>
      <c r="U224" s="153" t="e">
        <f>#REF!</f>
        <v>#REF!</v>
      </c>
      <c r="V224" s="153" t="e">
        <f>#REF!</f>
        <v>#REF!</v>
      </c>
      <c r="W224" s="153" t="e">
        <f>#REF!</f>
        <v>#REF!</v>
      </c>
      <c r="X224" s="153" t="e">
        <f>#REF!</f>
        <v>#REF!</v>
      </c>
      <c r="Y224" s="153" t="e">
        <f>#REF!</f>
        <v>#REF!</v>
      </c>
    </row>
    <row r="225" spans="1:25">
      <c r="A225" s="141">
        <v>9</v>
      </c>
      <c r="B225" s="153" t="e">
        <f>#REF!</f>
        <v>#REF!</v>
      </c>
      <c r="C225" s="153" t="e">
        <f>#REF!</f>
        <v>#REF!</v>
      </c>
      <c r="D225" s="153" t="e">
        <f>#REF!</f>
        <v>#REF!</v>
      </c>
      <c r="E225" s="153" t="e">
        <f>#REF!</f>
        <v>#REF!</v>
      </c>
      <c r="F225" s="153" t="e">
        <f>#REF!</f>
        <v>#REF!</v>
      </c>
      <c r="G225" s="153" t="e">
        <f>#REF!</f>
        <v>#REF!</v>
      </c>
      <c r="H225" s="153" t="e">
        <f>#REF!</f>
        <v>#REF!</v>
      </c>
      <c r="I225" s="153" t="e">
        <f>#REF!</f>
        <v>#REF!</v>
      </c>
      <c r="J225" s="153" t="e">
        <f>#REF!</f>
        <v>#REF!</v>
      </c>
      <c r="K225" s="153" t="e">
        <f>#REF!</f>
        <v>#REF!</v>
      </c>
      <c r="L225" s="153" t="e">
        <f>#REF!</f>
        <v>#REF!</v>
      </c>
      <c r="M225" s="153" t="e">
        <f>#REF!</f>
        <v>#REF!</v>
      </c>
      <c r="N225" s="153" t="e">
        <f>#REF!</f>
        <v>#REF!</v>
      </c>
      <c r="O225" s="153" t="e">
        <f>#REF!</f>
        <v>#REF!</v>
      </c>
      <c r="P225" s="153" t="e">
        <f>#REF!</f>
        <v>#REF!</v>
      </c>
      <c r="Q225" s="153" t="e">
        <f>#REF!</f>
        <v>#REF!</v>
      </c>
      <c r="R225" s="153" t="e">
        <f>#REF!</f>
        <v>#REF!</v>
      </c>
      <c r="S225" s="153" t="e">
        <f>#REF!</f>
        <v>#REF!</v>
      </c>
      <c r="T225" s="153" t="e">
        <f>#REF!</f>
        <v>#REF!</v>
      </c>
      <c r="U225" s="153" t="e">
        <f>#REF!</f>
        <v>#REF!</v>
      </c>
      <c r="V225" s="153" t="e">
        <f>#REF!</f>
        <v>#REF!</v>
      </c>
      <c r="W225" s="153" t="e">
        <f>#REF!</f>
        <v>#REF!</v>
      </c>
      <c r="X225" s="153" t="e">
        <f>#REF!</f>
        <v>#REF!</v>
      </c>
      <c r="Y225" s="153" t="e">
        <f>#REF!</f>
        <v>#REF!</v>
      </c>
    </row>
    <row r="226" spans="1:25">
      <c r="A226" s="141">
        <v>10</v>
      </c>
      <c r="B226" s="153" t="e">
        <f>#REF!</f>
        <v>#REF!</v>
      </c>
      <c r="C226" s="153" t="e">
        <f>#REF!</f>
        <v>#REF!</v>
      </c>
      <c r="D226" s="153" t="e">
        <f>#REF!</f>
        <v>#REF!</v>
      </c>
      <c r="E226" s="153" t="e">
        <f>#REF!</f>
        <v>#REF!</v>
      </c>
      <c r="F226" s="153" t="e">
        <f>#REF!</f>
        <v>#REF!</v>
      </c>
      <c r="G226" s="153" t="e">
        <f>#REF!</f>
        <v>#REF!</v>
      </c>
      <c r="H226" s="153" t="e">
        <f>#REF!</f>
        <v>#REF!</v>
      </c>
      <c r="I226" s="153" t="e">
        <f>#REF!</f>
        <v>#REF!</v>
      </c>
      <c r="J226" s="153" t="e">
        <f>#REF!</f>
        <v>#REF!</v>
      </c>
      <c r="K226" s="153" t="e">
        <f>#REF!</f>
        <v>#REF!</v>
      </c>
      <c r="L226" s="153" t="e">
        <f>#REF!</f>
        <v>#REF!</v>
      </c>
      <c r="M226" s="153" t="e">
        <f>#REF!</f>
        <v>#REF!</v>
      </c>
      <c r="N226" s="153" t="e">
        <f>#REF!</f>
        <v>#REF!</v>
      </c>
      <c r="O226" s="153" t="e">
        <f>#REF!</f>
        <v>#REF!</v>
      </c>
      <c r="P226" s="153" t="e">
        <f>#REF!</f>
        <v>#REF!</v>
      </c>
      <c r="Q226" s="153" t="e">
        <f>#REF!</f>
        <v>#REF!</v>
      </c>
      <c r="R226" s="153" t="e">
        <f>#REF!</f>
        <v>#REF!</v>
      </c>
      <c r="S226" s="153" t="e">
        <f>#REF!</f>
        <v>#REF!</v>
      </c>
      <c r="T226" s="153" t="e">
        <f>#REF!</f>
        <v>#REF!</v>
      </c>
      <c r="U226" s="153" t="e">
        <f>#REF!</f>
        <v>#REF!</v>
      </c>
      <c r="V226" s="153" t="e">
        <f>#REF!</f>
        <v>#REF!</v>
      </c>
      <c r="W226" s="153" t="e">
        <f>#REF!</f>
        <v>#REF!</v>
      </c>
      <c r="X226" s="153" t="e">
        <f>#REF!</f>
        <v>#REF!</v>
      </c>
      <c r="Y226" s="153" t="e">
        <f>#REF!</f>
        <v>#REF!</v>
      </c>
    </row>
    <row r="227" spans="1:25">
      <c r="A227" s="141">
        <v>11</v>
      </c>
      <c r="B227" s="153" t="e">
        <f>#REF!</f>
        <v>#REF!</v>
      </c>
      <c r="C227" s="153" t="e">
        <f>#REF!</f>
        <v>#REF!</v>
      </c>
      <c r="D227" s="153" t="e">
        <f>#REF!</f>
        <v>#REF!</v>
      </c>
      <c r="E227" s="153" t="e">
        <f>#REF!</f>
        <v>#REF!</v>
      </c>
      <c r="F227" s="153" t="e">
        <f>#REF!</f>
        <v>#REF!</v>
      </c>
      <c r="G227" s="153" t="e">
        <f>#REF!</f>
        <v>#REF!</v>
      </c>
      <c r="H227" s="153" t="e">
        <f>#REF!</f>
        <v>#REF!</v>
      </c>
      <c r="I227" s="153" t="e">
        <f>#REF!</f>
        <v>#REF!</v>
      </c>
      <c r="J227" s="153" t="e">
        <f>#REF!</f>
        <v>#REF!</v>
      </c>
      <c r="K227" s="153" t="e">
        <f>#REF!</f>
        <v>#REF!</v>
      </c>
      <c r="L227" s="153" t="e">
        <f>#REF!</f>
        <v>#REF!</v>
      </c>
      <c r="M227" s="153" t="e">
        <f>#REF!</f>
        <v>#REF!</v>
      </c>
      <c r="N227" s="153" t="e">
        <f>#REF!</f>
        <v>#REF!</v>
      </c>
      <c r="O227" s="153" t="e">
        <f>#REF!</f>
        <v>#REF!</v>
      </c>
      <c r="P227" s="153" t="e">
        <f>#REF!</f>
        <v>#REF!</v>
      </c>
      <c r="Q227" s="153" t="e">
        <f>#REF!</f>
        <v>#REF!</v>
      </c>
      <c r="R227" s="153" t="e">
        <f>#REF!</f>
        <v>#REF!</v>
      </c>
      <c r="S227" s="153" t="e">
        <f>#REF!</f>
        <v>#REF!</v>
      </c>
      <c r="T227" s="153" t="e">
        <f>#REF!</f>
        <v>#REF!</v>
      </c>
      <c r="U227" s="153" t="e">
        <f>#REF!</f>
        <v>#REF!</v>
      </c>
      <c r="V227" s="153" t="e">
        <f>#REF!</f>
        <v>#REF!</v>
      </c>
      <c r="W227" s="153" t="e">
        <f>#REF!</f>
        <v>#REF!</v>
      </c>
      <c r="X227" s="153" t="e">
        <f>#REF!</f>
        <v>#REF!</v>
      </c>
      <c r="Y227" s="153" t="e">
        <f>#REF!</f>
        <v>#REF!</v>
      </c>
    </row>
    <row r="228" spans="1:25">
      <c r="A228" s="141">
        <v>12</v>
      </c>
      <c r="B228" s="153" t="e">
        <f>#REF!</f>
        <v>#REF!</v>
      </c>
      <c r="C228" s="153" t="e">
        <f>#REF!</f>
        <v>#REF!</v>
      </c>
      <c r="D228" s="153" t="e">
        <f>#REF!</f>
        <v>#REF!</v>
      </c>
      <c r="E228" s="153" t="e">
        <f>#REF!</f>
        <v>#REF!</v>
      </c>
      <c r="F228" s="153" t="e">
        <f>#REF!</f>
        <v>#REF!</v>
      </c>
      <c r="G228" s="153" t="e">
        <f>#REF!</f>
        <v>#REF!</v>
      </c>
      <c r="H228" s="153" t="e">
        <f>#REF!</f>
        <v>#REF!</v>
      </c>
      <c r="I228" s="153" t="e">
        <f>#REF!</f>
        <v>#REF!</v>
      </c>
      <c r="J228" s="153" t="e">
        <f>#REF!</f>
        <v>#REF!</v>
      </c>
      <c r="K228" s="153" t="e">
        <f>#REF!</f>
        <v>#REF!</v>
      </c>
      <c r="L228" s="153" t="e">
        <f>#REF!</f>
        <v>#REF!</v>
      </c>
      <c r="M228" s="153" t="e">
        <f>#REF!</f>
        <v>#REF!</v>
      </c>
      <c r="N228" s="153" t="e">
        <f>#REF!</f>
        <v>#REF!</v>
      </c>
      <c r="O228" s="153" t="e">
        <f>#REF!</f>
        <v>#REF!</v>
      </c>
      <c r="P228" s="153" t="e">
        <f>#REF!</f>
        <v>#REF!</v>
      </c>
      <c r="Q228" s="153" t="e">
        <f>#REF!</f>
        <v>#REF!</v>
      </c>
      <c r="R228" s="153" t="e">
        <f>#REF!</f>
        <v>#REF!</v>
      </c>
      <c r="S228" s="153" t="e">
        <f>#REF!</f>
        <v>#REF!</v>
      </c>
      <c r="T228" s="153" t="e">
        <f>#REF!</f>
        <v>#REF!</v>
      </c>
      <c r="U228" s="153" t="e">
        <f>#REF!</f>
        <v>#REF!</v>
      </c>
      <c r="V228" s="153" t="e">
        <f>#REF!</f>
        <v>#REF!</v>
      </c>
      <c r="W228" s="153" t="e">
        <f>#REF!</f>
        <v>#REF!</v>
      </c>
      <c r="X228" s="153" t="e">
        <f>#REF!</f>
        <v>#REF!</v>
      </c>
      <c r="Y228" s="153" t="e">
        <f>#REF!</f>
        <v>#REF!</v>
      </c>
    </row>
    <row r="229" spans="1:25">
      <c r="A229" s="141">
        <v>13</v>
      </c>
      <c r="B229" s="153" t="e">
        <f>#REF!</f>
        <v>#REF!</v>
      </c>
      <c r="C229" s="153" t="e">
        <f>#REF!</f>
        <v>#REF!</v>
      </c>
      <c r="D229" s="153" t="e">
        <f>#REF!</f>
        <v>#REF!</v>
      </c>
      <c r="E229" s="153" t="e">
        <f>#REF!</f>
        <v>#REF!</v>
      </c>
      <c r="F229" s="153" t="e">
        <f>#REF!</f>
        <v>#REF!</v>
      </c>
      <c r="G229" s="153" t="e">
        <f>#REF!</f>
        <v>#REF!</v>
      </c>
      <c r="H229" s="153" t="e">
        <f>#REF!</f>
        <v>#REF!</v>
      </c>
      <c r="I229" s="153" t="e">
        <f>#REF!</f>
        <v>#REF!</v>
      </c>
      <c r="J229" s="153" t="e">
        <f>#REF!</f>
        <v>#REF!</v>
      </c>
      <c r="K229" s="153" t="e">
        <f>#REF!</f>
        <v>#REF!</v>
      </c>
      <c r="L229" s="153" t="e">
        <f>#REF!</f>
        <v>#REF!</v>
      </c>
      <c r="M229" s="153" t="e">
        <f>#REF!</f>
        <v>#REF!</v>
      </c>
      <c r="N229" s="153" t="e">
        <f>#REF!</f>
        <v>#REF!</v>
      </c>
      <c r="O229" s="153" t="e">
        <f>#REF!</f>
        <v>#REF!</v>
      </c>
      <c r="P229" s="153" t="e">
        <f>#REF!</f>
        <v>#REF!</v>
      </c>
      <c r="Q229" s="153" t="e">
        <f>#REF!</f>
        <v>#REF!</v>
      </c>
      <c r="R229" s="153" t="e">
        <f>#REF!</f>
        <v>#REF!</v>
      </c>
      <c r="S229" s="153" t="e">
        <f>#REF!</f>
        <v>#REF!</v>
      </c>
      <c r="T229" s="153" t="e">
        <f>#REF!</f>
        <v>#REF!</v>
      </c>
      <c r="U229" s="153" t="e">
        <f>#REF!</f>
        <v>#REF!</v>
      </c>
      <c r="V229" s="153" t="e">
        <f>#REF!</f>
        <v>#REF!</v>
      </c>
      <c r="W229" s="153" t="e">
        <f>#REF!</f>
        <v>#REF!</v>
      </c>
      <c r="X229" s="153" t="e">
        <f>#REF!</f>
        <v>#REF!</v>
      </c>
      <c r="Y229" s="153" t="e">
        <f>#REF!</f>
        <v>#REF!</v>
      </c>
    </row>
    <row r="230" spans="1:25">
      <c r="A230" s="141">
        <v>14</v>
      </c>
      <c r="B230" s="153" t="e">
        <f>#REF!</f>
        <v>#REF!</v>
      </c>
      <c r="C230" s="153" t="e">
        <f>#REF!</f>
        <v>#REF!</v>
      </c>
      <c r="D230" s="153" t="e">
        <f>#REF!</f>
        <v>#REF!</v>
      </c>
      <c r="E230" s="153" t="e">
        <f>#REF!</f>
        <v>#REF!</v>
      </c>
      <c r="F230" s="153" t="e">
        <f>#REF!</f>
        <v>#REF!</v>
      </c>
      <c r="G230" s="153" t="e">
        <f>#REF!</f>
        <v>#REF!</v>
      </c>
      <c r="H230" s="153" t="e">
        <f>#REF!</f>
        <v>#REF!</v>
      </c>
      <c r="I230" s="153" t="e">
        <f>#REF!</f>
        <v>#REF!</v>
      </c>
      <c r="J230" s="153" t="e">
        <f>#REF!</f>
        <v>#REF!</v>
      </c>
      <c r="K230" s="153" t="e">
        <f>#REF!</f>
        <v>#REF!</v>
      </c>
      <c r="L230" s="153" t="e">
        <f>#REF!</f>
        <v>#REF!</v>
      </c>
      <c r="M230" s="153" t="e">
        <f>#REF!</f>
        <v>#REF!</v>
      </c>
      <c r="N230" s="153" t="e">
        <f>#REF!</f>
        <v>#REF!</v>
      </c>
      <c r="O230" s="153" t="e">
        <f>#REF!</f>
        <v>#REF!</v>
      </c>
      <c r="P230" s="153" t="e">
        <f>#REF!</f>
        <v>#REF!</v>
      </c>
      <c r="Q230" s="153" t="e">
        <f>#REF!</f>
        <v>#REF!</v>
      </c>
      <c r="R230" s="153" t="e">
        <f>#REF!</f>
        <v>#REF!</v>
      </c>
      <c r="S230" s="153" t="e">
        <f>#REF!</f>
        <v>#REF!</v>
      </c>
      <c r="T230" s="153" t="e">
        <f>#REF!</f>
        <v>#REF!</v>
      </c>
      <c r="U230" s="153" t="e">
        <f>#REF!</f>
        <v>#REF!</v>
      </c>
      <c r="V230" s="153" t="e">
        <f>#REF!</f>
        <v>#REF!</v>
      </c>
      <c r="W230" s="153" t="e">
        <f>#REF!</f>
        <v>#REF!</v>
      </c>
      <c r="X230" s="153" t="e">
        <f>#REF!</f>
        <v>#REF!</v>
      </c>
      <c r="Y230" s="153" t="e">
        <f>#REF!</f>
        <v>#REF!</v>
      </c>
    </row>
    <row r="231" spans="1:25">
      <c r="A231" s="141">
        <v>15</v>
      </c>
      <c r="B231" s="153" t="e">
        <f>#REF!</f>
        <v>#REF!</v>
      </c>
      <c r="C231" s="153" t="e">
        <f>#REF!</f>
        <v>#REF!</v>
      </c>
      <c r="D231" s="153" t="e">
        <f>#REF!</f>
        <v>#REF!</v>
      </c>
      <c r="E231" s="153" t="e">
        <f>#REF!</f>
        <v>#REF!</v>
      </c>
      <c r="F231" s="153" t="e">
        <f>#REF!</f>
        <v>#REF!</v>
      </c>
      <c r="G231" s="153" t="e">
        <f>#REF!</f>
        <v>#REF!</v>
      </c>
      <c r="H231" s="153" t="e">
        <f>#REF!</f>
        <v>#REF!</v>
      </c>
      <c r="I231" s="153" t="e">
        <f>#REF!</f>
        <v>#REF!</v>
      </c>
      <c r="J231" s="153" t="e">
        <f>#REF!</f>
        <v>#REF!</v>
      </c>
      <c r="K231" s="153" t="e">
        <f>#REF!</f>
        <v>#REF!</v>
      </c>
      <c r="L231" s="153" t="e">
        <f>#REF!</f>
        <v>#REF!</v>
      </c>
      <c r="M231" s="153" t="e">
        <f>#REF!</f>
        <v>#REF!</v>
      </c>
      <c r="N231" s="153" t="e">
        <f>#REF!</f>
        <v>#REF!</v>
      </c>
      <c r="O231" s="153" t="e">
        <f>#REF!</f>
        <v>#REF!</v>
      </c>
      <c r="P231" s="153" t="e">
        <f>#REF!</f>
        <v>#REF!</v>
      </c>
      <c r="Q231" s="153" t="e">
        <f>#REF!</f>
        <v>#REF!</v>
      </c>
      <c r="R231" s="153" t="e">
        <f>#REF!</f>
        <v>#REF!</v>
      </c>
      <c r="S231" s="153" t="e">
        <f>#REF!</f>
        <v>#REF!</v>
      </c>
      <c r="T231" s="153" t="e">
        <f>#REF!</f>
        <v>#REF!</v>
      </c>
      <c r="U231" s="153" t="e">
        <f>#REF!</f>
        <v>#REF!</v>
      </c>
      <c r="V231" s="153" t="e">
        <f>#REF!</f>
        <v>#REF!</v>
      </c>
      <c r="W231" s="153" t="e">
        <f>#REF!</f>
        <v>#REF!</v>
      </c>
      <c r="X231" s="153" t="e">
        <f>#REF!</f>
        <v>#REF!</v>
      </c>
      <c r="Y231" s="153" t="e">
        <f>#REF!</f>
        <v>#REF!</v>
      </c>
    </row>
    <row r="232" spans="1:25">
      <c r="A232" s="141">
        <v>16</v>
      </c>
      <c r="B232" s="153" t="e">
        <f>#REF!</f>
        <v>#REF!</v>
      </c>
      <c r="C232" s="153" t="e">
        <f>#REF!</f>
        <v>#REF!</v>
      </c>
      <c r="D232" s="153" t="e">
        <f>#REF!</f>
        <v>#REF!</v>
      </c>
      <c r="E232" s="153" t="e">
        <f>#REF!</f>
        <v>#REF!</v>
      </c>
      <c r="F232" s="153" t="e">
        <f>#REF!</f>
        <v>#REF!</v>
      </c>
      <c r="G232" s="153" t="e">
        <f>#REF!</f>
        <v>#REF!</v>
      </c>
      <c r="H232" s="153" t="e">
        <f>#REF!</f>
        <v>#REF!</v>
      </c>
      <c r="I232" s="153" t="e">
        <f>#REF!</f>
        <v>#REF!</v>
      </c>
      <c r="J232" s="153" t="e">
        <f>#REF!</f>
        <v>#REF!</v>
      </c>
      <c r="K232" s="153" t="e">
        <f>#REF!</f>
        <v>#REF!</v>
      </c>
      <c r="L232" s="153" t="e">
        <f>#REF!</f>
        <v>#REF!</v>
      </c>
      <c r="M232" s="153" t="e">
        <f>#REF!</f>
        <v>#REF!</v>
      </c>
      <c r="N232" s="153" t="e">
        <f>#REF!</f>
        <v>#REF!</v>
      </c>
      <c r="O232" s="153" t="e">
        <f>#REF!</f>
        <v>#REF!</v>
      </c>
      <c r="P232" s="153" t="e">
        <f>#REF!</f>
        <v>#REF!</v>
      </c>
      <c r="Q232" s="153" t="e">
        <f>#REF!</f>
        <v>#REF!</v>
      </c>
      <c r="R232" s="153" t="e">
        <f>#REF!</f>
        <v>#REF!</v>
      </c>
      <c r="S232" s="153" t="e">
        <f>#REF!</f>
        <v>#REF!</v>
      </c>
      <c r="T232" s="153" t="e">
        <f>#REF!</f>
        <v>#REF!</v>
      </c>
      <c r="U232" s="153" t="e">
        <f>#REF!</f>
        <v>#REF!</v>
      </c>
      <c r="V232" s="153" t="e">
        <f>#REF!</f>
        <v>#REF!</v>
      </c>
      <c r="W232" s="153" t="e">
        <f>#REF!</f>
        <v>#REF!</v>
      </c>
      <c r="X232" s="153" t="e">
        <f>#REF!</f>
        <v>#REF!</v>
      </c>
      <c r="Y232" s="153" t="e">
        <f>#REF!</f>
        <v>#REF!</v>
      </c>
    </row>
    <row r="233" spans="1:25">
      <c r="A233" s="141">
        <v>17</v>
      </c>
      <c r="B233" s="153" t="e">
        <f>#REF!</f>
        <v>#REF!</v>
      </c>
      <c r="C233" s="153" t="e">
        <f>#REF!</f>
        <v>#REF!</v>
      </c>
      <c r="D233" s="153" t="e">
        <f>#REF!</f>
        <v>#REF!</v>
      </c>
      <c r="E233" s="153" t="e">
        <f>#REF!</f>
        <v>#REF!</v>
      </c>
      <c r="F233" s="153" t="e">
        <f>#REF!</f>
        <v>#REF!</v>
      </c>
      <c r="G233" s="153" t="e">
        <f>#REF!</f>
        <v>#REF!</v>
      </c>
      <c r="H233" s="153" t="e">
        <f>#REF!</f>
        <v>#REF!</v>
      </c>
      <c r="I233" s="153" t="e">
        <f>#REF!</f>
        <v>#REF!</v>
      </c>
      <c r="J233" s="153" t="e">
        <f>#REF!</f>
        <v>#REF!</v>
      </c>
      <c r="K233" s="153" t="e">
        <f>#REF!</f>
        <v>#REF!</v>
      </c>
      <c r="L233" s="153" t="e">
        <f>#REF!</f>
        <v>#REF!</v>
      </c>
      <c r="M233" s="153" t="e">
        <f>#REF!</f>
        <v>#REF!</v>
      </c>
      <c r="N233" s="153" t="e">
        <f>#REF!</f>
        <v>#REF!</v>
      </c>
      <c r="O233" s="153" t="e">
        <f>#REF!</f>
        <v>#REF!</v>
      </c>
      <c r="P233" s="153" t="e">
        <f>#REF!</f>
        <v>#REF!</v>
      </c>
      <c r="Q233" s="153" t="e">
        <f>#REF!</f>
        <v>#REF!</v>
      </c>
      <c r="R233" s="153" t="e">
        <f>#REF!</f>
        <v>#REF!</v>
      </c>
      <c r="S233" s="153" t="e">
        <f>#REF!</f>
        <v>#REF!</v>
      </c>
      <c r="T233" s="153" t="e">
        <f>#REF!</f>
        <v>#REF!</v>
      </c>
      <c r="U233" s="153" t="e">
        <f>#REF!</f>
        <v>#REF!</v>
      </c>
      <c r="V233" s="153" t="e">
        <f>#REF!</f>
        <v>#REF!</v>
      </c>
      <c r="W233" s="153" t="e">
        <f>#REF!</f>
        <v>#REF!</v>
      </c>
      <c r="X233" s="153" t="e">
        <f>#REF!</f>
        <v>#REF!</v>
      </c>
      <c r="Y233" s="153" t="e">
        <f>#REF!</f>
        <v>#REF!</v>
      </c>
    </row>
    <row r="234" spans="1:25">
      <c r="A234" s="141">
        <v>18</v>
      </c>
      <c r="B234" s="153" t="e">
        <f>#REF!</f>
        <v>#REF!</v>
      </c>
      <c r="C234" s="153" t="e">
        <f>#REF!</f>
        <v>#REF!</v>
      </c>
      <c r="D234" s="153" t="e">
        <f>#REF!</f>
        <v>#REF!</v>
      </c>
      <c r="E234" s="153" t="e">
        <f>#REF!</f>
        <v>#REF!</v>
      </c>
      <c r="F234" s="153" t="e">
        <f>#REF!</f>
        <v>#REF!</v>
      </c>
      <c r="G234" s="153" t="e">
        <f>#REF!</f>
        <v>#REF!</v>
      </c>
      <c r="H234" s="153" t="e">
        <f>#REF!</f>
        <v>#REF!</v>
      </c>
      <c r="I234" s="153" t="e">
        <f>#REF!</f>
        <v>#REF!</v>
      </c>
      <c r="J234" s="153" t="e">
        <f>#REF!</f>
        <v>#REF!</v>
      </c>
      <c r="K234" s="153" t="e">
        <f>#REF!</f>
        <v>#REF!</v>
      </c>
      <c r="L234" s="153" t="e">
        <f>#REF!</f>
        <v>#REF!</v>
      </c>
      <c r="M234" s="153" t="e">
        <f>#REF!</f>
        <v>#REF!</v>
      </c>
      <c r="N234" s="153" t="e">
        <f>#REF!</f>
        <v>#REF!</v>
      </c>
      <c r="O234" s="153" t="e">
        <f>#REF!</f>
        <v>#REF!</v>
      </c>
      <c r="P234" s="153" t="e">
        <f>#REF!</f>
        <v>#REF!</v>
      </c>
      <c r="Q234" s="153" t="e">
        <f>#REF!</f>
        <v>#REF!</v>
      </c>
      <c r="R234" s="153" t="e">
        <f>#REF!</f>
        <v>#REF!</v>
      </c>
      <c r="S234" s="153" t="e">
        <f>#REF!</f>
        <v>#REF!</v>
      </c>
      <c r="T234" s="153" t="e">
        <f>#REF!</f>
        <v>#REF!</v>
      </c>
      <c r="U234" s="153" t="e">
        <f>#REF!</f>
        <v>#REF!</v>
      </c>
      <c r="V234" s="153" t="e">
        <f>#REF!</f>
        <v>#REF!</v>
      </c>
      <c r="W234" s="153" t="e">
        <f>#REF!</f>
        <v>#REF!</v>
      </c>
      <c r="X234" s="153" t="e">
        <f>#REF!</f>
        <v>#REF!</v>
      </c>
      <c r="Y234" s="153" t="e">
        <f>#REF!</f>
        <v>#REF!</v>
      </c>
    </row>
    <row r="235" spans="1:25">
      <c r="A235" s="141">
        <v>19</v>
      </c>
      <c r="B235" s="153" t="e">
        <f>#REF!</f>
        <v>#REF!</v>
      </c>
      <c r="C235" s="153" t="e">
        <f>#REF!</f>
        <v>#REF!</v>
      </c>
      <c r="D235" s="153" t="e">
        <f>#REF!</f>
        <v>#REF!</v>
      </c>
      <c r="E235" s="153" t="e">
        <f>#REF!</f>
        <v>#REF!</v>
      </c>
      <c r="F235" s="153" t="e">
        <f>#REF!</f>
        <v>#REF!</v>
      </c>
      <c r="G235" s="153" t="e">
        <f>#REF!</f>
        <v>#REF!</v>
      </c>
      <c r="H235" s="153" t="e">
        <f>#REF!</f>
        <v>#REF!</v>
      </c>
      <c r="I235" s="153" t="e">
        <f>#REF!</f>
        <v>#REF!</v>
      </c>
      <c r="J235" s="153" t="e">
        <f>#REF!</f>
        <v>#REF!</v>
      </c>
      <c r="K235" s="153" t="e">
        <f>#REF!</f>
        <v>#REF!</v>
      </c>
      <c r="L235" s="153" t="e">
        <f>#REF!</f>
        <v>#REF!</v>
      </c>
      <c r="M235" s="153" t="e">
        <f>#REF!</f>
        <v>#REF!</v>
      </c>
      <c r="N235" s="153" t="e">
        <f>#REF!</f>
        <v>#REF!</v>
      </c>
      <c r="O235" s="153" t="e">
        <f>#REF!</f>
        <v>#REF!</v>
      </c>
      <c r="P235" s="153" t="e">
        <f>#REF!</f>
        <v>#REF!</v>
      </c>
      <c r="Q235" s="153" t="e">
        <f>#REF!</f>
        <v>#REF!</v>
      </c>
      <c r="R235" s="153" t="e">
        <f>#REF!</f>
        <v>#REF!</v>
      </c>
      <c r="S235" s="153" t="e">
        <f>#REF!</f>
        <v>#REF!</v>
      </c>
      <c r="T235" s="153" t="e">
        <f>#REF!</f>
        <v>#REF!</v>
      </c>
      <c r="U235" s="153" t="e">
        <f>#REF!</f>
        <v>#REF!</v>
      </c>
      <c r="V235" s="153" t="e">
        <f>#REF!</f>
        <v>#REF!</v>
      </c>
      <c r="W235" s="153" t="e">
        <f>#REF!</f>
        <v>#REF!</v>
      </c>
      <c r="X235" s="153" t="e">
        <f>#REF!</f>
        <v>#REF!</v>
      </c>
      <c r="Y235" s="153" t="e">
        <f>#REF!</f>
        <v>#REF!</v>
      </c>
    </row>
    <row r="236" spans="1:25">
      <c r="A236" s="141">
        <v>20</v>
      </c>
      <c r="B236" s="153" t="e">
        <f>#REF!</f>
        <v>#REF!</v>
      </c>
      <c r="C236" s="153" t="e">
        <f>#REF!</f>
        <v>#REF!</v>
      </c>
      <c r="D236" s="153" t="e">
        <f>#REF!</f>
        <v>#REF!</v>
      </c>
      <c r="E236" s="153" t="e">
        <f>#REF!</f>
        <v>#REF!</v>
      </c>
      <c r="F236" s="153" t="e">
        <f>#REF!</f>
        <v>#REF!</v>
      </c>
      <c r="G236" s="153" t="e">
        <f>#REF!</f>
        <v>#REF!</v>
      </c>
      <c r="H236" s="153" t="e">
        <f>#REF!</f>
        <v>#REF!</v>
      </c>
      <c r="I236" s="153" t="e">
        <f>#REF!</f>
        <v>#REF!</v>
      </c>
      <c r="J236" s="153" t="e">
        <f>#REF!</f>
        <v>#REF!</v>
      </c>
      <c r="K236" s="153" t="e">
        <f>#REF!</f>
        <v>#REF!</v>
      </c>
      <c r="L236" s="153" t="e">
        <f>#REF!</f>
        <v>#REF!</v>
      </c>
      <c r="M236" s="153" t="e">
        <f>#REF!</f>
        <v>#REF!</v>
      </c>
      <c r="N236" s="153" t="e">
        <f>#REF!</f>
        <v>#REF!</v>
      </c>
      <c r="O236" s="153" t="e">
        <f>#REF!</f>
        <v>#REF!</v>
      </c>
      <c r="P236" s="153" t="e">
        <f>#REF!</f>
        <v>#REF!</v>
      </c>
      <c r="Q236" s="153" t="e">
        <f>#REF!</f>
        <v>#REF!</v>
      </c>
      <c r="R236" s="153" t="e">
        <f>#REF!</f>
        <v>#REF!</v>
      </c>
      <c r="S236" s="153" t="e">
        <f>#REF!</f>
        <v>#REF!</v>
      </c>
      <c r="T236" s="153" t="e">
        <f>#REF!</f>
        <v>#REF!</v>
      </c>
      <c r="U236" s="153" t="e">
        <f>#REF!</f>
        <v>#REF!</v>
      </c>
      <c r="V236" s="153" t="e">
        <f>#REF!</f>
        <v>#REF!</v>
      </c>
      <c r="W236" s="153" t="e">
        <f>#REF!</f>
        <v>#REF!</v>
      </c>
      <c r="X236" s="153" t="e">
        <f>#REF!</f>
        <v>#REF!</v>
      </c>
      <c r="Y236" s="153" t="e">
        <f>#REF!</f>
        <v>#REF!</v>
      </c>
    </row>
    <row r="237" spans="1:25">
      <c r="A237" s="141">
        <v>21</v>
      </c>
      <c r="B237" s="153" t="e">
        <f>#REF!</f>
        <v>#REF!</v>
      </c>
      <c r="C237" s="153" t="e">
        <f>#REF!</f>
        <v>#REF!</v>
      </c>
      <c r="D237" s="153" t="e">
        <f>#REF!</f>
        <v>#REF!</v>
      </c>
      <c r="E237" s="153" t="e">
        <f>#REF!</f>
        <v>#REF!</v>
      </c>
      <c r="F237" s="153" t="e">
        <f>#REF!</f>
        <v>#REF!</v>
      </c>
      <c r="G237" s="153" t="e">
        <f>#REF!</f>
        <v>#REF!</v>
      </c>
      <c r="H237" s="153" t="e">
        <f>#REF!</f>
        <v>#REF!</v>
      </c>
      <c r="I237" s="153" t="e">
        <f>#REF!</f>
        <v>#REF!</v>
      </c>
      <c r="J237" s="153" t="e">
        <f>#REF!</f>
        <v>#REF!</v>
      </c>
      <c r="K237" s="153" t="e">
        <f>#REF!</f>
        <v>#REF!</v>
      </c>
      <c r="L237" s="153" t="e">
        <f>#REF!</f>
        <v>#REF!</v>
      </c>
      <c r="M237" s="153" t="e">
        <f>#REF!</f>
        <v>#REF!</v>
      </c>
      <c r="N237" s="153" t="e">
        <f>#REF!</f>
        <v>#REF!</v>
      </c>
      <c r="O237" s="153" t="e">
        <f>#REF!</f>
        <v>#REF!</v>
      </c>
      <c r="P237" s="153" t="e">
        <f>#REF!</f>
        <v>#REF!</v>
      </c>
      <c r="Q237" s="153" t="e">
        <f>#REF!</f>
        <v>#REF!</v>
      </c>
      <c r="R237" s="153" t="e">
        <f>#REF!</f>
        <v>#REF!</v>
      </c>
      <c r="S237" s="153" t="e">
        <f>#REF!</f>
        <v>#REF!</v>
      </c>
      <c r="T237" s="153" t="e">
        <f>#REF!</f>
        <v>#REF!</v>
      </c>
      <c r="U237" s="153" t="e">
        <f>#REF!</f>
        <v>#REF!</v>
      </c>
      <c r="V237" s="153" t="e">
        <f>#REF!</f>
        <v>#REF!</v>
      </c>
      <c r="W237" s="153" t="e">
        <f>#REF!</f>
        <v>#REF!</v>
      </c>
      <c r="X237" s="153" t="e">
        <f>#REF!</f>
        <v>#REF!</v>
      </c>
      <c r="Y237" s="153" t="e">
        <f>#REF!</f>
        <v>#REF!</v>
      </c>
    </row>
    <row r="238" spans="1:25">
      <c r="A238" s="141">
        <v>22</v>
      </c>
      <c r="B238" s="153" t="e">
        <f>#REF!</f>
        <v>#REF!</v>
      </c>
      <c r="C238" s="153" t="e">
        <f>#REF!</f>
        <v>#REF!</v>
      </c>
      <c r="D238" s="153" t="e">
        <f>#REF!</f>
        <v>#REF!</v>
      </c>
      <c r="E238" s="153" t="e">
        <f>#REF!</f>
        <v>#REF!</v>
      </c>
      <c r="F238" s="153" t="e">
        <f>#REF!</f>
        <v>#REF!</v>
      </c>
      <c r="G238" s="153" t="e">
        <f>#REF!</f>
        <v>#REF!</v>
      </c>
      <c r="H238" s="153" t="e">
        <f>#REF!</f>
        <v>#REF!</v>
      </c>
      <c r="I238" s="153" t="e">
        <f>#REF!</f>
        <v>#REF!</v>
      </c>
      <c r="J238" s="153" t="e">
        <f>#REF!</f>
        <v>#REF!</v>
      </c>
      <c r="K238" s="153" t="e">
        <f>#REF!</f>
        <v>#REF!</v>
      </c>
      <c r="L238" s="153" t="e">
        <f>#REF!</f>
        <v>#REF!</v>
      </c>
      <c r="M238" s="153" t="e">
        <f>#REF!</f>
        <v>#REF!</v>
      </c>
      <c r="N238" s="153" t="e">
        <f>#REF!</f>
        <v>#REF!</v>
      </c>
      <c r="O238" s="153" t="e">
        <f>#REF!</f>
        <v>#REF!</v>
      </c>
      <c r="P238" s="153" t="e">
        <f>#REF!</f>
        <v>#REF!</v>
      </c>
      <c r="Q238" s="153" t="e">
        <f>#REF!</f>
        <v>#REF!</v>
      </c>
      <c r="R238" s="153" t="e">
        <f>#REF!</f>
        <v>#REF!</v>
      </c>
      <c r="S238" s="153" t="e">
        <f>#REF!</f>
        <v>#REF!</v>
      </c>
      <c r="T238" s="153" t="e">
        <f>#REF!</f>
        <v>#REF!</v>
      </c>
      <c r="U238" s="153" t="e">
        <f>#REF!</f>
        <v>#REF!</v>
      </c>
      <c r="V238" s="153" t="e">
        <f>#REF!</f>
        <v>#REF!</v>
      </c>
      <c r="W238" s="153" t="e">
        <f>#REF!</f>
        <v>#REF!</v>
      </c>
      <c r="X238" s="153" t="e">
        <f>#REF!</f>
        <v>#REF!</v>
      </c>
      <c r="Y238" s="153" t="e">
        <f>#REF!</f>
        <v>#REF!</v>
      </c>
    </row>
    <row r="239" spans="1:25">
      <c r="A239" s="141">
        <v>23</v>
      </c>
      <c r="B239" s="153" t="e">
        <f>#REF!</f>
        <v>#REF!</v>
      </c>
      <c r="C239" s="153" t="e">
        <f>#REF!</f>
        <v>#REF!</v>
      </c>
      <c r="D239" s="153" t="e">
        <f>#REF!</f>
        <v>#REF!</v>
      </c>
      <c r="E239" s="153" t="e">
        <f>#REF!</f>
        <v>#REF!</v>
      </c>
      <c r="F239" s="153" t="e">
        <f>#REF!</f>
        <v>#REF!</v>
      </c>
      <c r="G239" s="153" t="e">
        <f>#REF!</f>
        <v>#REF!</v>
      </c>
      <c r="H239" s="153" t="e">
        <f>#REF!</f>
        <v>#REF!</v>
      </c>
      <c r="I239" s="153" t="e">
        <f>#REF!</f>
        <v>#REF!</v>
      </c>
      <c r="J239" s="153" t="e">
        <f>#REF!</f>
        <v>#REF!</v>
      </c>
      <c r="K239" s="153" t="e">
        <f>#REF!</f>
        <v>#REF!</v>
      </c>
      <c r="L239" s="153" t="e">
        <f>#REF!</f>
        <v>#REF!</v>
      </c>
      <c r="M239" s="153" t="e">
        <f>#REF!</f>
        <v>#REF!</v>
      </c>
      <c r="N239" s="153" t="e">
        <f>#REF!</f>
        <v>#REF!</v>
      </c>
      <c r="O239" s="153" t="e">
        <f>#REF!</f>
        <v>#REF!</v>
      </c>
      <c r="P239" s="153" t="e">
        <f>#REF!</f>
        <v>#REF!</v>
      </c>
      <c r="Q239" s="153" t="e">
        <f>#REF!</f>
        <v>#REF!</v>
      </c>
      <c r="R239" s="153" t="e">
        <f>#REF!</f>
        <v>#REF!</v>
      </c>
      <c r="S239" s="153" t="e">
        <f>#REF!</f>
        <v>#REF!</v>
      </c>
      <c r="T239" s="153" t="e">
        <f>#REF!</f>
        <v>#REF!</v>
      </c>
      <c r="U239" s="153" t="e">
        <f>#REF!</f>
        <v>#REF!</v>
      </c>
      <c r="V239" s="153" t="e">
        <f>#REF!</f>
        <v>#REF!</v>
      </c>
      <c r="W239" s="153" t="e">
        <f>#REF!</f>
        <v>#REF!</v>
      </c>
      <c r="X239" s="153" t="e">
        <f>#REF!</f>
        <v>#REF!</v>
      </c>
      <c r="Y239" s="153" t="e">
        <f>#REF!</f>
        <v>#REF!</v>
      </c>
    </row>
    <row r="240" spans="1:25">
      <c r="A240" s="141">
        <v>24</v>
      </c>
      <c r="B240" s="153" t="e">
        <f>#REF!</f>
        <v>#REF!</v>
      </c>
      <c r="C240" s="153" t="e">
        <f>#REF!</f>
        <v>#REF!</v>
      </c>
      <c r="D240" s="153" t="e">
        <f>#REF!</f>
        <v>#REF!</v>
      </c>
      <c r="E240" s="153" t="e">
        <f>#REF!</f>
        <v>#REF!</v>
      </c>
      <c r="F240" s="153" t="e">
        <f>#REF!</f>
        <v>#REF!</v>
      </c>
      <c r="G240" s="153" t="e">
        <f>#REF!</f>
        <v>#REF!</v>
      </c>
      <c r="H240" s="153" t="e">
        <f>#REF!</f>
        <v>#REF!</v>
      </c>
      <c r="I240" s="153" t="e">
        <f>#REF!</f>
        <v>#REF!</v>
      </c>
      <c r="J240" s="153" t="e">
        <f>#REF!</f>
        <v>#REF!</v>
      </c>
      <c r="K240" s="153" t="e">
        <f>#REF!</f>
        <v>#REF!</v>
      </c>
      <c r="L240" s="153" t="e">
        <f>#REF!</f>
        <v>#REF!</v>
      </c>
      <c r="M240" s="153" t="e">
        <f>#REF!</f>
        <v>#REF!</v>
      </c>
      <c r="N240" s="153" t="e">
        <f>#REF!</f>
        <v>#REF!</v>
      </c>
      <c r="O240" s="153" t="e">
        <f>#REF!</f>
        <v>#REF!</v>
      </c>
      <c r="P240" s="153" t="e">
        <f>#REF!</f>
        <v>#REF!</v>
      </c>
      <c r="Q240" s="153" t="e">
        <f>#REF!</f>
        <v>#REF!</v>
      </c>
      <c r="R240" s="153" t="e">
        <f>#REF!</f>
        <v>#REF!</v>
      </c>
      <c r="S240" s="153" t="e">
        <f>#REF!</f>
        <v>#REF!</v>
      </c>
      <c r="T240" s="153" t="e">
        <f>#REF!</f>
        <v>#REF!</v>
      </c>
      <c r="U240" s="153" t="e">
        <f>#REF!</f>
        <v>#REF!</v>
      </c>
      <c r="V240" s="153" t="e">
        <f>#REF!</f>
        <v>#REF!</v>
      </c>
      <c r="W240" s="153" t="e">
        <f>#REF!</f>
        <v>#REF!</v>
      </c>
      <c r="X240" s="153" t="e">
        <f>#REF!</f>
        <v>#REF!</v>
      </c>
      <c r="Y240" s="153" t="e">
        <f>#REF!</f>
        <v>#REF!</v>
      </c>
    </row>
    <row r="241" spans="1:167">
      <c r="A241" s="141">
        <v>25</v>
      </c>
      <c r="B241" s="153" t="e">
        <f>#REF!</f>
        <v>#REF!</v>
      </c>
      <c r="C241" s="153" t="e">
        <f>#REF!</f>
        <v>#REF!</v>
      </c>
      <c r="D241" s="153" t="e">
        <f>#REF!</f>
        <v>#REF!</v>
      </c>
      <c r="E241" s="153" t="e">
        <f>#REF!</f>
        <v>#REF!</v>
      </c>
      <c r="F241" s="153" t="e">
        <f>#REF!</f>
        <v>#REF!</v>
      </c>
      <c r="G241" s="153" t="e">
        <f>#REF!</f>
        <v>#REF!</v>
      </c>
      <c r="H241" s="153" t="e">
        <f>#REF!</f>
        <v>#REF!</v>
      </c>
      <c r="I241" s="153" t="e">
        <f>#REF!</f>
        <v>#REF!</v>
      </c>
      <c r="J241" s="153" t="e">
        <f>#REF!</f>
        <v>#REF!</v>
      </c>
      <c r="K241" s="153" t="e">
        <f>#REF!</f>
        <v>#REF!</v>
      </c>
      <c r="L241" s="153" t="e">
        <f>#REF!</f>
        <v>#REF!</v>
      </c>
      <c r="M241" s="153" t="e">
        <f>#REF!</f>
        <v>#REF!</v>
      </c>
      <c r="N241" s="153" t="e">
        <f>#REF!</f>
        <v>#REF!</v>
      </c>
      <c r="O241" s="153" t="e">
        <f>#REF!</f>
        <v>#REF!</v>
      </c>
      <c r="P241" s="153" t="e">
        <f>#REF!</f>
        <v>#REF!</v>
      </c>
      <c r="Q241" s="153" t="e">
        <f>#REF!</f>
        <v>#REF!</v>
      </c>
      <c r="R241" s="153" t="e">
        <f>#REF!</f>
        <v>#REF!</v>
      </c>
      <c r="S241" s="153" t="e">
        <f>#REF!</f>
        <v>#REF!</v>
      </c>
      <c r="T241" s="153" t="e">
        <f>#REF!</f>
        <v>#REF!</v>
      </c>
      <c r="U241" s="153" t="e">
        <f>#REF!</f>
        <v>#REF!</v>
      </c>
      <c r="V241" s="153" t="e">
        <f>#REF!</f>
        <v>#REF!</v>
      </c>
      <c r="W241" s="153" t="e">
        <f>#REF!</f>
        <v>#REF!</v>
      </c>
      <c r="X241" s="153" t="e">
        <f>#REF!</f>
        <v>#REF!</v>
      </c>
      <c r="Y241" s="153" t="e">
        <f>#REF!</f>
        <v>#REF!</v>
      </c>
    </row>
    <row r="242" spans="1:167">
      <c r="A242" s="141">
        <v>26</v>
      </c>
      <c r="B242" s="153" t="e">
        <f>#REF!</f>
        <v>#REF!</v>
      </c>
      <c r="C242" s="153" t="e">
        <f>#REF!</f>
        <v>#REF!</v>
      </c>
      <c r="D242" s="153" t="e">
        <f>#REF!</f>
        <v>#REF!</v>
      </c>
      <c r="E242" s="153" t="e">
        <f>#REF!</f>
        <v>#REF!</v>
      </c>
      <c r="F242" s="153" t="e">
        <f>#REF!</f>
        <v>#REF!</v>
      </c>
      <c r="G242" s="153" t="e">
        <f>#REF!</f>
        <v>#REF!</v>
      </c>
      <c r="H242" s="153" t="e">
        <f>#REF!</f>
        <v>#REF!</v>
      </c>
      <c r="I242" s="153" t="e">
        <f>#REF!</f>
        <v>#REF!</v>
      </c>
      <c r="J242" s="153" t="e">
        <f>#REF!</f>
        <v>#REF!</v>
      </c>
      <c r="K242" s="153" t="e">
        <f>#REF!</f>
        <v>#REF!</v>
      </c>
      <c r="L242" s="153" t="e">
        <f>#REF!</f>
        <v>#REF!</v>
      </c>
      <c r="M242" s="153" t="e">
        <f>#REF!</f>
        <v>#REF!</v>
      </c>
      <c r="N242" s="153" t="e">
        <f>#REF!</f>
        <v>#REF!</v>
      </c>
      <c r="O242" s="153" t="e">
        <f>#REF!</f>
        <v>#REF!</v>
      </c>
      <c r="P242" s="153" t="e">
        <f>#REF!</f>
        <v>#REF!</v>
      </c>
      <c r="Q242" s="153" t="e">
        <f>#REF!</f>
        <v>#REF!</v>
      </c>
      <c r="R242" s="153" t="e">
        <f>#REF!</f>
        <v>#REF!</v>
      </c>
      <c r="S242" s="153" t="e">
        <f>#REF!</f>
        <v>#REF!</v>
      </c>
      <c r="T242" s="153" t="e">
        <f>#REF!</f>
        <v>#REF!</v>
      </c>
      <c r="U242" s="153" t="e">
        <f>#REF!</f>
        <v>#REF!</v>
      </c>
      <c r="V242" s="153" t="e">
        <f>#REF!</f>
        <v>#REF!</v>
      </c>
      <c r="W242" s="153" t="e">
        <f>#REF!</f>
        <v>#REF!</v>
      </c>
      <c r="X242" s="153" t="e">
        <f>#REF!</f>
        <v>#REF!</v>
      </c>
      <c r="Y242" s="153" t="e">
        <f>#REF!</f>
        <v>#REF!</v>
      </c>
    </row>
    <row r="243" spans="1:167">
      <c r="A243" s="141">
        <v>27</v>
      </c>
      <c r="B243" s="153" t="e">
        <f>#REF!</f>
        <v>#REF!</v>
      </c>
      <c r="C243" s="153" t="e">
        <f>#REF!</f>
        <v>#REF!</v>
      </c>
      <c r="D243" s="153" t="e">
        <f>#REF!</f>
        <v>#REF!</v>
      </c>
      <c r="E243" s="153" t="e">
        <f>#REF!</f>
        <v>#REF!</v>
      </c>
      <c r="F243" s="153" t="e">
        <f>#REF!</f>
        <v>#REF!</v>
      </c>
      <c r="G243" s="153" t="e">
        <f>#REF!</f>
        <v>#REF!</v>
      </c>
      <c r="H243" s="153" t="e">
        <f>#REF!</f>
        <v>#REF!</v>
      </c>
      <c r="I243" s="153" t="e">
        <f>#REF!</f>
        <v>#REF!</v>
      </c>
      <c r="J243" s="153" t="e">
        <f>#REF!</f>
        <v>#REF!</v>
      </c>
      <c r="K243" s="153" t="e">
        <f>#REF!</f>
        <v>#REF!</v>
      </c>
      <c r="L243" s="153" t="e">
        <f>#REF!</f>
        <v>#REF!</v>
      </c>
      <c r="M243" s="153" t="e">
        <f>#REF!</f>
        <v>#REF!</v>
      </c>
      <c r="N243" s="153" t="e">
        <f>#REF!</f>
        <v>#REF!</v>
      </c>
      <c r="O243" s="153" t="e">
        <f>#REF!</f>
        <v>#REF!</v>
      </c>
      <c r="P243" s="153" t="e">
        <f>#REF!</f>
        <v>#REF!</v>
      </c>
      <c r="Q243" s="153" t="e">
        <f>#REF!</f>
        <v>#REF!</v>
      </c>
      <c r="R243" s="153" t="e">
        <f>#REF!</f>
        <v>#REF!</v>
      </c>
      <c r="S243" s="153" t="e">
        <f>#REF!</f>
        <v>#REF!</v>
      </c>
      <c r="T243" s="153" t="e">
        <f>#REF!</f>
        <v>#REF!</v>
      </c>
      <c r="U243" s="153" t="e">
        <f>#REF!</f>
        <v>#REF!</v>
      </c>
      <c r="V243" s="153" t="e">
        <f>#REF!</f>
        <v>#REF!</v>
      </c>
      <c r="W243" s="153" t="e">
        <f>#REF!</f>
        <v>#REF!</v>
      </c>
      <c r="X243" s="153" t="e">
        <f>#REF!</f>
        <v>#REF!</v>
      </c>
      <c r="Y243" s="153" t="e">
        <f>#REF!</f>
        <v>#REF!</v>
      </c>
    </row>
    <row r="244" spans="1:167">
      <c r="A244" s="141">
        <v>28</v>
      </c>
      <c r="B244" s="153" t="e">
        <f>#REF!</f>
        <v>#REF!</v>
      </c>
      <c r="C244" s="153" t="e">
        <f>#REF!</f>
        <v>#REF!</v>
      </c>
      <c r="D244" s="153" t="e">
        <f>#REF!</f>
        <v>#REF!</v>
      </c>
      <c r="E244" s="153" t="e">
        <f>#REF!</f>
        <v>#REF!</v>
      </c>
      <c r="F244" s="153" t="e">
        <f>#REF!</f>
        <v>#REF!</v>
      </c>
      <c r="G244" s="153" t="e">
        <f>#REF!</f>
        <v>#REF!</v>
      </c>
      <c r="H244" s="153" t="e">
        <f>#REF!</f>
        <v>#REF!</v>
      </c>
      <c r="I244" s="153" t="e">
        <f>#REF!</f>
        <v>#REF!</v>
      </c>
      <c r="J244" s="153" t="e">
        <f>#REF!</f>
        <v>#REF!</v>
      </c>
      <c r="K244" s="153" t="e">
        <f>#REF!</f>
        <v>#REF!</v>
      </c>
      <c r="L244" s="153" t="e">
        <f>#REF!</f>
        <v>#REF!</v>
      </c>
      <c r="M244" s="153" t="e">
        <f>#REF!</f>
        <v>#REF!</v>
      </c>
      <c r="N244" s="153" t="e">
        <f>#REF!</f>
        <v>#REF!</v>
      </c>
      <c r="O244" s="153" t="e">
        <f>#REF!</f>
        <v>#REF!</v>
      </c>
      <c r="P244" s="153" t="e">
        <f>#REF!</f>
        <v>#REF!</v>
      </c>
      <c r="Q244" s="153" t="e">
        <f>#REF!</f>
        <v>#REF!</v>
      </c>
      <c r="R244" s="153" t="e">
        <f>#REF!</f>
        <v>#REF!</v>
      </c>
      <c r="S244" s="153" t="e">
        <f>#REF!</f>
        <v>#REF!</v>
      </c>
      <c r="T244" s="153" t="e">
        <f>#REF!</f>
        <v>#REF!</v>
      </c>
      <c r="U244" s="153" t="e">
        <f>#REF!</f>
        <v>#REF!</v>
      </c>
      <c r="V244" s="153" t="e">
        <f>#REF!</f>
        <v>#REF!</v>
      </c>
      <c r="W244" s="153" t="e">
        <f>#REF!</f>
        <v>#REF!</v>
      </c>
      <c r="X244" s="153" t="e">
        <f>#REF!</f>
        <v>#REF!</v>
      </c>
      <c r="Y244" s="153" t="e">
        <f>#REF!</f>
        <v>#REF!</v>
      </c>
    </row>
    <row r="245" spans="1:167">
      <c r="A245" s="141">
        <v>29</v>
      </c>
      <c r="B245" s="153" t="e">
        <f>#REF!</f>
        <v>#REF!</v>
      </c>
      <c r="C245" s="153" t="e">
        <f>#REF!</f>
        <v>#REF!</v>
      </c>
      <c r="D245" s="153" t="e">
        <f>#REF!</f>
        <v>#REF!</v>
      </c>
      <c r="E245" s="153" t="e">
        <f>#REF!</f>
        <v>#REF!</v>
      </c>
      <c r="F245" s="153" t="e">
        <f>#REF!</f>
        <v>#REF!</v>
      </c>
      <c r="G245" s="153" t="e">
        <f>#REF!</f>
        <v>#REF!</v>
      </c>
      <c r="H245" s="153" t="e">
        <f>#REF!</f>
        <v>#REF!</v>
      </c>
      <c r="I245" s="153" t="e">
        <f>#REF!</f>
        <v>#REF!</v>
      </c>
      <c r="J245" s="153" t="e">
        <f>#REF!</f>
        <v>#REF!</v>
      </c>
      <c r="K245" s="153" t="e">
        <f>#REF!</f>
        <v>#REF!</v>
      </c>
      <c r="L245" s="153" t="e">
        <f>#REF!</f>
        <v>#REF!</v>
      </c>
      <c r="M245" s="153" t="e">
        <f>#REF!</f>
        <v>#REF!</v>
      </c>
      <c r="N245" s="153" t="e">
        <f>#REF!</f>
        <v>#REF!</v>
      </c>
      <c r="O245" s="153" t="e">
        <f>#REF!</f>
        <v>#REF!</v>
      </c>
      <c r="P245" s="153" t="e">
        <f>#REF!</f>
        <v>#REF!</v>
      </c>
      <c r="Q245" s="153" t="e">
        <f>#REF!</f>
        <v>#REF!</v>
      </c>
      <c r="R245" s="153" t="e">
        <f>#REF!</f>
        <v>#REF!</v>
      </c>
      <c r="S245" s="153" t="e">
        <f>#REF!</f>
        <v>#REF!</v>
      </c>
      <c r="T245" s="153" t="e">
        <f>#REF!</f>
        <v>#REF!</v>
      </c>
      <c r="U245" s="153" t="e">
        <f>#REF!</f>
        <v>#REF!</v>
      </c>
      <c r="V245" s="153" t="e">
        <f>#REF!</f>
        <v>#REF!</v>
      </c>
      <c r="W245" s="153" t="e">
        <f>#REF!</f>
        <v>#REF!</v>
      </c>
      <c r="X245" s="153" t="e">
        <f>#REF!</f>
        <v>#REF!</v>
      </c>
      <c r="Y245" s="153" t="e">
        <f>#REF!</f>
        <v>#REF!</v>
      </c>
    </row>
    <row r="246" spans="1:167">
      <c r="A246" s="141">
        <v>30</v>
      </c>
      <c r="B246" s="153" t="e">
        <f>#REF!</f>
        <v>#REF!</v>
      </c>
      <c r="C246" s="153" t="e">
        <f>#REF!</f>
        <v>#REF!</v>
      </c>
      <c r="D246" s="153" t="e">
        <f>#REF!</f>
        <v>#REF!</v>
      </c>
      <c r="E246" s="153" t="e">
        <f>#REF!</f>
        <v>#REF!</v>
      </c>
      <c r="F246" s="153" t="e">
        <f>#REF!</f>
        <v>#REF!</v>
      </c>
      <c r="G246" s="153" t="e">
        <f>#REF!</f>
        <v>#REF!</v>
      </c>
      <c r="H246" s="153" t="e">
        <f>#REF!</f>
        <v>#REF!</v>
      </c>
      <c r="I246" s="153" t="e">
        <f>#REF!</f>
        <v>#REF!</v>
      </c>
      <c r="J246" s="153" t="e">
        <f>#REF!</f>
        <v>#REF!</v>
      </c>
      <c r="K246" s="153" t="e">
        <f>#REF!</f>
        <v>#REF!</v>
      </c>
      <c r="L246" s="153" t="e">
        <f>#REF!</f>
        <v>#REF!</v>
      </c>
      <c r="M246" s="153" t="e">
        <f>#REF!</f>
        <v>#REF!</v>
      </c>
      <c r="N246" s="153" t="e">
        <f>#REF!</f>
        <v>#REF!</v>
      </c>
      <c r="O246" s="153" t="e">
        <f>#REF!</f>
        <v>#REF!</v>
      </c>
      <c r="P246" s="153" t="e">
        <f>#REF!</f>
        <v>#REF!</v>
      </c>
      <c r="Q246" s="153" t="e">
        <f>#REF!</f>
        <v>#REF!</v>
      </c>
      <c r="R246" s="153" t="e">
        <f>#REF!</f>
        <v>#REF!</v>
      </c>
      <c r="S246" s="153" t="e">
        <f>#REF!</f>
        <v>#REF!</v>
      </c>
      <c r="T246" s="153" t="e">
        <f>#REF!</f>
        <v>#REF!</v>
      </c>
      <c r="U246" s="153" t="e">
        <f>#REF!</f>
        <v>#REF!</v>
      </c>
      <c r="V246" s="153" t="e">
        <f>#REF!</f>
        <v>#REF!</v>
      </c>
      <c r="W246" s="153" t="e">
        <f>#REF!</f>
        <v>#REF!</v>
      </c>
      <c r="X246" s="153" t="e">
        <f>#REF!</f>
        <v>#REF!</v>
      </c>
      <c r="Y246" s="153" t="e">
        <f>#REF!</f>
        <v>#REF!</v>
      </c>
    </row>
    <row r="247" spans="1:167">
      <c r="A247" s="141">
        <v>31</v>
      </c>
      <c r="B247" s="153" t="e">
        <f>#REF!</f>
        <v>#REF!</v>
      </c>
      <c r="C247" s="153" t="e">
        <f>#REF!</f>
        <v>#REF!</v>
      </c>
      <c r="D247" s="153" t="e">
        <f>#REF!</f>
        <v>#REF!</v>
      </c>
      <c r="E247" s="153" t="e">
        <f>#REF!</f>
        <v>#REF!</v>
      </c>
      <c r="F247" s="153" t="e">
        <f>#REF!</f>
        <v>#REF!</v>
      </c>
      <c r="G247" s="153" t="e">
        <f>#REF!</f>
        <v>#REF!</v>
      </c>
      <c r="H247" s="153" t="e">
        <f>#REF!</f>
        <v>#REF!</v>
      </c>
      <c r="I247" s="153" t="e">
        <f>#REF!</f>
        <v>#REF!</v>
      </c>
      <c r="J247" s="153" t="e">
        <f>#REF!</f>
        <v>#REF!</v>
      </c>
      <c r="K247" s="153" t="e">
        <f>#REF!</f>
        <v>#REF!</v>
      </c>
      <c r="L247" s="153" t="e">
        <f>#REF!</f>
        <v>#REF!</v>
      </c>
      <c r="M247" s="153" t="e">
        <f>#REF!</f>
        <v>#REF!</v>
      </c>
      <c r="N247" s="153" t="e">
        <f>#REF!</f>
        <v>#REF!</v>
      </c>
      <c r="O247" s="153" t="e">
        <f>#REF!</f>
        <v>#REF!</v>
      </c>
      <c r="P247" s="153" t="e">
        <f>#REF!</f>
        <v>#REF!</v>
      </c>
      <c r="Q247" s="153" t="e">
        <f>#REF!</f>
        <v>#REF!</v>
      </c>
      <c r="R247" s="153" t="e">
        <f>#REF!</f>
        <v>#REF!</v>
      </c>
      <c r="S247" s="153" t="e">
        <f>#REF!</f>
        <v>#REF!</v>
      </c>
      <c r="T247" s="153" t="e">
        <f>#REF!</f>
        <v>#REF!</v>
      </c>
      <c r="U247" s="153" t="e">
        <f>#REF!</f>
        <v>#REF!</v>
      </c>
      <c r="V247" s="153" t="e">
        <f>#REF!</f>
        <v>#REF!</v>
      </c>
      <c r="W247" s="153" t="e">
        <f>#REF!</f>
        <v>#REF!</v>
      </c>
      <c r="X247" s="153" t="e">
        <f>#REF!</f>
        <v>#REF!</v>
      </c>
      <c r="Y247" s="153" t="e">
        <f>#REF!</f>
        <v>#REF!</v>
      </c>
    </row>
    <row r="249" spans="1:167" ht="15.75" thickBot="1">
      <c r="B249" s="142" t="s">
        <v>215</v>
      </c>
      <c r="N249" s="156" t="e">
        <f>#REF!</f>
        <v>#REF!</v>
      </c>
    </row>
    <row r="251" spans="1:167" ht="56.25" customHeight="1">
      <c r="A251" s="391" t="s">
        <v>216</v>
      </c>
      <c r="B251" s="391"/>
      <c r="C251" s="391"/>
      <c r="D251" s="391"/>
      <c r="E251" s="391"/>
      <c r="F251" s="391"/>
      <c r="G251" s="391"/>
      <c r="H251" s="391"/>
      <c r="I251" s="391"/>
      <c r="J251" s="391"/>
      <c r="K251" s="391"/>
      <c r="L251" s="391"/>
      <c r="M251" s="391"/>
      <c r="N251" s="391"/>
      <c r="O251" s="391"/>
      <c r="P251" s="391"/>
      <c r="Q251" s="391"/>
      <c r="R251" s="391"/>
      <c r="S251" s="391"/>
      <c r="T251" s="391"/>
      <c r="U251" s="391"/>
      <c r="V251" s="391"/>
      <c r="W251" s="391"/>
      <c r="X251" s="391"/>
      <c r="Y251" s="391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144"/>
      <c r="CF251" s="144"/>
      <c r="CG251" s="144"/>
      <c r="CH251" s="144"/>
      <c r="CI251" s="144"/>
      <c r="CJ251" s="144"/>
      <c r="CK251" s="144"/>
      <c r="CL251" s="144"/>
      <c r="CM251" s="144"/>
      <c r="CN251" s="144"/>
      <c r="CO251" s="144"/>
      <c r="CP251" s="144"/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/>
      <c r="DV251" s="144"/>
      <c r="DW251" s="144"/>
      <c r="DX251" s="144"/>
      <c r="DY251" s="144"/>
      <c r="DZ251" s="144"/>
      <c r="EA251" s="144"/>
      <c r="EB251" s="144"/>
      <c r="EC251" s="144"/>
      <c r="ED251" s="144"/>
      <c r="EE251" s="144"/>
      <c r="EF251" s="144"/>
      <c r="EG251" s="144"/>
      <c r="EH251" s="144"/>
      <c r="EI251" s="144"/>
      <c r="EJ251" s="144"/>
      <c r="EK251" s="144"/>
      <c r="EL251" s="144"/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</row>
    <row r="252" spans="1:167">
      <c r="A252" s="142"/>
      <c r="B252" s="143" t="s">
        <v>210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</row>
    <row r="253" spans="1:167">
      <c r="A253" s="426" t="s">
        <v>209</v>
      </c>
      <c r="B253" s="427" t="s">
        <v>92</v>
      </c>
      <c r="C253" s="427"/>
      <c r="D253" s="427"/>
      <c r="E253" s="427"/>
      <c r="F253" s="427"/>
      <c r="G253" s="427"/>
      <c r="H253" s="427"/>
      <c r="I253" s="427"/>
      <c r="J253" s="427"/>
      <c r="K253" s="427"/>
      <c r="L253" s="427"/>
      <c r="M253" s="427"/>
      <c r="N253" s="427"/>
      <c r="O253" s="427"/>
      <c r="P253" s="427"/>
      <c r="Q253" s="427"/>
      <c r="R253" s="427"/>
      <c r="S253" s="427"/>
      <c r="T253" s="427"/>
      <c r="U253" s="427"/>
      <c r="V253" s="427"/>
      <c r="W253" s="427"/>
      <c r="X253" s="427"/>
      <c r="Y253" s="427"/>
    </row>
    <row r="254" spans="1:167">
      <c r="A254" s="426"/>
      <c r="B254" s="155" t="s">
        <v>1</v>
      </c>
      <c r="C254" s="155" t="s">
        <v>2</v>
      </c>
      <c r="D254" s="155" t="s">
        <v>3</v>
      </c>
      <c r="E254" s="155" t="s">
        <v>4</v>
      </c>
      <c r="F254" s="155" t="s">
        <v>5</v>
      </c>
      <c r="G254" s="155" t="s">
        <v>6</v>
      </c>
      <c r="H254" s="155" t="s">
        <v>7</v>
      </c>
      <c r="I254" s="155" t="s">
        <v>8</v>
      </c>
      <c r="J254" s="155" t="s">
        <v>9</v>
      </c>
      <c r="K254" s="155" t="s">
        <v>10</v>
      </c>
      <c r="L254" s="155" t="s">
        <v>11</v>
      </c>
      <c r="M254" s="155" t="s">
        <v>12</v>
      </c>
      <c r="N254" s="155" t="s">
        <v>13</v>
      </c>
      <c r="O254" s="155" t="s">
        <v>14</v>
      </c>
      <c r="P254" s="155" t="s">
        <v>15</v>
      </c>
      <c r="Q254" s="155" t="s">
        <v>16</v>
      </c>
      <c r="R254" s="155" t="s">
        <v>17</v>
      </c>
      <c r="S254" s="155" t="s">
        <v>18</v>
      </c>
      <c r="T254" s="155" t="s">
        <v>19</v>
      </c>
      <c r="U254" s="155" t="s">
        <v>20</v>
      </c>
      <c r="V254" s="155" t="s">
        <v>21</v>
      </c>
      <c r="W254" s="155" t="s">
        <v>22</v>
      </c>
      <c r="X254" s="155" t="s">
        <v>23</v>
      </c>
      <c r="Y254" s="155" t="s">
        <v>24</v>
      </c>
    </row>
    <row r="255" spans="1:167">
      <c r="A255" s="141">
        <v>1</v>
      </c>
      <c r="B255" s="153" t="e">
        <f>#REF!</f>
        <v>#REF!</v>
      </c>
      <c r="C255" s="153" t="e">
        <f>#REF!</f>
        <v>#REF!</v>
      </c>
      <c r="D255" s="153" t="e">
        <f>#REF!</f>
        <v>#REF!</v>
      </c>
      <c r="E255" s="153" t="e">
        <f>#REF!</f>
        <v>#REF!</v>
      </c>
      <c r="F255" s="153" t="e">
        <f>#REF!</f>
        <v>#REF!</v>
      </c>
      <c r="G255" s="153" t="e">
        <f>#REF!</f>
        <v>#REF!</v>
      </c>
      <c r="H255" s="153" t="e">
        <f>#REF!</f>
        <v>#REF!</v>
      </c>
      <c r="I255" s="153" t="e">
        <f>#REF!</f>
        <v>#REF!</v>
      </c>
      <c r="J255" s="153" t="e">
        <f>#REF!</f>
        <v>#REF!</v>
      </c>
      <c r="K255" s="153" t="e">
        <f>#REF!</f>
        <v>#REF!</v>
      </c>
      <c r="L255" s="153" t="e">
        <f>#REF!</f>
        <v>#REF!</v>
      </c>
      <c r="M255" s="153" t="e">
        <f>#REF!</f>
        <v>#REF!</v>
      </c>
      <c r="N255" s="153" t="e">
        <f>#REF!</f>
        <v>#REF!</v>
      </c>
      <c r="O255" s="153" t="e">
        <f>#REF!</f>
        <v>#REF!</v>
      </c>
      <c r="P255" s="153" t="e">
        <f>#REF!</f>
        <v>#REF!</v>
      </c>
      <c r="Q255" s="153" t="e">
        <f>#REF!</f>
        <v>#REF!</v>
      </c>
      <c r="R255" s="153" t="e">
        <f>#REF!</f>
        <v>#REF!</v>
      </c>
      <c r="S255" s="153" t="e">
        <f>#REF!</f>
        <v>#REF!</v>
      </c>
      <c r="T255" s="153" t="e">
        <f>#REF!</f>
        <v>#REF!</v>
      </c>
      <c r="U255" s="153" t="e">
        <f>#REF!</f>
        <v>#REF!</v>
      </c>
      <c r="V255" s="153" t="e">
        <f>#REF!</f>
        <v>#REF!</v>
      </c>
      <c r="W255" s="153" t="e">
        <f>#REF!</f>
        <v>#REF!</v>
      </c>
      <c r="X255" s="153" t="e">
        <f>#REF!</f>
        <v>#REF!</v>
      </c>
      <c r="Y255" s="153" t="e">
        <f>#REF!</f>
        <v>#REF!</v>
      </c>
    </row>
    <row r="256" spans="1:167">
      <c r="A256" s="141">
        <v>2</v>
      </c>
      <c r="B256" s="153" t="e">
        <f>#REF!</f>
        <v>#REF!</v>
      </c>
      <c r="C256" s="153" t="e">
        <f>#REF!</f>
        <v>#REF!</v>
      </c>
      <c r="D256" s="153" t="e">
        <f>#REF!</f>
        <v>#REF!</v>
      </c>
      <c r="E256" s="153" t="e">
        <f>#REF!</f>
        <v>#REF!</v>
      </c>
      <c r="F256" s="153" t="e">
        <f>#REF!</f>
        <v>#REF!</v>
      </c>
      <c r="G256" s="153" t="e">
        <f>#REF!</f>
        <v>#REF!</v>
      </c>
      <c r="H256" s="153" t="e">
        <f>#REF!</f>
        <v>#REF!</v>
      </c>
      <c r="I256" s="153" t="e">
        <f>#REF!</f>
        <v>#REF!</v>
      </c>
      <c r="J256" s="153" t="e">
        <f>#REF!</f>
        <v>#REF!</v>
      </c>
      <c r="K256" s="153" t="e">
        <f>#REF!</f>
        <v>#REF!</v>
      </c>
      <c r="L256" s="153" t="e">
        <f>#REF!</f>
        <v>#REF!</v>
      </c>
      <c r="M256" s="153" t="e">
        <f>#REF!</f>
        <v>#REF!</v>
      </c>
      <c r="N256" s="153" t="e">
        <f>#REF!</f>
        <v>#REF!</v>
      </c>
      <c r="O256" s="153" t="e">
        <f>#REF!</f>
        <v>#REF!</v>
      </c>
      <c r="P256" s="153" t="e">
        <f>#REF!</f>
        <v>#REF!</v>
      </c>
      <c r="Q256" s="153" t="e">
        <f>#REF!</f>
        <v>#REF!</v>
      </c>
      <c r="R256" s="153" t="e">
        <f>#REF!</f>
        <v>#REF!</v>
      </c>
      <c r="S256" s="153" t="e">
        <f>#REF!</f>
        <v>#REF!</v>
      </c>
      <c r="T256" s="153" t="e">
        <f>#REF!</f>
        <v>#REF!</v>
      </c>
      <c r="U256" s="153" t="e">
        <f>#REF!</f>
        <v>#REF!</v>
      </c>
      <c r="V256" s="153" t="e">
        <f>#REF!</f>
        <v>#REF!</v>
      </c>
      <c r="W256" s="153" t="e">
        <f>#REF!</f>
        <v>#REF!</v>
      </c>
      <c r="X256" s="153" t="e">
        <f>#REF!</f>
        <v>#REF!</v>
      </c>
      <c r="Y256" s="153" t="e">
        <f>#REF!</f>
        <v>#REF!</v>
      </c>
    </row>
    <row r="257" spans="1:25">
      <c r="A257" s="141">
        <v>3</v>
      </c>
      <c r="B257" s="153" t="e">
        <f>#REF!</f>
        <v>#REF!</v>
      </c>
      <c r="C257" s="153" t="e">
        <f>#REF!</f>
        <v>#REF!</v>
      </c>
      <c r="D257" s="153" t="e">
        <f>#REF!</f>
        <v>#REF!</v>
      </c>
      <c r="E257" s="153" t="e">
        <f>#REF!</f>
        <v>#REF!</v>
      </c>
      <c r="F257" s="153" t="e">
        <f>#REF!</f>
        <v>#REF!</v>
      </c>
      <c r="G257" s="153" t="e">
        <f>#REF!</f>
        <v>#REF!</v>
      </c>
      <c r="H257" s="153" t="e">
        <f>#REF!</f>
        <v>#REF!</v>
      </c>
      <c r="I257" s="153" t="e">
        <f>#REF!</f>
        <v>#REF!</v>
      </c>
      <c r="J257" s="153" t="e">
        <f>#REF!</f>
        <v>#REF!</v>
      </c>
      <c r="K257" s="153" t="e">
        <f>#REF!</f>
        <v>#REF!</v>
      </c>
      <c r="L257" s="153" t="e">
        <f>#REF!</f>
        <v>#REF!</v>
      </c>
      <c r="M257" s="153" t="e">
        <f>#REF!</f>
        <v>#REF!</v>
      </c>
      <c r="N257" s="153" t="e">
        <f>#REF!</f>
        <v>#REF!</v>
      </c>
      <c r="O257" s="153" t="e">
        <f>#REF!</f>
        <v>#REF!</v>
      </c>
      <c r="P257" s="153" t="e">
        <f>#REF!</f>
        <v>#REF!</v>
      </c>
      <c r="Q257" s="153" t="e">
        <f>#REF!</f>
        <v>#REF!</v>
      </c>
      <c r="R257" s="153" t="e">
        <f>#REF!</f>
        <v>#REF!</v>
      </c>
      <c r="S257" s="153" t="e">
        <f>#REF!</f>
        <v>#REF!</v>
      </c>
      <c r="T257" s="153" t="e">
        <f>#REF!</f>
        <v>#REF!</v>
      </c>
      <c r="U257" s="153" t="e">
        <f>#REF!</f>
        <v>#REF!</v>
      </c>
      <c r="V257" s="153" t="e">
        <f>#REF!</f>
        <v>#REF!</v>
      </c>
      <c r="W257" s="153" t="e">
        <f>#REF!</f>
        <v>#REF!</v>
      </c>
      <c r="X257" s="153" t="e">
        <f>#REF!</f>
        <v>#REF!</v>
      </c>
      <c r="Y257" s="153" t="e">
        <f>#REF!</f>
        <v>#REF!</v>
      </c>
    </row>
    <row r="258" spans="1:25">
      <c r="A258" s="141">
        <v>4</v>
      </c>
      <c r="B258" s="153" t="e">
        <f>#REF!</f>
        <v>#REF!</v>
      </c>
      <c r="C258" s="153" t="e">
        <f>#REF!</f>
        <v>#REF!</v>
      </c>
      <c r="D258" s="153" t="e">
        <f>#REF!</f>
        <v>#REF!</v>
      </c>
      <c r="E258" s="153" t="e">
        <f>#REF!</f>
        <v>#REF!</v>
      </c>
      <c r="F258" s="153" t="e">
        <f>#REF!</f>
        <v>#REF!</v>
      </c>
      <c r="G258" s="153" t="e">
        <f>#REF!</f>
        <v>#REF!</v>
      </c>
      <c r="H258" s="153" t="e">
        <f>#REF!</f>
        <v>#REF!</v>
      </c>
      <c r="I258" s="153" t="e">
        <f>#REF!</f>
        <v>#REF!</v>
      </c>
      <c r="J258" s="153" t="e">
        <f>#REF!</f>
        <v>#REF!</v>
      </c>
      <c r="K258" s="153" t="e">
        <f>#REF!</f>
        <v>#REF!</v>
      </c>
      <c r="L258" s="153" t="e">
        <f>#REF!</f>
        <v>#REF!</v>
      </c>
      <c r="M258" s="153" t="e">
        <f>#REF!</f>
        <v>#REF!</v>
      </c>
      <c r="N258" s="153" t="e">
        <f>#REF!</f>
        <v>#REF!</v>
      </c>
      <c r="O258" s="153" t="e">
        <f>#REF!</f>
        <v>#REF!</v>
      </c>
      <c r="P258" s="153" t="e">
        <f>#REF!</f>
        <v>#REF!</v>
      </c>
      <c r="Q258" s="153" t="e">
        <f>#REF!</f>
        <v>#REF!</v>
      </c>
      <c r="R258" s="153" t="e">
        <f>#REF!</f>
        <v>#REF!</v>
      </c>
      <c r="S258" s="153" t="e">
        <f>#REF!</f>
        <v>#REF!</v>
      </c>
      <c r="T258" s="153" t="e">
        <f>#REF!</f>
        <v>#REF!</v>
      </c>
      <c r="U258" s="153" t="e">
        <f>#REF!</f>
        <v>#REF!</v>
      </c>
      <c r="V258" s="153" t="e">
        <f>#REF!</f>
        <v>#REF!</v>
      </c>
      <c r="W258" s="153" t="e">
        <f>#REF!</f>
        <v>#REF!</v>
      </c>
      <c r="X258" s="153" t="e">
        <f>#REF!</f>
        <v>#REF!</v>
      </c>
      <c r="Y258" s="153" t="e">
        <f>#REF!</f>
        <v>#REF!</v>
      </c>
    </row>
    <row r="259" spans="1:25">
      <c r="A259" s="141">
        <v>5</v>
      </c>
      <c r="B259" s="153" t="e">
        <f>#REF!</f>
        <v>#REF!</v>
      </c>
      <c r="C259" s="153" t="e">
        <f>#REF!</f>
        <v>#REF!</v>
      </c>
      <c r="D259" s="153" t="e">
        <f>#REF!</f>
        <v>#REF!</v>
      </c>
      <c r="E259" s="153" t="e">
        <f>#REF!</f>
        <v>#REF!</v>
      </c>
      <c r="F259" s="153" t="e">
        <f>#REF!</f>
        <v>#REF!</v>
      </c>
      <c r="G259" s="153" t="e">
        <f>#REF!</f>
        <v>#REF!</v>
      </c>
      <c r="H259" s="153" t="e">
        <f>#REF!</f>
        <v>#REF!</v>
      </c>
      <c r="I259" s="153" t="e">
        <f>#REF!</f>
        <v>#REF!</v>
      </c>
      <c r="J259" s="153" t="e">
        <f>#REF!</f>
        <v>#REF!</v>
      </c>
      <c r="K259" s="153" t="e">
        <f>#REF!</f>
        <v>#REF!</v>
      </c>
      <c r="L259" s="153" t="e">
        <f>#REF!</f>
        <v>#REF!</v>
      </c>
      <c r="M259" s="153" t="e">
        <f>#REF!</f>
        <v>#REF!</v>
      </c>
      <c r="N259" s="153" t="e">
        <f>#REF!</f>
        <v>#REF!</v>
      </c>
      <c r="O259" s="153" t="e">
        <f>#REF!</f>
        <v>#REF!</v>
      </c>
      <c r="P259" s="153" t="e">
        <f>#REF!</f>
        <v>#REF!</v>
      </c>
      <c r="Q259" s="153" t="e">
        <f>#REF!</f>
        <v>#REF!</v>
      </c>
      <c r="R259" s="153" t="e">
        <f>#REF!</f>
        <v>#REF!</v>
      </c>
      <c r="S259" s="153" t="e">
        <f>#REF!</f>
        <v>#REF!</v>
      </c>
      <c r="T259" s="153" t="e">
        <f>#REF!</f>
        <v>#REF!</v>
      </c>
      <c r="U259" s="153" t="e">
        <f>#REF!</f>
        <v>#REF!</v>
      </c>
      <c r="V259" s="153" t="e">
        <f>#REF!</f>
        <v>#REF!</v>
      </c>
      <c r="W259" s="153" t="e">
        <f>#REF!</f>
        <v>#REF!</v>
      </c>
      <c r="X259" s="153" t="e">
        <f>#REF!</f>
        <v>#REF!</v>
      </c>
      <c r="Y259" s="153" t="e">
        <f>#REF!</f>
        <v>#REF!</v>
      </c>
    </row>
    <row r="260" spans="1:25">
      <c r="A260" s="141">
        <v>6</v>
      </c>
      <c r="B260" s="153" t="e">
        <f>#REF!</f>
        <v>#REF!</v>
      </c>
      <c r="C260" s="153" t="e">
        <f>#REF!</f>
        <v>#REF!</v>
      </c>
      <c r="D260" s="153" t="e">
        <f>#REF!</f>
        <v>#REF!</v>
      </c>
      <c r="E260" s="153" t="e">
        <f>#REF!</f>
        <v>#REF!</v>
      </c>
      <c r="F260" s="153" t="e">
        <f>#REF!</f>
        <v>#REF!</v>
      </c>
      <c r="G260" s="153" t="e">
        <f>#REF!</f>
        <v>#REF!</v>
      </c>
      <c r="H260" s="153" t="e">
        <f>#REF!</f>
        <v>#REF!</v>
      </c>
      <c r="I260" s="153" t="e">
        <f>#REF!</f>
        <v>#REF!</v>
      </c>
      <c r="J260" s="153" t="e">
        <f>#REF!</f>
        <v>#REF!</v>
      </c>
      <c r="K260" s="153" t="e">
        <f>#REF!</f>
        <v>#REF!</v>
      </c>
      <c r="L260" s="153" t="e">
        <f>#REF!</f>
        <v>#REF!</v>
      </c>
      <c r="M260" s="153" t="e">
        <f>#REF!</f>
        <v>#REF!</v>
      </c>
      <c r="N260" s="153" t="e">
        <f>#REF!</f>
        <v>#REF!</v>
      </c>
      <c r="O260" s="153" t="e">
        <f>#REF!</f>
        <v>#REF!</v>
      </c>
      <c r="P260" s="153" t="e">
        <f>#REF!</f>
        <v>#REF!</v>
      </c>
      <c r="Q260" s="153" t="e">
        <f>#REF!</f>
        <v>#REF!</v>
      </c>
      <c r="R260" s="153" t="e">
        <f>#REF!</f>
        <v>#REF!</v>
      </c>
      <c r="S260" s="153" t="e">
        <f>#REF!</f>
        <v>#REF!</v>
      </c>
      <c r="T260" s="153" t="e">
        <f>#REF!</f>
        <v>#REF!</v>
      </c>
      <c r="U260" s="153" t="e">
        <f>#REF!</f>
        <v>#REF!</v>
      </c>
      <c r="V260" s="153" t="e">
        <f>#REF!</f>
        <v>#REF!</v>
      </c>
      <c r="W260" s="153" t="e">
        <f>#REF!</f>
        <v>#REF!</v>
      </c>
      <c r="X260" s="153" t="e">
        <f>#REF!</f>
        <v>#REF!</v>
      </c>
      <c r="Y260" s="153" t="e">
        <f>#REF!</f>
        <v>#REF!</v>
      </c>
    </row>
    <row r="261" spans="1:25">
      <c r="A261" s="141">
        <v>7</v>
      </c>
      <c r="B261" s="153" t="e">
        <f>#REF!</f>
        <v>#REF!</v>
      </c>
      <c r="C261" s="153" t="e">
        <f>#REF!</f>
        <v>#REF!</v>
      </c>
      <c r="D261" s="153" t="e">
        <f>#REF!</f>
        <v>#REF!</v>
      </c>
      <c r="E261" s="153" t="e">
        <f>#REF!</f>
        <v>#REF!</v>
      </c>
      <c r="F261" s="153" t="e">
        <f>#REF!</f>
        <v>#REF!</v>
      </c>
      <c r="G261" s="153" t="e">
        <f>#REF!</f>
        <v>#REF!</v>
      </c>
      <c r="H261" s="153" t="e">
        <f>#REF!</f>
        <v>#REF!</v>
      </c>
      <c r="I261" s="153" t="e">
        <f>#REF!</f>
        <v>#REF!</v>
      </c>
      <c r="J261" s="153" t="e">
        <f>#REF!</f>
        <v>#REF!</v>
      </c>
      <c r="K261" s="153" t="e">
        <f>#REF!</f>
        <v>#REF!</v>
      </c>
      <c r="L261" s="153" t="e">
        <f>#REF!</f>
        <v>#REF!</v>
      </c>
      <c r="M261" s="153" t="e">
        <f>#REF!</f>
        <v>#REF!</v>
      </c>
      <c r="N261" s="153" t="e">
        <f>#REF!</f>
        <v>#REF!</v>
      </c>
      <c r="O261" s="153" t="e">
        <f>#REF!</f>
        <v>#REF!</v>
      </c>
      <c r="P261" s="153" t="e">
        <f>#REF!</f>
        <v>#REF!</v>
      </c>
      <c r="Q261" s="153" t="e">
        <f>#REF!</f>
        <v>#REF!</v>
      </c>
      <c r="R261" s="153" t="e">
        <f>#REF!</f>
        <v>#REF!</v>
      </c>
      <c r="S261" s="153" t="e">
        <f>#REF!</f>
        <v>#REF!</v>
      </c>
      <c r="T261" s="153" t="e">
        <f>#REF!</f>
        <v>#REF!</v>
      </c>
      <c r="U261" s="153" t="e">
        <f>#REF!</f>
        <v>#REF!</v>
      </c>
      <c r="V261" s="153" t="e">
        <f>#REF!</f>
        <v>#REF!</v>
      </c>
      <c r="W261" s="153" t="e">
        <f>#REF!</f>
        <v>#REF!</v>
      </c>
      <c r="X261" s="153" t="e">
        <f>#REF!</f>
        <v>#REF!</v>
      </c>
      <c r="Y261" s="153" t="e">
        <f>#REF!</f>
        <v>#REF!</v>
      </c>
    </row>
    <row r="262" spans="1:25">
      <c r="A262" s="141">
        <v>8</v>
      </c>
      <c r="B262" s="153" t="e">
        <f>#REF!</f>
        <v>#REF!</v>
      </c>
      <c r="C262" s="153" t="e">
        <f>#REF!</f>
        <v>#REF!</v>
      </c>
      <c r="D262" s="153" t="e">
        <f>#REF!</f>
        <v>#REF!</v>
      </c>
      <c r="E262" s="153" t="e">
        <f>#REF!</f>
        <v>#REF!</v>
      </c>
      <c r="F262" s="153" t="e">
        <f>#REF!</f>
        <v>#REF!</v>
      </c>
      <c r="G262" s="153" t="e">
        <f>#REF!</f>
        <v>#REF!</v>
      </c>
      <c r="H262" s="153" t="e">
        <f>#REF!</f>
        <v>#REF!</v>
      </c>
      <c r="I262" s="153" t="e">
        <f>#REF!</f>
        <v>#REF!</v>
      </c>
      <c r="J262" s="153" t="e">
        <f>#REF!</f>
        <v>#REF!</v>
      </c>
      <c r="K262" s="153" t="e">
        <f>#REF!</f>
        <v>#REF!</v>
      </c>
      <c r="L262" s="153" t="e">
        <f>#REF!</f>
        <v>#REF!</v>
      </c>
      <c r="M262" s="153" t="e">
        <f>#REF!</f>
        <v>#REF!</v>
      </c>
      <c r="N262" s="153" t="e">
        <f>#REF!</f>
        <v>#REF!</v>
      </c>
      <c r="O262" s="153" t="e">
        <f>#REF!</f>
        <v>#REF!</v>
      </c>
      <c r="P262" s="153" t="e">
        <f>#REF!</f>
        <v>#REF!</v>
      </c>
      <c r="Q262" s="153" t="e">
        <f>#REF!</f>
        <v>#REF!</v>
      </c>
      <c r="R262" s="153" t="e">
        <f>#REF!</f>
        <v>#REF!</v>
      </c>
      <c r="S262" s="153" t="e">
        <f>#REF!</f>
        <v>#REF!</v>
      </c>
      <c r="T262" s="153" t="e">
        <f>#REF!</f>
        <v>#REF!</v>
      </c>
      <c r="U262" s="153" t="e">
        <f>#REF!</f>
        <v>#REF!</v>
      </c>
      <c r="V262" s="153" t="e">
        <f>#REF!</f>
        <v>#REF!</v>
      </c>
      <c r="W262" s="153" t="e">
        <f>#REF!</f>
        <v>#REF!</v>
      </c>
      <c r="X262" s="153" t="e">
        <f>#REF!</f>
        <v>#REF!</v>
      </c>
      <c r="Y262" s="153" t="e">
        <f>#REF!</f>
        <v>#REF!</v>
      </c>
    </row>
    <row r="263" spans="1:25">
      <c r="A263" s="141">
        <v>9</v>
      </c>
      <c r="B263" s="153" t="e">
        <f>#REF!</f>
        <v>#REF!</v>
      </c>
      <c r="C263" s="153" t="e">
        <f>#REF!</f>
        <v>#REF!</v>
      </c>
      <c r="D263" s="153" t="e">
        <f>#REF!</f>
        <v>#REF!</v>
      </c>
      <c r="E263" s="153" t="e">
        <f>#REF!</f>
        <v>#REF!</v>
      </c>
      <c r="F263" s="153" t="e">
        <f>#REF!</f>
        <v>#REF!</v>
      </c>
      <c r="G263" s="153" t="e">
        <f>#REF!</f>
        <v>#REF!</v>
      </c>
      <c r="H263" s="153" t="e">
        <f>#REF!</f>
        <v>#REF!</v>
      </c>
      <c r="I263" s="153" t="e">
        <f>#REF!</f>
        <v>#REF!</v>
      </c>
      <c r="J263" s="153" t="e">
        <f>#REF!</f>
        <v>#REF!</v>
      </c>
      <c r="K263" s="153" t="e">
        <f>#REF!</f>
        <v>#REF!</v>
      </c>
      <c r="L263" s="153" t="e">
        <f>#REF!</f>
        <v>#REF!</v>
      </c>
      <c r="M263" s="153" t="e">
        <f>#REF!</f>
        <v>#REF!</v>
      </c>
      <c r="N263" s="153" t="e">
        <f>#REF!</f>
        <v>#REF!</v>
      </c>
      <c r="O263" s="153" t="e">
        <f>#REF!</f>
        <v>#REF!</v>
      </c>
      <c r="P263" s="153" t="e">
        <f>#REF!</f>
        <v>#REF!</v>
      </c>
      <c r="Q263" s="153" t="e">
        <f>#REF!</f>
        <v>#REF!</v>
      </c>
      <c r="R263" s="153" t="e">
        <f>#REF!</f>
        <v>#REF!</v>
      </c>
      <c r="S263" s="153" t="e">
        <f>#REF!</f>
        <v>#REF!</v>
      </c>
      <c r="T263" s="153" t="e">
        <f>#REF!</f>
        <v>#REF!</v>
      </c>
      <c r="U263" s="153" t="e">
        <f>#REF!</f>
        <v>#REF!</v>
      </c>
      <c r="V263" s="153" t="e">
        <f>#REF!</f>
        <v>#REF!</v>
      </c>
      <c r="W263" s="153" t="e">
        <f>#REF!</f>
        <v>#REF!</v>
      </c>
      <c r="X263" s="153" t="e">
        <f>#REF!</f>
        <v>#REF!</v>
      </c>
      <c r="Y263" s="153" t="e">
        <f>#REF!</f>
        <v>#REF!</v>
      </c>
    </row>
    <row r="264" spans="1:25">
      <c r="A264" s="141">
        <v>10</v>
      </c>
      <c r="B264" s="153" t="e">
        <f>#REF!</f>
        <v>#REF!</v>
      </c>
      <c r="C264" s="153" t="e">
        <f>#REF!</f>
        <v>#REF!</v>
      </c>
      <c r="D264" s="153" t="e">
        <f>#REF!</f>
        <v>#REF!</v>
      </c>
      <c r="E264" s="153" t="e">
        <f>#REF!</f>
        <v>#REF!</v>
      </c>
      <c r="F264" s="153" t="e">
        <f>#REF!</f>
        <v>#REF!</v>
      </c>
      <c r="G264" s="153" t="e">
        <f>#REF!</f>
        <v>#REF!</v>
      </c>
      <c r="H264" s="153" t="e">
        <f>#REF!</f>
        <v>#REF!</v>
      </c>
      <c r="I264" s="153" t="e">
        <f>#REF!</f>
        <v>#REF!</v>
      </c>
      <c r="J264" s="153" t="e">
        <f>#REF!</f>
        <v>#REF!</v>
      </c>
      <c r="K264" s="153" t="e">
        <f>#REF!</f>
        <v>#REF!</v>
      </c>
      <c r="L264" s="153" t="e">
        <f>#REF!</f>
        <v>#REF!</v>
      </c>
      <c r="M264" s="153" t="e">
        <f>#REF!</f>
        <v>#REF!</v>
      </c>
      <c r="N264" s="153" t="e">
        <f>#REF!</f>
        <v>#REF!</v>
      </c>
      <c r="O264" s="153" t="e">
        <f>#REF!</f>
        <v>#REF!</v>
      </c>
      <c r="P264" s="153" t="e">
        <f>#REF!</f>
        <v>#REF!</v>
      </c>
      <c r="Q264" s="153" t="e">
        <f>#REF!</f>
        <v>#REF!</v>
      </c>
      <c r="R264" s="153" t="e">
        <f>#REF!</f>
        <v>#REF!</v>
      </c>
      <c r="S264" s="153" t="e">
        <f>#REF!</f>
        <v>#REF!</v>
      </c>
      <c r="T264" s="153" t="e">
        <f>#REF!</f>
        <v>#REF!</v>
      </c>
      <c r="U264" s="153" t="e">
        <f>#REF!</f>
        <v>#REF!</v>
      </c>
      <c r="V264" s="153" t="e">
        <f>#REF!</f>
        <v>#REF!</v>
      </c>
      <c r="W264" s="153" t="e">
        <f>#REF!</f>
        <v>#REF!</v>
      </c>
      <c r="X264" s="153" t="e">
        <f>#REF!</f>
        <v>#REF!</v>
      </c>
      <c r="Y264" s="153" t="e">
        <f>#REF!</f>
        <v>#REF!</v>
      </c>
    </row>
    <row r="265" spans="1:25">
      <c r="A265" s="141">
        <v>11</v>
      </c>
      <c r="B265" s="153" t="e">
        <f>#REF!</f>
        <v>#REF!</v>
      </c>
      <c r="C265" s="153" t="e">
        <f>#REF!</f>
        <v>#REF!</v>
      </c>
      <c r="D265" s="153" t="e">
        <f>#REF!</f>
        <v>#REF!</v>
      </c>
      <c r="E265" s="153" t="e">
        <f>#REF!</f>
        <v>#REF!</v>
      </c>
      <c r="F265" s="153" t="e">
        <f>#REF!</f>
        <v>#REF!</v>
      </c>
      <c r="G265" s="153" t="e">
        <f>#REF!</f>
        <v>#REF!</v>
      </c>
      <c r="H265" s="153" t="e">
        <f>#REF!</f>
        <v>#REF!</v>
      </c>
      <c r="I265" s="153" t="e">
        <f>#REF!</f>
        <v>#REF!</v>
      </c>
      <c r="J265" s="153" t="e">
        <f>#REF!</f>
        <v>#REF!</v>
      </c>
      <c r="K265" s="153" t="e">
        <f>#REF!</f>
        <v>#REF!</v>
      </c>
      <c r="L265" s="153" t="e">
        <f>#REF!</f>
        <v>#REF!</v>
      </c>
      <c r="M265" s="153" t="e">
        <f>#REF!</f>
        <v>#REF!</v>
      </c>
      <c r="N265" s="153" t="e">
        <f>#REF!</f>
        <v>#REF!</v>
      </c>
      <c r="O265" s="153" t="e">
        <f>#REF!</f>
        <v>#REF!</v>
      </c>
      <c r="P265" s="153" t="e">
        <f>#REF!</f>
        <v>#REF!</v>
      </c>
      <c r="Q265" s="153" t="e">
        <f>#REF!</f>
        <v>#REF!</v>
      </c>
      <c r="R265" s="153" t="e">
        <f>#REF!</f>
        <v>#REF!</v>
      </c>
      <c r="S265" s="153" t="e">
        <f>#REF!</f>
        <v>#REF!</v>
      </c>
      <c r="T265" s="153" t="e">
        <f>#REF!</f>
        <v>#REF!</v>
      </c>
      <c r="U265" s="153" t="e">
        <f>#REF!</f>
        <v>#REF!</v>
      </c>
      <c r="V265" s="153" t="e">
        <f>#REF!</f>
        <v>#REF!</v>
      </c>
      <c r="W265" s="153" t="e">
        <f>#REF!</f>
        <v>#REF!</v>
      </c>
      <c r="X265" s="153" t="e">
        <f>#REF!</f>
        <v>#REF!</v>
      </c>
      <c r="Y265" s="153" t="e">
        <f>#REF!</f>
        <v>#REF!</v>
      </c>
    </row>
    <row r="266" spans="1:25">
      <c r="A266" s="141">
        <v>12</v>
      </c>
      <c r="B266" s="153" t="e">
        <f>#REF!</f>
        <v>#REF!</v>
      </c>
      <c r="C266" s="153" t="e">
        <f>#REF!</f>
        <v>#REF!</v>
      </c>
      <c r="D266" s="153" t="e">
        <f>#REF!</f>
        <v>#REF!</v>
      </c>
      <c r="E266" s="153" t="e">
        <f>#REF!</f>
        <v>#REF!</v>
      </c>
      <c r="F266" s="153" t="e">
        <f>#REF!</f>
        <v>#REF!</v>
      </c>
      <c r="G266" s="153" t="e">
        <f>#REF!</f>
        <v>#REF!</v>
      </c>
      <c r="H266" s="153" t="e">
        <f>#REF!</f>
        <v>#REF!</v>
      </c>
      <c r="I266" s="153" t="e">
        <f>#REF!</f>
        <v>#REF!</v>
      </c>
      <c r="J266" s="153" t="e">
        <f>#REF!</f>
        <v>#REF!</v>
      </c>
      <c r="K266" s="153" t="e">
        <f>#REF!</f>
        <v>#REF!</v>
      </c>
      <c r="L266" s="153" t="e">
        <f>#REF!</f>
        <v>#REF!</v>
      </c>
      <c r="M266" s="153" t="e">
        <f>#REF!</f>
        <v>#REF!</v>
      </c>
      <c r="N266" s="153" t="e">
        <f>#REF!</f>
        <v>#REF!</v>
      </c>
      <c r="O266" s="153" t="e">
        <f>#REF!</f>
        <v>#REF!</v>
      </c>
      <c r="P266" s="153" t="e">
        <f>#REF!</f>
        <v>#REF!</v>
      </c>
      <c r="Q266" s="153" t="e">
        <f>#REF!</f>
        <v>#REF!</v>
      </c>
      <c r="R266" s="153" t="e">
        <f>#REF!</f>
        <v>#REF!</v>
      </c>
      <c r="S266" s="153" t="e">
        <f>#REF!</f>
        <v>#REF!</v>
      </c>
      <c r="T266" s="153" t="e">
        <f>#REF!</f>
        <v>#REF!</v>
      </c>
      <c r="U266" s="153" t="e">
        <f>#REF!</f>
        <v>#REF!</v>
      </c>
      <c r="V266" s="153" t="e">
        <f>#REF!</f>
        <v>#REF!</v>
      </c>
      <c r="W266" s="153" t="e">
        <f>#REF!</f>
        <v>#REF!</v>
      </c>
      <c r="X266" s="153" t="e">
        <f>#REF!</f>
        <v>#REF!</v>
      </c>
      <c r="Y266" s="153" t="e">
        <f>#REF!</f>
        <v>#REF!</v>
      </c>
    </row>
    <row r="267" spans="1:25">
      <c r="A267" s="141">
        <v>13</v>
      </c>
      <c r="B267" s="153" t="e">
        <f>#REF!</f>
        <v>#REF!</v>
      </c>
      <c r="C267" s="153" t="e">
        <f>#REF!</f>
        <v>#REF!</v>
      </c>
      <c r="D267" s="153" t="e">
        <f>#REF!</f>
        <v>#REF!</v>
      </c>
      <c r="E267" s="153" t="e">
        <f>#REF!</f>
        <v>#REF!</v>
      </c>
      <c r="F267" s="153" t="e">
        <f>#REF!</f>
        <v>#REF!</v>
      </c>
      <c r="G267" s="153" t="e">
        <f>#REF!</f>
        <v>#REF!</v>
      </c>
      <c r="H267" s="153" t="e">
        <f>#REF!</f>
        <v>#REF!</v>
      </c>
      <c r="I267" s="153" t="e">
        <f>#REF!</f>
        <v>#REF!</v>
      </c>
      <c r="J267" s="153" t="e">
        <f>#REF!</f>
        <v>#REF!</v>
      </c>
      <c r="K267" s="153" t="e">
        <f>#REF!</f>
        <v>#REF!</v>
      </c>
      <c r="L267" s="153" t="e">
        <f>#REF!</f>
        <v>#REF!</v>
      </c>
      <c r="M267" s="153" t="e">
        <f>#REF!</f>
        <v>#REF!</v>
      </c>
      <c r="N267" s="153" t="e">
        <f>#REF!</f>
        <v>#REF!</v>
      </c>
      <c r="O267" s="153" t="e">
        <f>#REF!</f>
        <v>#REF!</v>
      </c>
      <c r="P267" s="153" t="e">
        <f>#REF!</f>
        <v>#REF!</v>
      </c>
      <c r="Q267" s="153" t="e">
        <f>#REF!</f>
        <v>#REF!</v>
      </c>
      <c r="R267" s="153" t="e">
        <f>#REF!</f>
        <v>#REF!</v>
      </c>
      <c r="S267" s="153" t="e">
        <f>#REF!</f>
        <v>#REF!</v>
      </c>
      <c r="T267" s="153" t="e">
        <f>#REF!</f>
        <v>#REF!</v>
      </c>
      <c r="U267" s="153" t="e">
        <f>#REF!</f>
        <v>#REF!</v>
      </c>
      <c r="V267" s="153" t="e">
        <f>#REF!</f>
        <v>#REF!</v>
      </c>
      <c r="W267" s="153" t="e">
        <f>#REF!</f>
        <v>#REF!</v>
      </c>
      <c r="X267" s="153" t="e">
        <f>#REF!</f>
        <v>#REF!</v>
      </c>
      <c r="Y267" s="153" t="e">
        <f>#REF!</f>
        <v>#REF!</v>
      </c>
    </row>
    <row r="268" spans="1:25">
      <c r="A268" s="141">
        <v>14</v>
      </c>
      <c r="B268" s="153" t="e">
        <f>#REF!</f>
        <v>#REF!</v>
      </c>
      <c r="C268" s="153" t="e">
        <f>#REF!</f>
        <v>#REF!</v>
      </c>
      <c r="D268" s="153" t="e">
        <f>#REF!</f>
        <v>#REF!</v>
      </c>
      <c r="E268" s="153" t="e">
        <f>#REF!</f>
        <v>#REF!</v>
      </c>
      <c r="F268" s="153" t="e">
        <f>#REF!</f>
        <v>#REF!</v>
      </c>
      <c r="G268" s="153" t="e">
        <f>#REF!</f>
        <v>#REF!</v>
      </c>
      <c r="H268" s="153" t="e">
        <f>#REF!</f>
        <v>#REF!</v>
      </c>
      <c r="I268" s="153" t="e">
        <f>#REF!</f>
        <v>#REF!</v>
      </c>
      <c r="J268" s="153" t="e">
        <f>#REF!</f>
        <v>#REF!</v>
      </c>
      <c r="K268" s="153" t="e">
        <f>#REF!</f>
        <v>#REF!</v>
      </c>
      <c r="L268" s="153" t="e">
        <f>#REF!</f>
        <v>#REF!</v>
      </c>
      <c r="M268" s="153" t="e">
        <f>#REF!</f>
        <v>#REF!</v>
      </c>
      <c r="N268" s="153" t="e">
        <f>#REF!</f>
        <v>#REF!</v>
      </c>
      <c r="O268" s="153" t="e">
        <f>#REF!</f>
        <v>#REF!</v>
      </c>
      <c r="P268" s="153" t="e">
        <f>#REF!</f>
        <v>#REF!</v>
      </c>
      <c r="Q268" s="153" t="e">
        <f>#REF!</f>
        <v>#REF!</v>
      </c>
      <c r="R268" s="153" t="e">
        <f>#REF!</f>
        <v>#REF!</v>
      </c>
      <c r="S268" s="153" t="e">
        <f>#REF!</f>
        <v>#REF!</v>
      </c>
      <c r="T268" s="153" t="e">
        <f>#REF!</f>
        <v>#REF!</v>
      </c>
      <c r="U268" s="153" t="e">
        <f>#REF!</f>
        <v>#REF!</v>
      </c>
      <c r="V268" s="153" t="e">
        <f>#REF!</f>
        <v>#REF!</v>
      </c>
      <c r="W268" s="153" t="e">
        <f>#REF!</f>
        <v>#REF!</v>
      </c>
      <c r="X268" s="153" t="e">
        <f>#REF!</f>
        <v>#REF!</v>
      </c>
      <c r="Y268" s="153" t="e">
        <f>#REF!</f>
        <v>#REF!</v>
      </c>
    </row>
    <row r="269" spans="1:25">
      <c r="A269" s="141">
        <v>15</v>
      </c>
      <c r="B269" s="153" t="e">
        <f>#REF!</f>
        <v>#REF!</v>
      </c>
      <c r="C269" s="153" t="e">
        <f>#REF!</f>
        <v>#REF!</v>
      </c>
      <c r="D269" s="153" t="e">
        <f>#REF!</f>
        <v>#REF!</v>
      </c>
      <c r="E269" s="153" t="e">
        <f>#REF!</f>
        <v>#REF!</v>
      </c>
      <c r="F269" s="153" t="e">
        <f>#REF!</f>
        <v>#REF!</v>
      </c>
      <c r="G269" s="153" t="e">
        <f>#REF!</f>
        <v>#REF!</v>
      </c>
      <c r="H269" s="153" t="e">
        <f>#REF!</f>
        <v>#REF!</v>
      </c>
      <c r="I269" s="153" t="e">
        <f>#REF!</f>
        <v>#REF!</v>
      </c>
      <c r="J269" s="153" t="e">
        <f>#REF!</f>
        <v>#REF!</v>
      </c>
      <c r="K269" s="153" t="e">
        <f>#REF!</f>
        <v>#REF!</v>
      </c>
      <c r="L269" s="153" t="e">
        <f>#REF!</f>
        <v>#REF!</v>
      </c>
      <c r="M269" s="153" t="e">
        <f>#REF!</f>
        <v>#REF!</v>
      </c>
      <c r="N269" s="153" t="e">
        <f>#REF!</f>
        <v>#REF!</v>
      </c>
      <c r="O269" s="153" t="e">
        <f>#REF!</f>
        <v>#REF!</v>
      </c>
      <c r="P269" s="153" t="e">
        <f>#REF!</f>
        <v>#REF!</v>
      </c>
      <c r="Q269" s="153" t="e">
        <f>#REF!</f>
        <v>#REF!</v>
      </c>
      <c r="R269" s="153" t="e">
        <f>#REF!</f>
        <v>#REF!</v>
      </c>
      <c r="S269" s="153" t="e">
        <f>#REF!</f>
        <v>#REF!</v>
      </c>
      <c r="T269" s="153" t="e">
        <f>#REF!</f>
        <v>#REF!</v>
      </c>
      <c r="U269" s="153" t="e">
        <f>#REF!</f>
        <v>#REF!</v>
      </c>
      <c r="V269" s="153" t="e">
        <f>#REF!</f>
        <v>#REF!</v>
      </c>
      <c r="W269" s="153" t="e">
        <f>#REF!</f>
        <v>#REF!</v>
      </c>
      <c r="X269" s="153" t="e">
        <f>#REF!</f>
        <v>#REF!</v>
      </c>
      <c r="Y269" s="153" t="e">
        <f>#REF!</f>
        <v>#REF!</v>
      </c>
    </row>
    <row r="270" spans="1:25">
      <c r="A270" s="141">
        <v>16</v>
      </c>
      <c r="B270" s="153" t="e">
        <f>#REF!</f>
        <v>#REF!</v>
      </c>
      <c r="C270" s="153" t="e">
        <f>#REF!</f>
        <v>#REF!</v>
      </c>
      <c r="D270" s="153" t="e">
        <f>#REF!</f>
        <v>#REF!</v>
      </c>
      <c r="E270" s="153" t="e">
        <f>#REF!</f>
        <v>#REF!</v>
      </c>
      <c r="F270" s="153" t="e">
        <f>#REF!</f>
        <v>#REF!</v>
      </c>
      <c r="G270" s="153" t="e">
        <f>#REF!</f>
        <v>#REF!</v>
      </c>
      <c r="H270" s="153" t="e">
        <f>#REF!</f>
        <v>#REF!</v>
      </c>
      <c r="I270" s="153" t="e">
        <f>#REF!</f>
        <v>#REF!</v>
      </c>
      <c r="J270" s="153" t="e">
        <f>#REF!</f>
        <v>#REF!</v>
      </c>
      <c r="K270" s="153" t="e">
        <f>#REF!</f>
        <v>#REF!</v>
      </c>
      <c r="L270" s="153" t="e">
        <f>#REF!</f>
        <v>#REF!</v>
      </c>
      <c r="M270" s="153" t="e">
        <f>#REF!</f>
        <v>#REF!</v>
      </c>
      <c r="N270" s="153" t="e">
        <f>#REF!</f>
        <v>#REF!</v>
      </c>
      <c r="O270" s="153" t="e">
        <f>#REF!</f>
        <v>#REF!</v>
      </c>
      <c r="P270" s="153" t="e">
        <f>#REF!</f>
        <v>#REF!</v>
      </c>
      <c r="Q270" s="153" t="e">
        <f>#REF!</f>
        <v>#REF!</v>
      </c>
      <c r="R270" s="153" t="e">
        <f>#REF!</f>
        <v>#REF!</v>
      </c>
      <c r="S270" s="153" t="e">
        <f>#REF!</f>
        <v>#REF!</v>
      </c>
      <c r="T270" s="153" t="e">
        <f>#REF!</f>
        <v>#REF!</v>
      </c>
      <c r="U270" s="153" t="e">
        <f>#REF!</f>
        <v>#REF!</v>
      </c>
      <c r="V270" s="153" t="e">
        <f>#REF!</f>
        <v>#REF!</v>
      </c>
      <c r="W270" s="153" t="e">
        <f>#REF!</f>
        <v>#REF!</v>
      </c>
      <c r="X270" s="153" t="e">
        <f>#REF!</f>
        <v>#REF!</v>
      </c>
      <c r="Y270" s="153" t="e">
        <f>#REF!</f>
        <v>#REF!</v>
      </c>
    </row>
    <row r="271" spans="1:25">
      <c r="A271" s="141">
        <v>17</v>
      </c>
      <c r="B271" s="153" t="e">
        <f>#REF!</f>
        <v>#REF!</v>
      </c>
      <c r="C271" s="153" t="e">
        <f>#REF!</f>
        <v>#REF!</v>
      </c>
      <c r="D271" s="153" t="e">
        <f>#REF!</f>
        <v>#REF!</v>
      </c>
      <c r="E271" s="153" t="e">
        <f>#REF!</f>
        <v>#REF!</v>
      </c>
      <c r="F271" s="153" t="e">
        <f>#REF!</f>
        <v>#REF!</v>
      </c>
      <c r="G271" s="153" t="e">
        <f>#REF!</f>
        <v>#REF!</v>
      </c>
      <c r="H271" s="153" t="e">
        <f>#REF!</f>
        <v>#REF!</v>
      </c>
      <c r="I271" s="153" t="e">
        <f>#REF!</f>
        <v>#REF!</v>
      </c>
      <c r="J271" s="153" t="e">
        <f>#REF!</f>
        <v>#REF!</v>
      </c>
      <c r="K271" s="153" t="e">
        <f>#REF!</f>
        <v>#REF!</v>
      </c>
      <c r="L271" s="153" t="e">
        <f>#REF!</f>
        <v>#REF!</v>
      </c>
      <c r="M271" s="153" t="e">
        <f>#REF!</f>
        <v>#REF!</v>
      </c>
      <c r="N271" s="153" t="e">
        <f>#REF!</f>
        <v>#REF!</v>
      </c>
      <c r="O271" s="153" t="e">
        <f>#REF!</f>
        <v>#REF!</v>
      </c>
      <c r="P271" s="153" t="e">
        <f>#REF!</f>
        <v>#REF!</v>
      </c>
      <c r="Q271" s="153" t="e">
        <f>#REF!</f>
        <v>#REF!</v>
      </c>
      <c r="R271" s="153" t="e">
        <f>#REF!</f>
        <v>#REF!</v>
      </c>
      <c r="S271" s="153" t="e">
        <f>#REF!</f>
        <v>#REF!</v>
      </c>
      <c r="T271" s="153" t="e">
        <f>#REF!</f>
        <v>#REF!</v>
      </c>
      <c r="U271" s="153" t="e">
        <f>#REF!</f>
        <v>#REF!</v>
      </c>
      <c r="V271" s="153" t="e">
        <f>#REF!</f>
        <v>#REF!</v>
      </c>
      <c r="W271" s="153" t="e">
        <f>#REF!</f>
        <v>#REF!</v>
      </c>
      <c r="X271" s="153" t="e">
        <f>#REF!</f>
        <v>#REF!</v>
      </c>
      <c r="Y271" s="153" t="e">
        <f>#REF!</f>
        <v>#REF!</v>
      </c>
    </row>
    <row r="272" spans="1:25">
      <c r="A272" s="141">
        <v>18</v>
      </c>
      <c r="B272" s="153" t="e">
        <f>#REF!</f>
        <v>#REF!</v>
      </c>
      <c r="C272" s="153" t="e">
        <f>#REF!</f>
        <v>#REF!</v>
      </c>
      <c r="D272" s="153" t="e">
        <f>#REF!</f>
        <v>#REF!</v>
      </c>
      <c r="E272" s="153" t="e">
        <f>#REF!</f>
        <v>#REF!</v>
      </c>
      <c r="F272" s="153" t="e">
        <f>#REF!</f>
        <v>#REF!</v>
      </c>
      <c r="G272" s="153" t="e">
        <f>#REF!</f>
        <v>#REF!</v>
      </c>
      <c r="H272" s="153" t="e">
        <f>#REF!</f>
        <v>#REF!</v>
      </c>
      <c r="I272" s="153" t="e">
        <f>#REF!</f>
        <v>#REF!</v>
      </c>
      <c r="J272" s="153" t="e">
        <f>#REF!</f>
        <v>#REF!</v>
      </c>
      <c r="K272" s="153" t="e">
        <f>#REF!</f>
        <v>#REF!</v>
      </c>
      <c r="L272" s="153" t="e">
        <f>#REF!</f>
        <v>#REF!</v>
      </c>
      <c r="M272" s="153" t="e">
        <f>#REF!</f>
        <v>#REF!</v>
      </c>
      <c r="N272" s="153" t="e">
        <f>#REF!</f>
        <v>#REF!</v>
      </c>
      <c r="O272" s="153" t="e">
        <f>#REF!</f>
        <v>#REF!</v>
      </c>
      <c r="P272" s="153" t="e">
        <f>#REF!</f>
        <v>#REF!</v>
      </c>
      <c r="Q272" s="153" t="e">
        <f>#REF!</f>
        <v>#REF!</v>
      </c>
      <c r="R272" s="153" t="e">
        <f>#REF!</f>
        <v>#REF!</v>
      </c>
      <c r="S272" s="153" t="e">
        <f>#REF!</f>
        <v>#REF!</v>
      </c>
      <c r="T272" s="153" t="e">
        <f>#REF!</f>
        <v>#REF!</v>
      </c>
      <c r="U272" s="153" t="e">
        <f>#REF!</f>
        <v>#REF!</v>
      </c>
      <c r="V272" s="153" t="e">
        <f>#REF!</f>
        <v>#REF!</v>
      </c>
      <c r="W272" s="153" t="e">
        <f>#REF!</f>
        <v>#REF!</v>
      </c>
      <c r="X272" s="153" t="e">
        <f>#REF!</f>
        <v>#REF!</v>
      </c>
      <c r="Y272" s="153" t="e">
        <f>#REF!</f>
        <v>#REF!</v>
      </c>
    </row>
    <row r="273" spans="1:25">
      <c r="A273" s="141">
        <v>19</v>
      </c>
      <c r="B273" s="153" t="e">
        <f>#REF!</f>
        <v>#REF!</v>
      </c>
      <c r="C273" s="153" t="e">
        <f>#REF!</f>
        <v>#REF!</v>
      </c>
      <c r="D273" s="153" t="e">
        <f>#REF!</f>
        <v>#REF!</v>
      </c>
      <c r="E273" s="153" t="e">
        <f>#REF!</f>
        <v>#REF!</v>
      </c>
      <c r="F273" s="153" t="e">
        <f>#REF!</f>
        <v>#REF!</v>
      </c>
      <c r="G273" s="153" t="e">
        <f>#REF!</f>
        <v>#REF!</v>
      </c>
      <c r="H273" s="153" t="e">
        <f>#REF!</f>
        <v>#REF!</v>
      </c>
      <c r="I273" s="153" t="e">
        <f>#REF!</f>
        <v>#REF!</v>
      </c>
      <c r="J273" s="153" t="e">
        <f>#REF!</f>
        <v>#REF!</v>
      </c>
      <c r="K273" s="153" t="e">
        <f>#REF!</f>
        <v>#REF!</v>
      </c>
      <c r="L273" s="153" t="e">
        <f>#REF!</f>
        <v>#REF!</v>
      </c>
      <c r="M273" s="153" t="e">
        <f>#REF!</f>
        <v>#REF!</v>
      </c>
      <c r="N273" s="153" t="e">
        <f>#REF!</f>
        <v>#REF!</v>
      </c>
      <c r="O273" s="153" t="e">
        <f>#REF!</f>
        <v>#REF!</v>
      </c>
      <c r="P273" s="153" t="e">
        <f>#REF!</f>
        <v>#REF!</v>
      </c>
      <c r="Q273" s="153" t="e">
        <f>#REF!</f>
        <v>#REF!</v>
      </c>
      <c r="R273" s="153" t="e">
        <f>#REF!</f>
        <v>#REF!</v>
      </c>
      <c r="S273" s="153" t="e">
        <f>#REF!</f>
        <v>#REF!</v>
      </c>
      <c r="T273" s="153" t="e">
        <f>#REF!</f>
        <v>#REF!</v>
      </c>
      <c r="U273" s="153" t="e">
        <f>#REF!</f>
        <v>#REF!</v>
      </c>
      <c r="V273" s="153" t="e">
        <f>#REF!</f>
        <v>#REF!</v>
      </c>
      <c r="W273" s="153" t="e">
        <f>#REF!</f>
        <v>#REF!</v>
      </c>
      <c r="X273" s="153" t="e">
        <f>#REF!</f>
        <v>#REF!</v>
      </c>
      <c r="Y273" s="153" t="e">
        <f>#REF!</f>
        <v>#REF!</v>
      </c>
    </row>
    <row r="274" spans="1:25">
      <c r="A274" s="141">
        <v>20</v>
      </c>
      <c r="B274" s="153" t="e">
        <f>#REF!</f>
        <v>#REF!</v>
      </c>
      <c r="C274" s="153" t="e">
        <f>#REF!</f>
        <v>#REF!</v>
      </c>
      <c r="D274" s="153" t="e">
        <f>#REF!</f>
        <v>#REF!</v>
      </c>
      <c r="E274" s="153" t="e">
        <f>#REF!</f>
        <v>#REF!</v>
      </c>
      <c r="F274" s="153" t="e">
        <f>#REF!</f>
        <v>#REF!</v>
      </c>
      <c r="G274" s="153" t="e">
        <f>#REF!</f>
        <v>#REF!</v>
      </c>
      <c r="H274" s="153" t="e">
        <f>#REF!</f>
        <v>#REF!</v>
      </c>
      <c r="I274" s="153" t="e">
        <f>#REF!</f>
        <v>#REF!</v>
      </c>
      <c r="J274" s="153" t="e">
        <f>#REF!</f>
        <v>#REF!</v>
      </c>
      <c r="K274" s="153" t="e">
        <f>#REF!</f>
        <v>#REF!</v>
      </c>
      <c r="L274" s="153" t="e">
        <f>#REF!</f>
        <v>#REF!</v>
      </c>
      <c r="M274" s="153" t="e">
        <f>#REF!</f>
        <v>#REF!</v>
      </c>
      <c r="N274" s="153" t="e">
        <f>#REF!</f>
        <v>#REF!</v>
      </c>
      <c r="O274" s="153" t="e">
        <f>#REF!</f>
        <v>#REF!</v>
      </c>
      <c r="P274" s="153" t="e">
        <f>#REF!</f>
        <v>#REF!</v>
      </c>
      <c r="Q274" s="153" t="e">
        <f>#REF!</f>
        <v>#REF!</v>
      </c>
      <c r="R274" s="153" t="e">
        <f>#REF!</f>
        <v>#REF!</v>
      </c>
      <c r="S274" s="153" t="e">
        <f>#REF!</f>
        <v>#REF!</v>
      </c>
      <c r="T274" s="153" t="e">
        <f>#REF!</f>
        <v>#REF!</v>
      </c>
      <c r="U274" s="153" t="e">
        <f>#REF!</f>
        <v>#REF!</v>
      </c>
      <c r="V274" s="153" t="e">
        <f>#REF!</f>
        <v>#REF!</v>
      </c>
      <c r="W274" s="153" t="e">
        <f>#REF!</f>
        <v>#REF!</v>
      </c>
      <c r="X274" s="153" t="e">
        <f>#REF!</f>
        <v>#REF!</v>
      </c>
      <c r="Y274" s="153" t="e">
        <f>#REF!</f>
        <v>#REF!</v>
      </c>
    </row>
    <row r="275" spans="1:25">
      <c r="A275" s="141">
        <v>21</v>
      </c>
      <c r="B275" s="153" t="e">
        <f>#REF!</f>
        <v>#REF!</v>
      </c>
      <c r="C275" s="153" t="e">
        <f>#REF!</f>
        <v>#REF!</v>
      </c>
      <c r="D275" s="153" t="e">
        <f>#REF!</f>
        <v>#REF!</v>
      </c>
      <c r="E275" s="153" t="e">
        <f>#REF!</f>
        <v>#REF!</v>
      </c>
      <c r="F275" s="153" t="e">
        <f>#REF!</f>
        <v>#REF!</v>
      </c>
      <c r="G275" s="153" t="e">
        <f>#REF!</f>
        <v>#REF!</v>
      </c>
      <c r="H275" s="153" t="e">
        <f>#REF!</f>
        <v>#REF!</v>
      </c>
      <c r="I275" s="153" t="e">
        <f>#REF!</f>
        <v>#REF!</v>
      </c>
      <c r="J275" s="153" t="e">
        <f>#REF!</f>
        <v>#REF!</v>
      </c>
      <c r="K275" s="153" t="e">
        <f>#REF!</f>
        <v>#REF!</v>
      </c>
      <c r="L275" s="153" t="e">
        <f>#REF!</f>
        <v>#REF!</v>
      </c>
      <c r="M275" s="153" t="e">
        <f>#REF!</f>
        <v>#REF!</v>
      </c>
      <c r="N275" s="153" t="e">
        <f>#REF!</f>
        <v>#REF!</v>
      </c>
      <c r="O275" s="153" t="e">
        <f>#REF!</f>
        <v>#REF!</v>
      </c>
      <c r="P275" s="153" t="e">
        <f>#REF!</f>
        <v>#REF!</v>
      </c>
      <c r="Q275" s="153" t="e">
        <f>#REF!</f>
        <v>#REF!</v>
      </c>
      <c r="R275" s="153" t="e">
        <f>#REF!</f>
        <v>#REF!</v>
      </c>
      <c r="S275" s="153" t="e">
        <f>#REF!</f>
        <v>#REF!</v>
      </c>
      <c r="T275" s="153" t="e">
        <f>#REF!</f>
        <v>#REF!</v>
      </c>
      <c r="U275" s="153" t="e">
        <f>#REF!</f>
        <v>#REF!</v>
      </c>
      <c r="V275" s="153" t="e">
        <f>#REF!</f>
        <v>#REF!</v>
      </c>
      <c r="W275" s="153" t="e">
        <f>#REF!</f>
        <v>#REF!</v>
      </c>
      <c r="X275" s="153" t="e">
        <f>#REF!</f>
        <v>#REF!</v>
      </c>
      <c r="Y275" s="153" t="e">
        <f>#REF!</f>
        <v>#REF!</v>
      </c>
    </row>
    <row r="276" spans="1:25">
      <c r="A276" s="141">
        <v>22</v>
      </c>
      <c r="B276" s="153" t="e">
        <f>#REF!</f>
        <v>#REF!</v>
      </c>
      <c r="C276" s="153" t="e">
        <f>#REF!</f>
        <v>#REF!</v>
      </c>
      <c r="D276" s="153" t="e">
        <f>#REF!</f>
        <v>#REF!</v>
      </c>
      <c r="E276" s="153" t="e">
        <f>#REF!</f>
        <v>#REF!</v>
      </c>
      <c r="F276" s="153" t="e">
        <f>#REF!</f>
        <v>#REF!</v>
      </c>
      <c r="G276" s="153" t="e">
        <f>#REF!</f>
        <v>#REF!</v>
      </c>
      <c r="H276" s="153" t="e">
        <f>#REF!</f>
        <v>#REF!</v>
      </c>
      <c r="I276" s="153" t="e">
        <f>#REF!</f>
        <v>#REF!</v>
      </c>
      <c r="J276" s="153" t="e">
        <f>#REF!</f>
        <v>#REF!</v>
      </c>
      <c r="K276" s="153" t="e">
        <f>#REF!</f>
        <v>#REF!</v>
      </c>
      <c r="L276" s="153" t="e">
        <f>#REF!</f>
        <v>#REF!</v>
      </c>
      <c r="M276" s="153" t="e">
        <f>#REF!</f>
        <v>#REF!</v>
      </c>
      <c r="N276" s="153" t="e">
        <f>#REF!</f>
        <v>#REF!</v>
      </c>
      <c r="O276" s="153" t="e">
        <f>#REF!</f>
        <v>#REF!</v>
      </c>
      <c r="P276" s="153" t="e">
        <f>#REF!</f>
        <v>#REF!</v>
      </c>
      <c r="Q276" s="153" t="e">
        <f>#REF!</f>
        <v>#REF!</v>
      </c>
      <c r="R276" s="153" t="e">
        <f>#REF!</f>
        <v>#REF!</v>
      </c>
      <c r="S276" s="153" t="e">
        <f>#REF!</f>
        <v>#REF!</v>
      </c>
      <c r="T276" s="153" t="e">
        <f>#REF!</f>
        <v>#REF!</v>
      </c>
      <c r="U276" s="153" t="e">
        <f>#REF!</f>
        <v>#REF!</v>
      </c>
      <c r="V276" s="153" t="e">
        <f>#REF!</f>
        <v>#REF!</v>
      </c>
      <c r="W276" s="153" t="e">
        <f>#REF!</f>
        <v>#REF!</v>
      </c>
      <c r="X276" s="153" t="e">
        <f>#REF!</f>
        <v>#REF!</v>
      </c>
      <c r="Y276" s="153" t="e">
        <f>#REF!</f>
        <v>#REF!</v>
      </c>
    </row>
    <row r="277" spans="1:25">
      <c r="A277" s="141">
        <v>23</v>
      </c>
      <c r="B277" s="153" t="e">
        <f>#REF!</f>
        <v>#REF!</v>
      </c>
      <c r="C277" s="153" t="e">
        <f>#REF!</f>
        <v>#REF!</v>
      </c>
      <c r="D277" s="153" t="e">
        <f>#REF!</f>
        <v>#REF!</v>
      </c>
      <c r="E277" s="153" t="e">
        <f>#REF!</f>
        <v>#REF!</v>
      </c>
      <c r="F277" s="153" t="e">
        <f>#REF!</f>
        <v>#REF!</v>
      </c>
      <c r="G277" s="153" t="e">
        <f>#REF!</f>
        <v>#REF!</v>
      </c>
      <c r="H277" s="153" t="e">
        <f>#REF!</f>
        <v>#REF!</v>
      </c>
      <c r="I277" s="153" t="e">
        <f>#REF!</f>
        <v>#REF!</v>
      </c>
      <c r="J277" s="153" t="e">
        <f>#REF!</f>
        <v>#REF!</v>
      </c>
      <c r="K277" s="153" t="e">
        <f>#REF!</f>
        <v>#REF!</v>
      </c>
      <c r="L277" s="153" t="e">
        <f>#REF!</f>
        <v>#REF!</v>
      </c>
      <c r="M277" s="153" t="e">
        <f>#REF!</f>
        <v>#REF!</v>
      </c>
      <c r="N277" s="153" t="e">
        <f>#REF!</f>
        <v>#REF!</v>
      </c>
      <c r="O277" s="153" t="e">
        <f>#REF!</f>
        <v>#REF!</v>
      </c>
      <c r="P277" s="153" t="e">
        <f>#REF!</f>
        <v>#REF!</v>
      </c>
      <c r="Q277" s="153" t="e">
        <f>#REF!</f>
        <v>#REF!</v>
      </c>
      <c r="R277" s="153" t="e">
        <f>#REF!</f>
        <v>#REF!</v>
      </c>
      <c r="S277" s="153" t="e">
        <f>#REF!</f>
        <v>#REF!</v>
      </c>
      <c r="T277" s="153" t="e">
        <f>#REF!</f>
        <v>#REF!</v>
      </c>
      <c r="U277" s="153" t="e">
        <f>#REF!</f>
        <v>#REF!</v>
      </c>
      <c r="V277" s="153" t="e">
        <f>#REF!</f>
        <v>#REF!</v>
      </c>
      <c r="W277" s="153" t="e">
        <f>#REF!</f>
        <v>#REF!</v>
      </c>
      <c r="X277" s="153" t="e">
        <f>#REF!</f>
        <v>#REF!</v>
      </c>
      <c r="Y277" s="153" t="e">
        <f>#REF!</f>
        <v>#REF!</v>
      </c>
    </row>
    <row r="278" spans="1:25">
      <c r="A278" s="141">
        <v>24</v>
      </c>
      <c r="B278" s="153" t="e">
        <f>#REF!</f>
        <v>#REF!</v>
      </c>
      <c r="C278" s="153" t="e">
        <f>#REF!</f>
        <v>#REF!</v>
      </c>
      <c r="D278" s="153" t="e">
        <f>#REF!</f>
        <v>#REF!</v>
      </c>
      <c r="E278" s="153" t="e">
        <f>#REF!</f>
        <v>#REF!</v>
      </c>
      <c r="F278" s="153" t="e">
        <f>#REF!</f>
        <v>#REF!</v>
      </c>
      <c r="G278" s="153" t="e">
        <f>#REF!</f>
        <v>#REF!</v>
      </c>
      <c r="H278" s="153" t="e">
        <f>#REF!</f>
        <v>#REF!</v>
      </c>
      <c r="I278" s="153" t="e">
        <f>#REF!</f>
        <v>#REF!</v>
      </c>
      <c r="J278" s="153" t="e">
        <f>#REF!</f>
        <v>#REF!</v>
      </c>
      <c r="K278" s="153" t="e">
        <f>#REF!</f>
        <v>#REF!</v>
      </c>
      <c r="L278" s="153" t="e">
        <f>#REF!</f>
        <v>#REF!</v>
      </c>
      <c r="M278" s="153" t="e">
        <f>#REF!</f>
        <v>#REF!</v>
      </c>
      <c r="N278" s="153" t="e">
        <f>#REF!</f>
        <v>#REF!</v>
      </c>
      <c r="O278" s="153" t="e">
        <f>#REF!</f>
        <v>#REF!</v>
      </c>
      <c r="P278" s="153" t="e">
        <f>#REF!</f>
        <v>#REF!</v>
      </c>
      <c r="Q278" s="153" t="e">
        <f>#REF!</f>
        <v>#REF!</v>
      </c>
      <c r="R278" s="153" t="e">
        <f>#REF!</f>
        <v>#REF!</v>
      </c>
      <c r="S278" s="153" t="e">
        <f>#REF!</f>
        <v>#REF!</v>
      </c>
      <c r="T278" s="153" t="e">
        <f>#REF!</f>
        <v>#REF!</v>
      </c>
      <c r="U278" s="153" t="e">
        <f>#REF!</f>
        <v>#REF!</v>
      </c>
      <c r="V278" s="153" t="e">
        <f>#REF!</f>
        <v>#REF!</v>
      </c>
      <c r="W278" s="153" t="e">
        <f>#REF!</f>
        <v>#REF!</v>
      </c>
      <c r="X278" s="153" t="e">
        <f>#REF!</f>
        <v>#REF!</v>
      </c>
      <c r="Y278" s="153" t="e">
        <f>#REF!</f>
        <v>#REF!</v>
      </c>
    </row>
    <row r="279" spans="1:25">
      <c r="A279" s="141">
        <v>25</v>
      </c>
      <c r="B279" s="153" t="e">
        <f>#REF!</f>
        <v>#REF!</v>
      </c>
      <c r="C279" s="153" t="e">
        <f>#REF!</f>
        <v>#REF!</v>
      </c>
      <c r="D279" s="153" t="e">
        <f>#REF!</f>
        <v>#REF!</v>
      </c>
      <c r="E279" s="153" t="e">
        <f>#REF!</f>
        <v>#REF!</v>
      </c>
      <c r="F279" s="153" t="e">
        <f>#REF!</f>
        <v>#REF!</v>
      </c>
      <c r="G279" s="153" t="e">
        <f>#REF!</f>
        <v>#REF!</v>
      </c>
      <c r="H279" s="153" t="e">
        <f>#REF!</f>
        <v>#REF!</v>
      </c>
      <c r="I279" s="153" t="e">
        <f>#REF!</f>
        <v>#REF!</v>
      </c>
      <c r="J279" s="153" t="e">
        <f>#REF!</f>
        <v>#REF!</v>
      </c>
      <c r="K279" s="153" t="e">
        <f>#REF!</f>
        <v>#REF!</v>
      </c>
      <c r="L279" s="153" t="e">
        <f>#REF!</f>
        <v>#REF!</v>
      </c>
      <c r="M279" s="153" t="e">
        <f>#REF!</f>
        <v>#REF!</v>
      </c>
      <c r="N279" s="153" t="e">
        <f>#REF!</f>
        <v>#REF!</v>
      </c>
      <c r="O279" s="153" t="e">
        <f>#REF!</f>
        <v>#REF!</v>
      </c>
      <c r="P279" s="153" t="e">
        <f>#REF!</f>
        <v>#REF!</v>
      </c>
      <c r="Q279" s="153" t="e">
        <f>#REF!</f>
        <v>#REF!</v>
      </c>
      <c r="R279" s="153" t="e">
        <f>#REF!</f>
        <v>#REF!</v>
      </c>
      <c r="S279" s="153" t="e">
        <f>#REF!</f>
        <v>#REF!</v>
      </c>
      <c r="T279" s="153" t="e">
        <f>#REF!</f>
        <v>#REF!</v>
      </c>
      <c r="U279" s="153" t="e">
        <f>#REF!</f>
        <v>#REF!</v>
      </c>
      <c r="V279" s="153" t="e">
        <f>#REF!</f>
        <v>#REF!</v>
      </c>
      <c r="W279" s="153" t="e">
        <f>#REF!</f>
        <v>#REF!</v>
      </c>
      <c r="X279" s="153" t="e">
        <f>#REF!</f>
        <v>#REF!</v>
      </c>
      <c r="Y279" s="153" t="e">
        <f>#REF!</f>
        <v>#REF!</v>
      </c>
    </row>
    <row r="280" spans="1:25">
      <c r="A280" s="141">
        <v>26</v>
      </c>
      <c r="B280" s="153" t="e">
        <f>#REF!</f>
        <v>#REF!</v>
      </c>
      <c r="C280" s="153" t="e">
        <f>#REF!</f>
        <v>#REF!</v>
      </c>
      <c r="D280" s="153" t="e">
        <f>#REF!</f>
        <v>#REF!</v>
      </c>
      <c r="E280" s="153" t="e">
        <f>#REF!</f>
        <v>#REF!</v>
      </c>
      <c r="F280" s="153" t="e">
        <f>#REF!</f>
        <v>#REF!</v>
      </c>
      <c r="G280" s="153" t="e">
        <f>#REF!</f>
        <v>#REF!</v>
      </c>
      <c r="H280" s="153" t="e">
        <f>#REF!</f>
        <v>#REF!</v>
      </c>
      <c r="I280" s="153" t="e">
        <f>#REF!</f>
        <v>#REF!</v>
      </c>
      <c r="J280" s="153" t="e">
        <f>#REF!</f>
        <v>#REF!</v>
      </c>
      <c r="K280" s="153" t="e">
        <f>#REF!</f>
        <v>#REF!</v>
      </c>
      <c r="L280" s="153" t="e">
        <f>#REF!</f>
        <v>#REF!</v>
      </c>
      <c r="M280" s="153" t="e">
        <f>#REF!</f>
        <v>#REF!</v>
      </c>
      <c r="N280" s="153" t="e">
        <f>#REF!</f>
        <v>#REF!</v>
      </c>
      <c r="O280" s="153" t="e">
        <f>#REF!</f>
        <v>#REF!</v>
      </c>
      <c r="P280" s="153" t="e">
        <f>#REF!</f>
        <v>#REF!</v>
      </c>
      <c r="Q280" s="153" t="e">
        <f>#REF!</f>
        <v>#REF!</v>
      </c>
      <c r="R280" s="153" t="e">
        <f>#REF!</f>
        <v>#REF!</v>
      </c>
      <c r="S280" s="153" t="e">
        <f>#REF!</f>
        <v>#REF!</v>
      </c>
      <c r="T280" s="153" t="e">
        <f>#REF!</f>
        <v>#REF!</v>
      </c>
      <c r="U280" s="153" t="e">
        <f>#REF!</f>
        <v>#REF!</v>
      </c>
      <c r="V280" s="153" t="e">
        <f>#REF!</f>
        <v>#REF!</v>
      </c>
      <c r="W280" s="153" t="e">
        <f>#REF!</f>
        <v>#REF!</v>
      </c>
      <c r="X280" s="153" t="e">
        <f>#REF!</f>
        <v>#REF!</v>
      </c>
      <c r="Y280" s="153" t="e">
        <f>#REF!</f>
        <v>#REF!</v>
      </c>
    </row>
    <row r="281" spans="1:25">
      <c r="A281" s="141">
        <v>27</v>
      </c>
      <c r="B281" s="153" t="e">
        <f>#REF!</f>
        <v>#REF!</v>
      </c>
      <c r="C281" s="153" t="e">
        <f>#REF!</f>
        <v>#REF!</v>
      </c>
      <c r="D281" s="153" t="e">
        <f>#REF!</f>
        <v>#REF!</v>
      </c>
      <c r="E281" s="153" t="e">
        <f>#REF!</f>
        <v>#REF!</v>
      </c>
      <c r="F281" s="153" t="e">
        <f>#REF!</f>
        <v>#REF!</v>
      </c>
      <c r="G281" s="153" t="e">
        <f>#REF!</f>
        <v>#REF!</v>
      </c>
      <c r="H281" s="153" t="e">
        <f>#REF!</f>
        <v>#REF!</v>
      </c>
      <c r="I281" s="153" t="e">
        <f>#REF!</f>
        <v>#REF!</v>
      </c>
      <c r="J281" s="153" t="e">
        <f>#REF!</f>
        <v>#REF!</v>
      </c>
      <c r="K281" s="153" t="e">
        <f>#REF!</f>
        <v>#REF!</v>
      </c>
      <c r="L281" s="153" t="e">
        <f>#REF!</f>
        <v>#REF!</v>
      </c>
      <c r="M281" s="153" t="e">
        <f>#REF!</f>
        <v>#REF!</v>
      </c>
      <c r="N281" s="153" t="e">
        <f>#REF!</f>
        <v>#REF!</v>
      </c>
      <c r="O281" s="153" t="e">
        <f>#REF!</f>
        <v>#REF!</v>
      </c>
      <c r="P281" s="153" t="e">
        <f>#REF!</f>
        <v>#REF!</v>
      </c>
      <c r="Q281" s="153" t="e">
        <f>#REF!</f>
        <v>#REF!</v>
      </c>
      <c r="R281" s="153" t="e">
        <f>#REF!</f>
        <v>#REF!</v>
      </c>
      <c r="S281" s="153" t="e">
        <f>#REF!</f>
        <v>#REF!</v>
      </c>
      <c r="T281" s="153" t="e">
        <f>#REF!</f>
        <v>#REF!</v>
      </c>
      <c r="U281" s="153" t="e">
        <f>#REF!</f>
        <v>#REF!</v>
      </c>
      <c r="V281" s="153" t="e">
        <f>#REF!</f>
        <v>#REF!</v>
      </c>
      <c r="W281" s="153" t="e">
        <f>#REF!</f>
        <v>#REF!</v>
      </c>
      <c r="X281" s="153" t="e">
        <f>#REF!</f>
        <v>#REF!</v>
      </c>
      <c r="Y281" s="153" t="e">
        <f>#REF!</f>
        <v>#REF!</v>
      </c>
    </row>
    <row r="282" spans="1:25">
      <c r="A282" s="141">
        <v>28</v>
      </c>
      <c r="B282" s="153" t="e">
        <f>#REF!</f>
        <v>#REF!</v>
      </c>
      <c r="C282" s="153" t="e">
        <f>#REF!</f>
        <v>#REF!</v>
      </c>
      <c r="D282" s="153" t="e">
        <f>#REF!</f>
        <v>#REF!</v>
      </c>
      <c r="E282" s="153" t="e">
        <f>#REF!</f>
        <v>#REF!</v>
      </c>
      <c r="F282" s="153" t="e">
        <f>#REF!</f>
        <v>#REF!</v>
      </c>
      <c r="G282" s="153" t="e">
        <f>#REF!</f>
        <v>#REF!</v>
      </c>
      <c r="H282" s="153" t="e">
        <f>#REF!</f>
        <v>#REF!</v>
      </c>
      <c r="I282" s="153" t="e">
        <f>#REF!</f>
        <v>#REF!</v>
      </c>
      <c r="J282" s="153" t="e">
        <f>#REF!</f>
        <v>#REF!</v>
      </c>
      <c r="K282" s="153" t="e">
        <f>#REF!</f>
        <v>#REF!</v>
      </c>
      <c r="L282" s="153" t="e">
        <f>#REF!</f>
        <v>#REF!</v>
      </c>
      <c r="M282" s="153" t="e">
        <f>#REF!</f>
        <v>#REF!</v>
      </c>
      <c r="N282" s="153" t="e">
        <f>#REF!</f>
        <v>#REF!</v>
      </c>
      <c r="O282" s="153" t="e">
        <f>#REF!</f>
        <v>#REF!</v>
      </c>
      <c r="P282" s="153" t="e">
        <f>#REF!</f>
        <v>#REF!</v>
      </c>
      <c r="Q282" s="153" t="e">
        <f>#REF!</f>
        <v>#REF!</v>
      </c>
      <c r="R282" s="153" t="e">
        <f>#REF!</f>
        <v>#REF!</v>
      </c>
      <c r="S282" s="153" t="e">
        <f>#REF!</f>
        <v>#REF!</v>
      </c>
      <c r="T282" s="153" t="e">
        <f>#REF!</f>
        <v>#REF!</v>
      </c>
      <c r="U282" s="153" t="e">
        <f>#REF!</f>
        <v>#REF!</v>
      </c>
      <c r="V282" s="153" t="e">
        <f>#REF!</f>
        <v>#REF!</v>
      </c>
      <c r="W282" s="153" t="e">
        <f>#REF!</f>
        <v>#REF!</v>
      </c>
      <c r="X282" s="153" t="e">
        <f>#REF!</f>
        <v>#REF!</v>
      </c>
      <c r="Y282" s="153" t="e">
        <f>#REF!</f>
        <v>#REF!</v>
      </c>
    </row>
    <row r="283" spans="1:25">
      <c r="A283" s="141">
        <v>29</v>
      </c>
      <c r="B283" s="153" t="e">
        <f>#REF!</f>
        <v>#REF!</v>
      </c>
      <c r="C283" s="153" t="e">
        <f>#REF!</f>
        <v>#REF!</v>
      </c>
      <c r="D283" s="153" t="e">
        <f>#REF!</f>
        <v>#REF!</v>
      </c>
      <c r="E283" s="153" t="e">
        <f>#REF!</f>
        <v>#REF!</v>
      </c>
      <c r="F283" s="153" t="e">
        <f>#REF!</f>
        <v>#REF!</v>
      </c>
      <c r="G283" s="153" t="e">
        <f>#REF!</f>
        <v>#REF!</v>
      </c>
      <c r="H283" s="153" t="e">
        <f>#REF!</f>
        <v>#REF!</v>
      </c>
      <c r="I283" s="153" t="e">
        <f>#REF!</f>
        <v>#REF!</v>
      </c>
      <c r="J283" s="153" t="e">
        <f>#REF!</f>
        <v>#REF!</v>
      </c>
      <c r="K283" s="153" t="e">
        <f>#REF!</f>
        <v>#REF!</v>
      </c>
      <c r="L283" s="153" t="e">
        <f>#REF!</f>
        <v>#REF!</v>
      </c>
      <c r="M283" s="153" t="e">
        <f>#REF!</f>
        <v>#REF!</v>
      </c>
      <c r="N283" s="153" t="e">
        <f>#REF!</f>
        <v>#REF!</v>
      </c>
      <c r="O283" s="153" t="e">
        <f>#REF!</f>
        <v>#REF!</v>
      </c>
      <c r="P283" s="153" t="e">
        <f>#REF!</f>
        <v>#REF!</v>
      </c>
      <c r="Q283" s="153" t="e">
        <f>#REF!</f>
        <v>#REF!</v>
      </c>
      <c r="R283" s="153" t="e">
        <f>#REF!</f>
        <v>#REF!</v>
      </c>
      <c r="S283" s="153" t="e">
        <f>#REF!</f>
        <v>#REF!</v>
      </c>
      <c r="T283" s="153" t="e">
        <f>#REF!</f>
        <v>#REF!</v>
      </c>
      <c r="U283" s="153" t="e">
        <f>#REF!</f>
        <v>#REF!</v>
      </c>
      <c r="V283" s="153" t="e">
        <f>#REF!</f>
        <v>#REF!</v>
      </c>
      <c r="W283" s="153" t="e">
        <f>#REF!</f>
        <v>#REF!</v>
      </c>
      <c r="X283" s="153" t="e">
        <f>#REF!</f>
        <v>#REF!</v>
      </c>
      <c r="Y283" s="153" t="e">
        <f>#REF!</f>
        <v>#REF!</v>
      </c>
    </row>
    <row r="284" spans="1:25">
      <c r="A284" s="141">
        <v>30</v>
      </c>
      <c r="B284" s="153" t="e">
        <f>#REF!</f>
        <v>#REF!</v>
      </c>
      <c r="C284" s="153" t="e">
        <f>#REF!</f>
        <v>#REF!</v>
      </c>
      <c r="D284" s="153" t="e">
        <f>#REF!</f>
        <v>#REF!</v>
      </c>
      <c r="E284" s="153" t="e">
        <f>#REF!</f>
        <v>#REF!</v>
      </c>
      <c r="F284" s="153" t="e">
        <f>#REF!</f>
        <v>#REF!</v>
      </c>
      <c r="G284" s="153" t="e">
        <f>#REF!</f>
        <v>#REF!</v>
      </c>
      <c r="H284" s="153" t="e">
        <f>#REF!</f>
        <v>#REF!</v>
      </c>
      <c r="I284" s="153" t="e">
        <f>#REF!</f>
        <v>#REF!</v>
      </c>
      <c r="J284" s="153" t="e">
        <f>#REF!</f>
        <v>#REF!</v>
      </c>
      <c r="K284" s="153" t="e">
        <f>#REF!</f>
        <v>#REF!</v>
      </c>
      <c r="L284" s="153" t="e">
        <f>#REF!</f>
        <v>#REF!</v>
      </c>
      <c r="M284" s="153" t="e">
        <f>#REF!</f>
        <v>#REF!</v>
      </c>
      <c r="N284" s="153" t="e">
        <f>#REF!</f>
        <v>#REF!</v>
      </c>
      <c r="O284" s="153" t="e">
        <f>#REF!</f>
        <v>#REF!</v>
      </c>
      <c r="P284" s="153" t="e">
        <f>#REF!</f>
        <v>#REF!</v>
      </c>
      <c r="Q284" s="153" t="e">
        <f>#REF!</f>
        <v>#REF!</v>
      </c>
      <c r="R284" s="153" t="e">
        <f>#REF!</f>
        <v>#REF!</v>
      </c>
      <c r="S284" s="153" t="e">
        <f>#REF!</f>
        <v>#REF!</v>
      </c>
      <c r="T284" s="153" t="e">
        <f>#REF!</f>
        <v>#REF!</v>
      </c>
      <c r="U284" s="153" t="e">
        <f>#REF!</f>
        <v>#REF!</v>
      </c>
      <c r="V284" s="153" t="e">
        <f>#REF!</f>
        <v>#REF!</v>
      </c>
      <c r="W284" s="153" t="e">
        <f>#REF!</f>
        <v>#REF!</v>
      </c>
      <c r="X284" s="153" t="e">
        <f>#REF!</f>
        <v>#REF!</v>
      </c>
      <c r="Y284" s="153" t="e">
        <f>#REF!</f>
        <v>#REF!</v>
      </c>
    </row>
    <row r="285" spans="1:25">
      <c r="A285" s="141">
        <v>31</v>
      </c>
      <c r="B285" s="153" t="e">
        <f>#REF!</f>
        <v>#REF!</v>
      </c>
      <c r="C285" s="153" t="e">
        <f>#REF!</f>
        <v>#REF!</v>
      </c>
      <c r="D285" s="153" t="e">
        <f>#REF!</f>
        <v>#REF!</v>
      </c>
      <c r="E285" s="153" t="e">
        <f>#REF!</f>
        <v>#REF!</v>
      </c>
      <c r="F285" s="153" t="e">
        <f>#REF!</f>
        <v>#REF!</v>
      </c>
      <c r="G285" s="153" t="e">
        <f>#REF!</f>
        <v>#REF!</v>
      </c>
      <c r="H285" s="153" t="e">
        <f>#REF!</f>
        <v>#REF!</v>
      </c>
      <c r="I285" s="153" t="e">
        <f>#REF!</f>
        <v>#REF!</v>
      </c>
      <c r="J285" s="153" t="e">
        <f>#REF!</f>
        <v>#REF!</v>
      </c>
      <c r="K285" s="153" t="e">
        <f>#REF!</f>
        <v>#REF!</v>
      </c>
      <c r="L285" s="153" t="e">
        <f>#REF!</f>
        <v>#REF!</v>
      </c>
      <c r="M285" s="153" t="e">
        <f>#REF!</f>
        <v>#REF!</v>
      </c>
      <c r="N285" s="153" t="e">
        <f>#REF!</f>
        <v>#REF!</v>
      </c>
      <c r="O285" s="153" t="e">
        <f>#REF!</f>
        <v>#REF!</v>
      </c>
      <c r="P285" s="153" t="e">
        <f>#REF!</f>
        <v>#REF!</v>
      </c>
      <c r="Q285" s="153" t="e">
        <f>#REF!</f>
        <v>#REF!</v>
      </c>
      <c r="R285" s="153" t="e">
        <f>#REF!</f>
        <v>#REF!</v>
      </c>
      <c r="S285" s="153" t="e">
        <f>#REF!</f>
        <v>#REF!</v>
      </c>
      <c r="T285" s="153" t="e">
        <f>#REF!</f>
        <v>#REF!</v>
      </c>
      <c r="U285" s="153" t="e">
        <f>#REF!</f>
        <v>#REF!</v>
      </c>
      <c r="V285" s="153" t="e">
        <f>#REF!</f>
        <v>#REF!</v>
      </c>
      <c r="W285" s="153" t="e">
        <f>#REF!</f>
        <v>#REF!</v>
      </c>
      <c r="X285" s="153" t="e">
        <f>#REF!</f>
        <v>#REF!</v>
      </c>
      <c r="Y285" s="153" t="e">
        <f>#REF!</f>
        <v>#REF!</v>
      </c>
    </row>
    <row r="287" spans="1:25">
      <c r="A287" s="426" t="s">
        <v>209</v>
      </c>
      <c r="B287" s="427" t="s">
        <v>211</v>
      </c>
      <c r="C287" s="427"/>
      <c r="D287" s="427"/>
      <c r="E287" s="427"/>
      <c r="F287" s="427"/>
      <c r="G287" s="427"/>
      <c r="H287" s="427"/>
      <c r="I287" s="427"/>
      <c r="J287" s="427"/>
      <c r="K287" s="427"/>
      <c r="L287" s="427"/>
      <c r="M287" s="427"/>
      <c r="N287" s="427"/>
      <c r="O287" s="427"/>
      <c r="P287" s="427"/>
      <c r="Q287" s="427"/>
      <c r="R287" s="427"/>
      <c r="S287" s="427"/>
      <c r="T287" s="427"/>
      <c r="U287" s="427"/>
      <c r="V287" s="427"/>
      <c r="W287" s="427"/>
      <c r="X287" s="427"/>
      <c r="Y287" s="427"/>
    </row>
    <row r="288" spans="1:25">
      <c r="A288" s="426"/>
      <c r="B288" s="155" t="s">
        <v>1</v>
      </c>
      <c r="C288" s="155" t="s">
        <v>2</v>
      </c>
      <c r="D288" s="155" t="s">
        <v>3</v>
      </c>
      <c r="E288" s="155" t="s">
        <v>4</v>
      </c>
      <c r="F288" s="155" t="s">
        <v>5</v>
      </c>
      <c r="G288" s="155" t="s">
        <v>6</v>
      </c>
      <c r="H288" s="155" t="s">
        <v>7</v>
      </c>
      <c r="I288" s="155" t="s">
        <v>8</v>
      </c>
      <c r="J288" s="155" t="s">
        <v>9</v>
      </c>
      <c r="K288" s="155" t="s">
        <v>10</v>
      </c>
      <c r="L288" s="155" t="s">
        <v>11</v>
      </c>
      <c r="M288" s="155" t="s">
        <v>12</v>
      </c>
      <c r="N288" s="155" t="s">
        <v>13</v>
      </c>
      <c r="O288" s="155" t="s">
        <v>14</v>
      </c>
      <c r="P288" s="155" t="s">
        <v>15</v>
      </c>
      <c r="Q288" s="155" t="s">
        <v>16</v>
      </c>
      <c r="R288" s="155" t="s">
        <v>17</v>
      </c>
      <c r="S288" s="155" t="s">
        <v>18</v>
      </c>
      <c r="T288" s="155" t="s">
        <v>19</v>
      </c>
      <c r="U288" s="155" t="s">
        <v>20</v>
      </c>
      <c r="V288" s="155" t="s">
        <v>21</v>
      </c>
      <c r="W288" s="155" t="s">
        <v>22</v>
      </c>
      <c r="X288" s="155" t="s">
        <v>23</v>
      </c>
      <c r="Y288" s="155" t="s">
        <v>24</v>
      </c>
    </row>
    <row r="289" spans="1:25">
      <c r="A289" s="141">
        <v>1</v>
      </c>
      <c r="B289" s="153" t="e">
        <f>#REF!</f>
        <v>#REF!</v>
      </c>
      <c r="C289" s="153" t="e">
        <f>#REF!</f>
        <v>#REF!</v>
      </c>
      <c r="D289" s="153" t="e">
        <f>#REF!</f>
        <v>#REF!</v>
      </c>
      <c r="E289" s="153" t="e">
        <f>#REF!</f>
        <v>#REF!</v>
      </c>
      <c r="F289" s="153" t="e">
        <f>#REF!</f>
        <v>#REF!</v>
      </c>
      <c r="G289" s="153" t="e">
        <f>#REF!</f>
        <v>#REF!</v>
      </c>
      <c r="H289" s="153" t="e">
        <f>#REF!</f>
        <v>#REF!</v>
      </c>
      <c r="I289" s="153" t="e">
        <f>#REF!</f>
        <v>#REF!</v>
      </c>
      <c r="J289" s="153" t="e">
        <f>#REF!</f>
        <v>#REF!</v>
      </c>
      <c r="K289" s="153" t="e">
        <f>#REF!</f>
        <v>#REF!</v>
      </c>
      <c r="L289" s="153" t="e">
        <f>#REF!</f>
        <v>#REF!</v>
      </c>
      <c r="M289" s="153" t="e">
        <f>#REF!</f>
        <v>#REF!</v>
      </c>
      <c r="N289" s="153" t="e">
        <f>#REF!</f>
        <v>#REF!</v>
      </c>
      <c r="O289" s="153" t="e">
        <f>#REF!</f>
        <v>#REF!</v>
      </c>
      <c r="P289" s="153" t="e">
        <f>#REF!</f>
        <v>#REF!</v>
      </c>
      <c r="Q289" s="153" t="e">
        <f>#REF!</f>
        <v>#REF!</v>
      </c>
      <c r="R289" s="153" t="e">
        <f>#REF!</f>
        <v>#REF!</v>
      </c>
      <c r="S289" s="153" t="e">
        <f>#REF!</f>
        <v>#REF!</v>
      </c>
      <c r="T289" s="153" t="e">
        <f>#REF!</f>
        <v>#REF!</v>
      </c>
      <c r="U289" s="153" t="e">
        <f>#REF!</f>
        <v>#REF!</v>
      </c>
      <c r="V289" s="153" t="e">
        <f>#REF!</f>
        <v>#REF!</v>
      </c>
      <c r="W289" s="153" t="e">
        <f>#REF!</f>
        <v>#REF!</v>
      </c>
      <c r="X289" s="153" t="e">
        <f>#REF!</f>
        <v>#REF!</v>
      </c>
      <c r="Y289" s="153" t="e">
        <f>#REF!</f>
        <v>#REF!</v>
      </c>
    </row>
    <row r="290" spans="1:25">
      <c r="A290" s="141">
        <v>2</v>
      </c>
      <c r="B290" s="153" t="e">
        <f>#REF!</f>
        <v>#REF!</v>
      </c>
      <c r="C290" s="153" t="e">
        <f>#REF!</f>
        <v>#REF!</v>
      </c>
      <c r="D290" s="153" t="e">
        <f>#REF!</f>
        <v>#REF!</v>
      </c>
      <c r="E290" s="153" t="e">
        <f>#REF!</f>
        <v>#REF!</v>
      </c>
      <c r="F290" s="153" t="e">
        <f>#REF!</f>
        <v>#REF!</v>
      </c>
      <c r="G290" s="153" t="e">
        <f>#REF!</f>
        <v>#REF!</v>
      </c>
      <c r="H290" s="153" t="e">
        <f>#REF!</f>
        <v>#REF!</v>
      </c>
      <c r="I290" s="153" t="e">
        <f>#REF!</f>
        <v>#REF!</v>
      </c>
      <c r="J290" s="153" t="e">
        <f>#REF!</f>
        <v>#REF!</v>
      </c>
      <c r="K290" s="153" t="e">
        <f>#REF!</f>
        <v>#REF!</v>
      </c>
      <c r="L290" s="153" t="e">
        <f>#REF!</f>
        <v>#REF!</v>
      </c>
      <c r="M290" s="153" t="e">
        <f>#REF!</f>
        <v>#REF!</v>
      </c>
      <c r="N290" s="153" t="e">
        <f>#REF!</f>
        <v>#REF!</v>
      </c>
      <c r="O290" s="153" t="e">
        <f>#REF!</f>
        <v>#REF!</v>
      </c>
      <c r="P290" s="153" t="e">
        <f>#REF!</f>
        <v>#REF!</v>
      </c>
      <c r="Q290" s="153" t="e">
        <f>#REF!</f>
        <v>#REF!</v>
      </c>
      <c r="R290" s="153" t="e">
        <f>#REF!</f>
        <v>#REF!</v>
      </c>
      <c r="S290" s="153" t="e">
        <f>#REF!</f>
        <v>#REF!</v>
      </c>
      <c r="T290" s="153" t="e">
        <f>#REF!</f>
        <v>#REF!</v>
      </c>
      <c r="U290" s="153" t="e">
        <f>#REF!</f>
        <v>#REF!</v>
      </c>
      <c r="V290" s="153" t="e">
        <f>#REF!</f>
        <v>#REF!</v>
      </c>
      <c r="W290" s="153" t="e">
        <f>#REF!</f>
        <v>#REF!</v>
      </c>
      <c r="X290" s="153" t="e">
        <f>#REF!</f>
        <v>#REF!</v>
      </c>
      <c r="Y290" s="153" t="e">
        <f>#REF!</f>
        <v>#REF!</v>
      </c>
    </row>
    <row r="291" spans="1:25">
      <c r="A291" s="141">
        <v>3</v>
      </c>
      <c r="B291" s="153" t="e">
        <f>#REF!</f>
        <v>#REF!</v>
      </c>
      <c r="C291" s="153" t="e">
        <f>#REF!</f>
        <v>#REF!</v>
      </c>
      <c r="D291" s="153" t="e">
        <f>#REF!</f>
        <v>#REF!</v>
      </c>
      <c r="E291" s="153" t="e">
        <f>#REF!</f>
        <v>#REF!</v>
      </c>
      <c r="F291" s="153" t="e">
        <f>#REF!</f>
        <v>#REF!</v>
      </c>
      <c r="G291" s="153" t="e">
        <f>#REF!</f>
        <v>#REF!</v>
      </c>
      <c r="H291" s="153" t="e">
        <f>#REF!</f>
        <v>#REF!</v>
      </c>
      <c r="I291" s="153" t="e">
        <f>#REF!</f>
        <v>#REF!</v>
      </c>
      <c r="J291" s="153" t="e">
        <f>#REF!</f>
        <v>#REF!</v>
      </c>
      <c r="K291" s="153" t="e">
        <f>#REF!</f>
        <v>#REF!</v>
      </c>
      <c r="L291" s="153" t="e">
        <f>#REF!</f>
        <v>#REF!</v>
      </c>
      <c r="M291" s="153" t="e">
        <f>#REF!</f>
        <v>#REF!</v>
      </c>
      <c r="N291" s="153" t="e">
        <f>#REF!</f>
        <v>#REF!</v>
      </c>
      <c r="O291" s="153" t="e">
        <f>#REF!</f>
        <v>#REF!</v>
      </c>
      <c r="P291" s="153" t="e">
        <f>#REF!</f>
        <v>#REF!</v>
      </c>
      <c r="Q291" s="153" t="e">
        <f>#REF!</f>
        <v>#REF!</v>
      </c>
      <c r="R291" s="153" t="e">
        <f>#REF!</f>
        <v>#REF!</v>
      </c>
      <c r="S291" s="153" t="e">
        <f>#REF!</f>
        <v>#REF!</v>
      </c>
      <c r="T291" s="153" t="e">
        <f>#REF!</f>
        <v>#REF!</v>
      </c>
      <c r="U291" s="153" t="e">
        <f>#REF!</f>
        <v>#REF!</v>
      </c>
      <c r="V291" s="153" t="e">
        <f>#REF!</f>
        <v>#REF!</v>
      </c>
      <c r="W291" s="153" t="e">
        <f>#REF!</f>
        <v>#REF!</v>
      </c>
      <c r="X291" s="153" t="e">
        <f>#REF!</f>
        <v>#REF!</v>
      </c>
      <c r="Y291" s="153" t="e">
        <f>#REF!</f>
        <v>#REF!</v>
      </c>
    </row>
    <row r="292" spans="1:25">
      <c r="A292" s="141">
        <v>4</v>
      </c>
      <c r="B292" s="153" t="e">
        <f>#REF!</f>
        <v>#REF!</v>
      </c>
      <c r="C292" s="153" t="e">
        <f>#REF!</f>
        <v>#REF!</v>
      </c>
      <c r="D292" s="153" t="e">
        <f>#REF!</f>
        <v>#REF!</v>
      </c>
      <c r="E292" s="153" t="e">
        <f>#REF!</f>
        <v>#REF!</v>
      </c>
      <c r="F292" s="153" t="e">
        <f>#REF!</f>
        <v>#REF!</v>
      </c>
      <c r="G292" s="153" t="e">
        <f>#REF!</f>
        <v>#REF!</v>
      </c>
      <c r="H292" s="153" t="e">
        <f>#REF!</f>
        <v>#REF!</v>
      </c>
      <c r="I292" s="153" t="e">
        <f>#REF!</f>
        <v>#REF!</v>
      </c>
      <c r="J292" s="153" t="e">
        <f>#REF!</f>
        <v>#REF!</v>
      </c>
      <c r="K292" s="153" t="e">
        <f>#REF!</f>
        <v>#REF!</v>
      </c>
      <c r="L292" s="153" t="e">
        <f>#REF!</f>
        <v>#REF!</v>
      </c>
      <c r="M292" s="153" t="e">
        <f>#REF!</f>
        <v>#REF!</v>
      </c>
      <c r="N292" s="153" t="e">
        <f>#REF!</f>
        <v>#REF!</v>
      </c>
      <c r="O292" s="153" t="e">
        <f>#REF!</f>
        <v>#REF!</v>
      </c>
      <c r="P292" s="153" t="e">
        <f>#REF!</f>
        <v>#REF!</v>
      </c>
      <c r="Q292" s="153" t="e">
        <f>#REF!</f>
        <v>#REF!</v>
      </c>
      <c r="R292" s="153" t="e">
        <f>#REF!</f>
        <v>#REF!</v>
      </c>
      <c r="S292" s="153" t="e">
        <f>#REF!</f>
        <v>#REF!</v>
      </c>
      <c r="T292" s="153" t="e">
        <f>#REF!</f>
        <v>#REF!</v>
      </c>
      <c r="U292" s="153" t="e">
        <f>#REF!</f>
        <v>#REF!</v>
      </c>
      <c r="V292" s="153" t="e">
        <f>#REF!</f>
        <v>#REF!</v>
      </c>
      <c r="W292" s="153" t="e">
        <f>#REF!</f>
        <v>#REF!</v>
      </c>
      <c r="X292" s="153" t="e">
        <f>#REF!</f>
        <v>#REF!</v>
      </c>
      <c r="Y292" s="153" t="e">
        <f>#REF!</f>
        <v>#REF!</v>
      </c>
    </row>
    <row r="293" spans="1:25">
      <c r="A293" s="141">
        <v>5</v>
      </c>
      <c r="B293" s="153" t="e">
        <f>#REF!</f>
        <v>#REF!</v>
      </c>
      <c r="C293" s="153" t="e">
        <f>#REF!</f>
        <v>#REF!</v>
      </c>
      <c r="D293" s="153" t="e">
        <f>#REF!</f>
        <v>#REF!</v>
      </c>
      <c r="E293" s="153" t="e">
        <f>#REF!</f>
        <v>#REF!</v>
      </c>
      <c r="F293" s="153" t="e">
        <f>#REF!</f>
        <v>#REF!</v>
      </c>
      <c r="G293" s="153" t="e">
        <f>#REF!</f>
        <v>#REF!</v>
      </c>
      <c r="H293" s="153" t="e">
        <f>#REF!</f>
        <v>#REF!</v>
      </c>
      <c r="I293" s="153" t="e">
        <f>#REF!</f>
        <v>#REF!</v>
      </c>
      <c r="J293" s="153" t="e">
        <f>#REF!</f>
        <v>#REF!</v>
      </c>
      <c r="K293" s="153" t="e">
        <f>#REF!</f>
        <v>#REF!</v>
      </c>
      <c r="L293" s="153" t="e">
        <f>#REF!</f>
        <v>#REF!</v>
      </c>
      <c r="M293" s="153" t="e">
        <f>#REF!</f>
        <v>#REF!</v>
      </c>
      <c r="N293" s="153" t="e">
        <f>#REF!</f>
        <v>#REF!</v>
      </c>
      <c r="O293" s="153" t="e">
        <f>#REF!</f>
        <v>#REF!</v>
      </c>
      <c r="P293" s="153" t="e">
        <f>#REF!</f>
        <v>#REF!</v>
      </c>
      <c r="Q293" s="153" t="e">
        <f>#REF!</f>
        <v>#REF!</v>
      </c>
      <c r="R293" s="153" t="e">
        <f>#REF!</f>
        <v>#REF!</v>
      </c>
      <c r="S293" s="153" t="e">
        <f>#REF!</f>
        <v>#REF!</v>
      </c>
      <c r="T293" s="153" t="e">
        <f>#REF!</f>
        <v>#REF!</v>
      </c>
      <c r="U293" s="153" t="e">
        <f>#REF!</f>
        <v>#REF!</v>
      </c>
      <c r="V293" s="153" t="e">
        <f>#REF!</f>
        <v>#REF!</v>
      </c>
      <c r="W293" s="153" t="e">
        <f>#REF!</f>
        <v>#REF!</v>
      </c>
      <c r="X293" s="153" t="e">
        <f>#REF!</f>
        <v>#REF!</v>
      </c>
      <c r="Y293" s="153" t="e">
        <f>#REF!</f>
        <v>#REF!</v>
      </c>
    </row>
    <row r="294" spans="1:25">
      <c r="A294" s="141">
        <v>6</v>
      </c>
      <c r="B294" s="153" t="e">
        <f>#REF!</f>
        <v>#REF!</v>
      </c>
      <c r="C294" s="153" t="e">
        <f>#REF!</f>
        <v>#REF!</v>
      </c>
      <c r="D294" s="153" t="e">
        <f>#REF!</f>
        <v>#REF!</v>
      </c>
      <c r="E294" s="153" t="e">
        <f>#REF!</f>
        <v>#REF!</v>
      </c>
      <c r="F294" s="153" t="e">
        <f>#REF!</f>
        <v>#REF!</v>
      </c>
      <c r="G294" s="153" t="e">
        <f>#REF!</f>
        <v>#REF!</v>
      </c>
      <c r="H294" s="153" t="e">
        <f>#REF!</f>
        <v>#REF!</v>
      </c>
      <c r="I294" s="153" t="e">
        <f>#REF!</f>
        <v>#REF!</v>
      </c>
      <c r="J294" s="153" t="e">
        <f>#REF!</f>
        <v>#REF!</v>
      </c>
      <c r="K294" s="153" t="e">
        <f>#REF!</f>
        <v>#REF!</v>
      </c>
      <c r="L294" s="153" t="e">
        <f>#REF!</f>
        <v>#REF!</v>
      </c>
      <c r="M294" s="153" t="e">
        <f>#REF!</f>
        <v>#REF!</v>
      </c>
      <c r="N294" s="153" t="e">
        <f>#REF!</f>
        <v>#REF!</v>
      </c>
      <c r="O294" s="153" t="e">
        <f>#REF!</f>
        <v>#REF!</v>
      </c>
      <c r="P294" s="153" t="e">
        <f>#REF!</f>
        <v>#REF!</v>
      </c>
      <c r="Q294" s="153" t="e">
        <f>#REF!</f>
        <v>#REF!</v>
      </c>
      <c r="R294" s="153" t="e">
        <f>#REF!</f>
        <v>#REF!</v>
      </c>
      <c r="S294" s="153" t="e">
        <f>#REF!</f>
        <v>#REF!</v>
      </c>
      <c r="T294" s="153" t="e">
        <f>#REF!</f>
        <v>#REF!</v>
      </c>
      <c r="U294" s="153" t="e">
        <f>#REF!</f>
        <v>#REF!</v>
      </c>
      <c r="V294" s="153" t="e">
        <f>#REF!</f>
        <v>#REF!</v>
      </c>
      <c r="W294" s="153" t="e">
        <f>#REF!</f>
        <v>#REF!</v>
      </c>
      <c r="X294" s="153" t="e">
        <f>#REF!</f>
        <v>#REF!</v>
      </c>
      <c r="Y294" s="153" t="e">
        <f>#REF!</f>
        <v>#REF!</v>
      </c>
    </row>
    <row r="295" spans="1:25">
      <c r="A295" s="141">
        <v>7</v>
      </c>
      <c r="B295" s="153" t="e">
        <f>#REF!</f>
        <v>#REF!</v>
      </c>
      <c r="C295" s="153" t="e">
        <f>#REF!</f>
        <v>#REF!</v>
      </c>
      <c r="D295" s="153" t="e">
        <f>#REF!</f>
        <v>#REF!</v>
      </c>
      <c r="E295" s="153" t="e">
        <f>#REF!</f>
        <v>#REF!</v>
      </c>
      <c r="F295" s="153" t="e">
        <f>#REF!</f>
        <v>#REF!</v>
      </c>
      <c r="G295" s="153" t="e">
        <f>#REF!</f>
        <v>#REF!</v>
      </c>
      <c r="H295" s="153" t="e">
        <f>#REF!</f>
        <v>#REF!</v>
      </c>
      <c r="I295" s="153" t="e">
        <f>#REF!</f>
        <v>#REF!</v>
      </c>
      <c r="J295" s="153" t="e">
        <f>#REF!</f>
        <v>#REF!</v>
      </c>
      <c r="K295" s="153" t="e">
        <f>#REF!</f>
        <v>#REF!</v>
      </c>
      <c r="L295" s="153" t="e">
        <f>#REF!</f>
        <v>#REF!</v>
      </c>
      <c r="M295" s="153" t="e">
        <f>#REF!</f>
        <v>#REF!</v>
      </c>
      <c r="N295" s="153" t="e">
        <f>#REF!</f>
        <v>#REF!</v>
      </c>
      <c r="O295" s="153" t="e">
        <f>#REF!</f>
        <v>#REF!</v>
      </c>
      <c r="P295" s="153" t="e">
        <f>#REF!</f>
        <v>#REF!</v>
      </c>
      <c r="Q295" s="153" t="e">
        <f>#REF!</f>
        <v>#REF!</v>
      </c>
      <c r="R295" s="153" t="e">
        <f>#REF!</f>
        <v>#REF!</v>
      </c>
      <c r="S295" s="153" t="e">
        <f>#REF!</f>
        <v>#REF!</v>
      </c>
      <c r="T295" s="153" t="e">
        <f>#REF!</f>
        <v>#REF!</v>
      </c>
      <c r="U295" s="153" t="e">
        <f>#REF!</f>
        <v>#REF!</v>
      </c>
      <c r="V295" s="153" t="e">
        <f>#REF!</f>
        <v>#REF!</v>
      </c>
      <c r="W295" s="153" t="e">
        <f>#REF!</f>
        <v>#REF!</v>
      </c>
      <c r="X295" s="153" t="e">
        <f>#REF!</f>
        <v>#REF!</v>
      </c>
      <c r="Y295" s="153" t="e">
        <f>#REF!</f>
        <v>#REF!</v>
      </c>
    </row>
    <row r="296" spans="1:25">
      <c r="A296" s="141">
        <v>8</v>
      </c>
      <c r="B296" s="153" t="e">
        <f>#REF!</f>
        <v>#REF!</v>
      </c>
      <c r="C296" s="153" t="e">
        <f>#REF!</f>
        <v>#REF!</v>
      </c>
      <c r="D296" s="153" t="e">
        <f>#REF!</f>
        <v>#REF!</v>
      </c>
      <c r="E296" s="153" t="e">
        <f>#REF!</f>
        <v>#REF!</v>
      </c>
      <c r="F296" s="153" t="e">
        <f>#REF!</f>
        <v>#REF!</v>
      </c>
      <c r="G296" s="153" t="e">
        <f>#REF!</f>
        <v>#REF!</v>
      </c>
      <c r="H296" s="153" t="e">
        <f>#REF!</f>
        <v>#REF!</v>
      </c>
      <c r="I296" s="153" t="e">
        <f>#REF!</f>
        <v>#REF!</v>
      </c>
      <c r="J296" s="153" t="e">
        <f>#REF!</f>
        <v>#REF!</v>
      </c>
      <c r="K296" s="153" t="e">
        <f>#REF!</f>
        <v>#REF!</v>
      </c>
      <c r="L296" s="153" t="e">
        <f>#REF!</f>
        <v>#REF!</v>
      </c>
      <c r="M296" s="153" t="e">
        <f>#REF!</f>
        <v>#REF!</v>
      </c>
      <c r="N296" s="153" t="e">
        <f>#REF!</f>
        <v>#REF!</v>
      </c>
      <c r="O296" s="153" t="e">
        <f>#REF!</f>
        <v>#REF!</v>
      </c>
      <c r="P296" s="153" t="e">
        <f>#REF!</f>
        <v>#REF!</v>
      </c>
      <c r="Q296" s="153" t="e">
        <f>#REF!</f>
        <v>#REF!</v>
      </c>
      <c r="R296" s="153" t="e">
        <f>#REF!</f>
        <v>#REF!</v>
      </c>
      <c r="S296" s="153" t="e">
        <f>#REF!</f>
        <v>#REF!</v>
      </c>
      <c r="T296" s="153" t="e">
        <f>#REF!</f>
        <v>#REF!</v>
      </c>
      <c r="U296" s="153" t="e">
        <f>#REF!</f>
        <v>#REF!</v>
      </c>
      <c r="V296" s="153" t="e">
        <f>#REF!</f>
        <v>#REF!</v>
      </c>
      <c r="W296" s="153" t="e">
        <f>#REF!</f>
        <v>#REF!</v>
      </c>
      <c r="X296" s="153" t="e">
        <f>#REF!</f>
        <v>#REF!</v>
      </c>
      <c r="Y296" s="153" t="e">
        <f>#REF!</f>
        <v>#REF!</v>
      </c>
    </row>
    <row r="297" spans="1:25">
      <c r="A297" s="141">
        <v>9</v>
      </c>
      <c r="B297" s="153" t="e">
        <f>#REF!</f>
        <v>#REF!</v>
      </c>
      <c r="C297" s="153" t="e">
        <f>#REF!</f>
        <v>#REF!</v>
      </c>
      <c r="D297" s="153" t="e">
        <f>#REF!</f>
        <v>#REF!</v>
      </c>
      <c r="E297" s="153" t="e">
        <f>#REF!</f>
        <v>#REF!</v>
      </c>
      <c r="F297" s="153" t="e">
        <f>#REF!</f>
        <v>#REF!</v>
      </c>
      <c r="G297" s="153" t="e">
        <f>#REF!</f>
        <v>#REF!</v>
      </c>
      <c r="H297" s="153" t="e">
        <f>#REF!</f>
        <v>#REF!</v>
      </c>
      <c r="I297" s="153" t="e">
        <f>#REF!</f>
        <v>#REF!</v>
      </c>
      <c r="J297" s="153" t="e">
        <f>#REF!</f>
        <v>#REF!</v>
      </c>
      <c r="K297" s="153" t="e">
        <f>#REF!</f>
        <v>#REF!</v>
      </c>
      <c r="L297" s="153" t="e">
        <f>#REF!</f>
        <v>#REF!</v>
      </c>
      <c r="M297" s="153" t="e">
        <f>#REF!</f>
        <v>#REF!</v>
      </c>
      <c r="N297" s="153" t="e">
        <f>#REF!</f>
        <v>#REF!</v>
      </c>
      <c r="O297" s="153" t="e">
        <f>#REF!</f>
        <v>#REF!</v>
      </c>
      <c r="P297" s="153" t="e">
        <f>#REF!</f>
        <v>#REF!</v>
      </c>
      <c r="Q297" s="153" t="e">
        <f>#REF!</f>
        <v>#REF!</v>
      </c>
      <c r="R297" s="153" t="e">
        <f>#REF!</f>
        <v>#REF!</v>
      </c>
      <c r="S297" s="153" t="e">
        <f>#REF!</f>
        <v>#REF!</v>
      </c>
      <c r="T297" s="153" t="e">
        <f>#REF!</f>
        <v>#REF!</v>
      </c>
      <c r="U297" s="153" t="e">
        <f>#REF!</f>
        <v>#REF!</v>
      </c>
      <c r="V297" s="153" t="e">
        <f>#REF!</f>
        <v>#REF!</v>
      </c>
      <c r="W297" s="153" t="e">
        <f>#REF!</f>
        <v>#REF!</v>
      </c>
      <c r="X297" s="153" t="e">
        <f>#REF!</f>
        <v>#REF!</v>
      </c>
      <c r="Y297" s="153" t="e">
        <f>#REF!</f>
        <v>#REF!</v>
      </c>
    </row>
    <row r="298" spans="1:25">
      <c r="A298" s="141">
        <v>10</v>
      </c>
      <c r="B298" s="153" t="e">
        <f>#REF!</f>
        <v>#REF!</v>
      </c>
      <c r="C298" s="153" t="e">
        <f>#REF!</f>
        <v>#REF!</v>
      </c>
      <c r="D298" s="153" t="e">
        <f>#REF!</f>
        <v>#REF!</v>
      </c>
      <c r="E298" s="153" t="e">
        <f>#REF!</f>
        <v>#REF!</v>
      </c>
      <c r="F298" s="153" t="e">
        <f>#REF!</f>
        <v>#REF!</v>
      </c>
      <c r="G298" s="153" t="e">
        <f>#REF!</f>
        <v>#REF!</v>
      </c>
      <c r="H298" s="153" t="e">
        <f>#REF!</f>
        <v>#REF!</v>
      </c>
      <c r="I298" s="153" t="e">
        <f>#REF!</f>
        <v>#REF!</v>
      </c>
      <c r="J298" s="153" t="e">
        <f>#REF!</f>
        <v>#REF!</v>
      </c>
      <c r="K298" s="153" t="e">
        <f>#REF!</f>
        <v>#REF!</v>
      </c>
      <c r="L298" s="153" t="e">
        <f>#REF!</f>
        <v>#REF!</v>
      </c>
      <c r="M298" s="153" t="e">
        <f>#REF!</f>
        <v>#REF!</v>
      </c>
      <c r="N298" s="153" t="e">
        <f>#REF!</f>
        <v>#REF!</v>
      </c>
      <c r="O298" s="153" t="e">
        <f>#REF!</f>
        <v>#REF!</v>
      </c>
      <c r="P298" s="153" t="e">
        <f>#REF!</f>
        <v>#REF!</v>
      </c>
      <c r="Q298" s="153" t="e">
        <f>#REF!</f>
        <v>#REF!</v>
      </c>
      <c r="R298" s="153" t="e">
        <f>#REF!</f>
        <v>#REF!</v>
      </c>
      <c r="S298" s="153" t="e">
        <f>#REF!</f>
        <v>#REF!</v>
      </c>
      <c r="T298" s="153" t="e">
        <f>#REF!</f>
        <v>#REF!</v>
      </c>
      <c r="U298" s="153" t="e">
        <f>#REF!</f>
        <v>#REF!</v>
      </c>
      <c r="V298" s="153" t="e">
        <f>#REF!</f>
        <v>#REF!</v>
      </c>
      <c r="W298" s="153" t="e">
        <f>#REF!</f>
        <v>#REF!</v>
      </c>
      <c r="X298" s="153" t="e">
        <f>#REF!</f>
        <v>#REF!</v>
      </c>
      <c r="Y298" s="153" t="e">
        <f>#REF!</f>
        <v>#REF!</v>
      </c>
    </row>
    <row r="299" spans="1:25">
      <c r="A299" s="141">
        <v>11</v>
      </c>
      <c r="B299" s="153" t="e">
        <f>#REF!</f>
        <v>#REF!</v>
      </c>
      <c r="C299" s="153" t="e">
        <f>#REF!</f>
        <v>#REF!</v>
      </c>
      <c r="D299" s="153" t="e">
        <f>#REF!</f>
        <v>#REF!</v>
      </c>
      <c r="E299" s="153" t="e">
        <f>#REF!</f>
        <v>#REF!</v>
      </c>
      <c r="F299" s="153" t="e">
        <f>#REF!</f>
        <v>#REF!</v>
      </c>
      <c r="G299" s="153" t="e">
        <f>#REF!</f>
        <v>#REF!</v>
      </c>
      <c r="H299" s="153" t="e">
        <f>#REF!</f>
        <v>#REF!</v>
      </c>
      <c r="I299" s="153" t="e">
        <f>#REF!</f>
        <v>#REF!</v>
      </c>
      <c r="J299" s="153" t="e">
        <f>#REF!</f>
        <v>#REF!</v>
      </c>
      <c r="K299" s="153" t="e">
        <f>#REF!</f>
        <v>#REF!</v>
      </c>
      <c r="L299" s="153" t="e">
        <f>#REF!</f>
        <v>#REF!</v>
      </c>
      <c r="M299" s="153" t="e">
        <f>#REF!</f>
        <v>#REF!</v>
      </c>
      <c r="N299" s="153" t="e">
        <f>#REF!</f>
        <v>#REF!</v>
      </c>
      <c r="O299" s="153" t="e">
        <f>#REF!</f>
        <v>#REF!</v>
      </c>
      <c r="P299" s="153" t="e">
        <f>#REF!</f>
        <v>#REF!</v>
      </c>
      <c r="Q299" s="153" t="e">
        <f>#REF!</f>
        <v>#REF!</v>
      </c>
      <c r="R299" s="153" t="e">
        <f>#REF!</f>
        <v>#REF!</v>
      </c>
      <c r="S299" s="153" t="e">
        <f>#REF!</f>
        <v>#REF!</v>
      </c>
      <c r="T299" s="153" t="e">
        <f>#REF!</f>
        <v>#REF!</v>
      </c>
      <c r="U299" s="153" t="e">
        <f>#REF!</f>
        <v>#REF!</v>
      </c>
      <c r="V299" s="153" t="e">
        <f>#REF!</f>
        <v>#REF!</v>
      </c>
      <c r="W299" s="153" t="e">
        <f>#REF!</f>
        <v>#REF!</v>
      </c>
      <c r="X299" s="153" t="e">
        <f>#REF!</f>
        <v>#REF!</v>
      </c>
      <c r="Y299" s="153" t="e">
        <f>#REF!</f>
        <v>#REF!</v>
      </c>
    </row>
    <row r="300" spans="1:25">
      <c r="A300" s="141">
        <v>12</v>
      </c>
      <c r="B300" s="153" t="e">
        <f>#REF!</f>
        <v>#REF!</v>
      </c>
      <c r="C300" s="153" t="e">
        <f>#REF!</f>
        <v>#REF!</v>
      </c>
      <c r="D300" s="153" t="e">
        <f>#REF!</f>
        <v>#REF!</v>
      </c>
      <c r="E300" s="153" t="e">
        <f>#REF!</f>
        <v>#REF!</v>
      </c>
      <c r="F300" s="153" t="e">
        <f>#REF!</f>
        <v>#REF!</v>
      </c>
      <c r="G300" s="153" t="e">
        <f>#REF!</f>
        <v>#REF!</v>
      </c>
      <c r="H300" s="153" t="e">
        <f>#REF!</f>
        <v>#REF!</v>
      </c>
      <c r="I300" s="153" t="e">
        <f>#REF!</f>
        <v>#REF!</v>
      </c>
      <c r="J300" s="153" t="e">
        <f>#REF!</f>
        <v>#REF!</v>
      </c>
      <c r="K300" s="153" t="e">
        <f>#REF!</f>
        <v>#REF!</v>
      </c>
      <c r="L300" s="153" t="e">
        <f>#REF!</f>
        <v>#REF!</v>
      </c>
      <c r="M300" s="153" t="e">
        <f>#REF!</f>
        <v>#REF!</v>
      </c>
      <c r="N300" s="153" t="e">
        <f>#REF!</f>
        <v>#REF!</v>
      </c>
      <c r="O300" s="153" t="e">
        <f>#REF!</f>
        <v>#REF!</v>
      </c>
      <c r="P300" s="153" t="e">
        <f>#REF!</f>
        <v>#REF!</v>
      </c>
      <c r="Q300" s="153" t="e">
        <f>#REF!</f>
        <v>#REF!</v>
      </c>
      <c r="R300" s="153" t="e">
        <f>#REF!</f>
        <v>#REF!</v>
      </c>
      <c r="S300" s="153" t="e">
        <f>#REF!</f>
        <v>#REF!</v>
      </c>
      <c r="T300" s="153" t="e">
        <f>#REF!</f>
        <v>#REF!</v>
      </c>
      <c r="U300" s="153" t="e">
        <f>#REF!</f>
        <v>#REF!</v>
      </c>
      <c r="V300" s="153" t="e">
        <f>#REF!</f>
        <v>#REF!</v>
      </c>
      <c r="W300" s="153" t="e">
        <f>#REF!</f>
        <v>#REF!</v>
      </c>
      <c r="X300" s="153" t="e">
        <f>#REF!</f>
        <v>#REF!</v>
      </c>
      <c r="Y300" s="153" t="e">
        <f>#REF!</f>
        <v>#REF!</v>
      </c>
    </row>
    <row r="301" spans="1:25">
      <c r="A301" s="141">
        <v>13</v>
      </c>
      <c r="B301" s="153" t="e">
        <f>#REF!</f>
        <v>#REF!</v>
      </c>
      <c r="C301" s="153" t="e">
        <f>#REF!</f>
        <v>#REF!</v>
      </c>
      <c r="D301" s="153" t="e">
        <f>#REF!</f>
        <v>#REF!</v>
      </c>
      <c r="E301" s="153" t="e">
        <f>#REF!</f>
        <v>#REF!</v>
      </c>
      <c r="F301" s="153" t="e">
        <f>#REF!</f>
        <v>#REF!</v>
      </c>
      <c r="G301" s="153" t="e">
        <f>#REF!</f>
        <v>#REF!</v>
      </c>
      <c r="H301" s="153" t="e">
        <f>#REF!</f>
        <v>#REF!</v>
      </c>
      <c r="I301" s="153" t="e">
        <f>#REF!</f>
        <v>#REF!</v>
      </c>
      <c r="J301" s="153" t="e">
        <f>#REF!</f>
        <v>#REF!</v>
      </c>
      <c r="K301" s="153" t="e">
        <f>#REF!</f>
        <v>#REF!</v>
      </c>
      <c r="L301" s="153" t="e">
        <f>#REF!</f>
        <v>#REF!</v>
      </c>
      <c r="M301" s="153" t="e">
        <f>#REF!</f>
        <v>#REF!</v>
      </c>
      <c r="N301" s="153" t="e">
        <f>#REF!</f>
        <v>#REF!</v>
      </c>
      <c r="O301" s="153" t="e">
        <f>#REF!</f>
        <v>#REF!</v>
      </c>
      <c r="P301" s="153" t="e">
        <f>#REF!</f>
        <v>#REF!</v>
      </c>
      <c r="Q301" s="153" t="e">
        <f>#REF!</f>
        <v>#REF!</v>
      </c>
      <c r="R301" s="153" t="e">
        <f>#REF!</f>
        <v>#REF!</v>
      </c>
      <c r="S301" s="153" t="e">
        <f>#REF!</f>
        <v>#REF!</v>
      </c>
      <c r="T301" s="153" t="e">
        <f>#REF!</f>
        <v>#REF!</v>
      </c>
      <c r="U301" s="153" t="e">
        <f>#REF!</f>
        <v>#REF!</v>
      </c>
      <c r="V301" s="153" t="e">
        <f>#REF!</f>
        <v>#REF!</v>
      </c>
      <c r="W301" s="153" t="e">
        <f>#REF!</f>
        <v>#REF!</v>
      </c>
      <c r="X301" s="153" t="e">
        <f>#REF!</f>
        <v>#REF!</v>
      </c>
      <c r="Y301" s="153" t="e">
        <f>#REF!</f>
        <v>#REF!</v>
      </c>
    </row>
    <row r="302" spans="1:25">
      <c r="A302" s="141">
        <v>14</v>
      </c>
      <c r="B302" s="153" t="e">
        <f>#REF!</f>
        <v>#REF!</v>
      </c>
      <c r="C302" s="153" t="e">
        <f>#REF!</f>
        <v>#REF!</v>
      </c>
      <c r="D302" s="153" t="e">
        <f>#REF!</f>
        <v>#REF!</v>
      </c>
      <c r="E302" s="153" t="e">
        <f>#REF!</f>
        <v>#REF!</v>
      </c>
      <c r="F302" s="153" t="e">
        <f>#REF!</f>
        <v>#REF!</v>
      </c>
      <c r="G302" s="153" t="e">
        <f>#REF!</f>
        <v>#REF!</v>
      </c>
      <c r="H302" s="153" t="e">
        <f>#REF!</f>
        <v>#REF!</v>
      </c>
      <c r="I302" s="153" t="e">
        <f>#REF!</f>
        <v>#REF!</v>
      </c>
      <c r="J302" s="153" t="e">
        <f>#REF!</f>
        <v>#REF!</v>
      </c>
      <c r="K302" s="153" t="e">
        <f>#REF!</f>
        <v>#REF!</v>
      </c>
      <c r="L302" s="153" t="e">
        <f>#REF!</f>
        <v>#REF!</v>
      </c>
      <c r="M302" s="153" t="e">
        <f>#REF!</f>
        <v>#REF!</v>
      </c>
      <c r="N302" s="153" t="e">
        <f>#REF!</f>
        <v>#REF!</v>
      </c>
      <c r="O302" s="153" t="e">
        <f>#REF!</f>
        <v>#REF!</v>
      </c>
      <c r="P302" s="153" t="e">
        <f>#REF!</f>
        <v>#REF!</v>
      </c>
      <c r="Q302" s="153" t="e">
        <f>#REF!</f>
        <v>#REF!</v>
      </c>
      <c r="R302" s="153" t="e">
        <f>#REF!</f>
        <v>#REF!</v>
      </c>
      <c r="S302" s="153" t="e">
        <f>#REF!</f>
        <v>#REF!</v>
      </c>
      <c r="T302" s="153" t="e">
        <f>#REF!</f>
        <v>#REF!</v>
      </c>
      <c r="U302" s="153" t="e">
        <f>#REF!</f>
        <v>#REF!</v>
      </c>
      <c r="V302" s="153" t="e">
        <f>#REF!</f>
        <v>#REF!</v>
      </c>
      <c r="W302" s="153" t="e">
        <f>#REF!</f>
        <v>#REF!</v>
      </c>
      <c r="X302" s="153" t="e">
        <f>#REF!</f>
        <v>#REF!</v>
      </c>
      <c r="Y302" s="153" t="e">
        <f>#REF!</f>
        <v>#REF!</v>
      </c>
    </row>
    <row r="303" spans="1:25">
      <c r="A303" s="141">
        <v>15</v>
      </c>
      <c r="B303" s="153" t="e">
        <f>#REF!</f>
        <v>#REF!</v>
      </c>
      <c r="C303" s="153" t="e">
        <f>#REF!</f>
        <v>#REF!</v>
      </c>
      <c r="D303" s="153" t="e">
        <f>#REF!</f>
        <v>#REF!</v>
      </c>
      <c r="E303" s="153" t="e">
        <f>#REF!</f>
        <v>#REF!</v>
      </c>
      <c r="F303" s="153" t="e">
        <f>#REF!</f>
        <v>#REF!</v>
      </c>
      <c r="G303" s="153" t="e">
        <f>#REF!</f>
        <v>#REF!</v>
      </c>
      <c r="H303" s="153" t="e">
        <f>#REF!</f>
        <v>#REF!</v>
      </c>
      <c r="I303" s="153" t="e">
        <f>#REF!</f>
        <v>#REF!</v>
      </c>
      <c r="J303" s="153" t="e">
        <f>#REF!</f>
        <v>#REF!</v>
      </c>
      <c r="K303" s="153" t="e">
        <f>#REF!</f>
        <v>#REF!</v>
      </c>
      <c r="L303" s="153" t="e">
        <f>#REF!</f>
        <v>#REF!</v>
      </c>
      <c r="M303" s="153" t="e">
        <f>#REF!</f>
        <v>#REF!</v>
      </c>
      <c r="N303" s="153" t="e">
        <f>#REF!</f>
        <v>#REF!</v>
      </c>
      <c r="O303" s="153" t="e">
        <f>#REF!</f>
        <v>#REF!</v>
      </c>
      <c r="P303" s="153" t="e">
        <f>#REF!</f>
        <v>#REF!</v>
      </c>
      <c r="Q303" s="153" t="e">
        <f>#REF!</f>
        <v>#REF!</v>
      </c>
      <c r="R303" s="153" t="e">
        <f>#REF!</f>
        <v>#REF!</v>
      </c>
      <c r="S303" s="153" t="e">
        <f>#REF!</f>
        <v>#REF!</v>
      </c>
      <c r="T303" s="153" t="e">
        <f>#REF!</f>
        <v>#REF!</v>
      </c>
      <c r="U303" s="153" t="e">
        <f>#REF!</f>
        <v>#REF!</v>
      </c>
      <c r="V303" s="153" t="e">
        <f>#REF!</f>
        <v>#REF!</v>
      </c>
      <c r="W303" s="153" t="e">
        <f>#REF!</f>
        <v>#REF!</v>
      </c>
      <c r="X303" s="153" t="e">
        <f>#REF!</f>
        <v>#REF!</v>
      </c>
      <c r="Y303" s="153" t="e">
        <f>#REF!</f>
        <v>#REF!</v>
      </c>
    </row>
    <row r="304" spans="1:25">
      <c r="A304" s="141">
        <v>16</v>
      </c>
      <c r="B304" s="153" t="e">
        <f>#REF!</f>
        <v>#REF!</v>
      </c>
      <c r="C304" s="153" t="e">
        <f>#REF!</f>
        <v>#REF!</v>
      </c>
      <c r="D304" s="153" t="e">
        <f>#REF!</f>
        <v>#REF!</v>
      </c>
      <c r="E304" s="153" t="e">
        <f>#REF!</f>
        <v>#REF!</v>
      </c>
      <c r="F304" s="153" t="e">
        <f>#REF!</f>
        <v>#REF!</v>
      </c>
      <c r="G304" s="153" t="e">
        <f>#REF!</f>
        <v>#REF!</v>
      </c>
      <c r="H304" s="153" t="e">
        <f>#REF!</f>
        <v>#REF!</v>
      </c>
      <c r="I304" s="153" t="e">
        <f>#REF!</f>
        <v>#REF!</v>
      </c>
      <c r="J304" s="153" t="e">
        <f>#REF!</f>
        <v>#REF!</v>
      </c>
      <c r="K304" s="153" t="e">
        <f>#REF!</f>
        <v>#REF!</v>
      </c>
      <c r="L304" s="153" t="e">
        <f>#REF!</f>
        <v>#REF!</v>
      </c>
      <c r="M304" s="153" t="e">
        <f>#REF!</f>
        <v>#REF!</v>
      </c>
      <c r="N304" s="153" t="e">
        <f>#REF!</f>
        <v>#REF!</v>
      </c>
      <c r="O304" s="153" t="e">
        <f>#REF!</f>
        <v>#REF!</v>
      </c>
      <c r="P304" s="153" t="e">
        <f>#REF!</f>
        <v>#REF!</v>
      </c>
      <c r="Q304" s="153" t="e">
        <f>#REF!</f>
        <v>#REF!</v>
      </c>
      <c r="R304" s="153" t="e">
        <f>#REF!</f>
        <v>#REF!</v>
      </c>
      <c r="S304" s="153" t="e">
        <f>#REF!</f>
        <v>#REF!</v>
      </c>
      <c r="T304" s="153" t="e">
        <f>#REF!</f>
        <v>#REF!</v>
      </c>
      <c r="U304" s="153" t="e">
        <f>#REF!</f>
        <v>#REF!</v>
      </c>
      <c r="V304" s="153" t="e">
        <f>#REF!</f>
        <v>#REF!</v>
      </c>
      <c r="W304" s="153" t="e">
        <f>#REF!</f>
        <v>#REF!</v>
      </c>
      <c r="X304" s="153" t="e">
        <f>#REF!</f>
        <v>#REF!</v>
      </c>
      <c r="Y304" s="153" t="e">
        <f>#REF!</f>
        <v>#REF!</v>
      </c>
    </row>
    <row r="305" spans="1:25">
      <c r="A305" s="141">
        <v>17</v>
      </c>
      <c r="B305" s="153" t="e">
        <f>#REF!</f>
        <v>#REF!</v>
      </c>
      <c r="C305" s="153" t="e">
        <f>#REF!</f>
        <v>#REF!</v>
      </c>
      <c r="D305" s="153" t="e">
        <f>#REF!</f>
        <v>#REF!</v>
      </c>
      <c r="E305" s="153" t="e">
        <f>#REF!</f>
        <v>#REF!</v>
      </c>
      <c r="F305" s="153" t="e">
        <f>#REF!</f>
        <v>#REF!</v>
      </c>
      <c r="G305" s="153" t="e">
        <f>#REF!</f>
        <v>#REF!</v>
      </c>
      <c r="H305" s="153" t="e">
        <f>#REF!</f>
        <v>#REF!</v>
      </c>
      <c r="I305" s="153" t="e">
        <f>#REF!</f>
        <v>#REF!</v>
      </c>
      <c r="J305" s="153" t="e">
        <f>#REF!</f>
        <v>#REF!</v>
      </c>
      <c r="K305" s="153" t="e">
        <f>#REF!</f>
        <v>#REF!</v>
      </c>
      <c r="L305" s="153" t="e">
        <f>#REF!</f>
        <v>#REF!</v>
      </c>
      <c r="M305" s="153" t="e">
        <f>#REF!</f>
        <v>#REF!</v>
      </c>
      <c r="N305" s="153" t="e">
        <f>#REF!</f>
        <v>#REF!</v>
      </c>
      <c r="O305" s="153" t="e">
        <f>#REF!</f>
        <v>#REF!</v>
      </c>
      <c r="P305" s="153" t="e">
        <f>#REF!</f>
        <v>#REF!</v>
      </c>
      <c r="Q305" s="153" t="e">
        <f>#REF!</f>
        <v>#REF!</v>
      </c>
      <c r="R305" s="153" t="e">
        <f>#REF!</f>
        <v>#REF!</v>
      </c>
      <c r="S305" s="153" t="e">
        <f>#REF!</f>
        <v>#REF!</v>
      </c>
      <c r="T305" s="153" t="e">
        <f>#REF!</f>
        <v>#REF!</v>
      </c>
      <c r="U305" s="153" t="e">
        <f>#REF!</f>
        <v>#REF!</v>
      </c>
      <c r="V305" s="153" t="e">
        <f>#REF!</f>
        <v>#REF!</v>
      </c>
      <c r="W305" s="153" t="e">
        <f>#REF!</f>
        <v>#REF!</v>
      </c>
      <c r="X305" s="153" t="e">
        <f>#REF!</f>
        <v>#REF!</v>
      </c>
      <c r="Y305" s="153" t="e">
        <f>#REF!</f>
        <v>#REF!</v>
      </c>
    </row>
    <row r="306" spans="1:25">
      <c r="A306" s="141">
        <v>18</v>
      </c>
      <c r="B306" s="153" t="e">
        <f>#REF!</f>
        <v>#REF!</v>
      </c>
      <c r="C306" s="153" t="e">
        <f>#REF!</f>
        <v>#REF!</v>
      </c>
      <c r="D306" s="153" t="e">
        <f>#REF!</f>
        <v>#REF!</v>
      </c>
      <c r="E306" s="153" t="e">
        <f>#REF!</f>
        <v>#REF!</v>
      </c>
      <c r="F306" s="153" t="e">
        <f>#REF!</f>
        <v>#REF!</v>
      </c>
      <c r="G306" s="153" t="e">
        <f>#REF!</f>
        <v>#REF!</v>
      </c>
      <c r="H306" s="153" t="e">
        <f>#REF!</f>
        <v>#REF!</v>
      </c>
      <c r="I306" s="153" t="e">
        <f>#REF!</f>
        <v>#REF!</v>
      </c>
      <c r="J306" s="153" t="e">
        <f>#REF!</f>
        <v>#REF!</v>
      </c>
      <c r="K306" s="153" t="e">
        <f>#REF!</f>
        <v>#REF!</v>
      </c>
      <c r="L306" s="153" t="e">
        <f>#REF!</f>
        <v>#REF!</v>
      </c>
      <c r="M306" s="153" t="e">
        <f>#REF!</f>
        <v>#REF!</v>
      </c>
      <c r="N306" s="153" t="e">
        <f>#REF!</f>
        <v>#REF!</v>
      </c>
      <c r="O306" s="153" t="e">
        <f>#REF!</f>
        <v>#REF!</v>
      </c>
      <c r="P306" s="153" t="e">
        <f>#REF!</f>
        <v>#REF!</v>
      </c>
      <c r="Q306" s="153" t="e">
        <f>#REF!</f>
        <v>#REF!</v>
      </c>
      <c r="R306" s="153" t="e">
        <f>#REF!</f>
        <v>#REF!</v>
      </c>
      <c r="S306" s="153" t="e">
        <f>#REF!</f>
        <v>#REF!</v>
      </c>
      <c r="T306" s="153" t="e">
        <f>#REF!</f>
        <v>#REF!</v>
      </c>
      <c r="U306" s="153" t="e">
        <f>#REF!</f>
        <v>#REF!</v>
      </c>
      <c r="V306" s="153" t="e">
        <f>#REF!</f>
        <v>#REF!</v>
      </c>
      <c r="W306" s="153" t="e">
        <f>#REF!</f>
        <v>#REF!</v>
      </c>
      <c r="X306" s="153" t="e">
        <f>#REF!</f>
        <v>#REF!</v>
      </c>
      <c r="Y306" s="153" t="e">
        <f>#REF!</f>
        <v>#REF!</v>
      </c>
    </row>
    <row r="307" spans="1:25">
      <c r="A307" s="141">
        <v>19</v>
      </c>
      <c r="B307" s="153" t="e">
        <f>#REF!</f>
        <v>#REF!</v>
      </c>
      <c r="C307" s="153" t="e">
        <f>#REF!</f>
        <v>#REF!</v>
      </c>
      <c r="D307" s="153" t="e">
        <f>#REF!</f>
        <v>#REF!</v>
      </c>
      <c r="E307" s="153" t="e">
        <f>#REF!</f>
        <v>#REF!</v>
      </c>
      <c r="F307" s="153" t="e">
        <f>#REF!</f>
        <v>#REF!</v>
      </c>
      <c r="G307" s="153" t="e">
        <f>#REF!</f>
        <v>#REF!</v>
      </c>
      <c r="H307" s="153" t="e">
        <f>#REF!</f>
        <v>#REF!</v>
      </c>
      <c r="I307" s="153" t="e">
        <f>#REF!</f>
        <v>#REF!</v>
      </c>
      <c r="J307" s="153" t="e">
        <f>#REF!</f>
        <v>#REF!</v>
      </c>
      <c r="K307" s="153" t="e">
        <f>#REF!</f>
        <v>#REF!</v>
      </c>
      <c r="L307" s="153" t="e">
        <f>#REF!</f>
        <v>#REF!</v>
      </c>
      <c r="M307" s="153" t="e">
        <f>#REF!</f>
        <v>#REF!</v>
      </c>
      <c r="N307" s="153" t="e">
        <f>#REF!</f>
        <v>#REF!</v>
      </c>
      <c r="O307" s="153" t="e">
        <f>#REF!</f>
        <v>#REF!</v>
      </c>
      <c r="P307" s="153" t="e">
        <f>#REF!</f>
        <v>#REF!</v>
      </c>
      <c r="Q307" s="153" t="e">
        <f>#REF!</f>
        <v>#REF!</v>
      </c>
      <c r="R307" s="153" t="e">
        <f>#REF!</f>
        <v>#REF!</v>
      </c>
      <c r="S307" s="153" t="e">
        <f>#REF!</f>
        <v>#REF!</v>
      </c>
      <c r="T307" s="153" t="e">
        <f>#REF!</f>
        <v>#REF!</v>
      </c>
      <c r="U307" s="153" t="e">
        <f>#REF!</f>
        <v>#REF!</v>
      </c>
      <c r="V307" s="153" t="e">
        <f>#REF!</f>
        <v>#REF!</v>
      </c>
      <c r="W307" s="153" t="e">
        <f>#REF!</f>
        <v>#REF!</v>
      </c>
      <c r="X307" s="153" t="e">
        <f>#REF!</f>
        <v>#REF!</v>
      </c>
      <c r="Y307" s="153" t="e">
        <f>#REF!</f>
        <v>#REF!</v>
      </c>
    </row>
    <row r="308" spans="1:25">
      <c r="A308" s="141">
        <v>20</v>
      </c>
      <c r="B308" s="153" t="e">
        <f>#REF!</f>
        <v>#REF!</v>
      </c>
      <c r="C308" s="153" t="e">
        <f>#REF!</f>
        <v>#REF!</v>
      </c>
      <c r="D308" s="153" t="e">
        <f>#REF!</f>
        <v>#REF!</v>
      </c>
      <c r="E308" s="153" t="e">
        <f>#REF!</f>
        <v>#REF!</v>
      </c>
      <c r="F308" s="153" t="e">
        <f>#REF!</f>
        <v>#REF!</v>
      </c>
      <c r="G308" s="153" t="e">
        <f>#REF!</f>
        <v>#REF!</v>
      </c>
      <c r="H308" s="153" t="e">
        <f>#REF!</f>
        <v>#REF!</v>
      </c>
      <c r="I308" s="153" t="e">
        <f>#REF!</f>
        <v>#REF!</v>
      </c>
      <c r="J308" s="153" t="e">
        <f>#REF!</f>
        <v>#REF!</v>
      </c>
      <c r="K308" s="153" t="e">
        <f>#REF!</f>
        <v>#REF!</v>
      </c>
      <c r="L308" s="153" t="e">
        <f>#REF!</f>
        <v>#REF!</v>
      </c>
      <c r="M308" s="153" t="e">
        <f>#REF!</f>
        <v>#REF!</v>
      </c>
      <c r="N308" s="153" t="e">
        <f>#REF!</f>
        <v>#REF!</v>
      </c>
      <c r="O308" s="153" t="e">
        <f>#REF!</f>
        <v>#REF!</v>
      </c>
      <c r="P308" s="153" t="e">
        <f>#REF!</f>
        <v>#REF!</v>
      </c>
      <c r="Q308" s="153" t="e">
        <f>#REF!</f>
        <v>#REF!</v>
      </c>
      <c r="R308" s="153" t="e">
        <f>#REF!</f>
        <v>#REF!</v>
      </c>
      <c r="S308" s="153" t="e">
        <f>#REF!</f>
        <v>#REF!</v>
      </c>
      <c r="T308" s="153" t="e">
        <f>#REF!</f>
        <v>#REF!</v>
      </c>
      <c r="U308" s="153" t="e">
        <f>#REF!</f>
        <v>#REF!</v>
      </c>
      <c r="V308" s="153" t="e">
        <f>#REF!</f>
        <v>#REF!</v>
      </c>
      <c r="W308" s="153" t="e">
        <f>#REF!</f>
        <v>#REF!</v>
      </c>
      <c r="X308" s="153" t="e">
        <f>#REF!</f>
        <v>#REF!</v>
      </c>
      <c r="Y308" s="153" t="e">
        <f>#REF!</f>
        <v>#REF!</v>
      </c>
    </row>
    <row r="309" spans="1:25">
      <c r="A309" s="141">
        <v>21</v>
      </c>
      <c r="B309" s="153" t="e">
        <f>#REF!</f>
        <v>#REF!</v>
      </c>
      <c r="C309" s="153" t="e">
        <f>#REF!</f>
        <v>#REF!</v>
      </c>
      <c r="D309" s="153" t="e">
        <f>#REF!</f>
        <v>#REF!</v>
      </c>
      <c r="E309" s="153" t="e">
        <f>#REF!</f>
        <v>#REF!</v>
      </c>
      <c r="F309" s="153" t="e">
        <f>#REF!</f>
        <v>#REF!</v>
      </c>
      <c r="G309" s="153" t="e">
        <f>#REF!</f>
        <v>#REF!</v>
      </c>
      <c r="H309" s="153" t="e">
        <f>#REF!</f>
        <v>#REF!</v>
      </c>
      <c r="I309" s="153" t="e">
        <f>#REF!</f>
        <v>#REF!</v>
      </c>
      <c r="J309" s="153" t="e">
        <f>#REF!</f>
        <v>#REF!</v>
      </c>
      <c r="K309" s="153" t="e">
        <f>#REF!</f>
        <v>#REF!</v>
      </c>
      <c r="L309" s="153" t="e">
        <f>#REF!</f>
        <v>#REF!</v>
      </c>
      <c r="M309" s="153" t="e">
        <f>#REF!</f>
        <v>#REF!</v>
      </c>
      <c r="N309" s="153" t="e">
        <f>#REF!</f>
        <v>#REF!</v>
      </c>
      <c r="O309" s="153" t="e">
        <f>#REF!</f>
        <v>#REF!</v>
      </c>
      <c r="P309" s="153" t="e">
        <f>#REF!</f>
        <v>#REF!</v>
      </c>
      <c r="Q309" s="153" t="e">
        <f>#REF!</f>
        <v>#REF!</v>
      </c>
      <c r="R309" s="153" t="e">
        <f>#REF!</f>
        <v>#REF!</v>
      </c>
      <c r="S309" s="153" t="e">
        <f>#REF!</f>
        <v>#REF!</v>
      </c>
      <c r="T309" s="153" t="e">
        <f>#REF!</f>
        <v>#REF!</v>
      </c>
      <c r="U309" s="153" t="e">
        <f>#REF!</f>
        <v>#REF!</v>
      </c>
      <c r="V309" s="153" t="e">
        <f>#REF!</f>
        <v>#REF!</v>
      </c>
      <c r="W309" s="153" t="e">
        <f>#REF!</f>
        <v>#REF!</v>
      </c>
      <c r="X309" s="153" t="e">
        <f>#REF!</f>
        <v>#REF!</v>
      </c>
      <c r="Y309" s="153" t="e">
        <f>#REF!</f>
        <v>#REF!</v>
      </c>
    </row>
    <row r="310" spans="1:25">
      <c r="A310" s="141">
        <v>22</v>
      </c>
      <c r="B310" s="153" t="e">
        <f>#REF!</f>
        <v>#REF!</v>
      </c>
      <c r="C310" s="153" t="e">
        <f>#REF!</f>
        <v>#REF!</v>
      </c>
      <c r="D310" s="153" t="e">
        <f>#REF!</f>
        <v>#REF!</v>
      </c>
      <c r="E310" s="153" t="e">
        <f>#REF!</f>
        <v>#REF!</v>
      </c>
      <c r="F310" s="153" t="e">
        <f>#REF!</f>
        <v>#REF!</v>
      </c>
      <c r="G310" s="153" t="e">
        <f>#REF!</f>
        <v>#REF!</v>
      </c>
      <c r="H310" s="153" t="e">
        <f>#REF!</f>
        <v>#REF!</v>
      </c>
      <c r="I310" s="153" t="e">
        <f>#REF!</f>
        <v>#REF!</v>
      </c>
      <c r="J310" s="153" t="e">
        <f>#REF!</f>
        <v>#REF!</v>
      </c>
      <c r="K310" s="153" t="e">
        <f>#REF!</f>
        <v>#REF!</v>
      </c>
      <c r="L310" s="153" t="e">
        <f>#REF!</f>
        <v>#REF!</v>
      </c>
      <c r="M310" s="153" t="e">
        <f>#REF!</f>
        <v>#REF!</v>
      </c>
      <c r="N310" s="153" t="e">
        <f>#REF!</f>
        <v>#REF!</v>
      </c>
      <c r="O310" s="153" t="e">
        <f>#REF!</f>
        <v>#REF!</v>
      </c>
      <c r="P310" s="153" t="e">
        <f>#REF!</f>
        <v>#REF!</v>
      </c>
      <c r="Q310" s="153" t="e">
        <f>#REF!</f>
        <v>#REF!</v>
      </c>
      <c r="R310" s="153" t="e">
        <f>#REF!</f>
        <v>#REF!</v>
      </c>
      <c r="S310" s="153" t="e">
        <f>#REF!</f>
        <v>#REF!</v>
      </c>
      <c r="T310" s="153" t="e">
        <f>#REF!</f>
        <v>#REF!</v>
      </c>
      <c r="U310" s="153" t="e">
        <f>#REF!</f>
        <v>#REF!</v>
      </c>
      <c r="V310" s="153" t="e">
        <f>#REF!</f>
        <v>#REF!</v>
      </c>
      <c r="W310" s="153" t="e">
        <f>#REF!</f>
        <v>#REF!</v>
      </c>
      <c r="X310" s="153" t="e">
        <f>#REF!</f>
        <v>#REF!</v>
      </c>
      <c r="Y310" s="153" t="e">
        <f>#REF!</f>
        <v>#REF!</v>
      </c>
    </row>
    <row r="311" spans="1:25">
      <c r="A311" s="141">
        <v>23</v>
      </c>
      <c r="B311" s="153" t="e">
        <f>#REF!</f>
        <v>#REF!</v>
      </c>
      <c r="C311" s="153" t="e">
        <f>#REF!</f>
        <v>#REF!</v>
      </c>
      <c r="D311" s="153" t="e">
        <f>#REF!</f>
        <v>#REF!</v>
      </c>
      <c r="E311" s="153" t="e">
        <f>#REF!</f>
        <v>#REF!</v>
      </c>
      <c r="F311" s="153" t="e">
        <f>#REF!</f>
        <v>#REF!</v>
      </c>
      <c r="G311" s="153" t="e">
        <f>#REF!</f>
        <v>#REF!</v>
      </c>
      <c r="H311" s="153" t="e">
        <f>#REF!</f>
        <v>#REF!</v>
      </c>
      <c r="I311" s="153" t="e">
        <f>#REF!</f>
        <v>#REF!</v>
      </c>
      <c r="J311" s="153" t="e">
        <f>#REF!</f>
        <v>#REF!</v>
      </c>
      <c r="K311" s="153" t="e">
        <f>#REF!</f>
        <v>#REF!</v>
      </c>
      <c r="L311" s="153" t="e">
        <f>#REF!</f>
        <v>#REF!</v>
      </c>
      <c r="M311" s="153" t="e">
        <f>#REF!</f>
        <v>#REF!</v>
      </c>
      <c r="N311" s="153" t="e">
        <f>#REF!</f>
        <v>#REF!</v>
      </c>
      <c r="O311" s="153" t="e">
        <f>#REF!</f>
        <v>#REF!</v>
      </c>
      <c r="P311" s="153" t="e">
        <f>#REF!</f>
        <v>#REF!</v>
      </c>
      <c r="Q311" s="153" t="e">
        <f>#REF!</f>
        <v>#REF!</v>
      </c>
      <c r="R311" s="153" t="e">
        <f>#REF!</f>
        <v>#REF!</v>
      </c>
      <c r="S311" s="153" t="e">
        <f>#REF!</f>
        <v>#REF!</v>
      </c>
      <c r="T311" s="153" t="e">
        <f>#REF!</f>
        <v>#REF!</v>
      </c>
      <c r="U311" s="153" t="e">
        <f>#REF!</f>
        <v>#REF!</v>
      </c>
      <c r="V311" s="153" t="e">
        <f>#REF!</f>
        <v>#REF!</v>
      </c>
      <c r="W311" s="153" t="e">
        <f>#REF!</f>
        <v>#REF!</v>
      </c>
      <c r="X311" s="153" t="e">
        <f>#REF!</f>
        <v>#REF!</v>
      </c>
      <c r="Y311" s="153" t="e">
        <f>#REF!</f>
        <v>#REF!</v>
      </c>
    </row>
    <row r="312" spans="1:25">
      <c r="A312" s="141">
        <v>24</v>
      </c>
      <c r="B312" s="153" t="e">
        <f>#REF!</f>
        <v>#REF!</v>
      </c>
      <c r="C312" s="153" t="e">
        <f>#REF!</f>
        <v>#REF!</v>
      </c>
      <c r="D312" s="153" t="e">
        <f>#REF!</f>
        <v>#REF!</v>
      </c>
      <c r="E312" s="153" t="e">
        <f>#REF!</f>
        <v>#REF!</v>
      </c>
      <c r="F312" s="153" t="e">
        <f>#REF!</f>
        <v>#REF!</v>
      </c>
      <c r="G312" s="153" t="e">
        <f>#REF!</f>
        <v>#REF!</v>
      </c>
      <c r="H312" s="153" t="e">
        <f>#REF!</f>
        <v>#REF!</v>
      </c>
      <c r="I312" s="153" t="e">
        <f>#REF!</f>
        <v>#REF!</v>
      </c>
      <c r="J312" s="153" t="e">
        <f>#REF!</f>
        <v>#REF!</v>
      </c>
      <c r="K312" s="153" t="e">
        <f>#REF!</f>
        <v>#REF!</v>
      </c>
      <c r="L312" s="153" t="e">
        <f>#REF!</f>
        <v>#REF!</v>
      </c>
      <c r="M312" s="153" t="e">
        <f>#REF!</f>
        <v>#REF!</v>
      </c>
      <c r="N312" s="153" t="e">
        <f>#REF!</f>
        <v>#REF!</v>
      </c>
      <c r="O312" s="153" t="e">
        <f>#REF!</f>
        <v>#REF!</v>
      </c>
      <c r="P312" s="153" t="e">
        <f>#REF!</f>
        <v>#REF!</v>
      </c>
      <c r="Q312" s="153" t="e">
        <f>#REF!</f>
        <v>#REF!</v>
      </c>
      <c r="R312" s="153" t="e">
        <f>#REF!</f>
        <v>#REF!</v>
      </c>
      <c r="S312" s="153" t="e">
        <f>#REF!</f>
        <v>#REF!</v>
      </c>
      <c r="T312" s="153" t="e">
        <f>#REF!</f>
        <v>#REF!</v>
      </c>
      <c r="U312" s="153" t="e">
        <f>#REF!</f>
        <v>#REF!</v>
      </c>
      <c r="V312" s="153" t="e">
        <f>#REF!</f>
        <v>#REF!</v>
      </c>
      <c r="W312" s="153" t="e">
        <f>#REF!</f>
        <v>#REF!</v>
      </c>
      <c r="X312" s="153" t="e">
        <f>#REF!</f>
        <v>#REF!</v>
      </c>
      <c r="Y312" s="153" t="e">
        <f>#REF!</f>
        <v>#REF!</v>
      </c>
    </row>
    <row r="313" spans="1:25">
      <c r="A313" s="141">
        <v>25</v>
      </c>
      <c r="B313" s="153" t="e">
        <f>#REF!</f>
        <v>#REF!</v>
      </c>
      <c r="C313" s="153" t="e">
        <f>#REF!</f>
        <v>#REF!</v>
      </c>
      <c r="D313" s="153" t="e">
        <f>#REF!</f>
        <v>#REF!</v>
      </c>
      <c r="E313" s="153" t="e">
        <f>#REF!</f>
        <v>#REF!</v>
      </c>
      <c r="F313" s="153" t="e">
        <f>#REF!</f>
        <v>#REF!</v>
      </c>
      <c r="G313" s="153" t="e">
        <f>#REF!</f>
        <v>#REF!</v>
      </c>
      <c r="H313" s="153" t="e">
        <f>#REF!</f>
        <v>#REF!</v>
      </c>
      <c r="I313" s="153" t="e">
        <f>#REF!</f>
        <v>#REF!</v>
      </c>
      <c r="J313" s="153" t="e">
        <f>#REF!</f>
        <v>#REF!</v>
      </c>
      <c r="K313" s="153" t="e">
        <f>#REF!</f>
        <v>#REF!</v>
      </c>
      <c r="L313" s="153" t="e">
        <f>#REF!</f>
        <v>#REF!</v>
      </c>
      <c r="M313" s="153" t="e">
        <f>#REF!</f>
        <v>#REF!</v>
      </c>
      <c r="N313" s="153" t="e">
        <f>#REF!</f>
        <v>#REF!</v>
      </c>
      <c r="O313" s="153" t="e">
        <f>#REF!</f>
        <v>#REF!</v>
      </c>
      <c r="P313" s="153" t="e">
        <f>#REF!</f>
        <v>#REF!</v>
      </c>
      <c r="Q313" s="153" t="e">
        <f>#REF!</f>
        <v>#REF!</v>
      </c>
      <c r="R313" s="153" t="e">
        <f>#REF!</f>
        <v>#REF!</v>
      </c>
      <c r="S313" s="153" t="e">
        <f>#REF!</f>
        <v>#REF!</v>
      </c>
      <c r="T313" s="153" t="e">
        <f>#REF!</f>
        <v>#REF!</v>
      </c>
      <c r="U313" s="153" t="e">
        <f>#REF!</f>
        <v>#REF!</v>
      </c>
      <c r="V313" s="153" t="e">
        <f>#REF!</f>
        <v>#REF!</v>
      </c>
      <c r="W313" s="153" t="e">
        <f>#REF!</f>
        <v>#REF!</v>
      </c>
      <c r="X313" s="153" t="e">
        <f>#REF!</f>
        <v>#REF!</v>
      </c>
      <c r="Y313" s="153" t="e">
        <f>#REF!</f>
        <v>#REF!</v>
      </c>
    </row>
    <row r="314" spans="1:25">
      <c r="A314" s="141">
        <v>26</v>
      </c>
      <c r="B314" s="153" t="e">
        <f>#REF!</f>
        <v>#REF!</v>
      </c>
      <c r="C314" s="153" t="e">
        <f>#REF!</f>
        <v>#REF!</v>
      </c>
      <c r="D314" s="153" t="e">
        <f>#REF!</f>
        <v>#REF!</v>
      </c>
      <c r="E314" s="153" t="e">
        <f>#REF!</f>
        <v>#REF!</v>
      </c>
      <c r="F314" s="153" t="e">
        <f>#REF!</f>
        <v>#REF!</v>
      </c>
      <c r="G314" s="153" t="e">
        <f>#REF!</f>
        <v>#REF!</v>
      </c>
      <c r="H314" s="153" t="e">
        <f>#REF!</f>
        <v>#REF!</v>
      </c>
      <c r="I314" s="153" t="e">
        <f>#REF!</f>
        <v>#REF!</v>
      </c>
      <c r="J314" s="153" t="e">
        <f>#REF!</f>
        <v>#REF!</v>
      </c>
      <c r="K314" s="153" t="e">
        <f>#REF!</f>
        <v>#REF!</v>
      </c>
      <c r="L314" s="153" t="e">
        <f>#REF!</f>
        <v>#REF!</v>
      </c>
      <c r="M314" s="153" t="e">
        <f>#REF!</f>
        <v>#REF!</v>
      </c>
      <c r="N314" s="153" t="e">
        <f>#REF!</f>
        <v>#REF!</v>
      </c>
      <c r="O314" s="153" t="e">
        <f>#REF!</f>
        <v>#REF!</v>
      </c>
      <c r="P314" s="153" t="e">
        <f>#REF!</f>
        <v>#REF!</v>
      </c>
      <c r="Q314" s="153" t="e">
        <f>#REF!</f>
        <v>#REF!</v>
      </c>
      <c r="R314" s="153" t="e">
        <f>#REF!</f>
        <v>#REF!</v>
      </c>
      <c r="S314" s="153" t="e">
        <f>#REF!</f>
        <v>#REF!</v>
      </c>
      <c r="T314" s="153" t="e">
        <f>#REF!</f>
        <v>#REF!</v>
      </c>
      <c r="U314" s="153" t="e">
        <f>#REF!</f>
        <v>#REF!</v>
      </c>
      <c r="V314" s="153" t="e">
        <f>#REF!</f>
        <v>#REF!</v>
      </c>
      <c r="W314" s="153" t="e">
        <f>#REF!</f>
        <v>#REF!</v>
      </c>
      <c r="X314" s="153" t="e">
        <f>#REF!</f>
        <v>#REF!</v>
      </c>
      <c r="Y314" s="153" t="e">
        <f>#REF!</f>
        <v>#REF!</v>
      </c>
    </row>
    <row r="315" spans="1:25">
      <c r="A315" s="141">
        <v>27</v>
      </c>
      <c r="B315" s="153" t="e">
        <f>#REF!</f>
        <v>#REF!</v>
      </c>
      <c r="C315" s="153" t="e">
        <f>#REF!</f>
        <v>#REF!</v>
      </c>
      <c r="D315" s="153" t="e">
        <f>#REF!</f>
        <v>#REF!</v>
      </c>
      <c r="E315" s="153" t="e">
        <f>#REF!</f>
        <v>#REF!</v>
      </c>
      <c r="F315" s="153" t="e">
        <f>#REF!</f>
        <v>#REF!</v>
      </c>
      <c r="G315" s="153" t="e">
        <f>#REF!</f>
        <v>#REF!</v>
      </c>
      <c r="H315" s="153" t="e">
        <f>#REF!</f>
        <v>#REF!</v>
      </c>
      <c r="I315" s="153" t="e">
        <f>#REF!</f>
        <v>#REF!</v>
      </c>
      <c r="J315" s="153" t="e">
        <f>#REF!</f>
        <v>#REF!</v>
      </c>
      <c r="K315" s="153" t="e">
        <f>#REF!</f>
        <v>#REF!</v>
      </c>
      <c r="L315" s="153" t="e">
        <f>#REF!</f>
        <v>#REF!</v>
      </c>
      <c r="M315" s="153" t="e">
        <f>#REF!</f>
        <v>#REF!</v>
      </c>
      <c r="N315" s="153" t="e">
        <f>#REF!</f>
        <v>#REF!</v>
      </c>
      <c r="O315" s="153" t="e">
        <f>#REF!</f>
        <v>#REF!</v>
      </c>
      <c r="P315" s="153" t="e">
        <f>#REF!</f>
        <v>#REF!</v>
      </c>
      <c r="Q315" s="153" t="e">
        <f>#REF!</f>
        <v>#REF!</v>
      </c>
      <c r="R315" s="153" t="e">
        <f>#REF!</f>
        <v>#REF!</v>
      </c>
      <c r="S315" s="153" t="e">
        <f>#REF!</f>
        <v>#REF!</v>
      </c>
      <c r="T315" s="153" t="e">
        <f>#REF!</f>
        <v>#REF!</v>
      </c>
      <c r="U315" s="153" t="e">
        <f>#REF!</f>
        <v>#REF!</v>
      </c>
      <c r="V315" s="153" t="e">
        <f>#REF!</f>
        <v>#REF!</v>
      </c>
      <c r="W315" s="153" t="e">
        <f>#REF!</f>
        <v>#REF!</v>
      </c>
      <c r="X315" s="153" t="e">
        <f>#REF!</f>
        <v>#REF!</v>
      </c>
      <c r="Y315" s="153" t="e">
        <f>#REF!</f>
        <v>#REF!</v>
      </c>
    </row>
    <row r="316" spans="1:25">
      <c r="A316" s="141">
        <v>28</v>
      </c>
      <c r="B316" s="153" t="e">
        <f>#REF!</f>
        <v>#REF!</v>
      </c>
      <c r="C316" s="153" t="e">
        <f>#REF!</f>
        <v>#REF!</v>
      </c>
      <c r="D316" s="153" t="e">
        <f>#REF!</f>
        <v>#REF!</v>
      </c>
      <c r="E316" s="153" t="e">
        <f>#REF!</f>
        <v>#REF!</v>
      </c>
      <c r="F316" s="153" t="e">
        <f>#REF!</f>
        <v>#REF!</v>
      </c>
      <c r="G316" s="153" t="e">
        <f>#REF!</f>
        <v>#REF!</v>
      </c>
      <c r="H316" s="153" t="e">
        <f>#REF!</f>
        <v>#REF!</v>
      </c>
      <c r="I316" s="153" t="e">
        <f>#REF!</f>
        <v>#REF!</v>
      </c>
      <c r="J316" s="153" t="e">
        <f>#REF!</f>
        <v>#REF!</v>
      </c>
      <c r="K316" s="153" t="e">
        <f>#REF!</f>
        <v>#REF!</v>
      </c>
      <c r="L316" s="153" t="e">
        <f>#REF!</f>
        <v>#REF!</v>
      </c>
      <c r="M316" s="153" t="e">
        <f>#REF!</f>
        <v>#REF!</v>
      </c>
      <c r="N316" s="153" t="e">
        <f>#REF!</f>
        <v>#REF!</v>
      </c>
      <c r="O316" s="153" t="e">
        <f>#REF!</f>
        <v>#REF!</v>
      </c>
      <c r="P316" s="153" t="e">
        <f>#REF!</f>
        <v>#REF!</v>
      </c>
      <c r="Q316" s="153" t="e">
        <f>#REF!</f>
        <v>#REF!</v>
      </c>
      <c r="R316" s="153" t="e">
        <f>#REF!</f>
        <v>#REF!</v>
      </c>
      <c r="S316" s="153" t="e">
        <f>#REF!</f>
        <v>#REF!</v>
      </c>
      <c r="T316" s="153" t="e">
        <f>#REF!</f>
        <v>#REF!</v>
      </c>
      <c r="U316" s="153" t="e">
        <f>#REF!</f>
        <v>#REF!</v>
      </c>
      <c r="V316" s="153" t="e">
        <f>#REF!</f>
        <v>#REF!</v>
      </c>
      <c r="W316" s="153" t="e">
        <f>#REF!</f>
        <v>#REF!</v>
      </c>
      <c r="X316" s="153" t="e">
        <f>#REF!</f>
        <v>#REF!</v>
      </c>
      <c r="Y316" s="153" t="e">
        <f>#REF!</f>
        <v>#REF!</v>
      </c>
    </row>
    <row r="317" spans="1:25">
      <c r="A317" s="141">
        <v>29</v>
      </c>
      <c r="B317" s="153" t="e">
        <f>#REF!</f>
        <v>#REF!</v>
      </c>
      <c r="C317" s="153" t="e">
        <f>#REF!</f>
        <v>#REF!</v>
      </c>
      <c r="D317" s="153" t="e">
        <f>#REF!</f>
        <v>#REF!</v>
      </c>
      <c r="E317" s="153" t="e">
        <f>#REF!</f>
        <v>#REF!</v>
      </c>
      <c r="F317" s="153" t="e">
        <f>#REF!</f>
        <v>#REF!</v>
      </c>
      <c r="G317" s="153" t="e">
        <f>#REF!</f>
        <v>#REF!</v>
      </c>
      <c r="H317" s="153" t="e">
        <f>#REF!</f>
        <v>#REF!</v>
      </c>
      <c r="I317" s="153" t="e">
        <f>#REF!</f>
        <v>#REF!</v>
      </c>
      <c r="J317" s="153" t="e">
        <f>#REF!</f>
        <v>#REF!</v>
      </c>
      <c r="K317" s="153" t="e">
        <f>#REF!</f>
        <v>#REF!</v>
      </c>
      <c r="L317" s="153" t="e">
        <f>#REF!</f>
        <v>#REF!</v>
      </c>
      <c r="M317" s="153" t="e">
        <f>#REF!</f>
        <v>#REF!</v>
      </c>
      <c r="N317" s="153" t="e">
        <f>#REF!</f>
        <v>#REF!</v>
      </c>
      <c r="O317" s="153" t="e">
        <f>#REF!</f>
        <v>#REF!</v>
      </c>
      <c r="P317" s="153" t="e">
        <f>#REF!</f>
        <v>#REF!</v>
      </c>
      <c r="Q317" s="153" t="e">
        <f>#REF!</f>
        <v>#REF!</v>
      </c>
      <c r="R317" s="153" t="e">
        <f>#REF!</f>
        <v>#REF!</v>
      </c>
      <c r="S317" s="153" t="e">
        <f>#REF!</f>
        <v>#REF!</v>
      </c>
      <c r="T317" s="153" t="e">
        <f>#REF!</f>
        <v>#REF!</v>
      </c>
      <c r="U317" s="153" t="e">
        <f>#REF!</f>
        <v>#REF!</v>
      </c>
      <c r="V317" s="153" t="e">
        <f>#REF!</f>
        <v>#REF!</v>
      </c>
      <c r="W317" s="153" t="e">
        <f>#REF!</f>
        <v>#REF!</v>
      </c>
      <c r="X317" s="153" t="e">
        <f>#REF!</f>
        <v>#REF!</v>
      </c>
      <c r="Y317" s="153" t="e">
        <f>#REF!</f>
        <v>#REF!</v>
      </c>
    </row>
    <row r="318" spans="1:25">
      <c r="A318" s="141">
        <v>30</v>
      </c>
      <c r="B318" s="153" t="e">
        <f>#REF!</f>
        <v>#REF!</v>
      </c>
      <c r="C318" s="153" t="e">
        <f>#REF!</f>
        <v>#REF!</v>
      </c>
      <c r="D318" s="153" t="e">
        <f>#REF!</f>
        <v>#REF!</v>
      </c>
      <c r="E318" s="153" t="e">
        <f>#REF!</f>
        <v>#REF!</v>
      </c>
      <c r="F318" s="153" t="e">
        <f>#REF!</f>
        <v>#REF!</v>
      </c>
      <c r="G318" s="153" t="e">
        <f>#REF!</f>
        <v>#REF!</v>
      </c>
      <c r="H318" s="153" t="e">
        <f>#REF!</f>
        <v>#REF!</v>
      </c>
      <c r="I318" s="153" t="e">
        <f>#REF!</f>
        <v>#REF!</v>
      </c>
      <c r="J318" s="153" t="e">
        <f>#REF!</f>
        <v>#REF!</v>
      </c>
      <c r="K318" s="153" t="e">
        <f>#REF!</f>
        <v>#REF!</v>
      </c>
      <c r="L318" s="153" t="e">
        <f>#REF!</f>
        <v>#REF!</v>
      </c>
      <c r="M318" s="153" t="e">
        <f>#REF!</f>
        <v>#REF!</v>
      </c>
      <c r="N318" s="153" t="e">
        <f>#REF!</f>
        <v>#REF!</v>
      </c>
      <c r="O318" s="153" t="e">
        <f>#REF!</f>
        <v>#REF!</v>
      </c>
      <c r="P318" s="153" t="e">
        <f>#REF!</f>
        <v>#REF!</v>
      </c>
      <c r="Q318" s="153" t="e">
        <f>#REF!</f>
        <v>#REF!</v>
      </c>
      <c r="R318" s="153" t="e">
        <f>#REF!</f>
        <v>#REF!</v>
      </c>
      <c r="S318" s="153" t="e">
        <f>#REF!</f>
        <v>#REF!</v>
      </c>
      <c r="T318" s="153" t="e">
        <f>#REF!</f>
        <v>#REF!</v>
      </c>
      <c r="U318" s="153" t="e">
        <f>#REF!</f>
        <v>#REF!</v>
      </c>
      <c r="V318" s="153" t="e">
        <f>#REF!</f>
        <v>#REF!</v>
      </c>
      <c r="W318" s="153" t="e">
        <f>#REF!</f>
        <v>#REF!</v>
      </c>
      <c r="X318" s="153" t="e">
        <f>#REF!</f>
        <v>#REF!</v>
      </c>
      <c r="Y318" s="153" t="e">
        <f>#REF!</f>
        <v>#REF!</v>
      </c>
    </row>
    <row r="319" spans="1:25">
      <c r="A319" s="141">
        <v>31</v>
      </c>
      <c r="B319" s="153" t="e">
        <f>#REF!</f>
        <v>#REF!</v>
      </c>
      <c r="C319" s="153" t="e">
        <f>#REF!</f>
        <v>#REF!</v>
      </c>
      <c r="D319" s="153" t="e">
        <f>#REF!</f>
        <v>#REF!</v>
      </c>
      <c r="E319" s="153" t="e">
        <f>#REF!</f>
        <v>#REF!</v>
      </c>
      <c r="F319" s="153" t="e">
        <f>#REF!</f>
        <v>#REF!</v>
      </c>
      <c r="G319" s="153" t="e">
        <f>#REF!</f>
        <v>#REF!</v>
      </c>
      <c r="H319" s="153" t="e">
        <f>#REF!</f>
        <v>#REF!</v>
      </c>
      <c r="I319" s="153" t="e">
        <f>#REF!</f>
        <v>#REF!</v>
      </c>
      <c r="J319" s="153" t="e">
        <f>#REF!</f>
        <v>#REF!</v>
      </c>
      <c r="K319" s="153" t="e">
        <f>#REF!</f>
        <v>#REF!</v>
      </c>
      <c r="L319" s="153" t="e">
        <f>#REF!</f>
        <v>#REF!</v>
      </c>
      <c r="M319" s="153" t="e">
        <f>#REF!</f>
        <v>#REF!</v>
      </c>
      <c r="N319" s="153" t="e">
        <f>#REF!</f>
        <v>#REF!</v>
      </c>
      <c r="O319" s="153" t="e">
        <f>#REF!</f>
        <v>#REF!</v>
      </c>
      <c r="P319" s="153" t="e">
        <f>#REF!</f>
        <v>#REF!</v>
      </c>
      <c r="Q319" s="153" t="e">
        <f>#REF!</f>
        <v>#REF!</v>
      </c>
      <c r="R319" s="153" t="e">
        <f>#REF!</f>
        <v>#REF!</v>
      </c>
      <c r="S319" s="153" t="e">
        <f>#REF!</f>
        <v>#REF!</v>
      </c>
      <c r="T319" s="153" t="e">
        <f>#REF!</f>
        <v>#REF!</v>
      </c>
      <c r="U319" s="153" t="e">
        <f>#REF!</f>
        <v>#REF!</v>
      </c>
      <c r="V319" s="153" t="e">
        <f>#REF!</f>
        <v>#REF!</v>
      </c>
      <c r="W319" s="153" t="e">
        <f>#REF!</f>
        <v>#REF!</v>
      </c>
      <c r="X319" s="153" t="e">
        <f>#REF!</f>
        <v>#REF!</v>
      </c>
      <c r="Y319" s="153" t="e">
        <f>#REF!</f>
        <v>#REF!</v>
      </c>
    </row>
    <row r="321" spans="1:25">
      <c r="A321" s="426" t="s">
        <v>209</v>
      </c>
      <c r="B321" s="427" t="s">
        <v>217</v>
      </c>
      <c r="C321" s="427"/>
      <c r="D321" s="427"/>
      <c r="E321" s="427"/>
      <c r="F321" s="427"/>
      <c r="G321" s="427"/>
      <c r="H321" s="427"/>
      <c r="I321" s="427"/>
      <c r="J321" s="427"/>
      <c r="K321" s="427"/>
      <c r="L321" s="427"/>
      <c r="M321" s="427"/>
      <c r="N321" s="427"/>
      <c r="O321" s="427"/>
      <c r="P321" s="427"/>
      <c r="Q321" s="427"/>
      <c r="R321" s="427"/>
      <c r="S321" s="427"/>
      <c r="T321" s="427"/>
      <c r="U321" s="427"/>
      <c r="V321" s="427"/>
      <c r="W321" s="427"/>
      <c r="X321" s="427"/>
      <c r="Y321" s="427"/>
    </row>
    <row r="322" spans="1:25">
      <c r="A322" s="426"/>
      <c r="B322" s="155" t="s">
        <v>1</v>
      </c>
      <c r="C322" s="155" t="s">
        <v>2</v>
      </c>
      <c r="D322" s="155" t="s">
        <v>3</v>
      </c>
      <c r="E322" s="155" t="s">
        <v>4</v>
      </c>
      <c r="F322" s="155" t="s">
        <v>5</v>
      </c>
      <c r="G322" s="155" t="s">
        <v>6</v>
      </c>
      <c r="H322" s="155" t="s">
        <v>7</v>
      </c>
      <c r="I322" s="155" t="s">
        <v>8</v>
      </c>
      <c r="J322" s="155" t="s">
        <v>9</v>
      </c>
      <c r="K322" s="155" t="s">
        <v>10</v>
      </c>
      <c r="L322" s="155" t="s">
        <v>11</v>
      </c>
      <c r="M322" s="155" t="s">
        <v>12</v>
      </c>
      <c r="N322" s="155" t="s">
        <v>13</v>
      </c>
      <c r="O322" s="155" t="s">
        <v>14</v>
      </c>
      <c r="P322" s="155" t="s">
        <v>15</v>
      </c>
      <c r="Q322" s="155" t="s">
        <v>16</v>
      </c>
      <c r="R322" s="155" t="s">
        <v>17</v>
      </c>
      <c r="S322" s="155" t="s">
        <v>18</v>
      </c>
      <c r="T322" s="155" t="s">
        <v>19</v>
      </c>
      <c r="U322" s="155" t="s">
        <v>20</v>
      </c>
      <c r="V322" s="155" t="s">
        <v>21</v>
      </c>
      <c r="W322" s="155" t="s">
        <v>22</v>
      </c>
      <c r="X322" s="155" t="s">
        <v>23</v>
      </c>
      <c r="Y322" s="155" t="s">
        <v>24</v>
      </c>
    </row>
    <row r="323" spans="1:25">
      <c r="A323" s="141">
        <v>1</v>
      </c>
      <c r="B323" s="153" t="e">
        <f>#REF!</f>
        <v>#REF!</v>
      </c>
      <c r="C323" s="153" t="e">
        <f>#REF!</f>
        <v>#REF!</v>
      </c>
      <c r="D323" s="153" t="e">
        <f>#REF!</f>
        <v>#REF!</v>
      </c>
      <c r="E323" s="153" t="e">
        <f>#REF!</f>
        <v>#REF!</v>
      </c>
      <c r="F323" s="153" t="e">
        <f>#REF!</f>
        <v>#REF!</v>
      </c>
      <c r="G323" s="153" t="e">
        <f>#REF!</f>
        <v>#REF!</v>
      </c>
      <c r="H323" s="153" t="e">
        <f>#REF!</f>
        <v>#REF!</v>
      </c>
      <c r="I323" s="153" t="e">
        <f>#REF!</f>
        <v>#REF!</v>
      </c>
      <c r="J323" s="153" t="e">
        <f>#REF!</f>
        <v>#REF!</v>
      </c>
      <c r="K323" s="153" t="e">
        <f>#REF!</f>
        <v>#REF!</v>
      </c>
      <c r="L323" s="153" t="e">
        <f>#REF!</f>
        <v>#REF!</v>
      </c>
      <c r="M323" s="153" t="e">
        <f>#REF!</f>
        <v>#REF!</v>
      </c>
      <c r="N323" s="153" t="e">
        <f>#REF!</f>
        <v>#REF!</v>
      </c>
      <c r="O323" s="153" t="e">
        <f>#REF!</f>
        <v>#REF!</v>
      </c>
      <c r="P323" s="153" t="e">
        <f>#REF!</f>
        <v>#REF!</v>
      </c>
      <c r="Q323" s="153" t="e">
        <f>#REF!</f>
        <v>#REF!</v>
      </c>
      <c r="R323" s="153" t="e">
        <f>#REF!</f>
        <v>#REF!</v>
      </c>
      <c r="S323" s="153" t="e">
        <f>#REF!</f>
        <v>#REF!</v>
      </c>
      <c r="T323" s="153" t="e">
        <f>#REF!</f>
        <v>#REF!</v>
      </c>
      <c r="U323" s="153" t="e">
        <f>#REF!</f>
        <v>#REF!</v>
      </c>
      <c r="V323" s="153" t="e">
        <f>#REF!</f>
        <v>#REF!</v>
      </c>
      <c r="W323" s="153" t="e">
        <f>#REF!</f>
        <v>#REF!</v>
      </c>
      <c r="X323" s="153" t="e">
        <f>#REF!</f>
        <v>#REF!</v>
      </c>
      <c r="Y323" s="153" t="e">
        <f>#REF!</f>
        <v>#REF!</v>
      </c>
    </row>
    <row r="324" spans="1:25">
      <c r="A324" s="141">
        <v>2</v>
      </c>
      <c r="B324" s="153" t="e">
        <f>#REF!</f>
        <v>#REF!</v>
      </c>
      <c r="C324" s="153" t="e">
        <f>#REF!</f>
        <v>#REF!</v>
      </c>
      <c r="D324" s="153" t="e">
        <f>#REF!</f>
        <v>#REF!</v>
      </c>
      <c r="E324" s="153" t="e">
        <f>#REF!</f>
        <v>#REF!</v>
      </c>
      <c r="F324" s="153" t="e">
        <f>#REF!</f>
        <v>#REF!</v>
      </c>
      <c r="G324" s="153" t="e">
        <f>#REF!</f>
        <v>#REF!</v>
      </c>
      <c r="H324" s="153" t="e">
        <f>#REF!</f>
        <v>#REF!</v>
      </c>
      <c r="I324" s="153" t="e">
        <f>#REF!</f>
        <v>#REF!</v>
      </c>
      <c r="J324" s="153" t="e">
        <f>#REF!</f>
        <v>#REF!</v>
      </c>
      <c r="K324" s="153" t="e">
        <f>#REF!</f>
        <v>#REF!</v>
      </c>
      <c r="L324" s="153" t="e">
        <f>#REF!</f>
        <v>#REF!</v>
      </c>
      <c r="M324" s="153" t="e">
        <f>#REF!</f>
        <v>#REF!</v>
      </c>
      <c r="N324" s="153" t="e">
        <f>#REF!</f>
        <v>#REF!</v>
      </c>
      <c r="O324" s="153" t="e">
        <f>#REF!</f>
        <v>#REF!</v>
      </c>
      <c r="P324" s="153" t="e">
        <f>#REF!</f>
        <v>#REF!</v>
      </c>
      <c r="Q324" s="153" t="e">
        <f>#REF!</f>
        <v>#REF!</v>
      </c>
      <c r="R324" s="153" t="e">
        <f>#REF!</f>
        <v>#REF!</v>
      </c>
      <c r="S324" s="153" t="e">
        <f>#REF!</f>
        <v>#REF!</v>
      </c>
      <c r="T324" s="153" t="e">
        <f>#REF!</f>
        <v>#REF!</v>
      </c>
      <c r="U324" s="153" t="e">
        <f>#REF!</f>
        <v>#REF!</v>
      </c>
      <c r="V324" s="153" t="e">
        <f>#REF!</f>
        <v>#REF!</v>
      </c>
      <c r="W324" s="153" t="e">
        <f>#REF!</f>
        <v>#REF!</v>
      </c>
      <c r="X324" s="153" t="e">
        <f>#REF!</f>
        <v>#REF!</v>
      </c>
      <c r="Y324" s="153" t="e">
        <f>#REF!</f>
        <v>#REF!</v>
      </c>
    </row>
    <row r="325" spans="1:25">
      <c r="A325" s="141">
        <v>3</v>
      </c>
      <c r="B325" s="153" t="e">
        <f>#REF!</f>
        <v>#REF!</v>
      </c>
      <c r="C325" s="153" t="e">
        <f>#REF!</f>
        <v>#REF!</v>
      </c>
      <c r="D325" s="153" t="e">
        <f>#REF!</f>
        <v>#REF!</v>
      </c>
      <c r="E325" s="153" t="e">
        <f>#REF!</f>
        <v>#REF!</v>
      </c>
      <c r="F325" s="153" t="e">
        <f>#REF!</f>
        <v>#REF!</v>
      </c>
      <c r="G325" s="153" t="e">
        <f>#REF!</f>
        <v>#REF!</v>
      </c>
      <c r="H325" s="153" t="e">
        <f>#REF!</f>
        <v>#REF!</v>
      </c>
      <c r="I325" s="153" t="e">
        <f>#REF!</f>
        <v>#REF!</v>
      </c>
      <c r="J325" s="153" t="e">
        <f>#REF!</f>
        <v>#REF!</v>
      </c>
      <c r="K325" s="153" t="e">
        <f>#REF!</f>
        <v>#REF!</v>
      </c>
      <c r="L325" s="153" t="e">
        <f>#REF!</f>
        <v>#REF!</v>
      </c>
      <c r="M325" s="153" t="e">
        <f>#REF!</f>
        <v>#REF!</v>
      </c>
      <c r="N325" s="153" t="e">
        <f>#REF!</f>
        <v>#REF!</v>
      </c>
      <c r="O325" s="153" t="e">
        <f>#REF!</f>
        <v>#REF!</v>
      </c>
      <c r="P325" s="153" t="e">
        <f>#REF!</f>
        <v>#REF!</v>
      </c>
      <c r="Q325" s="153" t="e">
        <f>#REF!</f>
        <v>#REF!</v>
      </c>
      <c r="R325" s="153" t="e">
        <f>#REF!</f>
        <v>#REF!</v>
      </c>
      <c r="S325" s="153" t="e">
        <f>#REF!</f>
        <v>#REF!</v>
      </c>
      <c r="T325" s="153" t="e">
        <f>#REF!</f>
        <v>#REF!</v>
      </c>
      <c r="U325" s="153" t="e">
        <f>#REF!</f>
        <v>#REF!</v>
      </c>
      <c r="V325" s="153" t="e">
        <f>#REF!</f>
        <v>#REF!</v>
      </c>
      <c r="W325" s="153" t="e">
        <f>#REF!</f>
        <v>#REF!</v>
      </c>
      <c r="X325" s="153" t="e">
        <f>#REF!</f>
        <v>#REF!</v>
      </c>
      <c r="Y325" s="153" t="e">
        <f>#REF!</f>
        <v>#REF!</v>
      </c>
    </row>
    <row r="326" spans="1:25">
      <c r="A326" s="141">
        <v>4</v>
      </c>
      <c r="B326" s="153" t="e">
        <f>#REF!</f>
        <v>#REF!</v>
      </c>
      <c r="C326" s="153" t="e">
        <f>#REF!</f>
        <v>#REF!</v>
      </c>
      <c r="D326" s="153" t="e">
        <f>#REF!</f>
        <v>#REF!</v>
      </c>
      <c r="E326" s="153" t="e">
        <f>#REF!</f>
        <v>#REF!</v>
      </c>
      <c r="F326" s="153" t="e">
        <f>#REF!</f>
        <v>#REF!</v>
      </c>
      <c r="G326" s="153" t="e">
        <f>#REF!</f>
        <v>#REF!</v>
      </c>
      <c r="H326" s="153" t="e">
        <f>#REF!</f>
        <v>#REF!</v>
      </c>
      <c r="I326" s="153" t="e">
        <f>#REF!</f>
        <v>#REF!</v>
      </c>
      <c r="J326" s="153" t="e">
        <f>#REF!</f>
        <v>#REF!</v>
      </c>
      <c r="K326" s="153" t="e">
        <f>#REF!</f>
        <v>#REF!</v>
      </c>
      <c r="L326" s="153" t="e">
        <f>#REF!</f>
        <v>#REF!</v>
      </c>
      <c r="M326" s="153" t="e">
        <f>#REF!</f>
        <v>#REF!</v>
      </c>
      <c r="N326" s="153" t="e">
        <f>#REF!</f>
        <v>#REF!</v>
      </c>
      <c r="O326" s="153" t="e">
        <f>#REF!</f>
        <v>#REF!</v>
      </c>
      <c r="P326" s="153" t="e">
        <f>#REF!</f>
        <v>#REF!</v>
      </c>
      <c r="Q326" s="153" t="e">
        <f>#REF!</f>
        <v>#REF!</v>
      </c>
      <c r="R326" s="153" t="e">
        <f>#REF!</f>
        <v>#REF!</v>
      </c>
      <c r="S326" s="153" t="e">
        <f>#REF!</f>
        <v>#REF!</v>
      </c>
      <c r="T326" s="153" t="e">
        <f>#REF!</f>
        <v>#REF!</v>
      </c>
      <c r="U326" s="153" t="e">
        <f>#REF!</f>
        <v>#REF!</v>
      </c>
      <c r="V326" s="153" t="e">
        <f>#REF!</f>
        <v>#REF!</v>
      </c>
      <c r="W326" s="153" t="e">
        <f>#REF!</f>
        <v>#REF!</v>
      </c>
      <c r="X326" s="153" t="e">
        <f>#REF!</f>
        <v>#REF!</v>
      </c>
      <c r="Y326" s="153" t="e">
        <f>#REF!</f>
        <v>#REF!</v>
      </c>
    </row>
    <row r="327" spans="1:25">
      <c r="A327" s="141">
        <v>5</v>
      </c>
      <c r="B327" s="153" t="e">
        <f>#REF!</f>
        <v>#REF!</v>
      </c>
      <c r="C327" s="153" t="e">
        <f>#REF!</f>
        <v>#REF!</v>
      </c>
      <c r="D327" s="153" t="e">
        <f>#REF!</f>
        <v>#REF!</v>
      </c>
      <c r="E327" s="153" t="e">
        <f>#REF!</f>
        <v>#REF!</v>
      </c>
      <c r="F327" s="153" t="e">
        <f>#REF!</f>
        <v>#REF!</v>
      </c>
      <c r="G327" s="153" t="e">
        <f>#REF!</f>
        <v>#REF!</v>
      </c>
      <c r="H327" s="153" t="e">
        <f>#REF!</f>
        <v>#REF!</v>
      </c>
      <c r="I327" s="153" t="e">
        <f>#REF!</f>
        <v>#REF!</v>
      </c>
      <c r="J327" s="153" t="e">
        <f>#REF!</f>
        <v>#REF!</v>
      </c>
      <c r="K327" s="153" t="e">
        <f>#REF!</f>
        <v>#REF!</v>
      </c>
      <c r="L327" s="153" t="e">
        <f>#REF!</f>
        <v>#REF!</v>
      </c>
      <c r="M327" s="153" t="e">
        <f>#REF!</f>
        <v>#REF!</v>
      </c>
      <c r="N327" s="153" t="e">
        <f>#REF!</f>
        <v>#REF!</v>
      </c>
      <c r="O327" s="153" t="e">
        <f>#REF!</f>
        <v>#REF!</v>
      </c>
      <c r="P327" s="153" t="e">
        <f>#REF!</f>
        <v>#REF!</v>
      </c>
      <c r="Q327" s="153" t="e">
        <f>#REF!</f>
        <v>#REF!</v>
      </c>
      <c r="R327" s="153" t="e">
        <f>#REF!</f>
        <v>#REF!</v>
      </c>
      <c r="S327" s="153" t="e">
        <f>#REF!</f>
        <v>#REF!</v>
      </c>
      <c r="T327" s="153" t="e">
        <f>#REF!</f>
        <v>#REF!</v>
      </c>
      <c r="U327" s="153" t="e">
        <f>#REF!</f>
        <v>#REF!</v>
      </c>
      <c r="V327" s="153" t="e">
        <f>#REF!</f>
        <v>#REF!</v>
      </c>
      <c r="W327" s="153" t="e">
        <f>#REF!</f>
        <v>#REF!</v>
      </c>
      <c r="X327" s="153" t="e">
        <f>#REF!</f>
        <v>#REF!</v>
      </c>
      <c r="Y327" s="153" t="e">
        <f>#REF!</f>
        <v>#REF!</v>
      </c>
    </row>
    <row r="328" spans="1:25">
      <c r="A328" s="141">
        <v>6</v>
      </c>
      <c r="B328" s="153" t="e">
        <f>#REF!</f>
        <v>#REF!</v>
      </c>
      <c r="C328" s="153" t="e">
        <f>#REF!</f>
        <v>#REF!</v>
      </c>
      <c r="D328" s="153" t="e">
        <f>#REF!</f>
        <v>#REF!</v>
      </c>
      <c r="E328" s="153" t="e">
        <f>#REF!</f>
        <v>#REF!</v>
      </c>
      <c r="F328" s="153" t="e">
        <f>#REF!</f>
        <v>#REF!</v>
      </c>
      <c r="G328" s="153" t="e">
        <f>#REF!</f>
        <v>#REF!</v>
      </c>
      <c r="H328" s="153" t="e">
        <f>#REF!</f>
        <v>#REF!</v>
      </c>
      <c r="I328" s="153" t="e">
        <f>#REF!</f>
        <v>#REF!</v>
      </c>
      <c r="J328" s="153" t="e">
        <f>#REF!</f>
        <v>#REF!</v>
      </c>
      <c r="K328" s="153" t="e">
        <f>#REF!</f>
        <v>#REF!</v>
      </c>
      <c r="L328" s="153" t="e">
        <f>#REF!</f>
        <v>#REF!</v>
      </c>
      <c r="M328" s="153" t="e">
        <f>#REF!</f>
        <v>#REF!</v>
      </c>
      <c r="N328" s="153" t="e">
        <f>#REF!</f>
        <v>#REF!</v>
      </c>
      <c r="O328" s="153" t="e">
        <f>#REF!</f>
        <v>#REF!</v>
      </c>
      <c r="P328" s="153" t="e">
        <f>#REF!</f>
        <v>#REF!</v>
      </c>
      <c r="Q328" s="153" t="e">
        <f>#REF!</f>
        <v>#REF!</v>
      </c>
      <c r="R328" s="153" t="e">
        <f>#REF!</f>
        <v>#REF!</v>
      </c>
      <c r="S328" s="153" t="e">
        <f>#REF!</f>
        <v>#REF!</v>
      </c>
      <c r="T328" s="153" t="e">
        <f>#REF!</f>
        <v>#REF!</v>
      </c>
      <c r="U328" s="153" t="e">
        <f>#REF!</f>
        <v>#REF!</v>
      </c>
      <c r="V328" s="153" t="e">
        <f>#REF!</f>
        <v>#REF!</v>
      </c>
      <c r="W328" s="153" t="e">
        <f>#REF!</f>
        <v>#REF!</v>
      </c>
      <c r="X328" s="153" t="e">
        <f>#REF!</f>
        <v>#REF!</v>
      </c>
      <c r="Y328" s="153" t="e">
        <f>#REF!</f>
        <v>#REF!</v>
      </c>
    </row>
    <row r="329" spans="1:25">
      <c r="A329" s="141">
        <v>7</v>
      </c>
      <c r="B329" s="153" t="e">
        <f>#REF!</f>
        <v>#REF!</v>
      </c>
      <c r="C329" s="153" t="e">
        <f>#REF!</f>
        <v>#REF!</v>
      </c>
      <c r="D329" s="153" t="e">
        <f>#REF!</f>
        <v>#REF!</v>
      </c>
      <c r="E329" s="153" t="e">
        <f>#REF!</f>
        <v>#REF!</v>
      </c>
      <c r="F329" s="153" t="e">
        <f>#REF!</f>
        <v>#REF!</v>
      </c>
      <c r="G329" s="153" t="e">
        <f>#REF!</f>
        <v>#REF!</v>
      </c>
      <c r="H329" s="153" t="e">
        <f>#REF!</f>
        <v>#REF!</v>
      </c>
      <c r="I329" s="153" t="e">
        <f>#REF!</f>
        <v>#REF!</v>
      </c>
      <c r="J329" s="153" t="e">
        <f>#REF!</f>
        <v>#REF!</v>
      </c>
      <c r="K329" s="153" t="e">
        <f>#REF!</f>
        <v>#REF!</v>
      </c>
      <c r="L329" s="153" t="e">
        <f>#REF!</f>
        <v>#REF!</v>
      </c>
      <c r="M329" s="153" t="e">
        <f>#REF!</f>
        <v>#REF!</v>
      </c>
      <c r="N329" s="153" t="e">
        <f>#REF!</f>
        <v>#REF!</v>
      </c>
      <c r="O329" s="153" t="e">
        <f>#REF!</f>
        <v>#REF!</v>
      </c>
      <c r="P329" s="153" t="e">
        <f>#REF!</f>
        <v>#REF!</v>
      </c>
      <c r="Q329" s="153" t="e">
        <f>#REF!</f>
        <v>#REF!</v>
      </c>
      <c r="R329" s="153" t="e">
        <f>#REF!</f>
        <v>#REF!</v>
      </c>
      <c r="S329" s="153" t="e">
        <f>#REF!</f>
        <v>#REF!</v>
      </c>
      <c r="T329" s="153" t="e">
        <f>#REF!</f>
        <v>#REF!</v>
      </c>
      <c r="U329" s="153" t="e">
        <f>#REF!</f>
        <v>#REF!</v>
      </c>
      <c r="V329" s="153" t="e">
        <f>#REF!</f>
        <v>#REF!</v>
      </c>
      <c r="W329" s="153" t="e">
        <f>#REF!</f>
        <v>#REF!</v>
      </c>
      <c r="X329" s="153" t="e">
        <f>#REF!</f>
        <v>#REF!</v>
      </c>
      <c r="Y329" s="153" t="e">
        <f>#REF!</f>
        <v>#REF!</v>
      </c>
    </row>
    <row r="330" spans="1:25">
      <c r="A330" s="141">
        <v>8</v>
      </c>
      <c r="B330" s="153" t="e">
        <f>#REF!</f>
        <v>#REF!</v>
      </c>
      <c r="C330" s="153" t="e">
        <f>#REF!</f>
        <v>#REF!</v>
      </c>
      <c r="D330" s="153" t="e">
        <f>#REF!</f>
        <v>#REF!</v>
      </c>
      <c r="E330" s="153" t="e">
        <f>#REF!</f>
        <v>#REF!</v>
      </c>
      <c r="F330" s="153" t="e">
        <f>#REF!</f>
        <v>#REF!</v>
      </c>
      <c r="G330" s="153" t="e">
        <f>#REF!</f>
        <v>#REF!</v>
      </c>
      <c r="H330" s="153" t="e">
        <f>#REF!</f>
        <v>#REF!</v>
      </c>
      <c r="I330" s="153" t="e">
        <f>#REF!</f>
        <v>#REF!</v>
      </c>
      <c r="J330" s="153" t="e">
        <f>#REF!</f>
        <v>#REF!</v>
      </c>
      <c r="K330" s="153" t="e">
        <f>#REF!</f>
        <v>#REF!</v>
      </c>
      <c r="L330" s="153" t="e">
        <f>#REF!</f>
        <v>#REF!</v>
      </c>
      <c r="M330" s="153" t="e">
        <f>#REF!</f>
        <v>#REF!</v>
      </c>
      <c r="N330" s="153" t="e">
        <f>#REF!</f>
        <v>#REF!</v>
      </c>
      <c r="O330" s="153" t="e">
        <f>#REF!</f>
        <v>#REF!</v>
      </c>
      <c r="P330" s="153" t="e">
        <f>#REF!</f>
        <v>#REF!</v>
      </c>
      <c r="Q330" s="153" t="e">
        <f>#REF!</f>
        <v>#REF!</v>
      </c>
      <c r="R330" s="153" t="e">
        <f>#REF!</f>
        <v>#REF!</v>
      </c>
      <c r="S330" s="153" t="e">
        <f>#REF!</f>
        <v>#REF!</v>
      </c>
      <c r="T330" s="153" t="e">
        <f>#REF!</f>
        <v>#REF!</v>
      </c>
      <c r="U330" s="153" t="e">
        <f>#REF!</f>
        <v>#REF!</v>
      </c>
      <c r="V330" s="153" t="e">
        <f>#REF!</f>
        <v>#REF!</v>
      </c>
      <c r="W330" s="153" t="e">
        <f>#REF!</f>
        <v>#REF!</v>
      </c>
      <c r="X330" s="153" t="e">
        <f>#REF!</f>
        <v>#REF!</v>
      </c>
      <c r="Y330" s="153" t="e">
        <f>#REF!</f>
        <v>#REF!</v>
      </c>
    </row>
    <row r="331" spans="1:25">
      <c r="A331" s="141">
        <v>9</v>
      </c>
      <c r="B331" s="153" t="e">
        <f>#REF!</f>
        <v>#REF!</v>
      </c>
      <c r="C331" s="153" t="e">
        <f>#REF!</f>
        <v>#REF!</v>
      </c>
      <c r="D331" s="153" t="e">
        <f>#REF!</f>
        <v>#REF!</v>
      </c>
      <c r="E331" s="153" t="e">
        <f>#REF!</f>
        <v>#REF!</v>
      </c>
      <c r="F331" s="153" t="e">
        <f>#REF!</f>
        <v>#REF!</v>
      </c>
      <c r="G331" s="153" t="e">
        <f>#REF!</f>
        <v>#REF!</v>
      </c>
      <c r="H331" s="153" t="e">
        <f>#REF!</f>
        <v>#REF!</v>
      </c>
      <c r="I331" s="153" t="e">
        <f>#REF!</f>
        <v>#REF!</v>
      </c>
      <c r="J331" s="153" t="e">
        <f>#REF!</f>
        <v>#REF!</v>
      </c>
      <c r="K331" s="153" t="e">
        <f>#REF!</f>
        <v>#REF!</v>
      </c>
      <c r="L331" s="153" t="e">
        <f>#REF!</f>
        <v>#REF!</v>
      </c>
      <c r="M331" s="153" t="e">
        <f>#REF!</f>
        <v>#REF!</v>
      </c>
      <c r="N331" s="153" t="e">
        <f>#REF!</f>
        <v>#REF!</v>
      </c>
      <c r="O331" s="153" t="e">
        <f>#REF!</f>
        <v>#REF!</v>
      </c>
      <c r="P331" s="153" t="e">
        <f>#REF!</f>
        <v>#REF!</v>
      </c>
      <c r="Q331" s="153" t="e">
        <f>#REF!</f>
        <v>#REF!</v>
      </c>
      <c r="R331" s="153" t="e">
        <f>#REF!</f>
        <v>#REF!</v>
      </c>
      <c r="S331" s="153" t="e">
        <f>#REF!</f>
        <v>#REF!</v>
      </c>
      <c r="T331" s="153" t="e">
        <f>#REF!</f>
        <v>#REF!</v>
      </c>
      <c r="U331" s="153" t="e">
        <f>#REF!</f>
        <v>#REF!</v>
      </c>
      <c r="V331" s="153" t="e">
        <f>#REF!</f>
        <v>#REF!</v>
      </c>
      <c r="W331" s="153" t="e">
        <f>#REF!</f>
        <v>#REF!</v>
      </c>
      <c r="X331" s="153" t="e">
        <f>#REF!</f>
        <v>#REF!</v>
      </c>
      <c r="Y331" s="153" t="e">
        <f>#REF!</f>
        <v>#REF!</v>
      </c>
    </row>
    <row r="332" spans="1:25">
      <c r="A332" s="141">
        <v>10</v>
      </c>
      <c r="B332" s="153" t="e">
        <f>#REF!</f>
        <v>#REF!</v>
      </c>
      <c r="C332" s="153" t="e">
        <f>#REF!</f>
        <v>#REF!</v>
      </c>
      <c r="D332" s="153" t="e">
        <f>#REF!</f>
        <v>#REF!</v>
      </c>
      <c r="E332" s="153" t="e">
        <f>#REF!</f>
        <v>#REF!</v>
      </c>
      <c r="F332" s="153" t="e">
        <f>#REF!</f>
        <v>#REF!</v>
      </c>
      <c r="G332" s="153" t="e">
        <f>#REF!</f>
        <v>#REF!</v>
      </c>
      <c r="H332" s="153" t="e">
        <f>#REF!</f>
        <v>#REF!</v>
      </c>
      <c r="I332" s="153" t="e">
        <f>#REF!</f>
        <v>#REF!</v>
      </c>
      <c r="J332" s="153" t="e">
        <f>#REF!</f>
        <v>#REF!</v>
      </c>
      <c r="K332" s="153" t="e">
        <f>#REF!</f>
        <v>#REF!</v>
      </c>
      <c r="L332" s="153" t="e">
        <f>#REF!</f>
        <v>#REF!</v>
      </c>
      <c r="M332" s="153" t="e">
        <f>#REF!</f>
        <v>#REF!</v>
      </c>
      <c r="N332" s="153" t="e">
        <f>#REF!</f>
        <v>#REF!</v>
      </c>
      <c r="O332" s="153" t="e">
        <f>#REF!</f>
        <v>#REF!</v>
      </c>
      <c r="P332" s="153" t="e">
        <f>#REF!</f>
        <v>#REF!</v>
      </c>
      <c r="Q332" s="153" t="e">
        <f>#REF!</f>
        <v>#REF!</v>
      </c>
      <c r="R332" s="153" t="e">
        <f>#REF!</f>
        <v>#REF!</v>
      </c>
      <c r="S332" s="153" t="e">
        <f>#REF!</f>
        <v>#REF!</v>
      </c>
      <c r="T332" s="153" t="e">
        <f>#REF!</f>
        <v>#REF!</v>
      </c>
      <c r="U332" s="153" t="e">
        <f>#REF!</f>
        <v>#REF!</v>
      </c>
      <c r="V332" s="153" t="e">
        <f>#REF!</f>
        <v>#REF!</v>
      </c>
      <c r="W332" s="153" t="e">
        <f>#REF!</f>
        <v>#REF!</v>
      </c>
      <c r="X332" s="153" t="e">
        <f>#REF!</f>
        <v>#REF!</v>
      </c>
      <c r="Y332" s="153" t="e">
        <f>#REF!</f>
        <v>#REF!</v>
      </c>
    </row>
    <row r="333" spans="1:25">
      <c r="A333" s="141">
        <v>11</v>
      </c>
      <c r="B333" s="153" t="e">
        <f>#REF!</f>
        <v>#REF!</v>
      </c>
      <c r="C333" s="153" t="e">
        <f>#REF!</f>
        <v>#REF!</v>
      </c>
      <c r="D333" s="153" t="e">
        <f>#REF!</f>
        <v>#REF!</v>
      </c>
      <c r="E333" s="153" t="e">
        <f>#REF!</f>
        <v>#REF!</v>
      </c>
      <c r="F333" s="153" t="e">
        <f>#REF!</f>
        <v>#REF!</v>
      </c>
      <c r="G333" s="153" t="e">
        <f>#REF!</f>
        <v>#REF!</v>
      </c>
      <c r="H333" s="153" t="e">
        <f>#REF!</f>
        <v>#REF!</v>
      </c>
      <c r="I333" s="153" t="e">
        <f>#REF!</f>
        <v>#REF!</v>
      </c>
      <c r="J333" s="153" t="e">
        <f>#REF!</f>
        <v>#REF!</v>
      </c>
      <c r="K333" s="153" t="e">
        <f>#REF!</f>
        <v>#REF!</v>
      </c>
      <c r="L333" s="153" t="e">
        <f>#REF!</f>
        <v>#REF!</v>
      </c>
      <c r="M333" s="153" t="e">
        <f>#REF!</f>
        <v>#REF!</v>
      </c>
      <c r="N333" s="153" t="e">
        <f>#REF!</f>
        <v>#REF!</v>
      </c>
      <c r="O333" s="153" t="e">
        <f>#REF!</f>
        <v>#REF!</v>
      </c>
      <c r="P333" s="153" t="e">
        <f>#REF!</f>
        <v>#REF!</v>
      </c>
      <c r="Q333" s="153" t="e">
        <f>#REF!</f>
        <v>#REF!</v>
      </c>
      <c r="R333" s="153" t="e">
        <f>#REF!</f>
        <v>#REF!</v>
      </c>
      <c r="S333" s="153" t="e">
        <f>#REF!</f>
        <v>#REF!</v>
      </c>
      <c r="T333" s="153" t="e">
        <f>#REF!</f>
        <v>#REF!</v>
      </c>
      <c r="U333" s="153" t="e">
        <f>#REF!</f>
        <v>#REF!</v>
      </c>
      <c r="V333" s="153" t="e">
        <f>#REF!</f>
        <v>#REF!</v>
      </c>
      <c r="W333" s="153" t="e">
        <f>#REF!</f>
        <v>#REF!</v>
      </c>
      <c r="X333" s="153" t="e">
        <f>#REF!</f>
        <v>#REF!</v>
      </c>
      <c r="Y333" s="153" t="e">
        <f>#REF!</f>
        <v>#REF!</v>
      </c>
    </row>
    <row r="334" spans="1:25">
      <c r="A334" s="141">
        <v>12</v>
      </c>
      <c r="B334" s="153" t="e">
        <f>#REF!</f>
        <v>#REF!</v>
      </c>
      <c r="C334" s="153" t="e">
        <f>#REF!</f>
        <v>#REF!</v>
      </c>
      <c r="D334" s="153" t="e">
        <f>#REF!</f>
        <v>#REF!</v>
      </c>
      <c r="E334" s="153" t="e">
        <f>#REF!</f>
        <v>#REF!</v>
      </c>
      <c r="F334" s="153" t="e">
        <f>#REF!</f>
        <v>#REF!</v>
      </c>
      <c r="G334" s="153" t="e">
        <f>#REF!</f>
        <v>#REF!</v>
      </c>
      <c r="H334" s="153" t="e">
        <f>#REF!</f>
        <v>#REF!</v>
      </c>
      <c r="I334" s="153" t="e">
        <f>#REF!</f>
        <v>#REF!</v>
      </c>
      <c r="J334" s="153" t="e">
        <f>#REF!</f>
        <v>#REF!</v>
      </c>
      <c r="K334" s="153" t="e">
        <f>#REF!</f>
        <v>#REF!</v>
      </c>
      <c r="L334" s="153" t="e">
        <f>#REF!</f>
        <v>#REF!</v>
      </c>
      <c r="M334" s="153" t="e">
        <f>#REF!</f>
        <v>#REF!</v>
      </c>
      <c r="N334" s="153" t="e">
        <f>#REF!</f>
        <v>#REF!</v>
      </c>
      <c r="O334" s="153" t="e">
        <f>#REF!</f>
        <v>#REF!</v>
      </c>
      <c r="P334" s="153" t="e">
        <f>#REF!</f>
        <v>#REF!</v>
      </c>
      <c r="Q334" s="153" t="e">
        <f>#REF!</f>
        <v>#REF!</v>
      </c>
      <c r="R334" s="153" t="e">
        <f>#REF!</f>
        <v>#REF!</v>
      </c>
      <c r="S334" s="153" t="e">
        <f>#REF!</f>
        <v>#REF!</v>
      </c>
      <c r="T334" s="153" t="e">
        <f>#REF!</f>
        <v>#REF!</v>
      </c>
      <c r="U334" s="153" t="e">
        <f>#REF!</f>
        <v>#REF!</v>
      </c>
      <c r="V334" s="153" t="e">
        <f>#REF!</f>
        <v>#REF!</v>
      </c>
      <c r="W334" s="153" t="e">
        <f>#REF!</f>
        <v>#REF!</v>
      </c>
      <c r="X334" s="153" t="e">
        <f>#REF!</f>
        <v>#REF!</v>
      </c>
      <c r="Y334" s="153" t="e">
        <f>#REF!</f>
        <v>#REF!</v>
      </c>
    </row>
    <row r="335" spans="1:25">
      <c r="A335" s="141">
        <v>13</v>
      </c>
      <c r="B335" s="153" t="e">
        <f>#REF!</f>
        <v>#REF!</v>
      </c>
      <c r="C335" s="153" t="e">
        <f>#REF!</f>
        <v>#REF!</v>
      </c>
      <c r="D335" s="153" t="e">
        <f>#REF!</f>
        <v>#REF!</v>
      </c>
      <c r="E335" s="153" t="e">
        <f>#REF!</f>
        <v>#REF!</v>
      </c>
      <c r="F335" s="153" t="e">
        <f>#REF!</f>
        <v>#REF!</v>
      </c>
      <c r="G335" s="153" t="e">
        <f>#REF!</f>
        <v>#REF!</v>
      </c>
      <c r="H335" s="153" t="e">
        <f>#REF!</f>
        <v>#REF!</v>
      </c>
      <c r="I335" s="153" t="e">
        <f>#REF!</f>
        <v>#REF!</v>
      </c>
      <c r="J335" s="153" t="e">
        <f>#REF!</f>
        <v>#REF!</v>
      </c>
      <c r="K335" s="153" t="e">
        <f>#REF!</f>
        <v>#REF!</v>
      </c>
      <c r="L335" s="153" t="e">
        <f>#REF!</f>
        <v>#REF!</v>
      </c>
      <c r="M335" s="153" t="e">
        <f>#REF!</f>
        <v>#REF!</v>
      </c>
      <c r="N335" s="153" t="e">
        <f>#REF!</f>
        <v>#REF!</v>
      </c>
      <c r="O335" s="153" t="e">
        <f>#REF!</f>
        <v>#REF!</v>
      </c>
      <c r="P335" s="153" t="e">
        <f>#REF!</f>
        <v>#REF!</v>
      </c>
      <c r="Q335" s="153" t="e">
        <f>#REF!</f>
        <v>#REF!</v>
      </c>
      <c r="R335" s="153" t="e">
        <f>#REF!</f>
        <v>#REF!</v>
      </c>
      <c r="S335" s="153" t="e">
        <f>#REF!</f>
        <v>#REF!</v>
      </c>
      <c r="T335" s="153" t="e">
        <f>#REF!</f>
        <v>#REF!</v>
      </c>
      <c r="U335" s="153" t="e">
        <f>#REF!</f>
        <v>#REF!</v>
      </c>
      <c r="V335" s="153" t="e">
        <f>#REF!</f>
        <v>#REF!</v>
      </c>
      <c r="W335" s="153" t="e">
        <f>#REF!</f>
        <v>#REF!</v>
      </c>
      <c r="X335" s="153" t="e">
        <f>#REF!</f>
        <v>#REF!</v>
      </c>
      <c r="Y335" s="153" t="e">
        <f>#REF!</f>
        <v>#REF!</v>
      </c>
    </row>
    <row r="336" spans="1:25">
      <c r="A336" s="141">
        <v>14</v>
      </c>
      <c r="B336" s="153" t="e">
        <f>#REF!</f>
        <v>#REF!</v>
      </c>
      <c r="C336" s="153" t="e">
        <f>#REF!</f>
        <v>#REF!</v>
      </c>
      <c r="D336" s="153" t="e">
        <f>#REF!</f>
        <v>#REF!</v>
      </c>
      <c r="E336" s="153" t="e">
        <f>#REF!</f>
        <v>#REF!</v>
      </c>
      <c r="F336" s="153" t="e">
        <f>#REF!</f>
        <v>#REF!</v>
      </c>
      <c r="G336" s="153" t="e">
        <f>#REF!</f>
        <v>#REF!</v>
      </c>
      <c r="H336" s="153" t="e">
        <f>#REF!</f>
        <v>#REF!</v>
      </c>
      <c r="I336" s="153" t="e">
        <f>#REF!</f>
        <v>#REF!</v>
      </c>
      <c r="J336" s="153" t="e">
        <f>#REF!</f>
        <v>#REF!</v>
      </c>
      <c r="K336" s="153" t="e">
        <f>#REF!</f>
        <v>#REF!</v>
      </c>
      <c r="L336" s="153" t="e">
        <f>#REF!</f>
        <v>#REF!</v>
      </c>
      <c r="M336" s="153" t="e">
        <f>#REF!</f>
        <v>#REF!</v>
      </c>
      <c r="N336" s="153" t="e">
        <f>#REF!</f>
        <v>#REF!</v>
      </c>
      <c r="O336" s="153" t="e">
        <f>#REF!</f>
        <v>#REF!</v>
      </c>
      <c r="P336" s="153" t="e">
        <f>#REF!</f>
        <v>#REF!</v>
      </c>
      <c r="Q336" s="153" t="e">
        <f>#REF!</f>
        <v>#REF!</v>
      </c>
      <c r="R336" s="153" t="e">
        <f>#REF!</f>
        <v>#REF!</v>
      </c>
      <c r="S336" s="153" t="e">
        <f>#REF!</f>
        <v>#REF!</v>
      </c>
      <c r="T336" s="153" t="e">
        <f>#REF!</f>
        <v>#REF!</v>
      </c>
      <c r="U336" s="153" t="e">
        <f>#REF!</f>
        <v>#REF!</v>
      </c>
      <c r="V336" s="153" t="e">
        <f>#REF!</f>
        <v>#REF!</v>
      </c>
      <c r="W336" s="153" t="e">
        <f>#REF!</f>
        <v>#REF!</v>
      </c>
      <c r="X336" s="153" t="e">
        <f>#REF!</f>
        <v>#REF!</v>
      </c>
      <c r="Y336" s="153" t="e">
        <f>#REF!</f>
        <v>#REF!</v>
      </c>
    </row>
    <row r="337" spans="1:25">
      <c r="A337" s="141">
        <v>15</v>
      </c>
      <c r="B337" s="153" t="e">
        <f>#REF!</f>
        <v>#REF!</v>
      </c>
      <c r="C337" s="153" t="e">
        <f>#REF!</f>
        <v>#REF!</v>
      </c>
      <c r="D337" s="153" t="e">
        <f>#REF!</f>
        <v>#REF!</v>
      </c>
      <c r="E337" s="153" t="e">
        <f>#REF!</f>
        <v>#REF!</v>
      </c>
      <c r="F337" s="153" t="e">
        <f>#REF!</f>
        <v>#REF!</v>
      </c>
      <c r="G337" s="153" t="e">
        <f>#REF!</f>
        <v>#REF!</v>
      </c>
      <c r="H337" s="153" t="e">
        <f>#REF!</f>
        <v>#REF!</v>
      </c>
      <c r="I337" s="153" t="e">
        <f>#REF!</f>
        <v>#REF!</v>
      </c>
      <c r="J337" s="153" t="e">
        <f>#REF!</f>
        <v>#REF!</v>
      </c>
      <c r="K337" s="153" t="e">
        <f>#REF!</f>
        <v>#REF!</v>
      </c>
      <c r="L337" s="153" t="e">
        <f>#REF!</f>
        <v>#REF!</v>
      </c>
      <c r="M337" s="153" t="e">
        <f>#REF!</f>
        <v>#REF!</v>
      </c>
      <c r="N337" s="153" t="e">
        <f>#REF!</f>
        <v>#REF!</v>
      </c>
      <c r="O337" s="153" t="e">
        <f>#REF!</f>
        <v>#REF!</v>
      </c>
      <c r="P337" s="153" t="e">
        <f>#REF!</f>
        <v>#REF!</v>
      </c>
      <c r="Q337" s="153" t="e">
        <f>#REF!</f>
        <v>#REF!</v>
      </c>
      <c r="R337" s="153" t="e">
        <f>#REF!</f>
        <v>#REF!</v>
      </c>
      <c r="S337" s="153" t="e">
        <f>#REF!</f>
        <v>#REF!</v>
      </c>
      <c r="T337" s="153" t="e">
        <f>#REF!</f>
        <v>#REF!</v>
      </c>
      <c r="U337" s="153" t="e">
        <f>#REF!</f>
        <v>#REF!</v>
      </c>
      <c r="V337" s="153" t="e">
        <f>#REF!</f>
        <v>#REF!</v>
      </c>
      <c r="W337" s="153" t="e">
        <f>#REF!</f>
        <v>#REF!</v>
      </c>
      <c r="X337" s="153" t="e">
        <f>#REF!</f>
        <v>#REF!</v>
      </c>
      <c r="Y337" s="153" t="e">
        <f>#REF!</f>
        <v>#REF!</v>
      </c>
    </row>
    <row r="338" spans="1:25">
      <c r="A338" s="141">
        <v>16</v>
      </c>
      <c r="B338" s="153" t="e">
        <f>#REF!</f>
        <v>#REF!</v>
      </c>
      <c r="C338" s="153" t="e">
        <f>#REF!</f>
        <v>#REF!</v>
      </c>
      <c r="D338" s="153" t="e">
        <f>#REF!</f>
        <v>#REF!</v>
      </c>
      <c r="E338" s="153" t="e">
        <f>#REF!</f>
        <v>#REF!</v>
      </c>
      <c r="F338" s="153" t="e">
        <f>#REF!</f>
        <v>#REF!</v>
      </c>
      <c r="G338" s="153" t="e">
        <f>#REF!</f>
        <v>#REF!</v>
      </c>
      <c r="H338" s="153" t="e">
        <f>#REF!</f>
        <v>#REF!</v>
      </c>
      <c r="I338" s="153" t="e">
        <f>#REF!</f>
        <v>#REF!</v>
      </c>
      <c r="J338" s="153" t="e">
        <f>#REF!</f>
        <v>#REF!</v>
      </c>
      <c r="K338" s="153" t="e">
        <f>#REF!</f>
        <v>#REF!</v>
      </c>
      <c r="L338" s="153" t="e">
        <f>#REF!</f>
        <v>#REF!</v>
      </c>
      <c r="M338" s="153" t="e">
        <f>#REF!</f>
        <v>#REF!</v>
      </c>
      <c r="N338" s="153" t="e">
        <f>#REF!</f>
        <v>#REF!</v>
      </c>
      <c r="O338" s="153" t="e">
        <f>#REF!</f>
        <v>#REF!</v>
      </c>
      <c r="P338" s="153" t="e">
        <f>#REF!</f>
        <v>#REF!</v>
      </c>
      <c r="Q338" s="153" t="e">
        <f>#REF!</f>
        <v>#REF!</v>
      </c>
      <c r="R338" s="153" t="e">
        <f>#REF!</f>
        <v>#REF!</v>
      </c>
      <c r="S338" s="153" t="e">
        <f>#REF!</f>
        <v>#REF!</v>
      </c>
      <c r="T338" s="153" t="e">
        <f>#REF!</f>
        <v>#REF!</v>
      </c>
      <c r="U338" s="153" t="e">
        <f>#REF!</f>
        <v>#REF!</v>
      </c>
      <c r="V338" s="153" t="e">
        <f>#REF!</f>
        <v>#REF!</v>
      </c>
      <c r="W338" s="153" t="e">
        <f>#REF!</f>
        <v>#REF!</v>
      </c>
      <c r="X338" s="153" t="e">
        <f>#REF!</f>
        <v>#REF!</v>
      </c>
      <c r="Y338" s="153" t="e">
        <f>#REF!</f>
        <v>#REF!</v>
      </c>
    </row>
    <row r="339" spans="1:25">
      <c r="A339" s="141">
        <v>17</v>
      </c>
      <c r="B339" s="153" t="e">
        <f>#REF!</f>
        <v>#REF!</v>
      </c>
      <c r="C339" s="153" t="e">
        <f>#REF!</f>
        <v>#REF!</v>
      </c>
      <c r="D339" s="153" t="e">
        <f>#REF!</f>
        <v>#REF!</v>
      </c>
      <c r="E339" s="153" t="e">
        <f>#REF!</f>
        <v>#REF!</v>
      </c>
      <c r="F339" s="153" t="e">
        <f>#REF!</f>
        <v>#REF!</v>
      </c>
      <c r="G339" s="153" t="e">
        <f>#REF!</f>
        <v>#REF!</v>
      </c>
      <c r="H339" s="153" t="e">
        <f>#REF!</f>
        <v>#REF!</v>
      </c>
      <c r="I339" s="153" t="e">
        <f>#REF!</f>
        <v>#REF!</v>
      </c>
      <c r="J339" s="153" t="e">
        <f>#REF!</f>
        <v>#REF!</v>
      </c>
      <c r="K339" s="153" t="e">
        <f>#REF!</f>
        <v>#REF!</v>
      </c>
      <c r="L339" s="153" t="e">
        <f>#REF!</f>
        <v>#REF!</v>
      </c>
      <c r="M339" s="153" t="e">
        <f>#REF!</f>
        <v>#REF!</v>
      </c>
      <c r="N339" s="153" t="e">
        <f>#REF!</f>
        <v>#REF!</v>
      </c>
      <c r="O339" s="153" t="e">
        <f>#REF!</f>
        <v>#REF!</v>
      </c>
      <c r="P339" s="153" t="e">
        <f>#REF!</f>
        <v>#REF!</v>
      </c>
      <c r="Q339" s="153" t="e">
        <f>#REF!</f>
        <v>#REF!</v>
      </c>
      <c r="R339" s="153" t="e">
        <f>#REF!</f>
        <v>#REF!</v>
      </c>
      <c r="S339" s="153" t="e">
        <f>#REF!</f>
        <v>#REF!</v>
      </c>
      <c r="T339" s="153" t="e">
        <f>#REF!</f>
        <v>#REF!</v>
      </c>
      <c r="U339" s="153" t="e">
        <f>#REF!</f>
        <v>#REF!</v>
      </c>
      <c r="V339" s="153" t="e">
        <f>#REF!</f>
        <v>#REF!</v>
      </c>
      <c r="W339" s="153" t="e">
        <f>#REF!</f>
        <v>#REF!</v>
      </c>
      <c r="X339" s="153" t="e">
        <f>#REF!</f>
        <v>#REF!</v>
      </c>
      <c r="Y339" s="153" t="e">
        <f>#REF!</f>
        <v>#REF!</v>
      </c>
    </row>
    <row r="340" spans="1:25">
      <c r="A340" s="141">
        <v>18</v>
      </c>
      <c r="B340" s="153" t="e">
        <f>#REF!</f>
        <v>#REF!</v>
      </c>
      <c r="C340" s="153" t="e">
        <f>#REF!</f>
        <v>#REF!</v>
      </c>
      <c r="D340" s="153" t="e">
        <f>#REF!</f>
        <v>#REF!</v>
      </c>
      <c r="E340" s="153" t="e">
        <f>#REF!</f>
        <v>#REF!</v>
      </c>
      <c r="F340" s="153" t="e">
        <f>#REF!</f>
        <v>#REF!</v>
      </c>
      <c r="G340" s="153" t="e">
        <f>#REF!</f>
        <v>#REF!</v>
      </c>
      <c r="H340" s="153" t="e">
        <f>#REF!</f>
        <v>#REF!</v>
      </c>
      <c r="I340" s="153" t="e">
        <f>#REF!</f>
        <v>#REF!</v>
      </c>
      <c r="J340" s="153" t="e">
        <f>#REF!</f>
        <v>#REF!</v>
      </c>
      <c r="K340" s="153" t="e">
        <f>#REF!</f>
        <v>#REF!</v>
      </c>
      <c r="L340" s="153" t="e">
        <f>#REF!</f>
        <v>#REF!</v>
      </c>
      <c r="M340" s="153" t="e">
        <f>#REF!</f>
        <v>#REF!</v>
      </c>
      <c r="N340" s="153" t="e">
        <f>#REF!</f>
        <v>#REF!</v>
      </c>
      <c r="O340" s="153" t="e">
        <f>#REF!</f>
        <v>#REF!</v>
      </c>
      <c r="P340" s="153" t="e">
        <f>#REF!</f>
        <v>#REF!</v>
      </c>
      <c r="Q340" s="153" t="e">
        <f>#REF!</f>
        <v>#REF!</v>
      </c>
      <c r="R340" s="153" t="e">
        <f>#REF!</f>
        <v>#REF!</v>
      </c>
      <c r="S340" s="153" t="e">
        <f>#REF!</f>
        <v>#REF!</v>
      </c>
      <c r="T340" s="153" t="e">
        <f>#REF!</f>
        <v>#REF!</v>
      </c>
      <c r="U340" s="153" t="e">
        <f>#REF!</f>
        <v>#REF!</v>
      </c>
      <c r="V340" s="153" t="e">
        <f>#REF!</f>
        <v>#REF!</v>
      </c>
      <c r="W340" s="153" t="e">
        <f>#REF!</f>
        <v>#REF!</v>
      </c>
      <c r="X340" s="153" t="e">
        <f>#REF!</f>
        <v>#REF!</v>
      </c>
      <c r="Y340" s="153" t="e">
        <f>#REF!</f>
        <v>#REF!</v>
      </c>
    </row>
    <row r="341" spans="1:25">
      <c r="A341" s="141">
        <v>19</v>
      </c>
      <c r="B341" s="153" t="e">
        <f>#REF!</f>
        <v>#REF!</v>
      </c>
      <c r="C341" s="153" t="e">
        <f>#REF!</f>
        <v>#REF!</v>
      </c>
      <c r="D341" s="153" t="e">
        <f>#REF!</f>
        <v>#REF!</v>
      </c>
      <c r="E341" s="153" t="e">
        <f>#REF!</f>
        <v>#REF!</v>
      </c>
      <c r="F341" s="153" t="e">
        <f>#REF!</f>
        <v>#REF!</v>
      </c>
      <c r="G341" s="153" t="e">
        <f>#REF!</f>
        <v>#REF!</v>
      </c>
      <c r="H341" s="153" t="e">
        <f>#REF!</f>
        <v>#REF!</v>
      </c>
      <c r="I341" s="153" t="e">
        <f>#REF!</f>
        <v>#REF!</v>
      </c>
      <c r="J341" s="153" t="e">
        <f>#REF!</f>
        <v>#REF!</v>
      </c>
      <c r="K341" s="153" t="e">
        <f>#REF!</f>
        <v>#REF!</v>
      </c>
      <c r="L341" s="153" t="e">
        <f>#REF!</f>
        <v>#REF!</v>
      </c>
      <c r="M341" s="153" t="e">
        <f>#REF!</f>
        <v>#REF!</v>
      </c>
      <c r="N341" s="153" t="e">
        <f>#REF!</f>
        <v>#REF!</v>
      </c>
      <c r="O341" s="153" t="e">
        <f>#REF!</f>
        <v>#REF!</v>
      </c>
      <c r="P341" s="153" t="e">
        <f>#REF!</f>
        <v>#REF!</v>
      </c>
      <c r="Q341" s="153" t="e">
        <f>#REF!</f>
        <v>#REF!</v>
      </c>
      <c r="R341" s="153" t="e">
        <f>#REF!</f>
        <v>#REF!</v>
      </c>
      <c r="S341" s="153" t="e">
        <f>#REF!</f>
        <v>#REF!</v>
      </c>
      <c r="T341" s="153" t="e">
        <f>#REF!</f>
        <v>#REF!</v>
      </c>
      <c r="U341" s="153" t="e">
        <f>#REF!</f>
        <v>#REF!</v>
      </c>
      <c r="V341" s="153" t="e">
        <f>#REF!</f>
        <v>#REF!</v>
      </c>
      <c r="W341" s="153" t="e">
        <f>#REF!</f>
        <v>#REF!</v>
      </c>
      <c r="X341" s="153" t="e">
        <f>#REF!</f>
        <v>#REF!</v>
      </c>
      <c r="Y341" s="153" t="e">
        <f>#REF!</f>
        <v>#REF!</v>
      </c>
    </row>
    <row r="342" spans="1:25">
      <c r="A342" s="141">
        <v>20</v>
      </c>
      <c r="B342" s="153" t="e">
        <f>#REF!</f>
        <v>#REF!</v>
      </c>
      <c r="C342" s="153" t="e">
        <f>#REF!</f>
        <v>#REF!</v>
      </c>
      <c r="D342" s="153" t="e">
        <f>#REF!</f>
        <v>#REF!</v>
      </c>
      <c r="E342" s="153" t="e">
        <f>#REF!</f>
        <v>#REF!</v>
      </c>
      <c r="F342" s="153" t="e">
        <f>#REF!</f>
        <v>#REF!</v>
      </c>
      <c r="G342" s="153" t="e">
        <f>#REF!</f>
        <v>#REF!</v>
      </c>
      <c r="H342" s="153" t="e">
        <f>#REF!</f>
        <v>#REF!</v>
      </c>
      <c r="I342" s="153" t="e">
        <f>#REF!</f>
        <v>#REF!</v>
      </c>
      <c r="J342" s="153" t="e">
        <f>#REF!</f>
        <v>#REF!</v>
      </c>
      <c r="K342" s="153" t="e">
        <f>#REF!</f>
        <v>#REF!</v>
      </c>
      <c r="L342" s="153" t="e">
        <f>#REF!</f>
        <v>#REF!</v>
      </c>
      <c r="M342" s="153" t="e">
        <f>#REF!</f>
        <v>#REF!</v>
      </c>
      <c r="N342" s="153" t="e">
        <f>#REF!</f>
        <v>#REF!</v>
      </c>
      <c r="O342" s="153" t="e">
        <f>#REF!</f>
        <v>#REF!</v>
      </c>
      <c r="P342" s="153" t="e">
        <f>#REF!</f>
        <v>#REF!</v>
      </c>
      <c r="Q342" s="153" t="e">
        <f>#REF!</f>
        <v>#REF!</v>
      </c>
      <c r="R342" s="153" t="e">
        <f>#REF!</f>
        <v>#REF!</v>
      </c>
      <c r="S342" s="153" t="e">
        <f>#REF!</f>
        <v>#REF!</v>
      </c>
      <c r="T342" s="153" t="e">
        <f>#REF!</f>
        <v>#REF!</v>
      </c>
      <c r="U342" s="153" t="e">
        <f>#REF!</f>
        <v>#REF!</v>
      </c>
      <c r="V342" s="153" t="e">
        <f>#REF!</f>
        <v>#REF!</v>
      </c>
      <c r="W342" s="153" t="e">
        <f>#REF!</f>
        <v>#REF!</v>
      </c>
      <c r="X342" s="153" t="e">
        <f>#REF!</f>
        <v>#REF!</v>
      </c>
      <c r="Y342" s="153" t="e">
        <f>#REF!</f>
        <v>#REF!</v>
      </c>
    </row>
    <row r="343" spans="1:25">
      <c r="A343" s="141">
        <v>21</v>
      </c>
      <c r="B343" s="153" t="e">
        <f>#REF!</f>
        <v>#REF!</v>
      </c>
      <c r="C343" s="153" t="e">
        <f>#REF!</f>
        <v>#REF!</v>
      </c>
      <c r="D343" s="153" t="e">
        <f>#REF!</f>
        <v>#REF!</v>
      </c>
      <c r="E343" s="153" t="e">
        <f>#REF!</f>
        <v>#REF!</v>
      </c>
      <c r="F343" s="153" t="e">
        <f>#REF!</f>
        <v>#REF!</v>
      </c>
      <c r="G343" s="153" t="e">
        <f>#REF!</f>
        <v>#REF!</v>
      </c>
      <c r="H343" s="153" t="e">
        <f>#REF!</f>
        <v>#REF!</v>
      </c>
      <c r="I343" s="153" t="e">
        <f>#REF!</f>
        <v>#REF!</v>
      </c>
      <c r="J343" s="153" t="e">
        <f>#REF!</f>
        <v>#REF!</v>
      </c>
      <c r="K343" s="153" t="e">
        <f>#REF!</f>
        <v>#REF!</v>
      </c>
      <c r="L343" s="153" t="e">
        <f>#REF!</f>
        <v>#REF!</v>
      </c>
      <c r="M343" s="153" t="e">
        <f>#REF!</f>
        <v>#REF!</v>
      </c>
      <c r="N343" s="153" t="e">
        <f>#REF!</f>
        <v>#REF!</v>
      </c>
      <c r="O343" s="153" t="e">
        <f>#REF!</f>
        <v>#REF!</v>
      </c>
      <c r="P343" s="153" t="e">
        <f>#REF!</f>
        <v>#REF!</v>
      </c>
      <c r="Q343" s="153" t="e">
        <f>#REF!</f>
        <v>#REF!</v>
      </c>
      <c r="R343" s="153" t="e">
        <f>#REF!</f>
        <v>#REF!</v>
      </c>
      <c r="S343" s="153" t="e">
        <f>#REF!</f>
        <v>#REF!</v>
      </c>
      <c r="T343" s="153" t="e">
        <f>#REF!</f>
        <v>#REF!</v>
      </c>
      <c r="U343" s="153" t="e">
        <f>#REF!</f>
        <v>#REF!</v>
      </c>
      <c r="V343" s="153" t="e">
        <f>#REF!</f>
        <v>#REF!</v>
      </c>
      <c r="W343" s="153" t="e">
        <f>#REF!</f>
        <v>#REF!</v>
      </c>
      <c r="X343" s="153" t="e">
        <f>#REF!</f>
        <v>#REF!</v>
      </c>
      <c r="Y343" s="153" t="e">
        <f>#REF!</f>
        <v>#REF!</v>
      </c>
    </row>
    <row r="344" spans="1:25">
      <c r="A344" s="141">
        <v>22</v>
      </c>
      <c r="B344" s="153" t="e">
        <f>#REF!</f>
        <v>#REF!</v>
      </c>
      <c r="C344" s="153" t="e">
        <f>#REF!</f>
        <v>#REF!</v>
      </c>
      <c r="D344" s="153" t="e">
        <f>#REF!</f>
        <v>#REF!</v>
      </c>
      <c r="E344" s="153" t="e">
        <f>#REF!</f>
        <v>#REF!</v>
      </c>
      <c r="F344" s="153" t="e">
        <f>#REF!</f>
        <v>#REF!</v>
      </c>
      <c r="G344" s="153" t="e">
        <f>#REF!</f>
        <v>#REF!</v>
      </c>
      <c r="H344" s="153" t="e">
        <f>#REF!</f>
        <v>#REF!</v>
      </c>
      <c r="I344" s="153" t="e">
        <f>#REF!</f>
        <v>#REF!</v>
      </c>
      <c r="J344" s="153" t="e">
        <f>#REF!</f>
        <v>#REF!</v>
      </c>
      <c r="K344" s="153" t="e">
        <f>#REF!</f>
        <v>#REF!</v>
      </c>
      <c r="L344" s="153" t="e">
        <f>#REF!</f>
        <v>#REF!</v>
      </c>
      <c r="M344" s="153" t="e">
        <f>#REF!</f>
        <v>#REF!</v>
      </c>
      <c r="N344" s="153" t="e">
        <f>#REF!</f>
        <v>#REF!</v>
      </c>
      <c r="O344" s="153" t="e">
        <f>#REF!</f>
        <v>#REF!</v>
      </c>
      <c r="P344" s="153" t="e">
        <f>#REF!</f>
        <v>#REF!</v>
      </c>
      <c r="Q344" s="153" t="e">
        <f>#REF!</f>
        <v>#REF!</v>
      </c>
      <c r="R344" s="153" t="e">
        <f>#REF!</f>
        <v>#REF!</v>
      </c>
      <c r="S344" s="153" t="e">
        <f>#REF!</f>
        <v>#REF!</v>
      </c>
      <c r="T344" s="153" t="e">
        <f>#REF!</f>
        <v>#REF!</v>
      </c>
      <c r="U344" s="153" t="e">
        <f>#REF!</f>
        <v>#REF!</v>
      </c>
      <c r="V344" s="153" t="e">
        <f>#REF!</f>
        <v>#REF!</v>
      </c>
      <c r="W344" s="153" t="e">
        <f>#REF!</f>
        <v>#REF!</v>
      </c>
      <c r="X344" s="153" t="e">
        <f>#REF!</f>
        <v>#REF!</v>
      </c>
      <c r="Y344" s="153" t="e">
        <f>#REF!</f>
        <v>#REF!</v>
      </c>
    </row>
    <row r="345" spans="1:25">
      <c r="A345" s="141">
        <v>23</v>
      </c>
      <c r="B345" s="153" t="e">
        <f>#REF!</f>
        <v>#REF!</v>
      </c>
      <c r="C345" s="153" t="e">
        <f>#REF!</f>
        <v>#REF!</v>
      </c>
      <c r="D345" s="153" t="e">
        <f>#REF!</f>
        <v>#REF!</v>
      </c>
      <c r="E345" s="153" t="e">
        <f>#REF!</f>
        <v>#REF!</v>
      </c>
      <c r="F345" s="153" t="e">
        <f>#REF!</f>
        <v>#REF!</v>
      </c>
      <c r="G345" s="153" t="e">
        <f>#REF!</f>
        <v>#REF!</v>
      </c>
      <c r="H345" s="153" t="e">
        <f>#REF!</f>
        <v>#REF!</v>
      </c>
      <c r="I345" s="153" t="e">
        <f>#REF!</f>
        <v>#REF!</v>
      </c>
      <c r="J345" s="153" t="e">
        <f>#REF!</f>
        <v>#REF!</v>
      </c>
      <c r="K345" s="153" t="e">
        <f>#REF!</f>
        <v>#REF!</v>
      </c>
      <c r="L345" s="153" t="e">
        <f>#REF!</f>
        <v>#REF!</v>
      </c>
      <c r="M345" s="153" t="e">
        <f>#REF!</f>
        <v>#REF!</v>
      </c>
      <c r="N345" s="153" t="e">
        <f>#REF!</f>
        <v>#REF!</v>
      </c>
      <c r="O345" s="153" t="e">
        <f>#REF!</f>
        <v>#REF!</v>
      </c>
      <c r="P345" s="153" t="e">
        <f>#REF!</f>
        <v>#REF!</v>
      </c>
      <c r="Q345" s="153" t="e">
        <f>#REF!</f>
        <v>#REF!</v>
      </c>
      <c r="R345" s="153" t="e">
        <f>#REF!</f>
        <v>#REF!</v>
      </c>
      <c r="S345" s="153" t="e">
        <f>#REF!</f>
        <v>#REF!</v>
      </c>
      <c r="T345" s="153" t="e">
        <f>#REF!</f>
        <v>#REF!</v>
      </c>
      <c r="U345" s="153" t="e">
        <f>#REF!</f>
        <v>#REF!</v>
      </c>
      <c r="V345" s="153" t="e">
        <f>#REF!</f>
        <v>#REF!</v>
      </c>
      <c r="W345" s="153" t="e">
        <f>#REF!</f>
        <v>#REF!</v>
      </c>
      <c r="X345" s="153" t="e">
        <f>#REF!</f>
        <v>#REF!</v>
      </c>
      <c r="Y345" s="153" t="e">
        <f>#REF!</f>
        <v>#REF!</v>
      </c>
    </row>
    <row r="346" spans="1:25">
      <c r="A346" s="141">
        <v>24</v>
      </c>
      <c r="B346" s="153" t="e">
        <f>#REF!</f>
        <v>#REF!</v>
      </c>
      <c r="C346" s="153" t="e">
        <f>#REF!</f>
        <v>#REF!</v>
      </c>
      <c r="D346" s="153" t="e">
        <f>#REF!</f>
        <v>#REF!</v>
      </c>
      <c r="E346" s="153" t="e">
        <f>#REF!</f>
        <v>#REF!</v>
      </c>
      <c r="F346" s="153" t="e">
        <f>#REF!</f>
        <v>#REF!</v>
      </c>
      <c r="G346" s="153" t="e">
        <f>#REF!</f>
        <v>#REF!</v>
      </c>
      <c r="H346" s="153" t="e">
        <f>#REF!</f>
        <v>#REF!</v>
      </c>
      <c r="I346" s="153" t="e">
        <f>#REF!</f>
        <v>#REF!</v>
      </c>
      <c r="J346" s="153" t="e">
        <f>#REF!</f>
        <v>#REF!</v>
      </c>
      <c r="K346" s="153" t="e">
        <f>#REF!</f>
        <v>#REF!</v>
      </c>
      <c r="L346" s="153" t="e">
        <f>#REF!</f>
        <v>#REF!</v>
      </c>
      <c r="M346" s="153" t="e">
        <f>#REF!</f>
        <v>#REF!</v>
      </c>
      <c r="N346" s="153" t="e">
        <f>#REF!</f>
        <v>#REF!</v>
      </c>
      <c r="O346" s="153" t="e">
        <f>#REF!</f>
        <v>#REF!</v>
      </c>
      <c r="P346" s="153" t="e">
        <f>#REF!</f>
        <v>#REF!</v>
      </c>
      <c r="Q346" s="153" t="e">
        <f>#REF!</f>
        <v>#REF!</v>
      </c>
      <c r="R346" s="153" t="e">
        <f>#REF!</f>
        <v>#REF!</v>
      </c>
      <c r="S346" s="153" t="e">
        <f>#REF!</f>
        <v>#REF!</v>
      </c>
      <c r="T346" s="153" t="e">
        <f>#REF!</f>
        <v>#REF!</v>
      </c>
      <c r="U346" s="153" t="e">
        <f>#REF!</f>
        <v>#REF!</v>
      </c>
      <c r="V346" s="153" t="e">
        <f>#REF!</f>
        <v>#REF!</v>
      </c>
      <c r="W346" s="153" t="e">
        <f>#REF!</f>
        <v>#REF!</v>
      </c>
      <c r="X346" s="153" t="e">
        <f>#REF!</f>
        <v>#REF!</v>
      </c>
      <c r="Y346" s="153" t="e">
        <f>#REF!</f>
        <v>#REF!</v>
      </c>
    </row>
    <row r="347" spans="1:25">
      <c r="A347" s="141">
        <v>25</v>
      </c>
      <c r="B347" s="153" t="e">
        <f>#REF!</f>
        <v>#REF!</v>
      </c>
      <c r="C347" s="153" t="e">
        <f>#REF!</f>
        <v>#REF!</v>
      </c>
      <c r="D347" s="153" t="e">
        <f>#REF!</f>
        <v>#REF!</v>
      </c>
      <c r="E347" s="153" t="e">
        <f>#REF!</f>
        <v>#REF!</v>
      </c>
      <c r="F347" s="153" t="e">
        <f>#REF!</f>
        <v>#REF!</v>
      </c>
      <c r="G347" s="153" t="e">
        <f>#REF!</f>
        <v>#REF!</v>
      </c>
      <c r="H347" s="153" t="e">
        <f>#REF!</f>
        <v>#REF!</v>
      </c>
      <c r="I347" s="153" t="e">
        <f>#REF!</f>
        <v>#REF!</v>
      </c>
      <c r="J347" s="153" t="e">
        <f>#REF!</f>
        <v>#REF!</v>
      </c>
      <c r="K347" s="153" t="e">
        <f>#REF!</f>
        <v>#REF!</v>
      </c>
      <c r="L347" s="153" t="e">
        <f>#REF!</f>
        <v>#REF!</v>
      </c>
      <c r="M347" s="153" t="e">
        <f>#REF!</f>
        <v>#REF!</v>
      </c>
      <c r="N347" s="153" t="e">
        <f>#REF!</f>
        <v>#REF!</v>
      </c>
      <c r="O347" s="153" t="e">
        <f>#REF!</f>
        <v>#REF!</v>
      </c>
      <c r="P347" s="153" t="e">
        <f>#REF!</f>
        <v>#REF!</v>
      </c>
      <c r="Q347" s="153" t="e">
        <f>#REF!</f>
        <v>#REF!</v>
      </c>
      <c r="R347" s="153" t="e">
        <f>#REF!</f>
        <v>#REF!</v>
      </c>
      <c r="S347" s="153" t="e">
        <f>#REF!</f>
        <v>#REF!</v>
      </c>
      <c r="T347" s="153" t="e">
        <f>#REF!</f>
        <v>#REF!</v>
      </c>
      <c r="U347" s="153" t="e">
        <f>#REF!</f>
        <v>#REF!</v>
      </c>
      <c r="V347" s="153" t="e">
        <f>#REF!</f>
        <v>#REF!</v>
      </c>
      <c r="W347" s="153" t="e">
        <f>#REF!</f>
        <v>#REF!</v>
      </c>
      <c r="X347" s="153" t="e">
        <f>#REF!</f>
        <v>#REF!</v>
      </c>
      <c r="Y347" s="153" t="e">
        <f>#REF!</f>
        <v>#REF!</v>
      </c>
    </row>
    <row r="348" spans="1:25">
      <c r="A348" s="141">
        <v>26</v>
      </c>
      <c r="B348" s="153" t="e">
        <f>#REF!</f>
        <v>#REF!</v>
      </c>
      <c r="C348" s="153" t="e">
        <f>#REF!</f>
        <v>#REF!</v>
      </c>
      <c r="D348" s="153" t="e">
        <f>#REF!</f>
        <v>#REF!</v>
      </c>
      <c r="E348" s="153" t="e">
        <f>#REF!</f>
        <v>#REF!</v>
      </c>
      <c r="F348" s="153" t="e">
        <f>#REF!</f>
        <v>#REF!</v>
      </c>
      <c r="G348" s="153" t="e">
        <f>#REF!</f>
        <v>#REF!</v>
      </c>
      <c r="H348" s="153" t="e">
        <f>#REF!</f>
        <v>#REF!</v>
      </c>
      <c r="I348" s="153" t="e">
        <f>#REF!</f>
        <v>#REF!</v>
      </c>
      <c r="J348" s="153" t="e">
        <f>#REF!</f>
        <v>#REF!</v>
      </c>
      <c r="K348" s="153" t="e">
        <f>#REF!</f>
        <v>#REF!</v>
      </c>
      <c r="L348" s="153" t="e">
        <f>#REF!</f>
        <v>#REF!</v>
      </c>
      <c r="M348" s="153" t="e">
        <f>#REF!</f>
        <v>#REF!</v>
      </c>
      <c r="N348" s="153" t="e">
        <f>#REF!</f>
        <v>#REF!</v>
      </c>
      <c r="O348" s="153" t="e">
        <f>#REF!</f>
        <v>#REF!</v>
      </c>
      <c r="P348" s="153" t="e">
        <f>#REF!</f>
        <v>#REF!</v>
      </c>
      <c r="Q348" s="153" t="e">
        <f>#REF!</f>
        <v>#REF!</v>
      </c>
      <c r="R348" s="153" t="e">
        <f>#REF!</f>
        <v>#REF!</v>
      </c>
      <c r="S348" s="153" t="e">
        <f>#REF!</f>
        <v>#REF!</v>
      </c>
      <c r="T348" s="153" t="e">
        <f>#REF!</f>
        <v>#REF!</v>
      </c>
      <c r="U348" s="153" t="e">
        <f>#REF!</f>
        <v>#REF!</v>
      </c>
      <c r="V348" s="153" t="e">
        <f>#REF!</f>
        <v>#REF!</v>
      </c>
      <c r="W348" s="153" t="e">
        <f>#REF!</f>
        <v>#REF!</v>
      </c>
      <c r="X348" s="153" t="e">
        <f>#REF!</f>
        <v>#REF!</v>
      </c>
      <c r="Y348" s="153" t="e">
        <f>#REF!</f>
        <v>#REF!</v>
      </c>
    </row>
    <row r="349" spans="1:25">
      <c r="A349" s="141">
        <v>27</v>
      </c>
      <c r="B349" s="153" t="e">
        <f>#REF!</f>
        <v>#REF!</v>
      </c>
      <c r="C349" s="153" t="e">
        <f>#REF!</f>
        <v>#REF!</v>
      </c>
      <c r="D349" s="153" t="e">
        <f>#REF!</f>
        <v>#REF!</v>
      </c>
      <c r="E349" s="153" t="e">
        <f>#REF!</f>
        <v>#REF!</v>
      </c>
      <c r="F349" s="153" t="e">
        <f>#REF!</f>
        <v>#REF!</v>
      </c>
      <c r="G349" s="153" t="e">
        <f>#REF!</f>
        <v>#REF!</v>
      </c>
      <c r="H349" s="153" t="e">
        <f>#REF!</f>
        <v>#REF!</v>
      </c>
      <c r="I349" s="153" t="e">
        <f>#REF!</f>
        <v>#REF!</v>
      </c>
      <c r="J349" s="153" t="e">
        <f>#REF!</f>
        <v>#REF!</v>
      </c>
      <c r="K349" s="153" t="e">
        <f>#REF!</f>
        <v>#REF!</v>
      </c>
      <c r="L349" s="153" t="e">
        <f>#REF!</f>
        <v>#REF!</v>
      </c>
      <c r="M349" s="153" t="e">
        <f>#REF!</f>
        <v>#REF!</v>
      </c>
      <c r="N349" s="153" t="e">
        <f>#REF!</f>
        <v>#REF!</v>
      </c>
      <c r="O349" s="153" t="e">
        <f>#REF!</f>
        <v>#REF!</v>
      </c>
      <c r="P349" s="153" t="e">
        <f>#REF!</f>
        <v>#REF!</v>
      </c>
      <c r="Q349" s="153" t="e">
        <f>#REF!</f>
        <v>#REF!</v>
      </c>
      <c r="R349" s="153" t="e">
        <f>#REF!</f>
        <v>#REF!</v>
      </c>
      <c r="S349" s="153" t="e">
        <f>#REF!</f>
        <v>#REF!</v>
      </c>
      <c r="T349" s="153" t="e">
        <f>#REF!</f>
        <v>#REF!</v>
      </c>
      <c r="U349" s="153" t="e">
        <f>#REF!</f>
        <v>#REF!</v>
      </c>
      <c r="V349" s="153" t="e">
        <f>#REF!</f>
        <v>#REF!</v>
      </c>
      <c r="W349" s="153" t="e">
        <f>#REF!</f>
        <v>#REF!</v>
      </c>
      <c r="X349" s="153" t="e">
        <f>#REF!</f>
        <v>#REF!</v>
      </c>
      <c r="Y349" s="153" t="e">
        <f>#REF!</f>
        <v>#REF!</v>
      </c>
    </row>
    <row r="350" spans="1:25">
      <c r="A350" s="141">
        <v>28</v>
      </c>
      <c r="B350" s="153" t="e">
        <f>#REF!</f>
        <v>#REF!</v>
      </c>
      <c r="C350" s="153" t="e">
        <f>#REF!</f>
        <v>#REF!</v>
      </c>
      <c r="D350" s="153" t="e">
        <f>#REF!</f>
        <v>#REF!</v>
      </c>
      <c r="E350" s="153" t="e">
        <f>#REF!</f>
        <v>#REF!</v>
      </c>
      <c r="F350" s="153" t="e">
        <f>#REF!</f>
        <v>#REF!</v>
      </c>
      <c r="G350" s="153" t="e">
        <f>#REF!</f>
        <v>#REF!</v>
      </c>
      <c r="H350" s="153" t="e">
        <f>#REF!</f>
        <v>#REF!</v>
      </c>
      <c r="I350" s="153" t="e">
        <f>#REF!</f>
        <v>#REF!</v>
      </c>
      <c r="J350" s="153" t="e">
        <f>#REF!</f>
        <v>#REF!</v>
      </c>
      <c r="K350" s="153" t="e">
        <f>#REF!</f>
        <v>#REF!</v>
      </c>
      <c r="L350" s="153" t="e">
        <f>#REF!</f>
        <v>#REF!</v>
      </c>
      <c r="M350" s="153" t="e">
        <f>#REF!</f>
        <v>#REF!</v>
      </c>
      <c r="N350" s="153" t="e">
        <f>#REF!</f>
        <v>#REF!</v>
      </c>
      <c r="O350" s="153" t="e">
        <f>#REF!</f>
        <v>#REF!</v>
      </c>
      <c r="P350" s="153" t="e">
        <f>#REF!</f>
        <v>#REF!</v>
      </c>
      <c r="Q350" s="153" t="e">
        <f>#REF!</f>
        <v>#REF!</v>
      </c>
      <c r="R350" s="153" t="e">
        <f>#REF!</f>
        <v>#REF!</v>
      </c>
      <c r="S350" s="153" t="e">
        <f>#REF!</f>
        <v>#REF!</v>
      </c>
      <c r="T350" s="153" t="e">
        <f>#REF!</f>
        <v>#REF!</v>
      </c>
      <c r="U350" s="153" t="e">
        <f>#REF!</f>
        <v>#REF!</v>
      </c>
      <c r="V350" s="153" t="e">
        <f>#REF!</f>
        <v>#REF!</v>
      </c>
      <c r="W350" s="153" t="e">
        <f>#REF!</f>
        <v>#REF!</v>
      </c>
      <c r="X350" s="153" t="e">
        <f>#REF!</f>
        <v>#REF!</v>
      </c>
      <c r="Y350" s="153" t="e">
        <f>#REF!</f>
        <v>#REF!</v>
      </c>
    </row>
    <row r="351" spans="1:25">
      <c r="A351" s="141">
        <v>29</v>
      </c>
      <c r="B351" s="153" t="e">
        <f>#REF!</f>
        <v>#REF!</v>
      </c>
      <c r="C351" s="153" t="e">
        <f>#REF!</f>
        <v>#REF!</v>
      </c>
      <c r="D351" s="153" t="e">
        <f>#REF!</f>
        <v>#REF!</v>
      </c>
      <c r="E351" s="153" t="e">
        <f>#REF!</f>
        <v>#REF!</v>
      </c>
      <c r="F351" s="153" t="e">
        <f>#REF!</f>
        <v>#REF!</v>
      </c>
      <c r="G351" s="153" t="e">
        <f>#REF!</f>
        <v>#REF!</v>
      </c>
      <c r="H351" s="153" t="e">
        <f>#REF!</f>
        <v>#REF!</v>
      </c>
      <c r="I351" s="153" t="e">
        <f>#REF!</f>
        <v>#REF!</v>
      </c>
      <c r="J351" s="153" t="e">
        <f>#REF!</f>
        <v>#REF!</v>
      </c>
      <c r="K351" s="153" t="e">
        <f>#REF!</f>
        <v>#REF!</v>
      </c>
      <c r="L351" s="153" t="e">
        <f>#REF!</f>
        <v>#REF!</v>
      </c>
      <c r="M351" s="153" t="e">
        <f>#REF!</f>
        <v>#REF!</v>
      </c>
      <c r="N351" s="153" t="e">
        <f>#REF!</f>
        <v>#REF!</v>
      </c>
      <c r="O351" s="153" t="e">
        <f>#REF!</f>
        <v>#REF!</v>
      </c>
      <c r="P351" s="153" t="e">
        <f>#REF!</f>
        <v>#REF!</v>
      </c>
      <c r="Q351" s="153" t="e">
        <f>#REF!</f>
        <v>#REF!</v>
      </c>
      <c r="R351" s="153" t="e">
        <f>#REF!</f>
        <v>#REF!</v>
      </c>
      <c r="S351" s="153" t="e">
        <f>#REF!</f>
        <v>#REF!</v>
      </c>
      <c r="T351" s="153" t="e">
        <f>#REF!</f>
        <v>#REF!</v>
      </c>
      <c r="U351" s="153" t="e">
        <f>#REF!</f>
        <v>#REF!</v>
      </c>
      <c r="V351" s="153" t="e">
        <f>#REF!</f>
        <v>#REF!</v>
      </c>
      <c r="W351" s="153" t="e">
        <f>#REF!</f>
        <v>#REF!</v>
      </c>
      <c r="X351" s="153" t="e">
        <f>#REF!</f>
        <v>#REF!</v>
      </c>
      <c r="Y351" s="153" t="e">
        <f>#REF!</f>
        <v>#REF!</v>
      </c>
    </row>
    <row r="352" spans="1:25">
      <c r="A352" s="141">
        <v>30</v>
      </c>
      <c r="B352" s="153" t="e">
        <f>#REF!</f>
        <v>#REF!</v>
      </c>
      <c r="C352" s="153" t="e">
        <f>#REF!</f>
        <v>#REF!</v>
      </c>
      <c r="D352" s="153" t="e">
        <f>#REF!</f>
        <v>#REF!</v>
      </c>
      <c r="E352" s="153" t="e">
        <f>#REF!</f>
        <v>#REF!</v>
      </c>
      <c r="F352" s="153" t="e">
        <f>#REF!</f>
        <v>#REF!</v>
      </c>
      <c r="G352" s="153" t="e">
        <f>#REF!</f>
        <v>#REF!</v>
      </c>
      <c r="H352" s="153" t="e">
        <f>#REF!</f>
        <v>#REF!</v>
      </c>
      <c r="I352" s="153" t="e">
        <f>#REF!</f>
        <v>#REF!</v>
      </c>
      <c r="J352" s="153" t="e">
        <f>#REF!</f>
        <v>#REF!</v>
      </c>
      <c r="K352" s="153" t="e">
        <f>#REF!</f>
        <v>#REF!</v>
      </c>
      <c r="L352" s="153" t="e">
        <f>#REF!</f>
        <v>#REF!</v>
      </c>
      <c r="M352" s="153" t="e">
        <f>#REF!</f>
        <v>#REF!</v>
      </c>
      <c r="N352" s="153" t="e">
        <f>#REF!</f>
        <v>#REF!</v>
      </c>
      <c r="O352" s="153" t="e">
        <f>#REF!</f>
        <v>#REF!</v>
      </c>
      <c r="P352" s="153" t="e">
        <f>#REF!</f>
        <v>#REF!</v>
      </c>
      <c r="Q352" s="153" t="e">
        <f>#REF!</f>
        <v>#REF!</v>
      </c>
      <c r="R352" s="153" t="e">
        <f>#REF!</f>
        <v>#REF!</v>
      </c>
      <c r="S352" s="153" t="e">
        <f>#REF!</f>
        <v>#REF!</v>
      </c>
      <c r="T352" s="153" t="e">
        <f>#REF!</f>
        <v>#REF!</v>
      </c>
      <c r="U352" s="153" t="e">
        <f>#REF!</f>
        <v>#REF!</v>
      </c>
      <c r="V352" s="153" t="e">
        <f>#REF!</f>
        <v>#REF!</v>
      </c>
      <c r="W352" s="153" t="e">
        <f>#REF!</f>
        <v>#REF!</v>
      </c>
      <c r="X352" s="153" t="e">
        <f>#REF!</f>
        <v>#REF!</v>
      </c>
      <c r="Y352" s="153" t="e">
        <f>#REF!</f>
        <v>#REF!</v>
      </c>
    </row>
    <row r="353" spans="1:25">
      <c r="A353" s="141">
        <v>31</v>
      </c>
      <c r="B353" s="153" t="e">
        <f>#REF!</f>
        <v>#REF!</v>
      </c>
      <c r="C353" s="153" t="e">
        <f>#REF!</f>
        <v>#REF!</v>
      </c>
      <c r="D353" s="153" t="e">
        <f>#REF!</f>
        <v>#REF!</v>
      </c>
      <c r="E353" s="153" t="e">
        <f>#REF!</f>
        <v>#REF!</v>
      </c>
      <c r="F353" s="153" t="e">
        <f>#REF!</f>
        <v>#REF!</v>
      </c>
      <c r="G353" s="153" t="e">
        <f>#REF!</f>
        <v>#REF!</v>
      </c>
      <c r="H353" s="153" t="e">
        <f>#REF!</f>
        <v>#REF!</v>
      </c>
      <c r="I353" s="153" t="e">
        <f>#REF!</f>
        <v>#REF!</v>
      </c>
      <c r="J353" s="153" t="e">
        <f>#REF!</f>
        <v>#REF!</v>
      </c>
      <c r="K353" s="153" t="e">
        <f>#REF!</f>
        <v>#REF!</v>
      </c>
      <c r="L353" s="153" t="e">
        <f>#REF!</f>
        <v>#REF!</v>
      </c>
      <c r="M353" s="153" t="e">
        <f>#REF!</f>
        <v>#REF!</v>
      </c>
      <c r="N353" s="153" t="e">
        <f>#REF!</f>
        <v>#REF!</v>
      </c>
      <c r="O353" s="153" t="e">
        <f>#REF!</f>
        <v>#REF!</v>
      </c>
      <c r="P353" s="153" t="e">
        <f>#REF!</f>
        <v>#REF!</v>
      </c>
      <c r="Q353" s="153" t="e">
        <f>#REF!</f>
        <v>#REF!</v>
      </c>
      <c r="R353" s="153" t="e">
        <f>#REF!</f>
        <v>#REF!</v>
      </c>
      <c r="S353" s="153" t="e">
        <f>#REF!</f>
        <v>#REF!</v>
      </c>
      <c r="T353" s="153" t="e">
        <f>#REF!</f>
        <v>#REF!</v>
      </c>
      <c r="U353" s="153" t="e">
        <f>#REF!</f>
        <v>#REF!</v>
      </c>
      <c r="V353" s="153" t="e">
        <f>#REF!</f>
        <v>#REF!</v>
      </c>
      <c r="W353" s="153" t="e">
        <f>#REF!</f>
        <v>#REF!</v>
      </c>
      <c r="X353" s="153" t="e">
        <f>#REF!</f>
        <v>#REF!</v>
      </c>
      <c r="Y353" s="153" t="e">
        <f>#REF!</f>
        <v>#REF!</v>
      </c>
    </row>
    <row r="354" spans="1:25" s="147" customFormat="1">
      <c r="A354" s="51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>
      <c r="A355" s="426" t="s">
        <v>209</v>
      </c>
      <c r="B355" s="427" t="s">
        <v>212</v>
      </c>
      <c r="C355" s="427"/>
      <c r="D355" s="427"/>
      <c r="E355" s="427"/>
      <c r="F355" s="427"/>
      <c r="G355" s="427"/>
      <c r="H355" s="427"/>
      <c r="I355" s="427"/>
      <c r="J355" s="427"/>
      <c r="K355" s="427"/>
      <c r="L355" s="427"/>
      <c r="M355" s="427"/>
      <c r="N355" s="427"/>
      <c r="O355" s="427"/>
      <c r="P355" s="427"/>
      <c r="Q355" s="427"/>
      <c r="R355" s="427"/>
      <c r="S355" s="427"/>
      <c r="T355" s="427"/>
      <c r="U355" s="427"/>
      <c r="V355" s="427"/>
      <c r="W355" s="427"/>
      <c r="X355" s="427"/>
      <c r="Y355" s="427"/>
    </row>
    <row r="356" spans="1:25">
      <c r="A356" s="426"/>
      <c r="B356" s="155" t="s">
        <v>1</v>
      </c>
      <c r="C356" s="155" t="s">
        <v>2</v>
      </c>
      <c r="D356" s="155" t="s">
        <v>3</v>
      </c>
      <c r="E356" s="155" t="s">
        <v>4</v>
      </c>
      <c r="F356" s="155" t="s">
        <v>5</v>
      </c>
      <c r="G356" s="155" t="s">
        <v>6</v>
      </c>
      <c r="H356" s="155" t="s">
        <v>7</v>
      </c>
      <c r="I356" s="155" t="s">
        <v>8</v>
      </c>
      <c r="J356" s="155" t="s">
        <v>9</v>
      </c>
      <c r="K356" s="155" t="s">
        <v>10</v>
      </c>
      <c r="L356" s="155" t="s">
        <v>11</v>
      </c>
      <c r="M356" s="155" t="s">
        <v>12</v>
      </c>
      <c r="N356" s="155" t="s">
        <v>13</v>
      </c>
      <c r="O356" s="155" t="s">
        <v>14</v>
      </c>
      <c r="P356" s="155" t="s">
        <v>15</v>
      </c>
      <c r="Q356" s="155" t="s">
        <v>16</v>
      </c>
      <c r="R356" s="155" t="s">
        <v>17</v>
      </c>
      <c r="S356" s="155" t="s">
        <v>18</v>
      </c>
      <c r="T356" s="155" t="s">
        <v>19</v>
      </c>
      <c r="U356" s="155" t="s">
        <v>20</v>
      </c>
      <c r="V356" s="155" t="s">
        <v>21</v>
      </c>
      <c r="W356" s="155" t="s">
        <v>22</v>
      </c>
      <c r="X356" s="155" t="s">
        <v>23</v>
      </c>
      <c r="Y356" s="155" t="s">
        <v>24</v>
      </c>
    </row>
    <row r="357" spans="1:25">
      <c r="A357" s="141">
        <v>1</v>
      </c>
      <c r="B357" s="153" t="e">
        <f>#REF!</f>
        <v>#REF!</v>
      </c>
      <c r="C357" s="153" t="e">
        <f>#REF!</f>
        <v>#REF!</v>
      </c>
      <c r="D357" s="153" t="e">
        <f>#REF!</f>
        <v>#REF!</v>
      </c>
      <c r="E357" s="153" t="e">
        <f>#REF!</f>
        <v>#REF!</v>
      </c>
      <c r="F357" s="153" t="e">
        <f>#REF!</f>
        <v>#REF!</v>
      </c>
      <c r="G357" s="153" t="e">
        <f>#REF!</f>
        <v>#REF!</v>
      </c>
      <c r="H357" s="153" t="e">
        <f>#REF!</f>
        <v>#REF!</v>
      </c>
      <c r="I357" s="153" t="e">
        <f>#REF!</f>
        <v>#REF!</v>
      </c>
      <c r="J357" s="153" t="e">
        <f>#REF!</f>
        <v>#REF!</v>
      </c>
      <c r="K357" s="153" t="e">
        <f>#REF!</f>
        <v>#REF!</v>
      </c>
      <c r="L357" s="153" t="e">
        <f>#REF!</f>
        <v>#REF!</v>
      </c>
      <c r="M357" s="153" t="e">
        <f>#REF!</f>
        <v>#REF!</v>
      </c>
      <c r="N357" s="153" t="e">
        <f>#REF!</f>
        <v>#REF!</v>
      </c>
      <c r="O357" s="153" t="e">
        <f>#REF!</f>
        <v>#REF!</v>
      </c>
      <c r="P357" s="153" t="e">
        <f>#REF!</f>
        <v>#REF!</v>
      </c>
      <c r="Q357" s="153" t="e">
        <f>#REF!</f>
        <v>#REF!</v>
      </c>
      <c r="R357" s="153" t="e">
        <f>#REF!</f>
        <v>#REF!</v>
      </c>
      <c r="S357" s="153" t="e">
        <f>#REF!</f>
        <v>#REF!</v>
      </c>
      <c r="T357" s="153" t="e">
        <f>#REF!</f>
        <v>#REF!</v>
      </c>
      <c r="U357" s="153" t="e">
        <f>#REF!</f>
        <v>#REF!</v>
      </c>
      <c r="V357" s="153" t="e">
        <f>#REF!</f>
        <v>#REF!</v>
      </c>
      <c r="W357" s="153" t="e">
        <f>#REF!</f>
        <v>#REF!</v>
      </c>
      <c r="X357" s="153" t="e">
        <f>#REF!</f>
        <v>#REF!</v>
      </c>
      <c r="Y357" s="153" t="e">
        <f>#REF!</f>
        <v>#REF!</v>
      </c>
    </row>
    <row r="358" spans="1:25">
      <c r="A358" s="141">
        <v>2</v>
      </c>
      <c r="B358" s="153" t="e">
        <f>#REF!</f>
        <v>#REF!</v>
      </c>
      <c r="C358" s="153" t="e">
        <f>#REF!</f>
        <v>#REF!</v>
      </c>
      <c r="D358" s="153" t="e">
        <f>#REF!</f>
        <v>#REF!</v>
      </c>
      <c r="E358" s="153" t="e">
        <f>#REF!</f>
        <v>#REF!</v>
      </c>
      <c r="F358" s="153" t="e">
        <f>#REF!</f>
        <v>#REF!</v>
      </c>
      <c r="G358" s="153" t="e">
        <f>#REF!</f>
        <v>#REF!</v>
      </c>
      <c r="H358" s="153" t="e">
        <f>#REF!</f>
        <v>#REF!</v>
      </c>
      <c r="I358" s="153" t="e">
        <f>#REF!</f>
        <v>#REF!</v>
      </c>
      <c r="J358" s="153" t="e">
        <f>#REF!</f>
        <v>#REF!</v>
      </c>
      <c r="K358" s="153" t="e">
        <f>#REF!</f>
        <v>#REF!</v>
      </c>
      <c r="L358" s="153" t="e">
        <f>#REF!</f>
        <v>#REF!</v>
      </c>
      <c r="M358" s="153" t="e">
        <f>#REF!</f>
        <v>#REF!</v>
      </c>
      <c r="N358" s="153" t="e">
        <f>#REF!</f>
        <v>#REF!</v>
      </c>
      <c r="O358" s="153" t="e">
        <f>#REF!</f>
        <v>#REF!</v>
      </c>
      <c r="P358" s="153" t="e">
        <f>#REF!</f>
        <v>#REF!</v>
      </c>
      <c r="Q358" s="153" t="e">
        <f>#REF!</f>
        <v>#REF!</v>
      </c>
      <c r="R358" s="153" t="e">
        <f>#REF!</f>
        <v>#REF!</v>
      </c>
      <c r="S358" s="153" t="e">
        <f>#REF!</f>
        <v>#REF!</v>
      </c>
      <c r="T358" s="153" t="e">
        <f>#REF!</f>
        <v>#REF!</v>
      </c>
      <c r="U358" s="153" t="e">
        <f>#REF!</f>
        <v>#REF!</v>
      </c>
      <c r="V358" s="153" t="e">
        <f>#REF!</f>
        <v>#REF!</v>
      </c>
      <c r="W358" s="153" t="e">
        <f>#REF!</f>
        <v>#REF!</v>
      </c>
      <c r="X358" s="153" t="e">
        <f>#REF!</f>
        <v>#REF!</v>
      </c>
      <c r="Y358" s="153" t="e">
        <f>#REF!</f>
        <v>#REF!</v>
      </c>
    </row>
    <row r="359" spans="1:25">
      <c r="A359" s="141">
        <v>3</v>
      </c>
      <c r="B359" s="153" t="e">
        <f>#REF!</f>
        <v>#REF!</v>
      </c>
      <c r="C359" s="153" t="e">
        <f>#REF!</f>
        <v>#REF!</v>
      </c>
      <c r="D359" s="153" t="e">
        <f>#REF!</f>
        <v>#REF!</v>
      </c>
      <c r="E359" s="153" t="e">
        <f>#REF!</f>
        <v>#REF!</v>
      </c>
      <c r="F359" s="153" t="e">
        <f>#REF!</f>
        <v>#REF!</v>
      </c>
      <c r="G359" s="153" t="e">
        <f>#REF!</f>
        <v>#REF!</v>
      </c>
      <c r="H359" s="153" t="e">
        <f>#REF!</f>
        <v>#REF!</v>
      </c>
      <c r="I359" s="153" t="e">
        <f>#REF!</f>
        <v>#REF!</v>
      </c>
      <c r="J359" s="153" t="e">
        <f>#REF!</f>
        <v>#REF!</v>
      </c>
      <c r="K359" s="153" t="e">
        <f>#REF!</f>
        <v>#REF!</v>
      </c>
      <c r="L359" s="153" t="e">
        <f>#REF!</f>
        <v>#REF!</v>
      </c>
      <c r="M359" s="153" t="e">
        <f>#REF!</f>
        <v>#REF!</v>
      </c>
      <c r="N359" s="153" t="e">
        <f>#REF!</f>
        <v>#REF!</v>
      </c>
      <c r="O359" s="153" t="e">
        <f>#REF!</f>
        <v>#REF!</v>
      </c>
      <c r="P359" s="153" t="e">
        <f>#REF!</f>
        <v>#REF!</v>
      </c>
      <c r="Q359" s="153" t="e">
        <f>#REF!</f>
        <v>#REF!</v>
      </c>
      <c r="R359" s="153" t="e">
        <f>#REF!</f>
        <v>#REF!</v>
      </c>
      <c r="S359" s="153" t="e">
        <f>#REF!</f>
        <v>#REF!</v>
      </c>
      <c r="T359" s="153" t="e">
        <f>#REF!</f>
        <v>#REF!</v>
      </c>
      <c r="U359" s="153" t="e">
        <f>#REF!</f>
        <v>#REF!</v>
      </c>
      <c r="V359" s="153" t="e">
        <f>#REF!</f>
        <v>#REF!</v>
      </c>
      <c r="W359" s="153" t="e">
        <f>#REF!</f>
        <v>#REF!</v>
      </c>
      <c r="X359" s="153" t="e">
        <f>#REF!</f>
        <v>#REF!</v>
      </c>
      <c r="Y359" s="153" t="e">
        <f>#REF!</f>
        <v>#REF!</v>
      </c>
    </row>
    <row r="360" spans="1:25">
      <c r="A360" s="141">
        <v>4</v>
      </c>
      <c r="B360" s="153" t="e">
        <f>#REF!</f>
        <v>#REF!</v>
      </c>
      <c r="C360" s="153" t="e">
        <f>#REF!</f>
        <v>#REF!</v>
      </c>
      <c r="D360" s="153" t="e">
        <f>#REF!</f>
        <v>#REF!</v>
      </c>
      <c r="E360" s="153" t="e">
        <f>#REF!</f>
        <v>#REF!</v>
      </c>
      <c r="F360" s="153" t="e">
        <f>#REF!</f>
        <v>#REF!</v>
      </c>
      <c r="G360" s="153" t="e">
        <f>#REF!</f>
        <v>#REF!</v>
      </c>
      <c r="H360" s="153" t="e">
        <f>#REF!</f>
        <v>#REF!</v>
      </c>
      <c r="I360" s="153" t="e">
        <f>#REF!</f>
        <v>#REF!</v>
      </c>
      <c r="J360" s="153" t="e">
        <f>#REF!</f>
        <v>#REF!</v>
      </c>
      <c r="K360" s="153" t="e">
        <f>#REF!</f>
        <v>#REF!</v>
      </c>
      <c r="L360" s="153" t="e">
        <f>#REF!</f>
        <v>#REF!</v>
      </c>
      <c r="M360" s="153" t="e">
        <f>#REF!</f>
        <v>#REF!</v>
      </c>
      <c r="N360" s="153" t="e">
        <f>#REF!</f>
        <v>#REF!</v>
      </c>
      <c r="O360" s="153" t="e">
        <f>#REF!</f>
        <v>#REF!</v>
      </c>
      <c r="P360" s="153" t="e">
        <f>#REF!</f>
        <v>#REF!</v>
      </c>
      <c r="Q360" s="153" t="e">
        <f>#REF!</f>
        <v>#REF!</v>
      </c>
      <c r="R360" s="153" t="e">
        <f>#REF!</f>
        <v>#REF!</v>
      </c>
      <c r="S360" s="153" t="e">
        <f>#REF!</f>
        <v>#REF!</v>
      </c>
      <c r="T360" s="153" t="e">
        <f>#REF!</f>
        <v>#REF!</v>
      </c>
      <c r="U360" s="153" t="e">
        <f>#REF!</f>
        <v>#REF!</v>
      </c>
      <c r="V360" s="153" t="e">
        <f>#REF!</f>
        <v>#REF!</v>
      </c>
      <c r="W360" s="153" t="e">
        <f>#REF!</f>
        <v>#REF!</v>
      </c>
      <c r="X360" s="153" t="e">
        <f>#REF!</f>
        <v>#REF!</v>
      </c>
      <c r="Y360" s="153" t="e">
        <f>#REF!</f>
        <v>#REF!</v>
      </c>
    </row>
    <row r="361" spans="1:25">
      <c r="A361" s="141">
        <v>5</v>
      </c>
      <c r="B361" s="153" t="e">
        <f>#REF!</f>
        <v>#REF!</v>
      </c>
      <c r="C361" s="153" t="e">
        <f>#REF!</f>
        <v>#REF!</v>
      </c>
      <c r="D361" s="153" t="e">
        <f>#REF!</f>
        <v>#REF!</v>
      </c>
      <c r="E361" s="153" t="e">
        <f>#REF!</f>
        <v>#REF!</v>
      </c>
      <c r="F361" s="153" t="e">
        <f>#REF!</f>
        <v>#REF!</v>
      </c>
      <c r="G361" s="153" t="e">
        <f>#REF!</f>
        <v>#REF!</v>
      </c>
      <c r="H361" s="153" t="e">
        <f>#REF!</f>
        <v>#REF!</v>
      </c>
      <c r="I361" s="153" t="e">
        <f>#REF!</f>
        <v>#REF!</v>
      </c>
      <c r="J361" s="153" t="e">
        <f>#REF!</f>
        <v>#REF!</v>
      </c>
      <c r="K361" s="153" t="e">
        <f>#REF!</f>
        <v>#REF!</v>
      </c>
      <c r="L361" s="153" t="e">
        <f>#REF!</f>
        <v>#REF!</v>
      </c>
      <c r="M361" s="153" t="e">
        <f>#REF!</f>
        <v>#REF!</v>
      </c>
      <c r="N361" s="153" t="e">
        <f>#REF!</f>
        <v>#REF!</v>
      </c>
      <c r="O361" s="153" t="e">
        <f>#REF!</f>
        <v>#REF!</v>
      </c>
      <c r="P361" s="153" t="e">
        <f>#REF!</f>
        <v>#REF!</v>
      </c>
      <c r="Q361" s="153" t="e">
        <f>#REF!</f>
        <v>#REF!</v>
      </c>
      <c r="R361" s="153" t="e">
        <f>#REF!</f>
        <v>#REF!</v>
      </c>
      <c r="S361" s="153" t="e">
        <f>#REF!</f>
        <v>#REF!</v>
      </c>
      <c r="T361" s="153" t="e">
        <f>#REF!</f>
        <v>#REF!</v>
      </c>
      <c r="U361" s="153" t="e">
        <f>#REF!</f>
        <v>#REF!</v>
      </c>
      <c r="V361" s="153" t="e">
        <f>#REF!</f>
        <v>#REF!</v>
      </c>
      <c r="W361" s="153" t="e">
        <f>#REF!</f>
        <v>#REF!</v>
      </c>
      <c r="X361" s="153" t="e">
        <f>#REF!</f>
        <v>#REF!</v>
      </c>
      <c r="Y361" s="153" t="e">
        <f>#REF!</f>
        <v>#REF!</v>
      </c>
    </row>
    <row r="362" spans="1:25">
      <c r="A362" s="141">
        <v>6</v>
      </c>
      <c r="B362" s="153" t="e">
        <f>#REF!</f>
        <v>#REF!</v>
      </c>
      <c r="C362" s="153" t="e">
        <f>#REF!</f>
        <v>#REF!</v>
      </c>
      <c r="D362" s="153" t="e">
        <f>#REF!</f>
        <v>#REF!</v>
      </c>
      <c r="E362" s="153" t="e">
        <f>#REF!</f>
        <v>#REF!</v>
      </c>
      <c r="F362" s="153" t="e">
        <f>#REF!</f>
        <v>#REF!</v>
      </c>
      <c r="G362" s="153" t="e">
        <f>#REF!</f>
        <v>#REF!</v>
      </c>
      <c r="H362" s="153" t="e">
        <f>#REF!</f>
        <v>#REF!</v>
      </c>
      <c r="I362" s="153" t="e">
        <f>#REF!</f>
        <v>#REF!</v>
      </c>
      <c r="J362" s="153" t="e">
        <f>#REF!</f>
        <v>#REF!</v>
      </c>
      <c r="K362" s="153" t="e">
        <f>#REF!</f>
        <v>#REF!</v>
      </c>
      <c r="L362" s="153" t="e">
        <f>#REF!</f>
        <v>#REF!</v>
      </c>
      <c r="M362" s="153" t="e">
        <f>#REF!</f>
        <v>#REF!</v>
      </c>
      <c r="N362" s="153" t="e">
        <f>#REF!</f>
        <v>#REF!</v>
      </c>
      <c r="O362" s="153" t="e">
        <f>#REF!</f>
        <v>#REF!</v>
      </c>
      <c r="P362" s="153" t="e">
        <f>#REF!</f>
        <v>#REF!</v>
      </c>
      <c r="Q362" s="153" t="e">
        <f>#REF!</f>
        <v>#REF!</v>
      </c>
      <c r="R362" s="153" t="e">
        <f>#REF!</f>
        <v>#REF!</v>
      </c>
      <c r="S362" s="153" t="e">
        <f>#REF!</f>
        <v>#REF!</v>
      </c>
      <c r="T362" s="153" t="e">
        <f>#REF!</f>
        <v>#REF!</v>
      </c>
      <c r="U362" s="153" t="e">
        <f>#REF!</f>
        <v>#REF!</v>
      </c>
      <c r="V362" s="153" t="e">
        <f>#REF!</f>
        <v>#REF!</v>
      </c>
      <c r="W362" s="153" t="e">
        <f>#REF!</f>
        <v>#REF!</v>
      </c>
      <c r="X362" s="153" t="e">
        <f>#REF!</f>
        <v>#REF!</v>
      </c>
      <c r="Y362" s="153" t="e">
        <f>#REF!</f>
        <v>#REF!</v>
      </c>
    </row>
    <row r="363" spans="1:25">
      <c r="A363" s="141">
        <v>7</v>
      </c>
      <c r="B363" s="153" t="e">
        <f>#REF!</f>
        <v>#REF!</v>
      </c>
      <c r="C363" s="153" t="e">
        <f>#REF!</f>
        <v>#REF!</v>
      </c>
      <c r="D363" s="153" t="e">
        <f>#REF!</f>
        <v>#REF!</v>
      </c>
      <c r="E363" s="153" t="e">
        <f>#REF!</f>
        <v>#REF!</v>
      </c>
      <c r="F363" s="153" t="e">
        <f>#REF!</f>
        <v>#REF!</v>
      </c>
      <c r="G363" s="153" t="e">
        <f>#REF!</f>
        <v>#REF!</v>
      </c>
      <c r="H363" s="153" t="e">
        <f>#REF!</f>
        <v>#REF!</v>
      </c>
      <c r="I363" s="153" t="e">
        <f>#REF!</f>
        <v>#REF!</v>
      </c>
      <c r="J363" s="153" t="e">
        <f>#REF!</f>
        <v>#REF!</v>
      </c>
      <c r="K363" s="153" t="e">
        <f>#REF!</f>
        <v>#REF!</v>
      </c>
      <c r="L363" s="153" t="e">
        <f>#REF!</f>
        <v>#REF!</v>
      </c>
      <c r="M363" s="153" t="e">
        <f>#REF!</f>
        <v>#REF!</v>
      </c>
      <c r="N363" s="153" t="e">
        <f>#REF!</f>
        <v>#REF!</v>
      </c>
      <c r="O363" s="153" t="e">
        <f>#REF!</f>
        <v>#REF!</v>
      </c>
      <c r="P363" s="153" t="e">
        <f>#REF!</f>
        <v>#REF!</v>
      </c>
      <c r="Q363" s="153" t="e">
        <f>#REF!</f>
        <v>#REF!</v>
      </c>
      <c r="R363" s="153" t="e">
        <f>#REF!</f>
        <v>#REF!</v>
      </c>
      <c r="S363" s="153" t="e">
        <f>#REF!</f>
        <v>#REF!</v>
      </c>
      <c r="T363" s="153" t="e">
        <f>#REF!</f>
        <v>#REF!</v>
      </c>
      <c r="U363" s="153" t="e">
        <f>#REF!</f>
        <v>#REF!</v>
      </c>
      <c r="V363" s="153" t="e">
        <f>#REF!</f>
        <v>#REF!</v>
      </c>
      <c r="W363" s="153" t="e">
        <f>#REF!</f>
        <v>#REF!</v>
      </c>
      <c r="X363" s="153" t="e">
        <f>#REF!</f>
        <v>#REF!</v>
      </c>
      <c r="Y363" s="153" t="e">
        <f>#REF!</f>
        <v>#REF!</v>
      </c>
    </row>
    <row r="364" spans="1:25">
      <c r="A364" s="141">
        <v>8</v>
      </c>
      <c r="B364" s="153" t="e">
        <f>#REF!</f>
        <v>#REF!</v>
      </c>
      <c r="C364" s="153" t="e">
        <f>#REF!</f>
        <v>#REF!</v>
      </c>
      <c r="D364" s="153" t="e">
        <f>#REF!</f>
        <v>#REF!</v>
      </c>
      <c r="E364" s="153" t="e">
        <f>#REF!</f>
        <v>#REF!</v>
      </c>
      <c r="F364" s="153" t="e">
        <f>#REF!</f>
        <v>#REF!</v>
      </c>
      <c r="G364" s="153" t="e">
        <f>#REF!</f>
        <v>#REF!</v>
      </c>
      <c r="H364" s="153" t="e">
        <f>#REF!</f>
        <v>#REF!</v>
      </c>
      <c r="I364" s="153" t="e">
        <f>#REF!</f>
        <v>#REF!</v>
      </c>
      <c r="J364" s="153" t="e">
        <f>#REF!</f>
        <v>#REF!</v>
      </c>
      <c r="K364" s="153" t="e">
        <f>#REF!</f>
        <v>#REF!</v>
      </c>
      <c r="L364" s="153" t="e">
        <f>#REF!</f>
        <v>#REF!</v>
      </c>
      <c r="M364" s="153" t="e">
        <f>#REF!</f>
        <v>#REF!</v>
      </c>
      <c r="N364" s="153" t="e">
        <f>#REF!</f>
        <v>#REF!</v>
      </c>
      <c r="O364" s="153" t="e">
        <f>#REF!</f>
        <v>#REF!</v>
      </c>
      <c r="P364" s="153" t="e">
        <f>#REF!</f>
        <v>#REF!</v>
      </c>
      <c r="Q364" s="153" t="e">
        <f>#REF!</f>
        <v>#REF!</v>
      </c>
      <c r="R364" s="153" t="e">
        <f>#REF!</f>
        <v>#REF!</v>
      </c>
      <c r="S364" s="153" t="e">
        <f>#REF!</f>
        <v>#REF!</v>
      </c>
      <c r="T364" s="153" t="e">
        <f>#REF!</f>
        <v>#REF!</v>
      </c>
      <c r="U364" s="153" t="e">
        <f>#REF!</f>
        <v>#REF!</v>
      </c>
      <c r="V364" s="153" t="e">
        <f>#REF!</f>
        <v>#REF!</v>
      </c>
      <c r="W364" s="153" t="e">
        <f>#REF!</f>
        <v>#REF!</v>
      </c>
      <c r="X364" s="153" t="e">
        <f>#REF!</f>
        <v>#REF!</v>
      </c>
      <c r="Y364" s="153" t="e">
        <f>#REF!</f>
        <v>#REF!</v>
      </c>
    </row>
    <row r="365" spans="1:25">
      <c r="A365" s="141">
        <v>9</v>
      </c>
      <c r="B365" s="153" t="e">
        <f>#REF!</f>
        <v>#REF!</v>
      </c>
      <c r="C365" s="153" t="e">
        <f>#REF!</f>
        <v>#REF!</v>
      </c>
      <c r="D365" s="153" t="e">
        <f>#REF!</f>
        <v>#REF!</v>
      </c>
      <c r="E365" s="153" t="e">
        <f>#REF!</f>
        <v>#REF!</v>
      </c>
      <c r="F365" s="153" t="e">
        <f>#REF!</f>
        <v>#REF!</v>
      </c>
      <c r="G365" s="153" t="e">
        <f>#REF!</f>
        <v>#REF!</v>
      </c>
      <c r="H365" s="153" t="e">
        <f>#REF!</f>
        <v>#REF!</v>
      </c>
      <c r="I365" s="153" t="e">
        <f>#REF!</f>
        <v>#REF!</v>
      </c>
      <c r="J365" s="153" t="e">
        <f>#REF!</f>
        <v>#REF!</v>
      </c>
      <c r="K365" s="153" t="e">
        <f>#REF!</f>
        <v>#REF!</v>
      </c>
      <c r="L365" s="153" t="e">
        <f>#REF!</f>
        <v>#REF!</v>
      </c>
      <c r="M365" s="153" t="e">
        <f>#REF!</f>
        <v>#REF!</v>
      </c>
      <c r="N365" s="153" t="e">
        <f>#REF!</f>
        <v>#REF!</v>
      </c>
      <c r="O365" s="153" t="e">
        <f>#REF!</f>
        <v>#REF!</v>
      </c>
      <c r="P365" s="153" t="e">
        <f>#REF!</f>
        <v>#REF!</v>
      </c>
      <c r="Q365" s="153" t="e">
        <f>#REF!</f>
        <v>#REF!</v>
      </c>
      <c r="R365" s="153" t="e">
        <f>#REF!</f>
        <v>#REF!</v>
      </c>
      <c r="S365" s="153" t="e">
        <f>#REF!</f>
        <v>#REF!</v>
      </c>
      <c r="T365" s="153" t="e">
        <f>#REF!</f>
        <v>#REF!</v>
      </c>
      <c r="U365" s="153" t="e">
        <f>#REF!</f>
        <v>#REF!</v>
      </c>
      <c r="V365" s="153" t="e">
        <f>#REF!</f>
        <v>#REF!</v>
      </c>
      <c r="W365" s="153" t="e">
        <f>#REF!</f>
        <v>#REF!</v>
      </c>
      <c r="X365" s="153" t="e">
        <f>#REF!</f>
        <v>#REF!</v>
      </c>
      <c r="Y365" s="153" t="e">
        <f>#REF!</f>
        <v>#REF!</v>
      </c>
    </row>
    <row r="366" spans="1:25">
      <c r="A366" s="141">
        <v>10</v>
      </c>
      <c r="B366" s="153" t="e">
        <f>#REF!</f>
        <v>#REF!</v>
      </c>
      <c r="C366" s="153" t="e">
        <f>#REF!</f>
        <v>#REF!</v>
      </c>
      <c r="D366" s="153" t="e">
        <f>#REF!</f>
        <v>#REF!</v>
      </c>
      <c r="E366" s="153" t="e">
        <f>#REF!</f>
        <v>#REF!</v>
      </c>
      <c r="F366" s="153" t="e">
        <f>#REF!</f>
        <v>#REF!</v>
      </c>
      <c r="G366" s="153" t="e">
        <f>#REF!</f>
        <v>#REF!</v>
      </c>
      <c r="H366" s="153" t="e">
        <f>#REF!</f>
        <v>#REF!</v>
      </c>
      <c r="I366" s="153" t="e">
        <f>#REF!</f>
        <v>#REF!</v>
      </c>
      <c r="J366" s="153" t="e">
        <f>#REF!</f>
        <v>#REF!</v>
      </c>
      <c r="K366" s="153" t="e">
        <f>#REF!</f>
        <v>#REF!</v>
      </c>
      <c r="L366" s="153" t="e">
        <f>#REF!</f>
        <v>#REF!</v>
      </c>
      <c r="M366" s="153" t="e">
        <f>#REF!</f>
        <v>#REF!</v>
      </c>
      <c r="N366" s="153" t="e">
        <f>#REF!</f>
        <v>#REF!</v>
      </c>
      <c r="O366" s="153" t="e">
        <f>#REF!</f>
        <v>#REF!</v>
      </c>
      <c r="P366" s="153" t="e">
        <f>#REF!</f>
        <v>#REF!</v>
      </c>
      <c r="Q366" s="153" t="e">
        <f>#REF!</f>
        <v>#REF!</v>
      </c>
      <c r="R366" s="153" t="e">
        <f>#REF!</f>
        <v>#REF!</v>
      </c>
      <c r="S366" s="153" t="e">
        <f>#REF!</f>
        <v>#REF!</v>
      </c>
      <c r="T366" s="153" t="e">
        <f>#REF!</f>
        <v>#REF!</v>
      </c>
      <c r="U366" s="153" t="e">
        <f>#REF!</f>
        <v>#REF!</v>
      </c>
      <c r="V366" s="153" t="e">
        <f>#REF!</f>
        <v>#REF!</v>
      </c>
      <c r="W366" s="153" t="e">
        <f>#REF!</f>
        <v>#REF!</v>
      </c>
      <c r="X366" s="153" t="e">
        <f>#REF!</f>
        <v>#REF!</v>
      </c>
      <c r="Y366" s="153" t="e">
        <f>#REF!</f>
        <v>#REF!</v>
      </c>
    </row>
    <row r="367" spans="1:25">
      <c r="A367" s="141">
        <v>11</v>
      </c>
      <c r="B367" s="153" t="e">
        <f>#REF!</f>
        <v>#REF!</v>
      </c>
      <c r="C367" s="153" t="e">
        <f>#REF!</f>
        <v>#REF!</v>
      </c>
      <c r="D367" s="153" t="e">
        <f>#REF!</f>
        <v>#REF!</v>
      </c>
      <c r="E367" s="153" t="e">
        <f>#REF!</f>
        <v>#REF!</v>
      </c>
      <c r="F367" s="153" t="e">
        <f>#REF!</f>
        <v>#REF!</v>
      </c>
      <c r="G367" s="153" t="e">
        <f>#REF!</f>
        <v>#REF!</v>
      </c>
      <c r="H367" s="153" t="e">
        <f>#REF!</f>
        <v>#REF!</v>
      </c>
      <c r="I367" s="153" t="e">
        <f>#REF!</f>
        <v>#REF!</v>
      </c>
      <c r="J367" s="153" t="e">
        <f>#REF!</f>
        <v>#REF!</v>
      </c>
      <c r="K367" s="153" t="e">
        <f>#REF!</f>
        <v>#REF!</v>
      </c>
      <c r="L367" s="153" t="e">
        <f>#REF!</f>
        <v>#REF!</v>
      </c>
      <c r="M367" s="153" t="e">
        <f>#REF!</f>
        <v>#REF!</v>
      </c>
      <c r="N367" s="153" t="e">
        <f>#REF!</f>
        <v>#REF!</v>
      </c>
      <c r="O367" s="153" t="e">
        <f>#REF!</f>
        <v>#REF!</v>
      </c>
      <c r="P367" s="153" t="e">
        <f>#REF!</f>
        <v>#REF!</v>
      </c>
      <c r="Q367" s="153" t="e">
        <f>#REF!</f>
        <v>#REF!</v>
      </c>
      <c r="R367" s="153" t="e">
        <f>#REF!</f>
        <v>#REF!</v>
      </c>
      <c r="S367" s="153" t="e">
        <f>#REF!</f>
        <v>#REF!</v>
      </c>
      <c r="T367" s="153" t="e">
        <f>#REF!</f>
        <v>#REF!</v>
      </c>
      <c r="U367" s="153" t="e">
        <f>#REF!</f>
        <v>#REF!</v>
      </c>
      <c r="V367" s="153" t="e">
        <f>#REF!</f>
        <v>#REF!</v>
      </c>
      <c r="W367" s="153" t="e">
        <f>#REF!</f>
        <v>#REF!</v>
      </c>
      <c r="X367" s="153" t="e">
        <f>#REF!</f>
        <v>#REF!</v>
      </c>
      <c r="Y367" s="153" t="e">
        <f>#REF!</f>
        <v>#REF!</v>
      </c>
    </row>
    <row r="368" spans="1:25">
      <c r="A368" s="141">
        <v>12</v>
      </c>
      <c r="B368" s="153" t="e">
        <f>#REF!</f>
        <v>#REF!</v>
      </c>
      <c r="C368" s="153" t="e">
        <f>#REF!</f>
        <v>#REF!</v>
      </c>
      <c r="D368" s="153" t="e">
        <f>#REF!</f>
        <v>#REF!</v>
      </c>
      <c r="E368" s="153" t="e">
        <f>#REF!</f>
        <v>#REF!</v>
      </c>
      <c r="F368" s="153" t="e">
        <f>#REF!</f>
        <v>#REF!</v>
      </c>
      <c r="G368" s="153" t="e">
        <f>#REF!</f>
        <v>#REF!</v>
      </c>
      <c r="H368" s="153" t="e">
        <f>#REF!</f>
        <v>#REF!</v>
      </c>
      <c r="I368" s="153" t="e">
        <f>#REF!</f>
        <v>#REF!</v>
      </c>
      <c r="J368" s="153" t="e">
        <f>#REF!</f>
        <v>#REF!</v>
      </c>
      <c r="K368" s="153" t="e">
        <f>#REF!</f>
        <v>#REF!</v>
      </c>
      <c r="L368" s="153" t="e">
        <f>#REF!</f>
        <v>#REF!</v>
      </c>
      <c r="M368" s="153" t="e">
        <f>#REF!</f>
        <v>#REF!</v>
      </c>
      <c r="N368" s="153" t="e">
        <f>#REF!</f>
        <v>#REF!</v>
      </c>
      <c r="O368" s="153" t="e">
        <f>#REF!</f>
        <v>#REF!</v>
      </c>
      <c r="P368" s="153" t="e">
        <f>#REF!</f>
        <v>#REF!</v>
      </c>
      <c r="Q368" s="153" t="e">
        <f>#REF!</f>
        <v>#REF!</v>
      </c>
      <c r="R368" s="153" t="e">
        <f>#REF!</f>
        <v>#REF!</v>
      </c>
      <c r="S368" s="153" t="e">
        <f>#REF!</f>
        <v>#REF!</v>
      </c>
      <c r="T368" s="153" t="e">
        <f>#REF!</f>
        <v>#REF!</v>
      </c>
      <c r="U368" s="153" t="e">
        <f>#REF!</f>
        <v>#REF!</v>
      </c>
      <c r="V368" s="153" t="e">
        <f>#REF!</f>
        <v>#REF!</v>
      </c>
      <c r="W368" s="153" t="e">
        <f>#REF!</f>
        <v>#REF!</v>
      </c>
      <c r="X368" s="153" t="e">
        <f>#REF!</f>
        <v>#REF!</v>
      </c>
      <c r="Y368" s="153" t="e">
        <f>#REF!</f>
        <v>#REF!</v>
      </c>
    </row>
    <row r="369" spans="1:25">
      <c r="A369" s="141">
        <v>13</v>
      </c>
      <c r="B369" s="153" t="e">
        <f>#REF!</f>
        <v>#REF!</v>
      </c>
      <c r="C369" s="153" t="e">
        <f>#REF!</f>
        <v>#REF!</v>
      </c>
      <c r="D369" s="153" t="e">
        <f>#REF!</f>
        <v>#REF!</v>
      </c>
      <c r="E369" s="153" t="e">
        <f>#REF!</f>
        <v>#REF!</v>
      </c>
      <c r="F369" s="153" t="e">
        <f>#REF!</f>
        <v>#REF!</v>
      </c>
      <c r="G369" s="153" t="e">
        <f>#REF!</f>
        <v>#REF!</v>
      </c>
      <c r="H369" s="153" t="e">
        <f>#REF!</f>
        <v>#REF!</v>
      </c>
      <c r="I369" s="153" t="e">
        <f>#REF!</f>
        <v>#REF!</v>
      </c>
      <c r="J369" s="153" t="e">
        <f>#REF!</f>
        <v>#REF!</v>
      </c>
      <c r="K369" s="153" t="e">
        <f>#REF!</f>
        <v>#REF!</v>
      </c>
      <c r="L369" s="153" t="e">
        <f>#REF!</f>
        <v>#REF!</v>
      </c>
      <c r="M369" s="153" t="e">
        <f>#REF!</f>
        <v>#REF!</v>
      </c>
      <c r="N369" s="153" t="e">
        <f>#REF!</f>
        <v>#REF!</v>
      </c>
      <c r="O369" s="153" t="e">
        <f>#REF!</f>
        <v>#REF!</v>
      </c>
      <c r="P369" s="153" t="e">
        <f>#REF!</f>
        <v>#REF!</v>
      </c>
      <c r="Q369" s="153" t="e">
        <f>#REF!</f>
        <v>#REF!</v>
      </c>
      <c r="R369" s="153" t="e">
        <f>#REF!</f>
        <v>#REF!</v>
      </c>
      <c r="S369" s="153" t="e">
        <f>#REF!</f>
        <v>#REF!</v>
      </c>
      <c r="T369" s="153" t="e">
        <f>#REF!</f>
        <v>#REF!</v>
      </c>
      <c r="U369" s="153" t="e">
        <f>#REF!</f>
        <v>#REF!</v>
      </c>
      <c r="V369" s="153" t="e">
        <f>#REF!</f>
        <v>#REF!</v>
      </c>
      <c r="W369" s="153" t="e">
        <f>#REF!</f>
        <v>#REF!</v>
      </c>
      <c r="X369" s="153" t="e">
        <f>#REF!</f>
        <v>#REF!</v>
      </c>
      <c r="Y369" s="153" t="e">
        <f>#REF!</f>
        <v>#REF!</v>
      </c>
    </row>
    <row r="370" spans="1:25">
      <c r="A370" s="141">
        <v>14</v>
      </c>
      <c r="B370" s="153" t="e">
        <f>#REF!</f>
        <v>#REF!</v>
      </c>
      <c r="C370" s="153" t="e">
        <f>#REF!</f>
        <v>#REF!</v>
      </c>
      <c r="D370" s="153" t="e">
        <f>#REF!</f>
        <v>#REF!</v>
      </c>
      <c r="E370" s="153" t="e">
        <f>#REF!</f>
        <v>#REF!</v>
      </c>
      <c r="F370" s="153" t="e">
        <f>#REF!</f>
        <v>#REF!</v>
      </c>
      <c r="G370" s="153" t="e">
        <f>#REF!</f>
        <v>#REF!</v>
      </c>
      <c r="H370" s="153" t="e">
        <f>#REF!</f>
        <v>#REF!</v>
      </c>
      <c r="I370" s="153" t="e">
        <f>#REF!</f>
        <v>#REF!</v>
      </c>
      <c r="J370" s="153" t="e">
        <f>#REF!</f>
        <v>#REF!</v>
      </c>
      <c r="K370" s="153" t="e">
        <f>#REF!</f>
        <v>#REF!</v>
      </c>
      <c r="L370" s="153" t="e">
        <f>#REF!</f>
        <v>#REF!</v>
      </c>
      <c r="M370" s="153" t="e">
        <f>#REF!</f>
        <v>#REF!</v>
      </c>
      <c r="N370" s="153" t="e">
        <f>#REF!</f>
        <v>#REF!</v>
      </c>
      <c r="O370" s="153" t="e">
        <f>#REF!</f>
        <v>#REF!</v>
      </c>
      <c r="P370" s="153" t="e">
        <f>#REF!</f>
        <v>#REF!</v>
      </c>
      <c r="Q370" s="153" t="e">
        <f>#REF!</f>
        <v>#REF!</v>
      </c>
      <c r="R370" s="153" t="e">
        <f>#REF!</f>
        <v>#REF!</v>
      </c>
      <c r="S370" s="153" t="e">
        <f>#REF!</f>
        <v>#REF!</v>
      </c>
      <c r="T370" s="153" t="e">
        <f>#REF!</f>
        <v>#REF!</v>
      </c>
      <c r="U370" s="153" t="e">
        <f>#REF!</f>
        <v>#REF!</v>
      </c>
      <c r="V370" s="153" t="e">
        <f>#REF!</f>
        <v>#REF!</v>
      </c>
      <c r="W370" s="153" t="e">
        <f>#REF!</f>
        <v>#REF!</v>
      </c>
      <c r="X370" s="153" t="e">
        <f>#REF!</f>
        <v>#REF!</v>
      </c>
      <c r="Y370" s="153" t="e">
        <f>#REF!</f>
        <v>#REF!</v>
      </c>
    </row>
    <row r="371" spans="1:25">
      <c r="A371" s="141">
        <v>15</v>
      </c>
      <c r="B371" s="153" t="e">
        <f>#REF!</f>
        <v>#REF!</v>
      </c>
      <c r="C371" s="153" t="e">
        <f>#REF!</f>
        <v>#REF!</v>
      </c>
      <c r="D371" s="153" t="e">
        <f>#REF!</f>
        <v>#REF!</v>
      </c>
      <c r="E371" s="153" t="e">
        <f>#REF!</f>
        <v>#REF!</v>
      </c>
      <c r="F371" s="153" t="e">
        <f>#REF!</f>
        <v>#REF!</v>
      </c>
      <c r="G371" s="153" t="e">
        <f>#REF!</f>
        <v>#REF!</v>
      </c>
      <c r="H371" s="153" t="e">
        <f>#REF!</f>
        <v>#REF!</v>
      </c>
      <c r="I371" s="153" t="e">
        <f>#REF!</f>
        <v>#REF!</v>
      </c>
      <c r="J371" s="153" t="e">
        <f>#REF!</f>
        <v>#REF!</v>
      </c>
      <c r="K371" s="153" t="e">
        <f>#REF!</f>
        <v>#REF!</v>
      </c>
      <c r="L371" s="153" t="e">
        <f>#REF!</f>
        <v>#REF!</v>
      </c>
      <c r="M371" s="153" t="e">
        <f>#REF!</f>
        <v>#REF!</v>
      </c>
      <c r="N371" s="153" t="e">
        <f>#REF!</f>
        <v>#REF!</v>
      </c>
      <c r="O371" s="153" t="e">
        <f>#REF!</f>
        <v>#REF!</v>
      </c>
      <c r="P371" s="153" t="e">
        <f>#REF!</f>
        <v>#REF!</v>
      </c>
      <c r="Q371" s="153" t="e">
        <f>#REF!</f>
        <v>#REF!</v>
      </c>
      <c r="R371" s="153" t="e">
        <f>#REF!</f>
        <v>#REF!</v>
      </c>
      <c r="S371" s="153" t="e">
        <f>#REF!</f>
        <v>#REF!</v>
      </c>
      <c r="T371" s="153" t="e">
        <f>#REF!</f>
        <v>#REF!</v>
      </c>
      <c r="U371" s="153" t="e">
        <f>#REF!</f>
        <v>#REF!</v>
      </c>
      <c r="V371" s="153" t="e">
        <f>#REF!</f>
        <v>#REF!</v>
      </c>
      <c r="W371" s="153" t="e">
        <f>#REF!</f>
        <v>#REF!</v>
      </c>
      <c r="X371" s="153" t="e">
        <f>#REF!</f>
        <v>#REF!</v>
      </c>
      <c r="Y371" s="153" t="e">
        <f>#REF!</f>
        <v>#REF!</v>
      </c>
    </row>
    <row r="372" spans="1:25">
      <c r="A372" s="141">
        <v>16</v>
      </c>
      <c r="B372" s="153" t="e">
        <f>#REF!</f>
        <v>#REF!</v>
      </c>
      <c r="C372" s="153" t="e">
        <f>#REF!</f>
        <v>#REF!</v>
      </c>
      <c r="D372" s="153" t="e">
        <f>#REF!</f>
        <v>#REF!</v>
      </c>
      <c r="E372" s="153" t="e">
        <f>#REF!</f>
        <v>#REF!</v>
      </c>
      <c r="F372" s="153" t="e">
        <f>#REF!</f>
        <v>#REF!</v>
      </c>
      <c r="G372" s="153" t="e">
        <f>#REF!</f>
        <v>#REF!</v>
      </c>
      <c r="H372" s="153" t="e">
        <f>#REF!</f>
        <v>#REF!</v>
      </c>
      <c r="I372" s="153" t="e">
        <f>#REF!</f>
        <v>#REF!</v>
      </c>
      <c r="J372" s="153" t="e">
        <f>#REF!</f>
        <v>#REF!</v>
      </c>
      <c r="K372" s="153" t="e">
        <f>#REF!</f>
        <v>#REF!</v>
      </c>
      <c r="L372" s="153" t="e">
        <f>#REF!</f>
        <v>#REF!</v>
      </c>
      <c r="M372" s="153" t="e">
        <f>#REF!</f>
        <v>#REF!</v>
      </c>
      <c r="N372" s="153" t="e">
        <f>#REF!</f>
        <v>#REF!</v>
      </c>
      <c r="O372" s="153" t="e">
        <f>#REF!</f>
        <v>#REF!</v>
      </c>
      <c r="P372" s="153" t="e">
        <f>#REF!</f>
        <v>#REF!</v>
      </c>
      <c r="Q372" s="153" t="e">
        <f>#REF!</f>
        <v>#REF!</v>
      </c>
      <c r="R372" s="153" t="e">
        <f>#REF!</f>
        <v>#REF!</v>
      </c>
      <c r="S372" s="153" t="e">
        <f>#REF!</f>
        <v>#REF!</v>
      </c>
      <c r="T372" s="153" t="e">
        <f>#REF!</f>
        <v>#REF!</v>
      </c>
      <c r="U372" s="153" t="e">
        <f>#REF!</f>
        <v>#REF!</v>
      </c>
      <c r="V372" s="153" t="e">
        <f>#REF!</f>
        <v>#REF!</v>
      </c>
      <c r="W372" s="153" t="e">
        <f>#REF!</f>
        <v>#REF!</v>
      </c>
      <c r="X372" s="153" t="e">
        <f>#REF!</f>
        <v>#REF!</v>
      </c>
      <c r="Y372" s="153" t="e">
        <f>#REF!</f>
        <v>#REF!</v>
      </c>
    </row>
    <row r="373" spans="1:25">
      <c r="A373" s="141">
        <v>17</v>
      </c>
      <c r="B373" s="153" t="e">
        <f>#REF!</f>
        <v>#REF!</v>
      </c>
      <c r="C373" s="153" t="e">
        <f>#REF!</f>
        <v>#REF!</v>
      </c>
      <c r="D373" s="153" t="e">
        <f>#REF!</f>
        <v>#REF!</v>
      </c>
      <c r="E373" s="153" t="e">
        <f>#REF!</f>
        <v>#REF!</v>
      </c>
      <c r="F373" s="153" t="e">
        <f>#REF!</f>
        <v>#REF!</v>
      </c>
      <c r="G373" s="153" t="e">
        <f>#REF!</f>
        <v>#REF!</v>
      </c>
      <c r="H373" s="153" t="e">
        <f>#REF!</f>
        <v>#REF!</v>
      </c>
      <c r="I373" s="153" t="e">
        <f>#REF!</f>
        <v>#REF!</v>
      </c>
      <c r="J373" s="153" t="e">
        <f>#REF!</f>
        <v>#REF!</v>
      </c>
      <c r="K373" s="153" t="e">
        <f>#REF!</f>
        <v>#REF!</v>
      </c>
      <c r="L373" s="153" t="e">
        <f>#REF!</f>
        <v>#REF!</v>
      </c>
      <c r="M373" s="153" t="e">
        <f>#REF!</f>
        <v>#REF!</v>
      </c>
      <c r="N373" s="153" t="e">
        <f>#REF!</f>
        <v>#REF!</v>
      </c>
      <c r="O373" s="153" t="e">
        <f>#REF!</f>
        <v>#REF!</v>
      </c>
      <c r="P373" s="153" t="e">
        <f>#REF!</f>
        <v>#REF!</v>
      </c>
      <c r="Q373" s="153" t="e">
        <f>#REF!</f>
        <v>#REF!</v>
      </c>
      <c r="R373" s="153" t="e">
        <f>#REF!</f>
        <v>#REF!</v>
      </c>
      <c r="S373" s="153" t="e">
        <f>#REF!</f>
        <v>#REF!</v>
      </c>
      <c r="T373" s="153" t="e">
        <f>#REF!</f>
        <v>#REF!</v>
      </c>
      <c r="U373" s="153" t="e">
        <f>#REF!</f>
        <v>#REF!</v>
      </c>
      <c r="V373" s="153" t="e">
        <f>#REF!</f>
        <v>#REF!</v>
      </c>
      <c r="W373" s="153" t="e">
        <f>#REF!</f>
        <v>#REF!</v>
      </c>
      <c r="X373" s="153" t="e">
        <f>#REF!</f>
        <v>#REF!</v>
      </c>
      <c r="Y373" s="153" t="e">
        <f>#REF!</f>
        <v>#REF!</v>
      </c>
    </row>
    <row r="374" spans="1:25">
      <c r="A374" s="141">
        <v>18</v>
      </c>
      <c r="B374" s="153" t="e">
        <f>#REF!</f>
        <v>#REF!</v>
      </c>
      <c r="C374" s="153" t="e">
        <f>#REF!</f>
        <v>#REF!</v>
      </c>
      <c r="D374" s="153" t="e">
        <f>#REF!</f>
        <v>#REF!</v>
      </c>
      <c r="E374" s="153" t="e">
        <f>#REF!</f>
        <v>#REF!</v>
      </c>
      <c r="F374" s="153" t="e">
        <f>#REF!</f>
        <v>#REF!</v>
      </c>
      <c r="G374" s="153" t="e">
        <f>#REF!</f>
        <v>#REF!</v>
      </c>
      <c r="H374" s="153" t="e">
        <f>#REF!</f>
        <v>#REF!</v>
      </c>
      <c r="I374" s="153" t="e">
        <f>#REF!</f>
        <v>#REF!</v>
      </c>
      <c r="J374" s="153" t="e">
        <f>#REF!</f>
        <v>#REF!</v>
      </c>
      <c r="K374" s="153" t="e">
        <f>#REF!</f>
        <v>#REF!</v>
      </c>
      <c r="L374" s="153" t="e">
        <f>#REF!</f>
        <v>#REF!</v>
      </c>
      <c r="M374" s="153" t="e">
        <f>#REF!</f>
        <v>#REF!</v>
      </c>
      <c r="N374" s="153" t="e">
        <f>#REF!</f>
        <v>#REF!</v>
      </c>
      <c r="O374" s="153" t="e">
        <f>#REF!</f>
        <v>#REF!</v>
      </c>
      <c r="P374" s="153" t="e">
        <f>#REF!</f>
        <v>#REF!</v>
      </c>
      <c r="Q374" s="153" t="e">
        <f>#REF!</f>
        <v>#REF!</v>
      </c>
      <c r="R374" s="153" t="e">
        <f>#REF!</f>
        <v>#REF!</v>
      </c>
      <c r="S374" s="153" t="e">
        <f>#REF!</f>
        <v>#REF!</v>
      </c>
      <c r="T374" s="153" t="e">
        <f>#REF!</f>
        <v>#REF!</v>
      </c>
      <c r="U374" s="153" t="e">
        <f>#REF!</f>
        <v>#REF!</v>
      </c>
      <c r="V374" s="153" t="e">
        <f>#REF!</f>
        <v>#REF!</v>
      </c>
      <c r="W374" s="153" t="e">
        <f>#REF!</f>
        <v>#REF!</v>
      </c>
      <c r="X374" s="153" t="e">
        <f>#REF!</f>
        <v>#REF!</v>
      </c>
      <c r="Y374" s="153" t="e">
        <f>#REF!</f>
        <v>#REF!</v>
      </c>
    </row>
    <row r="375" spans="1:25">
      <c r="A375" s="141">
        <v>19</v>
      </c>
      <c r="B375" s="153" t="e">
        <f>#REF!</f>
        <v>#REF!</v>
      </c>
      <c r="C375" s="153" t="e">
        <f>#REF!</f>
        <v>#REF!</v>
      </c>
      <c r="D375" s="153" t="e">
        <f>#REF!</f>
        <v>#REF!</v>
      </c>
      <c r="E375" s="153" t="e">
        <f>#REF!</f>
        <v>#REF!</v>
      </c>
      <c r="F375" s="153" t="e">
        <f>#REF!</f>
        <v>#REF!</v>
      </c>
      <c r="G375" s="153" t="e">
        <f>#REF!</f>
        <v>#REF!</v>
      </c>
      <c r="H375" s="153" t="e">
        <f>#REF!</f>
        <v>#REF!</v>
      </c>
      <c r="I375" s="153" t="e">
        <f>#REF!</f>
        <v>#REF!</v>
      </c>
      <c r="J375" s="153" t="e">
        <f>#REF!</f>
        <v>#REF!</v>
      </c>
      <c r="K375" s="153" t="e">
        <f>#REF!</f>
        <v>#REF!</v>
      </c>
      <c r="L375" s="153" t="e">
        <f>#REF!</f>
        <v>#REF!</v>
      </c>
      <c r="M375" s="153" t="e">
        <f>#REF!</f>
        <v>#REF!</v>
      </c>
      <c r="N375" s="153" t="e">
        <f>#REF!</f>
        <v>#REF!</v>
      </c>
      <c r="O375" s="153" t="e">
        <f>#REF!</f>
        <v>#REF!</v>
      </c>
      <c r="P375" s="153" t="e">
        <f>#REF!</f>
        <v>#REF!</v>
      </c>
      <c r="Q375" s="153" t="e">
        <f>#REF!</f>
        <v>#REF!</v>
      </c>
      <c r="R375" s="153" t="e">
        <f>#REF!</f>
        <v>#REF!</v>
      </c>
      <c r="S375" s="153" t="e">
        <f>#REF!</f>
        <v>#REF!</v>
      </c>
      <c r="T375" s="153" t="e">
        <f>#REF!</f>
        <v>#REF!</v>
      </c>
      <c r="U375" s="153" t="e">
        <f>#REF!</f>
        <v>#REF!</v>
      </c>
      <c r="V375" s="153" t="e">
        <f>#REF!</f>
        <v>#REF!</v>
      </c>
      <c r="W375" s="153" t="e">
        <f>#REF!</f>
        <v>#REF!</v>
      </c>
      <c r="X375" s="153" t="e">
        <f>#REF!</f>
        <v>#REF!</v>
      </c>
      <c r="Y375" s="153" t="e">
        <f>#REF!</f>
        <v>#REF!</v>
      </c>
    </row>
    <row r="376" spans="1:25">
      <c r="A376" s="141">
        <v>20</v>
      </c>
      <c r="B376" s="153" t="e">
        <f>#REF!</f>
        <v>#REF!</v>
      </c>
      <c r="C376" s="153" t="e">
        <f>#REF!</f>
        <v>#REF!</v>
      </c>
      <c r="D376" s="153" t="e">
        <f>#REF!</f>
        <v>#REF!</v>
      </c>
      <c r="E376" s="153" t="e">
        <f>#REF!</f>
        <v>#REF!</v>
      </c>
      <c r="F376" s="153" t="e">
        <f>#REF!</f>
        <v>#REF!</v>
      </c>
      <c r="G376" s="153" t="e">
        <f>#REF!</f>
        <v>#REF!</v>
      </c>
      <c r="H376" s="153" t="e">
        <f>#REF!</f>
        <v>#REF!</v>
      </c>
      <c r="I376" s="153" t="e">
        <f>#REF!</f>
        <v>#REF!</v>
      </c>
      <c r="J376" s="153" t="e">
        <f>#REF!</f>
        <v>#REF!</v>
      </c>
      <c r="K376" s="153" t="e">
        <f>#REF!</f>
        <v>#REF!</v>
      </c>
      <c r="L376" s="153" t="e">
        <f>#REF!</f>
        <v>#REF!</v>
      </c>
      <c r="M376" s="153" t="e">
        <f>#REF!</f>
        <v>#REF!</v>
      </c>
      <c r="N376" s="153" t="e">
        <f>#REF!</f>
        <v>#REF!</v>
      </c>
      <c r="O376" s="153" t="e">
        <f>#REF!</f>
        <v>#REF!</v>
      </c>
      <c r="P376" s="153" t="e">
        <f>#REF!</f>
        <v>#REF!</v>
      </c>
      <c r="Q376" s="153" t="e">
        <f>#REF!</f>
        <v>#REF!</v>
      </c>
      <c r="R376" s="153" t="e">
        <f>#REF!</f>
        <v>#REF!</v>
      </c>
      <c r="S376" s="153" t="e">
        <f>#REF!</f>
        <v>#REF!</v>
      </c>
      <c r="T376" s="153" t="e">
        <f>#REF!</f>
        <v>#REF!</v>
      </c>
      <c r="U376" s="153" t="e">
        <f>#REF!</f>
        <v>#REF!</v>
      </c>
      <c r="V376" s="153" t="e">
        <f>#REF!</f>
        <v>#REF!</v>
      </c>
      <c r="W376" s="153" t="e">
        <f>#REF!</f>
        <v>#REF!</v>
      </c>
      <c r="X376" s="153" t="e">
        <f>#REF!</f>
        <v>#REF!</v>
      </c>
      <c r="Y376" s="153" t="e">
        <f>#REF!</f>
        <v>#REF!</v>
      </c>
    </row>
    <row r="377" spans="1:25">
      <c r="A377" s="141">
        <v>21</v>
      </c>
      <c r="B377" s="153" t="e">
        <f>#REF!</f>
        <v>#REF!</v>
      </c>
      <c r="C377" s="153" t="e">
        <f>#REF!</f>
        <v>#REF!</v>
      </c>
      <c r="D377" s="153" t="e">
        <f>#REF!</f>
        <v>#REF!</v>
      </c>
      <c r="E377" s="153" t="e">
        <f>#REF!</f>
        <v>#REF!</v>
      </c>
      <c r="F377" s="153" t="e">
        <f>#REF!</f>
        <v>#REF!</v>
      </c>
      <c r="G377" s="153" t="e">
        <f>#REF!</f>
        <v>#REF!</v>
      </c>
      <c r="H377" s="153" t="e">
        <f>#REF!</f>
        <v>#REF!</v>
      </c>
      <c r="I377" s="153" t="e">
        <f>#REF!</f>
        <v>#REF!</v>
      </c>
      <c r="J377" s="153" t="e">
        <f>#REF!</f>
        <v>#REF!</v>
      </c>
      <c r="K377" s="153" t="e">
        <f>#REF!</f>
        <v>#REF!</v>
      </c>
      <c r="L377" s="153" t="e">
        <f>#REF!</f>
        <v>#REF!</v>
      </c>
      <c r="M377" s="153" t="e">
        <f>#REF!</f>
        <v>#REF!</v>
      </c>
      <c r="N377" s="153" t="e">
        <f>#REF!</f>
        <v>#REF!</v>
      </c>
      <c r="O377" s="153" t="e">
        <f>#REF!</f>
        <v>#REF!</v>
      </c>
      <c r="P377" s="153" t="e">
        <f>#REF!</f>
        <v>#REF!</v>
      </c>
      <c r="Q377" s="153" t="e">
        <f>#REF!</f>
        <v>#REF!</v>
      </c>
      <c r="R377" s="153" t="e">
        <f>#REF!</f>
        <v>#REF!</v>
      </c>
      <c r="S377" s="153" t="e">
        <f>#REF!</f>
        <v>#REF!</v>
      </c>
      <c r="T377" s="153" t="e">
        <f>#REF!</f>
        <v>#REF!</v>
      </c>
      <c r="U377" s="153" t="e">
        <f>#REF!</f>
        <v>#REF!</v>
      </c>
      <c r="V377" s="153" t="e">
        <f>#REF!</f>
        <v>#REF!</v>
      </c>
      <c r="W377" s="153" t="e">
        <f>#REF!</f>
        <v>#REF!</v>
      </c>
      <c r="X377" s="153" t="e">
        <f>#REF!</f>
        <v>#REF!</v>
      </c>
      <c r="Y377" s="153" t="e">
        <f>#REF!</f>
        <v>#REF!</v>
      </c>
    </row>
    <row r="378" spans="1:25">
      <c r="A378" s="141">
        <v>22</v>
      </c>
      <c r="B378" s="153" t="e">
        <f>#REF!</f>
        <v>#REF!</v>
      </c>
      <c r="C378" s="153" t="e">
        <f>#REF!</f>
        <v>#REF!</v>
      </c>
      <c r="D378" s="153" t="e">
        <f>#REF!</f>
        <v>#REF!</v>
      </c>
      <c r="E378" s="153" t="e">
        <f>#REF!</f>
        <v>#REF!</v>
      </c>
      <c r="F378" s="153" t="e">
        <f>#REF!</f>
        <v>#REF!</v>
      </c>
      <c r="G378" s="153" t="e">
        <f>#REF!</f>
        <v>#REF!</v>
      </c>
      <c r="H378" s="153" t="e">
        <f>#REF!</f>
        <v>#REF!</v>
      </c>
      <c r="I378" s="153" t="e">
        <f>#REF!</f>
        <v>#REF!</v>
      </c>
      <c r="J378" s="153" t="e">
        <f>#REF!</f>
        <v>#REF!</v>
      </c>
      <c r="K378" s="153" t="e">
        <f>#REF!</f>
        <v>#REF!</v>
      </c>
      <c r="L378" s="153" t="e">
        <f>#REF!</f>
        <v>#REF!</v>
      </c>
      <c r="M378" s="153" t="e">
        <f>#REF!</f>
        <v>#REF!</v>
      </c>
      <c r="N378" s="153" t="e">
        <f>#REF!</f>
        <v>#REF!</v>
      </c>
      <c r="O378" s="153" t="e">
        <f>#REF!</f>
        <v>#REF!</v>
      </c>
      <c r="P378" s="153" t="e">
        <f>#REF!</f>
        <v>#REF!</v>
      </c>
      <c r="Q378" s="153" t="e">
        <f>#REF!</f>
        <v>#REF!</v>
      </c>
      <c r="R378" s="153" t="e">
        <f>#REF!</f>
        <v>#REF!</v>
      </c>
      <c r="S378" s="153" t="e">
        <f>#REF!</f>
        <v>#REF!</v>
      </c>
      <c r="T378" s="153" t="e">
        <f>#REF!</f>
        <v>#REF!</v>
      </c>
      <c r="U378" s="153" t="e">
        <f>#REF!</f>
        <v>#REF!</v>
      </c>
      <c r="V378" s="153" t="e">
        <f>#REF!</f>
        <v>#REF!</v>
      </c>
      <c r="W378" s="153" t="e">
        <f>#REF!</f>
        <v>#REF!</v>
      </c>
      <c r="X378" s="153" t="e">
        <f>#REF!</f>
        <v>#REF!</v>
      </c>
      <c r="Y378" s="153" t="e">
        <f>#REF!</f>
        <v>#REF!</v>
      </c>
    </row>
    <row r="379" spans="1:25">
      <c r="A379" s="141">
        <v>23</v>
      </c>
      <c r="B379" s="153" t="e">
        <f>#REF!</f>
        <v>#REF!</v>
      </c>
      <c r="C379" s="153" t="e">
        <f>#REF!</f>
        <v>#REF!</v>
      </c>
      <c r="D379" s="153" t="e">
        <f>#REF!</f>
        <v>#REF!</v>
      </c>
      <c r="E379" s="153" t="e">
        <f>#REF!</f>
        <v>#REF!</v>
      </c>
      <c r="F379" s="153" t="e">
        <f>#REF!</f>
        <v>#REF!</v>
      </c>
      <c r="G379" s="153" t="e">
        <f>#REF!</f>
        <v>#REF!</v>
      </c>
      <c r="H379" s="153" t="e">
        <f>#REF!</f>
        <v>#REF!</v>
      </c>
      <c r="I379" s="153" t="e">
        <f>#REF!</f>
        <v>#REF!</v>
      </c>
      <c r="J379" s="153" t="e">
        <f>#REF!</f>
        <v>#REF!</v>
      </c>
      <c r="K379" s="153" t="e">
        <f>#REF!</f>
        <v>#REF!</v>
      </c>
      <c r="L379" s="153" t="e">
        <f>#REF!</f>
        <v>#REF!</v>
      </c>
      <c r="M379" s="153" t="e">
        <f>#REF!</f>
        <v>#REF!</v>
      </c>
      <c r="N379" s="153" t="e">
        <f>#REF!</f>
        <v>#REF!</v>
      </c>
      <c r="O379" s="153" t="e">
        <f>#REF!</f>
        <v>#REF!</v>
      </c>
      <c r="P379" s="153" t="e">
        <f>#REF!</f>
        <v>#REF!</v>
      </c>
      <c r="Q379" s="153" t="e">
        <f>#REF!</f>
        <v>#REF!</v>
      </c>
      <c r="R379" s="153" t="e">
        <f>#REF!</f>
        <v>#REF!</v>
      </c>
      <c r="S379" s="153" t="e">
        <f>#REF!</f>
        <v>#REF!</v>
      </c>
      <c r="T379" s="153" t="e">
        <f>#REF!</f>
        <v>#REF!</v>
      </c>
      <c r="U379" s="153" t="e">
        <f>#REF!</f>
        <v>#REF!</v>
      </c>
      <c r="V379" s="153" t="e">
        <f>#REF!</f>
        <v>#REF!</v>
      </c>
      <c r="W379" s="153" t="e">
        <f>#REF!</f>
        <v>#REF!</v>
      </c>
      <c r="X379" s="153" t="e">
        <f>#REF!</f>
        <v>#REF!</v>
      </c>
      <c r="Y379" s="153" t="e">
        <f>#REF!</f>
        <v>#REF!</v>
      </c>
    </row>
    <row r="380" spans="1:25">
      <c r="A380" s="141">
        <v>24</v>
      </c>
      <c r="B380" s="153" t="e">
        <f>#REF!</f>
        <v>#REF!</v>
      </c>
      <c r="C380" s="153" t="e">
        <f>#REF!</f>
        <v>#REF!</v>
      </c>
      <c r="D380" s="153" t="e">
        <f>#REF!</f>
        <v>#REF!</v>
      </c>
      <c r="E380" s="153" t="e">
        <f>#REF!</f>
        <v>#REF!</v>
      </c>
      <c r="F380" s="153" t="e">
        <f>#REF!</f>
        <v>#REF!</v>
      </c>
      <c r="G380" s="153" t="e">
        <f>#REF!</f>
        <v>#REF!</v>
      </c>
      <c r="H380" s="153" t="e">
        <f>#REF!</f>
        <v>#REF!</v>
      </c>
      <c r="I380" s="153" t="e">
        <f>#REF!</f>
        <v>#REF!</v>
      </c>
      <c r="J380" s="153" t="e">
        <f>#REF!</f>
        <v>#REF!</v>
      </c>
      <c r="K380" s="153" t="e">
        <f>#REF!</f>
        <v>#REF!</v>
      </c>
      <c r="L380" s="153" t="e">
        <f>#REF!</f>
        <v>#REF!</v>
      </c>
      <c r="M380" s="153" t="e">
        <f>#REF!</f>
        <v>#REF!</v>
      </c>
      <c r="N380" s="153" t="e">
        <f>#REF!</f>
        <v>#REF!</v>
      </c>
      <c r="O380" s="153" t="e">
        <f>#REF!</f>
        <v>#REF!</v>
      </c>
      <c r="P380" s="153" t="e">
        <f>#REF!</f>
        <v>#REF!</v>
      </c>
      <c r="Q380" s="153" t="e">
        <f>#REF!</f>
        <v>#REF!</v>
      </c>
      <c r="R380" s="153" t="e">
        <f>#REF!</f>
        <v>#REF!</v>
      </c>
      <c r="S380" s="153" t="e">
        <f>#REF!</f>
        <v>#REF!</v>
      </c>
      <c r="T380" s="153" t="e">
        <f>#REF!</f>
        <v>#REF!</v>
      </c>
      <c r="U380" s="153" t="e">
        <f>#REF!</f>
        <v>#REF!</v>
      </c>
      <c r="V380" s="153" t="e">
        <f>#REF!</f>
        <v>#REF!</v>
      </c>
      <c r="W380" s="153" t="e">
        <f>#REF!</f>
        <v>#REF!</v>
      </c>
      <c r="X380" s="153" t="e">
        <f>#REF!</f>
        <v>#REF!</v>
      </c>
      <c r="Y380" s="153" t="e">
        <f>#REF!</f>
        <v>#REF!</v>
      </c>
    </row>
    <row r="381" spans="1:25">
      <c r="A381" s="141">
        <v>25</v>
      </c>
      <c r="B381" s="153" t="e">
        <f>#REF!</f>
        <v>#REF!</v>
      </c>
      <c r="C381" s="153" t="e">
        <f>#REF!</f>
        <v>#REF!</v>
      </c>
      <c r="D381" s="153" t="e">
        <f>#REF!</f>
        <v>#REF!</v>
      </c>
      <c r="E381" s="153" t="e">
        <f>#REF!</f>
        <v>#REF!</v>
      </c>
      <c r="F381" s="153" t="e">
        <f>#REF!</f>
        <v>#REF!</v>
      </c>
      <c r="G381" s="153" t="e">
        <f>#REF!</f>
        <v>#REF!</v>
      </c>
      <c r="H381" s="153" t="e">
        <f>#REF!</f>
        <v>#REF!</v>
      </c>
      <c r="I381" s="153" t="e">
        <f>#REF!</f>
        <v>#REF!</v>
      </c>
      <c r="J381" s="153" t="e">
        <f>#REF!</f>
        <v>#REF!</v>
      </c>
      <c r="K381" s="153" t="e">
        <f>#REF!</f>
        <v>#REF!</v>
      </c>
      <c r="L381" s="153" t="e">
        <f>#REF!</f>
        <v>#REF!</v>
      </c>
      <c r="M381" s="153" t="e">
        <f>#REF!</f>
        <v>#REF!</v>
      </c>
      <c r="N381" s="153" t="e">
        <f>#REF!</f>
        <v>#REF!</v>
      </c>
      <c r="O381" s="153" t="e">
        <f>#REF!</f>
        <v>#REF!</v>
      </c>
      <c r="P381" s="153" t="e">
        <f>#REF!</f>
        <v>#REF!</v>
      </c>
      <c r="Q381" s="153" t="e">
        <f>#REF!</f>
        <v>#REF!</v>
      </c>
      <c r="R381" s="153" t="e">
        <f>#REF!</f>
        <v>#REF!</v>
      </c>
      <c r="S381" s="153" t="e">
        <f>#REF!</f>
        <v>#REF!</v>
      </c>
      <c r="T381" s="153" t="e">
        <f>#REF!</f>
        <v>#REF!</v>
      </c>
      <c r="U381" s="153" t="e">
        <f>#REF!</f>
        <v>#REF!</v>
      </c>
      <c r="V381" s="153" t="e">
        <f>#REF!</f>
        <v>#REF!</v>
      </c>
      <c r="W381" s="153" t="e">
        <f>#REF!</f>
        <v>#REF!</v>
      </c>
      <c r="X381" s="153" t="e">
        <f>#REF!</f>
        <v>#REF!</v>
      </c>
      <c r="Y381" s="153" t="e">
        <f>#REF!</f>
        <v>#REF!</v>
      </c>
    </row>
    <row r="382" spans="1:25">
      <c r="A382" s="141">
        <v>26</v>
      </c>
      <c r="B382" s="153" t="e">
        <f>#REF!</f>
        <v>#REF!</v>
      </c>
      <c r="C382" s="153" t="e">
        <f>#REF!</f>
        <v>#REF!</v>
      </c>
      <c r="D382" s="153" t="e">
        <f>#REF!</f>
        <v>#REF!</v>
      </c>
      <c r="E382" s="153" t="e">
        <f>#REF!</f>
        <v>#REF!</v>
      </c>
      <c r="F382" s="153" t="e">
        <f>#REF!</f>
        <v>#REF!</v>
      </c>
      <c r="G382" s="153" t="e">
        <f>#REF!</f>
        <v>#REF!</v>
      </c>
      <c r="H382" s="153" t="e">
        <f>#REF!</f>
        <v>#REF!</v>
      </c>
      <c r="I382" s="153" t="e">
        <f>#REF!</f>
        <v>#REF!</v>
      </c>
      <c r="J382" s="153" t="e">
        <f>#REF!</f>
        <v>#REF!</v>
      </c>
      <c r="K382" s="153" t="e">
        <f>#REF!</f>
        <v>#REF!</v>
      </c>
      <c r="L382" s="153" t="e">
        <f>#REF!</f>
        <v>#REF!</v>
      </c>
      <c r="M382" s="153" t="e">
        <f>#REF!</f>
        <v>#REF!</v>
      </c>
      <c r="N382" s="153" t="e">
        <f>#REF!</f>
        <v>#REF!</v>
      </c>
      <c r="O382" s="153" t="e">
        <f>#REF!</f>
        <v>#REF!</v>
      </c>
      <c r="P382" s="153" t="e">
        <f>#REF!</f>
        <v>#REF!</v>
      </c>
      <c r="Q382" s="153" t="e">
        <f>#REF!</f>
        <v>#REF!</v>
      </c>
      <c r="R382" s="153" t="e">
        <f>#REF!</f>
        <v>#REF!</v>
      </c>
      <c r="S382" s="153" t="e">
        <f>#REF!</f>
        <v>#REF!</v>
      </c>
      <c r="T382" s="153" t="e">
        <f>#REF!</f>
        <v>#REF!</v>
      </c>
      <c r="U382" s="153" t="e">
        <f>#REF!</f>
        <v>#REF!</v>
      </c>
      <c r="V382" s="153" t="e">
        <f>#REF!</f>
        <v>#REF!</v>
      </c>
      <c r="W382" s="153" t="e">
        <f>#REF!</f>
        <v>#REF!</v>
      </c>
      <c r="X382" s="153" t="e">
        <f>#REF!</f>
        <v>#REF!</v>
      </c>
      <c r="Y382" s="153" t="e">
        <f>#REF!</f>
        <v>#REF!</v>
      </c>
    </row>
    <row r="383" spans="1:25">
      <c r="A383" s="141">
        <v>27</v>
      </c>
      <c r="B383" s="153" t="e">
        <f>#REF!</f>
        <v>#REF!</v>
      </c>
      <c r="C383" s="153" t="e">
        <f>#REF!</f>
        <v>#REF!</v>
      </c>
      <c r="D383" s="153" t="e">
        <f>#REF!</f>
        <v>#REF!</v>
      </c>
      <c r="E383" s="153" t="e">
        <f>#REF!</f>
        <v>#REF!</v>
      </c>
      <c r="F383" s="153" t="e">
        <f>#REF!</f>
        <v>#REF!</v>
      </c>
      <c r="G383" s="153" t="e">
        <f>#REF!</f>
        <v>#REF!</v>
      </c>
      <c r="H383" s="153" t="e">
        <f>#REF!</f>
        <v>#REF!</v>
      </c>
      <c r="I383" s="153" t="e">
        <f>#REF!</f>
        <v>#REF!</v>
      </c>
      <c r="J383" s="153" t="e">
        <f>#REF!</f>
        <v>#REF!</v>
      </c>
      <c r="K383" s="153" t="e">
        <f>#REF!</f>
        <v>#REF!</v>
      </c>
      <c r="L383" s="153" t="e">
        <f>#REF!</f>
        <v>#REF!</v>
      </c>
      <c r="M383" s="153" t="e">
        <f>#REF!</f>
        <v>#REF!</v>
      </c>
      <c r="N383" s="153" t="e">
        <f>#REF!</f>
        <v>#REF!</v>
      </c>
      <c r="O383" s="153" t="e">
        <f>#REF!</f>
        <v>#REF!</v>
      </c>
      <c r="P383" s="153" t="e">
        <f>#REF!</f>
        <v>#REF!</v>
      </c>
      <c r="Q383" s="153" t="e">
        <f>#REF!</f>
        <v>#REF!</v>
      </c>
      <c r="R383" s="153" t="e">
        <f>#REF!</f>
        <v>#REF!</v>
      </c>
      <c r="S383" s="153" t="e">
        <f>#REF!</f>
        <v>#REF!</v>
      </c>
      <c r="T383" s="153" t="e">
        <f>#REF!</f>
        <v>#REF!</v>
      </c>
      <c r="U383" s="153" t="e">
        <f>#REF!</f>
        <v>#REF!</v>
      </c>
      <c r="V383" s="153" t="e">
        <f>#REF!</f>
        <v>#REF!</v>
      </c>
      <c r="W383" s="153" t="e">
        <f>#REF!</f>
        <v>#REF!</v>
      </c>
      <c r="X383" s="153" t="e">
        <f>#REF!</f>
        <v>#REF!</v>
      </c>
      <c r="Y383" s="153" t="e">
        <f>#REF!</f>
        <v>#REF!</v>
      </c>
    </row>
    <row r="384" spans="1:25">
      <c r="A384" s="141">
        <v>28</v>
      </c>
      <c r="B384" s="153" t="e">
        <f>#REF!</f>
        <v>#REF!</v>
      </c>
      <c r="C384" s="153" t="e">
        <f>#REF!</f>
        <v>#REF!</v>
      </c>
      <c r="D384" s="153" t="e">
        <f>#REF!</f>
        <v>#REF!</v>
      </c>
      <c r="E384" s="153" t="e">
        <f>#REF!</f>
        <v>#REF!</v>
      </c>
      <c r="F384" s="153" t="e">
        <f>#REF!</f>
        <v>#REF!</v>
      </c>
      <c r="G384" s="153" t="e">
        <f>#REF!</f>
        <v>#REF!</v>
      </c>
      <c r="H384" s="153" t="e">
        <f>#REF!</f>
        <v>#REF!</v>
      </c>
      <c r="I384" s="153" t="e">
        <f>#REF!</f>
        <v>#REF!</v>
      </c>
      <c r="J384" s="153" t="e">
        <f>#REF!</f>
        <v>#REF!</v>
      </c>
      <c r="K384" s="153" t="e">
        <f>#REF!</f>
        <v>#REF!</v>
      </c>
      <c r="L384" s="153" t="e">
        <f>#REF!</f>
        <v>#REF!</v>
      </c>
      <c r="M384" s="153" t="e">
        <f>#REF!</f>
        <v>#REF!</v>
      </c>
      <c r="N384" s="153" t="e">
        <f>#REF!</f>
        <v>#REF!</v>
      </c>
      <c r="O384" s="153" t="e">
        <f>#REF!</f>
        <v>#REF!</v>
      </c>
      <c r="P384" s="153" t="e">
        <f>#REF!</f>
        <v>#REF!</v>
      </c>
      <c r="Q384" s="153" t="e">
        <f>#REF!</f>
        <v>#REF!</v>
      </c>
      <c r="R384" s="153" t="e">
        <f>#REF!</f>
        <v>#REF!</v>
      </c>
      <c r="S384" s="153" t="e">
        <f>#REF!</f>
        <v>#REF!</v>
      </c>
      <c r="T384" s="153" t="e">
        <f>#REF!</f>
        <v>#REF!</v>
      </c>
      <c r="U384" s="153" t="e">
        <f>#REF!</f>
        <v>#REF!</v>
      </c>
      <c r="V384" s="153" t="e">
        <f>#REF!</f>
        <v>#REF!</v>
      </c>
      <c r="W384" s="153" t="e">
        <f>#REF!</f>
        <v>#REF!</v>
      </c>
      <c r="X384" s="153" t="e">
        <f>#REF!</f>
        <v>#REF!</v>
      </c>
      <c r="Y384" s="153" t="e">
        <f>#REF!</f>
        <v>#REF!</v>
      </c>
    </row>
    <row r="385" spans="1:25">
      <c r="A385" s="141">
        <v>29</v>
      </c>
      <c r="B385" s="153" t="e">
        <f>#REF!</f>
        <v>#REF!</v>
      </c>
      <c r="C385" s="153" t="e">
        <f>#REF!</f>
        <v>#REF!</v>
      </c>
      <c r="D385" s="153" t="e">
        <f>#REF!</f>
        <v>#REF!</v>
      </c>
      <c r="E385" s="153" t="e">
        <f>#REF!</f>
        <v>#REF!</v>
      </c>
      <c r="F385" s="153" t="e">
        <f>#REF!</f>
        <v>#REF!</v>
      </c>
      <c r="G385" s="153" t="e">
        <f>#REF!</f>
        <v>#REF!</v>
      </c>
      <c r="H385" s="153" t="e">
        <f>#REF!</f>
        <v>#REF!</v>
      </c>
      <c r="I385" s="153" t="e">
        <f>#REF!</f>
        <v>#REF!</v>
      </c>
      <c r="J385" s="153" t="e">
        <f>#REF!</f>
        <v>#REF!</v>
      </c>
      <c r="K385" s="153" t="e">
        <f>#REF!</f>
        <v>#REF!</v>
      </c>
      <c r="L385" s="153" t="e">
        <f>#REF!</f>
        <v>#REF!</v>
      </c>
      <c r="M385" s="153" t="e">
        <f>#REF!</f>
        <v>#REF!</v>
      </c>
      <c r="N385" s="153" t="e">
        <f>#REF!</f>
        <v>#REF!</v>
      </c>
      <c r="O385" s="153" t="e">
        <f>#REF!</f>
        <v>#REF!</v>
      </c>
      <c r="P385" s="153" t="e">
        <f>#REF!</f>
        <v>#REF!</v>
      </c>
      <c r="Q385" s="153" t="e">
        <f>#REF!</f>
        <v>#REF!</v>
      </c>
      <c r="R385" s="153" t="e">
        <f>#REF!</f>
        <v>#REF!</v>
      </c>
      <c r="S385" s="153" t="e">
        <f>#REF!</f>
        <v>#REF!</v>
      </c>
      <c r="T385" s="153" t="e">
        <f>#REF!</f>
        <v>#REF!</v>
      </c>
      <c r="U385" s="153" t="e">
        <f>#REF!</f>
        <v>#REF!</v>
      </c>
      <c r="V385" s="153" t="e">
        <f>#REF!</f>
        <v>#REF!</v>
      </c>
      <c r="W385" s="153" t="e">
        <f>#REF!</f>
        <v>#REF!</v>
      </c>
      <c r="X385" s="153" t="e">
        <f>#REF!</f>
        <v>#REF!</v>
      </c>
      <c r="Y385" s="153" t="e">
        <f>#REF!</f>
        <v>#REF!</v>
      </c>
    </row>
    <row r="386" spans="1:25">
      <c r="A386" s="141">
        <v>30</v>
      </c>
      <c r="B386" s="153" t="e">
        <f>#REF!</f>
        <v>#REF!</v>
      </c>
      <c r="C386" s="153" t="e">
        <f>#REF!</f>
        <v>#REF!</v>
      </c>
      <c r="D386" s="153" t="e">
        <f>#REF!</f>
        <v>#REF!</v>
      </c>
      <c r="E386" s="153" t="e">
        <f>#REF!</f>
        <v>#REF!</v>
      </c>
      <c r="F386" s="153" t="e">
        <f>#REF!</f>
        <v>#REF!</v>
      </c>
      <c r="G386" s="153" t="e">
        <f>#REF!</f>
        <v>#REF!</v>
      </c>
      <c r="H386" s="153" t="e">
        <f>#REF!</f>
        <v>#REF!</v>
      </c>
      <c r="I386" s="153" t="e">
        <f>#REF!</f>
        <v>#REF!</v>
      </c>
      <c r="J386" s="153" t="e">
        <f>#REF!</f>
        <v>#REF!</v>
      </c>
      <c r="K386" s="153" t="e">
        <f>#REF!</f>
        <v>#REF!</v>
      </c>
      <c r="L386" s="153" t="e">
        <f>#REF!</f>
        <v>#REF!</v>
      </c>
      <c r="M386" s="153" t="e">
        <f>#REF!</f>
        <v>#REF!</v>
      </c>
      <c r="N386" s="153" t="e">
        <f>#REF!</f>
        <v>#REF!</v>
      </c>
      <c r="O386" s="153" t="e">
        <f>#REF!</f>
        <v>#REF!</v>
      </c>
      <c r="P386" s="153" t="e">
        <f>#REF!</f>
        <v>#REF!</v>
      </c>
      <c r="Q386" s="153" t="e">
        <f>#REF!</f>
        <v>#REF!</v>
      </c>
      <c r="R386" s="153" t="e">
        <f>#REF!</f>
        <v>#REF!</v>
      </c>
      <c r="S386" s="153" t="e">
        <f>#REF!</f>
        <v>#REF!</v>
      </c>
      <c r="T386" s="153" t="e">
        <f>#REF!</f>
        <v>#REF!</v>
      </c>
      <c r="U386" s="153" t="e">
        <f>#REF!</f>
        <v>#REF!</v>
      </c>
      <c r="V386" s="153" t="e">
        <f>#REF!</f>
        <v>#REF!</v>
      </c>
      <c r="W386" s="153" t="e">
        <f>#REF!</f>
        <v>#REF!</v>
      </c>
      <c r="X386" s="153" t="e">
        <f>#REF!</f>
        <v>#REF!</v>
      </c>
      <c r="Y386" s="153" t="e">
        <f>#REF!</f>
        <v>#REF!</v>
      </c>
    </row>
    <row r="387" spans="1:25">
      <c r="A387" s="141">
        <v>31</v>
      </c>
      <c r="B387" s="153" t="e">
        <f>#REF!</f>
        <v>#REF!</v>
      </c>
      <c r="C387" s="153" t="e">
        <f>#REF!</f>
        <v>#REF!</v>
      </c>
      <c r="D387" s="153" t="e">
        <f>#REF!</f>
        <v>#REF!</v>
      </c>
      <c r="E387" s="153" t="e">
        <f>#REF!</f>
        <v>#REF!</v>
      </c>
      <c r="F387" s="153" t="e">
        <f>#REF!</f>
        <v>#REF!</v>
      </c>
      <c r="G387" s="153" t="e">
        <f>#REF!</f>
        <v>#REF!</v>
      </c>
      <c r="H387" s="153" t="e">
        <f>#REF!</f>
        <v>#REF!</v>
      </c>
      <c r="I387" s="153" t="e">
        <f>#REF!</f>
        <v>#REF!</v>
      </c>
      <c r="J387" s="153" t="e">
        <f>#REF!</f>
        <v>#REF!</v>
      </c>
      <c r="K387" s="153" t="e">
        <f>#REF!</f>
        <v>#REF!</v>
      </c>
      <c r="L387" s="153" t="e">
        <f>#REF!</f>
        <v>#REF!</v>
      </c>
      <c r="M387" s="153" t="e">
        <f>#REF!</f>
        <v>#REF!</v>
      </c>
      <c r="N387" s="153" t="e">
        <f>#REF!</f>
        <v>#REF!</v>
      </c>
      <c r="O387" s="153" t="e">
        <f>#REF!</f>
        <v>#REF!</v>
      </c>
      <c r="P387" s="153" t="e">
        <f>#REF!</f>
        <v>#REF!</v>
      </c>
      <c r="Q387" s="153" t="e">
        <f>#REF!</f>
        <v>#REF!</v>
      </c>
      <c r="R387" s="153" t="e">
        <f>#REF!</f>
        <v>#REF!</v>
      </c>
      <c r="S387" s="153" t="e">
        <f>#REF!</f>
        <v>#REF!</v>
      </c>
      <c r="T387" s="153" t="e">
        <f>#REF!</f>
        <v>#REF!</v>
      </c>
      <c r="U387" s="153" t="e">
        <f>#REF!</f>
        <v>#REF!</v>
      </c>
      <c r="V387" s="153" t="e">
        <f>#REF!</f>
        <v>#REF!</v>
      </c>
      <c r="W387" s="153" t="e">
        <f>#REF!</f>
        <v>#REF!</v>
      </c>
      <c r="X387" s="153" t="e">
        <f>#REF!</f>
        <v>#REF!</v>
      </c>
      <c r="Y387" s="153" t="e">
        <f>#REF!</f>
        <v>#REF!</v>
      </c>
    </row>
    <row r="388" spans="1:25">
      <c r="A388" s="148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9"/>
    </row>
    <row r="389" spans="1:25">
      <c r="A389" s="426" t="s">
        <v>209</v>
      </c>
      <c r="B389" s="427" t="s">
        <v>213</v>
      </c>
      <c r="C389" s="427"/>
      <c r="D389" s="427"/>
      <c r="E389" s="427"/>
      <c r="F389" s="427"/>
      <c r="G389" s="427"/>
      <c r="H389" s="427"/>
      <c r="I389" s="427"/>
      <c r="J389" s="427"/>
      <c r="K389" s="427"/>
      <c r="L389" s="427"/>
      <c r="M389" s="427"/>
      <c r="N389" s="427"/>
      <c r="O389" s="427"/>
      <c r="P389" s="427"/>
      <c r="Q389" s="427"/>
      <c r="R389" s="427"/>
      <c r="S389" s="427"/>
      <c r="T389" s="427"/>
      <c r="U389" s="427"/>
      <c r="V389" s="427"/>
      <c r="W389" s="427"/>
      <c r="X389" s="427"/>
      <c r="Y389" s="427"/>
    </row>
    <row r="390" spans="1:25">
      <c r="A390" s="426"/>
      <c r="B390" s="155" t="s">
        <v>1</v>
      </c>
      <c r="C390" s="155" t="s">
        <v>2</v>
      </c>
      <c r="D390" s="155" t="s">
        <v>3</v>
      </c>
      <c r="E390" s="155" t="s">
        <v>4</v>
      </c>
      <c r="F390" s="155" t="s">
        <v>5</v>
      </c>
      <c r="G390" s="155" t="s">
        <v>6</v>
      </c>
      <c r="H390" s="155" t="s">
        <v>7</v>
      </c>
      <c r="I390" s="155" t="s">
        <v>8</v>
      </c>
      <c r="J390" s="155" t="s">
        <v>9</v>
      </c>
      <c r="K390" s="155" t="s">
        <v>10</v>
      </c>
      <c r="L390" s="155" t="s">
        <v>11</v>
      </c>
      <c r="M390" s="155" t="s">
        <v>12</v>
      </c>
      <c r="N390" s="155" t="s">
        <v>13</v>
      </c>
      <c r="O390" s="155" t="s">
        <v>14</v>
      </c>
      <c r="P390" s="155" t="s">
        <v>15</v>
      </c>
      <c r="Q390" s="155" t="s">
        <v>16</v>
      </c>
      <c r="R390" s="155" t="s">
        <v>17</v>
      </c>
      <c r="S390" s="155" t="s">
        <v>18</v>
      </c>
      <c r="T390" s="155" t="s">
        <v>19</v>
      </c>
      <c r="U390" s="155" t="s">
        <v>20</v>
      </c>
      <c r="V390" s="155" t="s">
        <v>21</v>
      </c>
      <c r="W390" s="155" t="s">
        <v>22</v>
      </c>
      <c r="X390" s="155" t="s">
        <v>23</v>
      </c>
      <c r="Y390" s="155" t="s">
        <v>24</v>
      </c>
    </row>
    <row r="391" spans="1:25">
      <c r="A391" s="141">
        <v>1</v>
      </c>
      <c r="B391" s="153" t="e">
        <f>#REF!</f>
        <v>#REF!</v>
      </c>
      <c r="C391" s="153" t="e">
        <f>#REF!</f>
        <v>#REF!</v>
      </c>
      <c r="D391" s="153" t="e">
        <f>#REF!</f>
        <v>#REF!</v>
      </c>
      <c r="E391" s="153" t="e">
        <f>#REF!</f>
        <v>#REF!</v>
      </c>
      <c r="F391" s="153" t="e">
        <f>#REF!</f>
        <v>#REF!</v>
      </c>
      <c r="G391" s="153" t="e">
        <f>#REF!</f>
        <v>#REF!</v>
      </c>
      <c r="H391" s="153" t="e">
        <f>#REF!</f>
        <v>#REF!</v>
      </c>
      <c r="I391" s="153" t="e">
        <f>#REF!</f>
        <v>#REF!</v>
      </c>
      <c r="J391" s="153" t="e">
        <f>#REF!</f>
        <v>#REF!</v>
      </c>
      <c r="K391" s="153" t="e">
        <f>#REF!</f>
        <v>#REF!</v>
      </c>
      <c r="L391" s="153" t="e">
        <f>#REF!</f>
        <v>#REF!</v>
      </c>
      <c r="M391" s="153" t="e">
        <f>#REF!</f>
        <v>#REF!</v>
      </c>
      <c r="N391" s="153" t="e">
        <f>#REF!</f>
        <v>#REF!</v>
      </c>
      <c r="O391" s="153" t="e">
        <f>#REF!</f>
        <v>#REF!</v>
      </c>
      <c r="P391" s="153" t="e">
        <f>#REF!</f>
        <v>#REF!</v>
      </c>
      <c r="Q391" s="153" t="e">
        <f>#REF!</f>
        <v>#REF!</v>
      </c>
      <c r="R391" s="153" t="e">
        <f>#REF!</f>
        <v>#REF!</v>
      </c>
      <c r="S391" s="153" t="e">
        <f>#REF!</f>
        <v>#REF!</v>
      </c>
      <c r="T391" s="153" t="e">
        <f>#REF!</f>
        <v>#REF!</v>
      </c>
      <c r="U391" s="153" t="e">
        <f>#REF!</f>
        <v>#REF!</v>
      </c>
      <c r="V391" s="153" t="e">
        <f>#REF!</f>
        <v>#REF!</v>
      </c>
      <c r="W391" s="153" t="e">
        <f>#REF!</f>
        <v>#REF!</v>
      </c>
      <c r="X391" s="153" t="e">
        <f>#REF!</f>
        <v>#REF!</v>
      </c>
      <c r="Y391" s="153" t="e">
        <f>#REF!</f>
        <v>#REF!</v>
      </c>
    </row>
    <row r="392" spans="1:25">
      <c r="A392" s="141">
        <v>2</v>
      </c>
      <c r="B392" s="153" t="e">
        <f>#REF!</f>
        <v>#REF!</v>
      </c>
      <c r="C392" s="153" t="e">
        <f>#REF!</f>
        <v>#REF!</v>
      </c>
      <c r="D392" s="153" t="e">
        <f>#REF!</f>
        <v>#REF!</v>
      </c>
      <c r="E392" s="153" t="e">
        <f>#REF!</f>
        <v>#REF!</v>
      </c>
      <c r="F392" s="153" t="e">
        <f>#REF!</f>
        <v>#REF!</v>
      </c>
      <c r="G392" s="153" t="e">
        <f>#REF!</f>
        <v>#REF!</v>
      </c>
      <c r="H392" s="153" t="e">
        <f>#REF!</f>
        <v>#REF!</v>
      </c>
      <c r="I392" s="153" t="e">
        <f>#REF!</f>
        <v>#REF!</v>
      </c>
      <c r="J392" s="153" t="e">
        <f>#REF!</f>
        <v>#REF!</v>
      </c>
      <c r="K392" s="153" t="e">
        <f>#REF!</f>
        <v>#REF!</v>
      </c>
      <c r="L392" s="153" t="e">
        <f>#REF!</f>
        <v>#REF!</v>
      </c>
      <c r="M392" s="153" t="e">
        <f>#REF!</f>
        <v>#REF!</v>
      </c>
      <c r="N392" s="153" t="e">
        <f>#REF!</f>
        <v>#REF!</v>
      </c>
      <c r="O392" s="153" t="e">
        <f>#REF!</f>
        <v>#REF!</v>
      </c>
      <c r="P392" s="153" t="e">
        <f>#REF!</f>
        <v>#REF!</v>
      </c>
      <c r="Q392" s="153" t="e">
        <f>#REF!</f>
        <v>#REF!</v>
      </c>
      <c r="R392" s="153" t="e">
        <f>#REF!</f>
        <v>#REF!</v>
      </c>
      <c r="S392" s="153" t="e">
        <f>#REF!</f>
        <v>#REF!</v>
      </c>
      <c r="T392" s="153" t="e">
        <f>#REF!</f>
        <v>#REF!</v>
      </c>
      <c r="U392" s="153" t="e">
        <f>#REF!</f>
        <v>#REF!</v>
      </c>
      <c r="V392" s="153" t="e">
        <f>#REF!</f>
        <v>#REF!</v>
      </c>
      <c r="W392" s="153" t="e">
        <f>#REF!</f>
        <v>#REF!</v>
      </c>
      <c r="X392" s="153" t="e">
        <f>#REF!</f>
        <v>#REF!</v>
      </c>
      <c r="Y392" s="153" t="e">
        <f>#REF!</f>
        <v>#REF!</v>
      </c>
    </row>
    <row r="393" spans="1:25">
      <c r="A393" s="141">
        <v>3</v>
      </c>
      <c r="B393" s="153" t="e">
        <f>#REF!</f>
        <v>#REF!</v>
      </c>
      <c r="C393" s="153" t="e">
        <f>#REF!</f>
        <v>#REF!</v>
      </c>
      <c r="D393" s="153" t="e">
        <f>#REF!</f>
        <v>#REF!</v>
      </c>
      <c r="E393" s="153" t="e">
        <f>#REF!</f>
        <v>#REF!</v>
      </c>
      <c r="F393" s="153" t="e">
        <f>#REF!</f>
        <v>#REF!</v>
      </c>
      <c r="G393" s="153" t="e">
        <f>#REF!</f>
        <v>#REF!</v>
      </c>
      <c r="H393" s="153" t="e">
        <f>#REF!</f>
        <v>#REF!</v>
      </c>
      <c r="I393" s="153" t="e">
        <f>#REF!</f>
        <v>#REF!</v>
      </c>
      <c r="J393" s="153" t="e">
        <f>#REF!</f>
        <v>#REF!</v>
      </c>
      <c r="K393" s="153" t="e">
        <f>#REF!</f>
        <v>#REF!</v>
      </c>
      <c r="L393" s="153" t="e">
        <f>#REF!</f>
        <v>#REF!</v>
      </c>
      <c r="M393" s="153" t="e">
        <f>#REF!</f>
        <v>#REF!</v>
      </c>
      <c r="N393" s="153" t="e">
        <f>#REF!</f>
        <v>#REF!</v>
      </c>
      <c r="O393" s="153" t="e">
        <f>#REF!</f>
        <v>#REF!</v>
      </c>
      <c r="P393" s="153" t="e">
        <f>#REF!</f>
        <v>#REF!</v>
      </c>
      <c r="Q393" s="153" t="e">
        <f>#REF!</f>
        <v>#REF!</v>
      </c>
      <c r="R393" s="153" t="e">
        <f>#REF!</f>
        <v>#REF!</v>
      </c>
      <c r="S393" s="153" t="e">
        <f>#REF!</f>
        <v>#REF!</v>
      </c>
      <c r="T393" s="153" t="e">
        <f>#REF!</f>
        <v>#REF!</v>
      </c>
      <c r="U393" s="153" t="e">
        <f>#REF!</f>
        <v>#REF!</v>
      </c>
      <c r="V393" s="153" t="e">
        <f>#REF!</f>
        <v>#REF!</v>
      </c>
      <c r="W393" s="153" t="e">
        <f>#REF!</f>
        <v>#REF!</v>
      </c>
      <c r="X393" s="153" t="e">
        <f>#REF!</f>
        <v>#REF!</v>
      </c>
      <c r="Y393" s="153" t="e">
        <f>#REF!</f>
        <v>#REF!</v>
      </c>
    </row>
    <row r="394" spans="1:25">
      <c r="A394" s="141">
        <v>4</v>
      </c>
      <c r="B394" s="153" t="e">
        <f>#REF!</f>
        <v>#REF!</v>
      </c>
      <c r="C394" s="153" t="e">
        <f>#REF!</f>
        <v>#REF!</v>
      </c>
      <c r="D394" s="153" t="e">
        <f>#REF!</f>
        <v>#REF!</v>
      </c>
      <c r="E394" s="153" t="e">
        <f>#REF!</f>
        <v>#REF!</v>
      </c>
      <c r="F394" s="153" t="e">
        <f>#REF!</f>
        <v>#REF!</v>
      </c>
      <c r="G394" s="153" t="e">
        <f>#REF!</f>
        <v>#REF!</v>
      </c>
      <c r="H394" s="153" t="e">
        <f>#REF!</f>
        <v>#REF!</v>
      </c>
      <c r="I394" s="153" t="e">
        <f>#REF!</f>
        <v>#REF!</v>
      </c>
      <c r="J394" s="153" t="e">
        <f>#REF!</f>
        <v>#REF!</v>
      </c>
      <c r="K394" s="153" t="e">
        <f>#REF!</f>
        <v>#REF!</v>
      </c>
      <c r="L394" s="153" t="e">
        <f>#REF!</f>
        <v>#REF!</v>
      </c>
      <c r="M394" s="153" t="e">
        <f>#REF!</f>
        <v>#REF!</v>
      </c>
      <c r="N394" s="153" t="e">
        <f>#REF!</f>
        <v>#REF!</v>
      </c>
      <c r="O394" s="153" t="e">
        <f>#REF!</f>
        <v>#REF!</v>
      </c>
      <c r="P394" s="153" t="e">
        <f>#REF!</f>
        <v>#REF!</v>
      </c>
      <c r="Q394" s="153" t="e">
        <f>#REF!</f>
        <v>#REF!</v>
      </c>
      <c r="R394" s="153" t="e">
        <f>#REF!</f>
        <v>#REF!</v>
      </c>
      <c r="S394" s="153" t="e">
        <f>#REF!</f>
        <v>#REF!</v>
      </c>
      <c r="T394" s="153" t="e">
        <f>#REF!</f>
        <v>#REF!</v>
      </c>
      <c r="U394" s="153" t="e">
        <f>#REF!</f>
        <v>#REF!</v>
      </c>
      <c r="V394" s="153" t="e">
        <f>#REF!</f>
        <v>#REF!</v>
      </c>
      <c r="W394" s="153" t="e">
        <f>#REF!</f>
        <v>#REF!</v>
      </c>
      <c r="X394" s="153" t="e">
        <f>#REF!</f>
        <v>#REF!</v>
      </c>
      <c r="Y394" s="153" t="e">
        <f>#REF!</f>
        <v>#REF!</v>
      </c>
    </row>
    <row r="395" spans="1:25">
      <c r="A395" s="141">
        <v>5</v>
      </c>
      <c r="B395" s="153" t="e">
        <f>#REF!</f>
        <v>#REF!</v>
      </c>
      <c r="C395" s="153" t="e">
        <f>#REF!</f>
        <v>#REF!</v>
      </c>
      <c r="D395" s="153" t="e">
        <f>#REF!</f>
        <v>#REF!</v>
      </c>
      <c r="E395" s="153" t="e">
        <f>#REF!</f>
        <v>#REF!</v>
      </c>
      <c r="F395" s="153" t="e">
        <f>#REF!</f>
        <v>#REF!</v>
      </c>
      <c r="G395" s="153" t="e">
        <f>#REF!</f>
        <v>#REF!</v>
      </c>
      <c r="H395" s="153" t="e">
        <f>#REF!</f>
        <v>#REF!</v>
      </c>
      <c r="I395" s="153" t="e">
        <f>#REF!</f>
        <v>#REF!</v>
      </c>
      <c r="J395" s="153" t="e">
        <f>#REF!</f>
        <v>#REF!</v>
      </c>
      <c r="K395" s="153" t="e">
        <f>#REF!</f>
        <v>#REF!</v>
      </c>
      <c r="L395" s="153" t="e">
        <f>#REF!</f>
        <v>#REF!</v>
      </c>
      <c r="M395" s="153" t="e">
        <f>#REF!</f>
        <v>#REF!</v>
      </c>
      <c r="N395" s="153" t="e">
        <f>#REF!</f>
        <v>#REF!</v>
      </c>
      <c r="O395" s="153" t="e">
        <f>#REF!</f>
        <v>#REF!</v>
      </c>
      <c r="P395" s="153" t="e">
        <f>#REF!</f>
        <v>#REF!</v>
      </c>
      <c r="Q395" s="153" t="e">
        <f>#REF!</f>
        <v>#REF!</v>
      </c>
      <c r="R395" s="153" t="e">
        <f>#REF!</f>
        <v>#REF!</v>
      </c>
      <c r="S395" s="153" t="e">
        <f>#REF!</f>
        <v>#REF!</v>
      </c>
      <c r="T395" s="153" t="e">
        <f>#REF!</f>
        <v>#REF!</v>
      </c>
      <c r="U395" s="153" t="e">
        <f>#REF!</f>
        <v>#REF!</v>
      </c>
      <c r="V395" s="153" t="e">
        <f>#REF!</f>
        <v>#REF!</v>
      </c>
      <c r="W395" s="153" t="e">
        <f>#REF!</f>
        <v>#REF!</v>
      </c>
      <c r="X395" s="153" t="e">
        <f>#REF!</f>
        <v>#REF!</v>
      </c>
      <c r="Y395" s="153" t="e">
        <f>#REF!</f>
        <v>#REF!</v>
      </c>
    </row>
    <row r="396" spans="1:25">
      <c r="A396" s="141">
        <v>6</v>
      </c>
      <c r="B396" s="153" t="e">
        <f>#REF!</f>
        <v>#REF!</v>
      </c>
      <c r="C396" s="153" t="e">
        <f>#REF!</f>
        <v>#REF!</v>
      </c>
      <c r="D396" s="153" t="e">
        <f>#REF!</f>
        <v>#REF!</v>
      </c>
      <c r="E396" s="153" t="e">
        <f>#REF!</f>
        <v>#REF!</v>
      </c>
      <c r="F396" s="153" t="e">
        <f>#REF!</f>
        <v>#REF!</v>
      </c>
      <c r="G396" s="153" t="e">
        <f>#REF!</f>
        <v>#REF!</v>
      </c>
      <c r="H396" s="153" t="e">
        <f>#REF!</f>
        <v>#REF!</v>
      </c>
      <c r="I396" s="153" t="e">
        <f>#REF!</f>
        <v>#REF!</v>
      </c>
      <c r="J396" s="153" t="e">
        <f>#REF!</f>
        <v>#REF!</v>
      </c>
      <c r="K396" s="153" t="e">
        <f>#REF!</f>
        <v>#REF!</v>
      </c>
      <c r="L396" s="153" t="e">
        <f>#REF!</f>
        <v>#REF!</v>
      </c>
      <c r="M396" s="153" t="e">
        <f>#REF!</f>
        <v>#REF!</v>
      </c>
      <c r="N396" s="153" t="e">
        <f>#REF!</f>
        <v>#REF!</v>
      </c>
      <c r="O396" s="153" t="e">
        <f>#REF!</f>
        <v>#REF!</v>
      </c>
      <c r="P396" s="153" t="e">
        <f>#REF!</f>
        <v>#REF!</v>
      </c>
      <c r="Q396" s="153" t="e">
        <f>#REF!</f>
        <v>#REF!</v>
      </c>
      <c r="R396" s="153" t="e">
        <f>#REF!</f>
        <v>#REF!</v>
      </c>
      <c r="S396" s="153" t="e">
        <f>#REF!</f>
        <v>#REF!</v>
      </c>
      <c r="T396" s="153" t="e">
        <f>#REF!</f>
        <v>#REF!</v>
      </c>
      <c r="U396" s="153" t="e">
        <f>#REF!</f>
        <v>#REF!</v>
      </c>
      <c r="V396" s="153" t="e">
        <f>#REF!</f>
        <v>#REF!</v>
      </c>
      <c r="W396" s="153" t="e">
        <f>#REF!</f>
        <v>#REF!</v>
      </c>
      <c r="X396" s="153" t="e">
        <f>#REF!</f>
        <v>#REF!</v>
      </c>
      <c r="Y396" s="153" t="e">
        <f>#REF!</f>
        <v>#REF!</v>
      </c>
    </row>
    <row r="397" spans="1:25">
      <c r="A397" s="141">
        <v>7</v>
      </c>
      <c r="B397" s="153" t="e">
        <f>#REF!</f>
        <v>#REF!</v>
      </c>
      <c r="C397" s="153" t="e">
        <f>#REF!</f>
        <v>#REF!</v>
      </c>
      <c r="D397" s="153" t="e">
        <f>#REF!</f>
        <v>#REF!</v>
      </c>
      <c r="E397" s="153" t="e">
        <f>#REF!</f>
        <v>#REF!</v>
      </c>
      <c r="F397" s="153" t="e">
        <f>#REF!</f>
        <v>#REF!</v>
      </c>
      <c r="G397" s="153" t="e">
        <f>#REF!</f>
        <v>#REF!</v>
      </c>
      <c r="H397" s="153" t="e">
        <f>#REF!</f>
        <v>#REF!</v>
      </c>
      <c r="I397" s="153" t="e">
        <f>#REF!</f>
        <v>#REF!</v>
      </c>
      <c r="J397" s="153" t="e">
        <f>#REF!</f>
        <v>#REF!</v>
      </c>
      <c r="K397" s="153" t="e">
        <f>#REF!</f>
        <v>#REF!</v>
      </c>
      <c r="L397" s="153" t="e">
        <f>#REF!</f>
        <v>#REF!</v>
      </c>
      <c r="M397" s="153" t="e">
        <f>#REF!</f>
        <v>#REF!</v>
      </c>
      <c r="N397" s="153" t="e">
        <f>#REF!</f>
        <v>#REF!</v>
      </c>
      <c r="O397" s="153" t="e">
        <f>#REF!</f>
        <v>#REF!</v>
      </c>
      <c r="P397" s="153" t="e">
        <f>#REF!</f>
        <v>#REF!</v>
      </c>
      <c r="Q397" s="153" t="e">
        <f>#REF!</f>
        <v>#REF!</v>
      </c>
      <c r="R397" s="153" t="e">
        <f>#REF!</f>
        <v>#REF!</v>
      </c>
      <c r="S397" s="153" t="e">
        <f>#REF!</f>
        <v>#REF!</v>
      </c>
      <c r="T397" s="153" t="e">
        <f>#REF!</f>
        <v>#REF!</v>
      </c>
      <c r="U397" s="153" t="e">
        <f>#REF!</f>
        <v>#REF!</v>
      </c>
      <c r="V397" s="153" t="e">
        <f>#REF!</f>
        <v>#REF!</v>
      </c>
      <c r="W397" s="153" t="e">
        <f>#REF!</f>
        <v>#REF!</v>
      </c>
      <c r="X397" s="153" t="e">
        <f>#REF!</f>
        <v>#REF!</v>
      </c>
      <c r="Y397" s="153" t="e">
        <f>#REF!</f>
        <v>#REF!</v>
      </c>
    </row>
    <row r="398" spans="1:25">
      <c r="A398" s="141">
        <v>8</v>
      </c>
      <c r="B398" s="153" t="e">
        <f>#REF!</f>
        <v>#REF!</v>
      </c>
      <c r="C398" s="153" t="e">
        <f>#REF!</f>
        <v>#REF!</v>
      </c>
      <c r="D398" s="153" t="e">
        <f>#REF!</f>
        <v>#REF!</v>
      </c>
      <c r="E398" s="153" t="e">
        <f>#REF!</f>
        <v>#REF!</v>
      </c>
      <c r="F398" s="153" t="e">
        <f>#REF!</f>
        <v>#REF!</v>
      </c>
      <c r="G398" s="153" t="e">
        <f>#REF!</f>
        <v>#REF!</v>
      </c>
      <c r="H398" s="153" t="e">
        <f>#REF!</f>
        <v>#REF!</v>
      </c>
      <c r="I398" s="153" t="e">
        <f>#REF!</f>
        <v>#REF!</v>
      </c>
      <c r="J398" s="153" t="e">
        <f>#REF!</f>
        <v>#REF!</v>
      </c>
      <c r="K398" s="153" t="e">
        <f>#REF!</f>
        <v>#REF!</v>
      </c>
      <c r="L398" s="153" t="e">
        <f>#REF!</f>
        <v>#REF!</v>
      </c>
      <c r="M398" s="153" t="e">
        <f>#REF!</f>
        <v>#REF!</v>
      </c>
      <c r="N398" s="153" t="e">
        <f>#REF!</f>
        <v>#REF!</v>
      </c>
      <c r="O398" s="153" t="e">
        <f>#REF!</f>
        <v>#REF!</v>
      </c>
      <c r="P398" s="153" t="e">
        <f>#REF!</f>
        <v>#REF!</v>
      </c>
      <c r="Q398" s="153" t="e">
        <f>#REF!</f>
        <v>#REF!</v>
      </c>
      <c r="R398" s="153" t="e">
        <f>#REF!</f>
        <v>#REF!</v>
      </c>
      <c r="S398" s="153" t="e">
        <f>#REF!</f>
        <v>#REF!</v>
      </c>
      <c r="T398" s="153" t="e">
        <f>#REF!</f>
        <v>#REF!</v>
      </c>
      <c r="U398" s="153" t="e">
        <f>#REF!</f>
        <v>#REF!</v>
      </c>
      <c r="V398" s="153" t="e">
        <f>#REF!</f>
        <v>#REF!</v>
      </c>
      <c r="W398" s="153" t="e">
        <f>#REF!</f>
        <v>#REF!</v>
      </c>
      <c r="X398" s="153" t="e">
        <f>#REF!</f>
        <v>#REF!</v>
      </c>
      <c r="Y398" s="153" t="e">
        <f>#REF!</f>
        <v>#REF!</v>
      </c>
    </row>
    <row r="399" spans="1:25">
      <c r="A399" s="141">
        <v>9</v>
      </c>
      <c r="B399" s="153" t="e">
        <f>#REF!</f>
        <v>#REF!</v>
      </c>
      <c r="C399" s="153" t="e">
        <f>#REF!</f>
        <v>#REF!</v>
      </c>
      <c r="D399" s="153" t="e">
        <f>#REF!</f>
        <v>#REF!</v>
      </c>
      <c r="E399" s="153" t="e">
        <f>#REF!</f>
        <v>#REF!</v>
      </c>
      <c r="F399" s="153" t="e">
        <f>#REF!</f>
        <v>#REF!</v>
      </c>
      <c r="G399" s="153" t="e">
        <f>#REF!</f>
        <v>#REF!</v>
      </c>
      <c r="H399" s="153" t="e">
        <f>#REF!</f>
        <v>#REF!</v>
      </c>
      <c r="I399" s="153" t="e">
        <f>#REF!</f>
        <v>#REF!</v>
      </c>
      <c r="J399" s="153" t="e">
        <f>#REF!</f>
        <v>#REF!</v>
      </c>
      <c r="K399" s="153" t="e">
        <f>#REF!</f>
        <v>#REF!</v>
      </c>
      <c r="L399" s="153" t="e">
        <f>#REF!</f>
        <v>#REF!</v>
      </c>
      <c r="M399" s="153" t="e">
        <f>#REF!</f>
        <v>#REF!</v>
      </c>
      <c r="N399" s="153" t="e">
        <f>#REF!</f>
        <v>#REF!</v>
      </c>
      <c r="O399" s="153" t="e">
        <f>#REF!</f>
        <v>#REF!</v>
      </c>
      <c r="P399" s="153" t="e">
        <f>#REF!</f>
        <v>#REF!</v>
      </c>
      <c r="Q399" s="153" t="e">
        <f>#REF!</f>
        <v>#REF!</v>
      </c>
      <c r="R399" s="153" t="e">
        <f>#REF!</f>
        <v>#REF!</v>
      </c>
      <c r="S399" s="153" t="e">
        <f>#REF!</f>
        <v>#REF!</v>
      </c>
      <c r="T399" s="153" t="e">
        <f>#REF!</f>
        <v>#REF!</v>
      </c>
      <c r="U399" s="153" t="e">
        <f>#REF!</f>
        <v>#REF!</v>
      </c>
      <c r="V399" s="153" t="e">
        <f>#REF!</f>
        <v>#REF!</v>
      </c>
      <c r="W399" s="153" t="e">
        <f>#REF!</f>
        <v>#REF!</v>
      </c>
      <c r="X399" s="153" t="e">
        <f>#REF!</f>
        <v>#REF!</v>
      </c>
      <c r="Y399" s="153" t="e">
        <f>#REF!</f>
        <v>#REF!</v>
      </c>
    </row>
    <row r="400" spans="1:25">
      <c r="A400" s="141">
        <v>10</v>
      </c>
      <c r="B400" s="153" t="e">
        <f>#REF!</f>
        <v>#REF!</v>
      </c>
      <c r="C400" s="153" t="e">
        <f>#REF!</f>
        <v>#REF!</v>
      </c>
      <c r="D400" s="153" t="e">
        <f>#REF!</f>
        <v>#REF!</v>
      </c>
      <c r="E400" s="153" t="e">
        <f>#REF!</f>
        <v>#REF!</v>
      </c>
      <c r="F400" s="153" t="e">
        <f>#REF!</f>
        <v>#REF!</v>
      </c>
      <c r="G400" s="153" t="e">
        <f>#REF!</f>
        <v>#REF!</v>
      </c>
      <c r="H400" s="153" t="e">
        <f>#REF!</f>
        <v>#REF!</v>
      </c>
      <c r="I400" s="153" t="e">
        <f>#REF!</f>
        <v>#REF!</v>
      </c>
      <c r="J400" s="153" t="e">
        <f>#REF!</f>
        <v>#REF!</v>
      </c>
      <c r="K400" s="153" t="e">
        <f>#REF!</f>
        <v>#REF!</v>
      </c>
      <c r="L400" s="153" t="e">
        <f>#REF!</f>
        <v>#REF!</v>
      </c>
      <c r="M400" s="153" t="e">
        <f>#REF!</f>
        <v>#REF!</v>
      </c>
      <c r="N400" s="153" t="e">
        <f>#REF!</f>
        <v>#REF!</v>
      </c>
      <c r="O400" s="153" t="e">
        <f>#REF!</f>
        <v>#REF!</v>
      </c>
      <c r="P400" s="153" t="e">
        <f>#REF!</f>
        <v>#REF!</v>
      </c>
      <c r="Q400" s="153" t="e">
        <f>#REF!</f>
        <v>#REF!</v>
      </c>
      <c r="R400" s="153" t="e">
        <f>#REF!</f>
        <v>#REF!</v>
      </c>
      <c r="S400" s="153" t="e">
        <f>#REF!</f>
        <v>#REF!</v>
      </c>
      <c r="T400" s="153" t="e">
        <f>#REF!</f>
        <v>#REF!</v>
      </c>
      <c r="U400" s="153" t="e">
        <f>#REF!</f>
        <v>#REF!</v>
      </c>
      <c r="V400" s="153" t="e">
        <f>#REF!</f>
        <v>#REF!</v>
      </c>
      <c r="W400" s="153" t="e">
        <f>#REF!</f>
        <v>#REF!</v>
      </c>
      <c r="X400" s="153" t="e">
        <f>#REF!</f>
        <v>#REF!</v>
      </c>
      <c r="Y400" s="153" t="e">
        <f>#REF!</f>
        <v>#REF!</v>
      </c>
    </row>
    <row r="401" spans="1:25">
      <c r="A401" s="141">
        <v>11</v>
      </c>
      <c r="B401" s="153" t="e">
        <f>#REF!</f>
        <v>#REF!</v>
      </c>
      <c r="C401" s="153" t="e">
        <f>#REF!</f>
        <v>#REF!</v>
      </c>
      <c r="D401" s="153" t="e">
        <f>#REF!</f>
        <v>#REF!</v>
      </c>
      <c r="E401" s="153" t="e">
        <f>#REF!</f>
        <v>#REF!</v>
      </c>
      <c r="F401" s="153" t="e">
        <f>#REF!</f>
        <v>#REF!</v>
      </c>
      <c r="G401" s="153" t="e">
        <f>#REF!</f>
        <v>#REF!</v>
      </c>
      <c r="H401" s="153" t="e">
        <f>#REF!</f>
        <v>#REF!</v>
      </c>
      <c r="I401" s="153" t="e">
        <f>#REF!</f>
        <v>#REF!</v>
      </c>
      <c r="J401" s="153" t="e">
        <f>#REF!</f>
        <v>#REF!</v>
      </c>
      <c r="K401" s="153" t="e">
        <f>#REF!</f>
        <v>#REF!</v>
      </c>
      <c r="L401" s="153" t="e">
        <f>#REF!</f>
        <v>#REF!</v>
      </c>
      <c r="M401" s="153" t="e">
        <f>#REF!</f>
        <v>#REF!</v>
      </c>
      <c r="N401" s="153" t="e">
        <f>#REF!</f>
        <v>#REF!</v>
      </c>
      <c r="O401" s="153" t="e">
        <f>#REF!</f>
        <v>#REF!</v>
      </c>
      <c r="P401" s="153" t="e">
        <f>#REF!</f>
        <v>#REF!</v>
      </c>
      <c r="Q401" s="153" t="e">
        <f>#REF!</f>
        <v>#REF!</v>
      </c>
      <c r="R401" s="153" t="e">
        <f>#REF!</f>
        <v>#REF!</v>
      </c>
      <c r="S401" s="153" t="e">
        <f>#REF!</f>
        <v>#REF!</v>
      </c>
      <c r="T401" s="153" t="e">
        <f>#REF!</f>
        <v>#REF!</v>
      </c>
      <c r="U401" s="153" t="e">
        <f>#REF!</f>
        <v>#REF!</v>
      </c>
      <c r="V401" s="153" t="e">
        <f>#REF!</f>
        <v>#REF!</v>
      </c>
      <c r="W401" s="153" t="e">
        <f>#REF!</f>
        <v>#REF!</v>
      </c>
      <c r="X401" s="153" t="e">
        <f>#REF!</f>
        <v>#REF!</v>
      </c>
      <c r="Y401" s="153" t="e">
        <f>#REF!</f>
        <v>#REF!</v>
      </c>
    </row>
    <row r="402" spans="1:25">
      <c r="A402" s="141">
        <v>12</v>
      </c>
      <c r="B402" s="153" t="e">
        <f>#REF!</f>
        <v>#REF!</v>
      </c>
      <c r="C402" s="153" t="e">
        <f>#REF!</f>
        <v>#REF!</v>
      </c>
      <c r="D402" s="153" t="e">
        <f>#REF!</f>
        <v>#REF!</v>
      </c>
      <c r="E402" s="153" t="e">
        <f>#REF!</f>
        <v>#REF!</v>
      </c>
      <c r="F402" s="153" t="e">
        <f>#REF!</f>
        <v>#REF!</v>
      </c>
      <c r="G402" s="153" t="e">
        <f>#REF!</f>
        <v>#REF!</v>
      </c>
      <c r="H402" s="153" t="e">
        <f>#REF!</f>
        <v>#REF!</v>
      </c>
      <c r="I402" s="153" t="e">
        <f>#REF!</f>
        <v>#REF!</v>
      </c>
      <c r="J402" s="153" t="e">
        <f>#REF!</f>
        <v>#REF!</v>
      </c>
      <c r="K402" s="153" t="e">
        <f>#REF!</f>
        <v>#REF!</v>
      </c>
      <c r="L402" s="153" t="e">
        <f>#REF!</f>
        <v>#REF!</v>
      </c>
      <c r="M402" s="153" t="e">
        <f>#REF!</f>
        <v>#REF!</v>
      </c>
      <c r="N402" s="153" t="e">
        <f>#REF!</f>
        <v>#REF!</v>
      </c>
      <c r="O402" s="153" t="e">
        <f>#REF!</f>
        <v>#REF!</v>
      </c>
      <c r="P402" s="153" t="e">
        <f>#REF!</f>
        <v>#REF!</v>
      </c>
      <c r="Q402" s="153" t="e">
        <f>#REF!</f>
        <v>#REF!</v>
      </c>
      <c r="R402" s="153" t="e">
        <f>#REF!</f>
        <v>#REF!</v>
      </c>
      <c r="S402" s="153" t="e">
        <f>#REF!</f>
        <v>#REF!</v>
      </c>
      <c r="T402" s="153" t="e">
        <f>#REF!</f>
        <v>#REF!</v>
      </c>
      <c r="U402" s="153" t="e">
        <f>#REF!</f>
        <v>#REF!</v>
      </c>
      <c r="V402" s="153" t="e">
        <f>#REF!</f>
        <v>#REF!</v>
      </c>
      <c r="W402" s="153" t="e">
        <f>#REF!</f>
        <v>#REF!</v>
      </c>
      <c r="X402" s="153" t="e">
        <f>#REF!</f>
        <v>#REF!</v>
      </c>
      <c r="Y402" s="153" t="e">
        <f>#REF!</f>
        <v>#REF!</v>
      </c>
    </row>
    <row r="403" spans="1:25">
      <c r="A403" s="141">
        <v>13</v>
      </c>
      <c r="B403" s="153" t="e">
        <f>#REF!</f>
        <v>#REF!</v>
      </c>
      <c r="C403" s="153" t="e">
        <f>#REF!</f>
        <v>#REF!</v>
      </c>
      <c r="D403" s="153" t="e">
        <f>#REF!</f>
        <v>#REF!</v>
      </c>
      <c r="E403" s="153" t="e">
        <f>#REF!</f>
        <v>#REF!</v>
      </c>
      <c r="F403" s="153" t="e">
        <f>#REF!</f>
        <v>#REF!</v>
      </c>
      <c r="G403" s="153" t="e">
        <f>#REF!</f>
        <v>#REF!</v>
      </c>
      <c r="H403" s="153" t="e">
        <f>#REF!</f>
        <v>#REF!</v>
      </c>
      <c r="I403" s="153" t="e">
        <f>#REF!</f>
        <v>#REF!</v>
      </c>
      <c r="J403" s="153" t="e">
        <f>#REF!</f>
        <v>#REF!</v>
      </c>
      <c r="K403" s="153" t="e">
        <f>#REF!</f>
        <v>#REF!</v>
      </c>
      <c r="L403" s="153" t="e">
        <f>#REF!</f>
        <v>#REF!</v>
      </c>
      <c r="M403" s="153" t="e">
        <f>#REF!</f>
        <v>#REF!</v>
      </c>
      <c r="N403" s="153" t="e">
        <f>#REF!</f>
        <v>#REF!</v>
      </c>
      <c r="O403" s="153" t="e">
        <f>#REF!</f>
        <v>#REF!</v>
      </c>
      <c r="P403" s="153" t="e">
        <f>#REF!</f>
        <v>#REF!</v>
      </c>
      <c r="Q403" s="153" t="e">
        <f>#REF!</f>
        <v>#REF!</v>
      </c>
      <c r="R403" s="153" t="e">
        <f>#REF!</f>
        <v>#REF!</v>
      </c>
      <c r="S403" s="153" t="e">
        <f>#REF!</f>
        <v>#REF!</v>
      </c>
      <c r="T403" s="153" t="e">
        <f>#REF!</f>
        <v>#REF!</v>
      </c>
      <c r="U403" s="153" t="e">
        <f>#REF!</f>
        <v>#REF!</v>
      </c>
      <c r="V403" s="153" t="e">
        <f>#REF!</f>
        <v>#REF!</v>
      </c>
      <c r="W403" s="153" t="e">
        <f>#REF!</f>
        <v>#REF!</v>
      </c>
      <c r="X403" s="153" t="e">
        <f>#REF!</f>
        <v>#REF!</v>
      </c>
      <c r="Y403" s="153" t="e">
        <f>#REF!</f>
        <v>#REF!</v>
      </c>
    </row>
    <row r="404" spans="1:25">
      <c r="A404" s="141">
        <v>14</v>
      </c>
      <c r="B404" s="153" t="e">
        <f>#REF!</f>
        <v>#REF!</v>
      </c>
      <c r="C404" s="153" t="e">
        <f>#REF!</f>
        <v>#REF!</v>
      </c>
      <c r="D404" s="153" t="e">
        <f>#REF!</f>
        <v>#REF!</v>
      </c>
      <c r="E404" s="153" t="e">
        <f>#REF!</f>
        <v>#REF!</v>
      </c>
      <c r="F404" s="153" t="e">
        <f>#REF!</f>
        <v>#REF!</v>
      </c>
      <c r="G404" s="153" t="e">
        <f>#REF!</f>
        <v>#REF!</v>
      </c>
      <c r="H404" s="153" t="e">
        <f>#REF!</f>
        <v>#REF!</v>
      </c>
      <c r="I404" s="153" t="e">
        <f>#REF!</f>
        <v>#REF!</v>
      </c>
      <c r="J404" s="153" t="e">
        <f>#REF!</f>
        <v>#REF!</v>
      </c>
      <c r="K404" s="153" t="e">
        <f>#REF!</f>
        <v>#REF!</v>
      </c>
      <c r="L404" s="153" t="e">
        <f>#REF!</f>
        <v>#REF!</v>
      </c>
      <c r="M404" s="153" t="e">
        <f>#REF!</f>
        <v>#REF!</v>
      </c>
      <c r="N404" s="153" t="e">
        <f>#REF!</f>
        <v>#REF!</v>
      </c>
      <c r="O404" s="153" t="e">
        <f>#REF!</f>
        <v>#REF!</v>
      </c>
      <c r="P404" s="153" t="e">
        <f>#REF!</f>
        <v>#REF!</v>
      </c>
      <c r="Q404" s="153" t="e">
        <f>#REF!</f>
        <v>#REF!</v>
      </c>
      <c r="R404" s="153" t="e">
        <f>#REF!</f>
        <v>#REF!</v>
      </c>
      <c r="S404" s="153" t="e">
        <f>#REF!</f>
        <v>#REF!</v>
      </c>
      <c r="T404" s="153" t="e">
        <f>#REF!</f>
        <v>#REF!</v>
      </c>
      <c r="U404" s="153" t="e">
        <f>#REF!</f>
        <v>#REF!</v>
      </c>
      <c r="V404" s="153" t="e">
        <f>#REF!</f>
        <v>#REF!</v>
      </c>
      <c r="W404" s="153" t="e">
        <f>#REF!</f>
        <v>#REF!</v>
      </c>
      <c r="X404" s="153" t="e">
        <f>#REF!</f>
        <v>#REF!</v>
      </c>
      <c r="Y404" s="153" t="e">
        <f>#REF!</f>
        <v>#REF!</v>
      </c>
    </row>
    <row r="405" spans="1:25">
      <c r="A405" s="141">
        <v>15</v>
      </c>
      <c r="B405" s="153" t="e">
        <f>#REF!</f>
        <v>#REF!</v>
      </c>
      <c r="C405" s="153" t="e">
        <f>#REF!</f>
        <v>#REF!</v>
      </c>
      <c r="D405" s="153" t="e">
        <f>#REF!</f>
        <v>#REF!</v>
      </c>
      <c r="E405" s="153" t="e">
        <f>#REF!</f>
        <v>#REF!</v>
      </c>
      <c r="F405" s="153" t="e">
        <f>#REF!</f>
        <v>#REF!</v>
      </c>
      <c r="G405" s="153" t="e">
        <f>#REF!</f>
        <v>#REF!</v>
      </c>
      <c r="H405" s="153" t="e">
        <f>#REF!</f>
        <v>#REF!</v>
      </c>
      <c r="I405" s="153" t="e">
        <f>#REF!</f>
        <v>#REF!</v>
      </c>
      <c r="J405" s="153" t="e">
        <f>#REF!</f>
        <v>#REF!</v>
      </c>
      <c r="K405" s="153" t="e">
        <f>#REF!</f>
        <v>#REF!</v>
      </c>
      <c r="L405" s="153" t="e">
        <f>#REF!</f>
        <v>#REF!</v>
      </c>
      <c r="M405" s="153" t="e">
        <f>#REF!</f>
        <v>#REF!</v>
      </c>
      <c r="N405" s="153" t="e">
        <f>#REF!</f>
        <v>#REF!</v>
      </c>
      <c r="O405" s="153" t="e">
        <f>#REF!</f>
        <v>#REF!</v>
      </c>
      <c r="P405" s="153" t="e">
        <f>#REF!</f>
        <v>#REF!</v>
      </c>
      <c r="Q405" s="153" t="e">
        <f>#REF!</f>
        <v>#REF!</v>
      </c>
      <c r="R405" s="153" t="e">
        <f>#REF!</f>
        <v>#REF!</v>
      </c>
      <c r="S405" s="153" t="e">
        <f>#REF!</f>
        <v>#REF!</v>
      </c>
      <c r="T405" s="153" t="e">
        <f>#REF!</f>
        <v>#REF!</v>
      </c>
      <c r="U405" s="153" t="e">
        <f>#REF!</f>
        <v>#REF!</v>
      </c>
      <c r="V405" s="153" t="e">
        <f>#REF!</f>
        <v>#REF!</v>
      </c>
      <c r="W405" s="153" t="e">
        <f>#REF!</f>
        <v>#REF!</v>
      </c>
      <c r="X405" s="153" t="e">
        <f>#REF!</f>
        <v>#REF!</v>
      </c>
      <c r="Y405" s="153" t="e">
        <f>#REF!</f>
        <v>#REF!</v>
      </c>
    </row>
    <row r="406" spans="1:25">
      <c r="A406" s="141">
        <v>16</v>
      </c>
      <c r="B406" s="153" t="e">
        <f>#REF!</f>
        <v>#REF!</v>
      </c>
      <c r="C406" s="153" t="e">
        <f>#REF!</f>
        <v>#REF!</v>
      </c>
      <c r="D406" s="153" t="e">
        <f>#REF!</f>
        <v>#REF!</v>
      </c>
      <c r="E406" s="153" t="e">
        <f>#REF!</f>
        <v>#REF!</v>
      </c>
      <c r="F406" s="153" t="e">
        <f>#REF!</f>
        <v>#REF!</v>
      </c>
      <c r="G406" s="153" t="e">
        <f>#REF!</f>
        <v>#REF!</v>
      </c>
      <c r="H406" s="153" t="e">
        <f>#REF!</f>
        <v>#REF!</v>
      </c>
      <c r="I406" s="153" t="e">
        <f>#REF!</f>
        <v>#REF!</v>
      </c>
      <c r="J406" s="153" t="e">
        <f>#REF!</f>
        <v>#REF!</v>
      </c>
      <c r="K406" s="153" t="e">
        <f>#REF!</f>
        <v>#REF!</v>
      </c>
      <c r="L406" s="153" t="e">
        <f>#REF!</f>
        <v>#REF!</v>
      </c>
      <c r="M406" s="153" t="e">
        <f>#REF!</f>
        <v>#REF!</v>
      </c>
      <c r="N406" s="153" t="e">
        <f>#REF!</f>
        <v>#REF!</v>
      </c>
      <c r="O406" s="153" t="e">
        <f>#REF!</f>
        <v>#REF!</v>
      </c>
      <c r="P406" s="153" t="e">
        <f>#REF!</f>
        <v>#REF!</v>
      </c>
      <c r="Q406" s="153" t="e">
        <f>#REF!</f>
        <v>#REF!</v>
      </c>
      <c r="R406" s="153" t="e">
        <f>#REF!</f>
        <v>#REF!</v>
      </c>
      <c r="S406" s="153" t="e">
        <f>#REF!</f>
        <v>#REF!</v>
      </c>
      <c r="T406" s="153" t="e">
        <f>#REF!</f>
        <v>#REF!</v>
      </c>
      <c r="U406" s="153" t="e">
        <f>#REF!</f>
        <v>#REF!</v>
      </c>
      <c r="V406" s="153" t="e">
        <f>#REF!</f>
        <v>#REF!</v>
      </c>
      <c r="W406" s="153" t="e">
        <f>#REF!</f>
        <v>#REF!</v>
      </c>
      <c r="X406" s="153" t="e">
        <f>#REF!</f>
        <v>#REF!</v>
      </c>
      <c r="Y406" s="153" t="e">
        <f>#REF!</f>
        <v>#REF!</v>
      </c>
    </row>
    <row r="407" spans="1:25">
      <c r="A407" s="141">
        <v>17</v>
      </c>
      <c r="B407" s="153" t="e">
        <f>#REF!</f>
        <v>#REF!</v>
      </c>
      <c r="C407" s="153" t="e">
        <f>#REF!</f>
        <v>#REF!</v>
      </c>
      <c r="D407" s="153" t="e">
        <f>#REF!</f>
        <v>#REF!</v>
      </c>
      <c r="E407" s="153" t="e">
        <f>#REF!</f>
        <v>#REF!</v>
      </c>
      <c r="F407" s="153" t="e">
        <f>#REF!</f>
        <v>#REF!</v>
      </c>
      <c r="G407" s="153" t="e">
        <f>#REF!</f>
        <v>#REF!</v>
      </c>
      <c r="H407" s="153" t="e">
        <f>#REF!</f>
        <v>#REF!</v>
      </c>
      <c r="I407" s="153" t="e">
        <f>#REF!</f>
        <v>#REF!</v>
      </c>
      <c r="J407" s="153" t="e">
        <f>#REF!</f>
        <v>#REF!</v>
      </c>
      <c r="K407" s="153" t="e">
        <f>#REF!</f>
        <v>#REF!</v>
      </c>
      <c r="L407" s="153" t="e">
        <f>#REF!</f>
        <v>#REF!</v>
      </c>
      <c r="M407" s="153" t="e">
        <f>#REF!</f>
        <v>#REF!</v>
      </c>
      <c r="N407" s="153" t="e">
        <f>#REF!</f>
        <v>#REF!</v>
      </c>
      <c r="O407" s="153" t="e">
        <f>#REF!</f>
        <v>#REF!</v>
      </c>
      <c r="P407" s="153" t="e">
        <f>#REF!</f>
        <v>#REF!</v>
      </c>
      <c r="Q407" s="153" t="e">
        <f>#REF!</f>
        <v>#REF!</v>
      </c>
      <c r="R407" s="153" t="e">
        <f>#REF!</f>
        <v>#REF!</v>
      </c>
      <c r="S407" s="153" t="e">
        <f>#REF!</f>
        <v>#REF!</v>
      </c>
      <c r="T407" s="153" t="e">
        <f>#REF!</f>
        <v>#REF!</v>
      </c>
      <c r="U407" s="153" t="e">
        <f>#REF!</f>
        <v>#REF!</v>
      </c>
      <c r="V407" s="153" t="e">
        <f>#REF!</f>
        <v>#REF!</v>
      </c>
      <c r="W407" s="153" t="e">
        <f>#REF!</f>
        <v>#REF!</v>
      </c>
      <c r="X407" s="153" t="e">
        <f>#REF!</f>
        <v>#REF!</v>
      </c>
      <c r="Y407" s="153" t="e">
        <f>#REF!</f>
        <v>#REF!</v>
      </c>
    </row>
    <row r="408" spans="1:25">
      <c r="A408" s="141">
        <v>18</v>
      </c>
      <c r="B408" s="153" t="e">
        <f>#REF!</f>
        <v>#REF!</v>
      </c>
      <c r="C408" s="153" t="e">
        <f>#REF!</f>
        <v>#REF!</v>
      </c>
      <c r="D408" s="153" t="e">
        <f>#REF!</f>
        <v>#REF!</v>
      </c>
      <c r="E408" s="153" t="e">
        <f>#REF!</f>
        <v>#REF!</v>
      </c>
      <c r="F408" s="153" t="e">
        <f>#REF!</f>
        <v>#REF!</v>
      </c>
      <c r="G408" s="153" t="e">
        <f>#REF!</f>
        <v>#REF!</v>
      </c>
      <c r="H408" s="153" t="e">
        <f>#REF!</f>
        <v>#REF!</v>
      </c>
      <c r="I408" s="153" t="e">
        <f>#REF!</f>
        <v>#REF!</v>
      </c>
      <c r="J408" s="153" t="e">
        <f>#REF!</f>
        <v>#REF!</v>
      </c>
      <c r="K408" s="153" t="e">
        <f>#REF!</f>
        <v>#REF!</v>
      </c>
      <c r="L408" s="153" t="e">
        <f>#REF!</f>
        <v>#REF!</v>
      </c>
      <c r="M408" s="153" t="e">
        <f>#REF!</f>
        <v>#REF!</v>
      </c>
      <c r="N408" s="153" t="e">
        <f>#REF!</f>
        <v>#REF!</v>
      </c>
      <c r="O408" s="153" t="e">
        <f>#REF!</f>
        <v>#REF!</v>
      </c>
      <c r="P408" s="153" t="e">
        <f>#REF!</f>
        <v>#REF!</v>
      </c>
      <c r="Q408" s="153" t="e">
        <f>#REF!</f>
        <v>#REF!</v>
      </c>
      <c r="R408" s="153" t="e">
        <f>#REF!</f>
        <v>#REF!</v>
      </c>
      <c r="S408" s="153" t="e">
        <f>#REF!</f>
        <v>#REF!</v>
      </c>
      <c r="T408" s="153" t="e">
        <f>#REF!</f>
        <v>#REF!</v>
      </c>
      <c r="U408" s="153" t="e">
        <f>#REF!</f>
        <v>#REF!</v>
      </c>
      <c r="V408" s="153" t="e">
        <f>#REF!</f>
        <v>#REF!</v>
      </c>
      <c r="W408" s="153" t="e">
        <f>#REF!</f>
        <v>#REF!</v>
      </c>
      <c r="X408" s="153" t="e">
        <f>#REF!</f>
        <v>#REF!</v>
      </c>
      <c r="Y408" s="153" t="e">
        <f>#REF!</f>
        <v>#REF!</v>
      </c>
    </row>
    <row r="409" spans="1:25">
      <c r="A409" s="141">
        <v>19</v>
      </c>
      <c r="B409" s="153" t="e">
        <f>#REF!</f>
        <v>#REF!</v>
      </c>
      <c r="C409" s="153" t="e">
        <f>#REF!</f>
        <v>#REF!</v>
      </c>
      <c r="D409" s="153" t="e">
        <f>#REF!</f>
        <v>#REF!</v>
      </c>
      <c r="E409" s="153" t="e">
        <f>#REF!</f>
        <v>#REF!</v>
      </c>
      <c r="F409" s="153" t="e">
        <f>#REF!</f>
        <v>#REF!</v>
      </c>
      <c r="G409" s="153" t="e">
        <f>#REF!</f>
        <v>#REF!</v>
      </c>
      <c r="H409" s="153" t="e">
        <f>#REF!</f>
        <v>#REF!</v>
      </c>
      <c r="I409" s="153" t="e">
        <f>#REF!</f>
        <v>#REF!</v>
      </c>
      <c r="J409" s="153" t="e">
        <f>#REF!</f>
        <v>#REF!</v>
      </c>
      <c r="K409" s="153" t="e">
        <f>#REF!</f>
        <v>#REF!</v>
      </c>
      <c r="L409" s="153" t="e">
        <f>#REF!</f>
        <v>#REF!</v>
      </c>
      <c r="M409" s="153" t="e">
        <f>#REF!</f>
        <v>#REF!</v>
      </c>
      <c r="N409" s="153" t="e">
        <f>#REF!</f>
        <v>#REF!</v>
      </c>
      <c r="O409" s="153" t="e">
        <f>#REF!</f>
        <v>#REF!</v>
      </c>
      <c r="P409" s="153" t="e">
        <f>#REF!</f>
        <v>#REF!</v>
      </c>
      <c r="Q409" s="153" t="e">
        <f>#REF!</f>
        <v>#REF!</v>
      </c>
      <c r="R409" s="153" t="e">
        <f>#REF!</f>
        <v>#REF!</v>
      </c>
      <c r="S409" s="153" t="e">
        <f>#REF!</f>
        <v>#REF!</v>
      </c>
      <c r="T409" s="153" t="e">
        <f>#REF!</f>
        <v>#REF!</v>
      </c>
      <c r="U409" s="153" t="e">
        <f>#REF!</f>
        <v>#REF!</v>
      </c>
      <c r="V409" s="153" t="e">
        <f>#REF!</f>
        <v>#REF!</v>
      </c>
      <c r="W409" s="153" t="e">
        <f>#REF!</f>
        <v>#REF!</v>
      </c>
      <c r="X409" s="153" t="e">
        <f>#REF!</f>
        <v>#REF!</v>
      </c>
      <c r="Y409" s="153" t="e">
        <f>#REF!</f>
        <v>#REF!</v>
      </c>
    </row>
    <row r="410" spans="1:25">
      <c r="A410" s="141">
        <v>20</v>
      </c>
      <c r="B410" s="153" t="e">
        <f>#REF!</f>
        <v>#REF!</v>
      </c>
      <c r="C410" s="153" t="e">
        <f>#REF!</f>
        <v>#REF!</v>
      </c>
      <c r="D410" s="153" t="e">
        <f>#REF!</f>
        <v>#REF!</v>
      </c>
      <c r="E410" s="153" t="e">
        <f>#REF!</f>
        <v>#REF!</v>
      </c>
      <c r="F410" s="153" t="e">
        <f>#REF!</f>
        <v>#REF!</v>
      </c>
      <c r="G410" s="153" t="e">
        <f>#REF!</f>
        <v>#REF!</v>
      </c>
      <c r="H410" s="153" t="e">
        <f>#REF!</f>
        <v>#REF!</v>
      </c>
      <c r="I410" s="153" t="e">
        <f>#REF!</f>
        <v>#REF!</v>
      </c>
      <c r="J410" s="153" t="e">
        <f>#REF!</f>
        <v>#REF!</v>
      </c>
      <c r="K410" s="153" t="e">
        <f>#REF!</f>
        <v>#REF!</v>
      </c>
      <c r="L410" s="153" t="e">
        <f>#REF!</f>
        <v>#REF!</v>
      </c>
      <c r="M410" s="153" t="e">
        <f>#REF!</f>
        <v>#REF!</v>
      </c>
      <c r="N410" s="153" t="e">
        <f>#REF!</f>
        <v>#REF!</v>
      </c>
      <c r="O410" s="153" t="e">
        <f>#REF!</f>
        <v>#REF!</v>
      </c>
      <c r="P410" s="153" t="e">
        <f>#REF!</f>
        <v>#REF!</v>
      </c>
      <c r="Q410" s="153" t="e">
        <f>#REF!</f>
        <v>#REF!</v>
      </c>
      <c r="R410" s="153" t="e">
        <f>#REF!</f>
        <v>#REF!</v>
      </c>
      <c r="S410" s="153" t="e">
        <f>#REF!</f>
        <v>#REF!</v>
      </c>
      <c r="T410" s="153" t="e">
        <f>#REF!</f>
        <v>#REF!</v>
      </c>
      <c r="U410" s="153" t="e">
        <f>#REF!</f>
        <v>#REF!</v>
      </c>
      <c r="V410" s="153" t="e">
        <f>#REF!</f>
        <v>#REF!</v>
      </c>
      <c r="W410" s="153" t="e">
        <f>#REF!</f>
        <v>#REF!</v>
      </c>
      <c r="X410" s="153" t="e">
        <f>#REF!</f>
        <v>#REF!</v>
      </c>
      <c r="Y410" s="153" t="e">
        <f>#REF!</f>
        <v>#REF!</v>
      </c>
    </row>
    <row r="411" spans="1:25">
      <c r="A411" s="141">
        <v>21</v>
      </c>
      <c r="B411" s="153" t="e">
        <f>#REF!</f>
        <v>#REF!</v>
      </c>
      <c r="C411" s="153" t="e">
        <f>#REF!</f>
        <v>#REF!</v>
      </c>
      <c r="D411" s="153" t="e">
        <f>#REF!</f>
        <v>#REF!</v>
      </c>
      <c r="E411" s="153" t="e">
        <f>#REF!</f>
        <v>#REF!</v>
      </c>
      <c r="F411" s="153" t="e">
        <f>#REF!</f>
        <v>#REF!</v>
      </c>
      <c r="G411" s="153" t="e">
        <f>#REF!</f>
        <v>#REF!</v>
      </c>
      <c r="H411" s="153" t="e">
        <f>#REF!</f>
        <v>#REF!</v>
      </c>
      <c r="I411" s="153" t="e">
        <f>#REF!</f>
        <v>#REF!</v>
      </c>
      <c r="J411" s="153" t="e">
        <f>#REF!</f>
        <v>#REF!</v>
      </c>
      <c r="K411" s="153" t="e">
        <f>#REF!</f>
        <v>#REF!</v>
      </c>
      <c r="L411" s="153" t="e">
        <f>#REF!</f>
        <v>#REF!</v>
      </c>
      <c r="M411" s="153" t="e">
        <f>#REF!</f>
        <v>#REF!</v>
      </c>
      <c r="N411" s="153" t="e">
        <f>#REF!</f>
        <v>#REF!</v>
      </c>
      <c r="O411" s="153" t="e">
        <f>#REF!</f>
        <v>#REF!</v>
      </c>
      <c r="P411" s="153" t="e">
        <f>#REF!</f>
        <v>#REF!</v>
      </c>
      <c r="Q411" s="153" t="e">
        <f>#REF!</f>
        <v>#REF!</v>
      </c>
      <c r="R411" s="153" t="e">
        <f>#REF!</f>
        <v>#REF!</v>
      </c>
      <c r="S411" s="153" t="e">
        <f>#REF!</f>
        <v>#REF!</v>
      </c>
      <c r="T411" s="153" t="e">
        <f>#REF!</f>
        <v>#REF!</v>
      </c>
      <c r="U411" s="153" t="e">
        <f>#REF!</f>
        <v>#REF!</v>
      </c>
      <c r="V411" s="153" t="e">
        <f>#REF!</f>
        <v>#REF!</v>
      </c>
      <c r="W411" s="153" t="e">
        <f>#REF!</f>
        <v>#REF!</v>
      </c>
      <c r="X411" s="153" t="e">
        <f>#REF!</f>
        <v>#REF!</v>
      </c>
      <c r="Y411" s="153" t="e">
        <f>#REF!</f>
        <v>#REF!</v>
      </c>
    </row>
    <row r="412" spans="1:25">
      <c r="A412" s="141">
        <v>22</v>
      </c>
      <c r="B412" s="153" t="e">
        <f>#REF!</f>
        <v>#REF!</v>
      </c>
      <c r="C412" s="153" t="e">
        <f>#REF!</f>
        <v>#REF!</v>
      </c>
      <c r="D412" s="153" t="e">
        <f>#REF!</f>
        <v>#REF!</v>
      </c>
      <c r="E412" s="153" t="e">
        <f>#REF!</f>
        <v>#REF!</v>
      </c>
      <c r="F412" s="153" t="e">
        <f>#REF!</f>
        <v>#REF!</v>
      </c>
      <c r="G412" s="153" t="e">
        <f>#REF!</f>
        <v>#REF!</v>
      </c>
      <c r="H412" s="153" t="e">
        <f>#REF!</f>
        <v>#REF!</v>
      </c>
      <c r="I412" s="153" t="e">
        <f>#REF!</f>
        <v>#REF!</v>
      </c>
      <c r="J412" s="153" t="e">
        <f>#REF!</f>
        <v>#REF!</v>
      </c>
      <c r="K412" s="153" t="e">
        <f>#REF!</f>
        <v>#REF!</v>
      </c>
      <c r="L412" s="153" t="e">
        <f>#REF!</f>
        <v>#REF!</v>
      </c>
      <c r="M412" s="153" t="e">
        <f>#REF!</f>
        <v>#REF!</v>
      </c>
      <c r="N412" s="153" t="e">
        <f>#REF!</f>
        <v>#REF!</v>
      </c>
      <c r="O412" s="153" t="e">
        <f>#REF!</f>
        <v>#REF!</v>
      </c>
      <c r="P412" s="153" t="e">
        <f>#REF!</f>
        <v>#REF!</v>
      </c>
      <c r="Q412" s="153" t="e">
        <f>#REF!</f>
        <v>#REF!</v>
      </c>
      <c r="R412" s="153" t="e">
        <f>#REF!</f>
        <v>#REF!</v>
      </c>
      <c r="S412" s="153" t="e">
        <f>#REF!</f>
        <v>#REF!</v>
      </c>
      <c r="T412" s="153" t="e">
        <f>#REF!</f>
        <v>#REF!</v>
      </c>
      <c r="U412" s="153" t="e">
        <f>#REF!</f>
        <v>#REF!</v>
      </c>
      <c r="V412" s="153" t="e">
        <f>#REF!</f>
        <v>#REF!</v>
      </c>
      <c r="W412" s="153" t="e">
        <f>#REF!</f>
        <v>#REF!</v>
      </c>
      <c r="X412" s="153" t="e">
        <f>#REF!</f>
        <v>#REF!</v>
      </c>
      <c r="Y412" s="153" t="e">
        <f>#REF!</f>
        <v>#REF!</v>
      </c>
    </row>
    <row r="413" spans="1:25">
      <c r="A413" s="141">
        <v>23</v>
      </c>
      <c r="B413" s="153" t="e">
        <f>#REF!</f>
        <v>#REF!</v>
      </c>
      <c r="C413" s="153" t="e">
        <f>#REF!</f>
        <v>#REF!</v>
      </c>
      <c r="D413" s="153" t="e">
        <f>#REF!</f>
        <v>#REF!</v>
      </c>
      <c r="E413" s="153" t="e">
        <f>#REF!</f>
        <v>#REF!</v>
      </c>
      <c r="F413" s="153" t="e">
        <f>#REF!</f>
        <v>#REF!</v>
      </c>
      <c r="G413" s="153" t="e">
        <f>#REF!</f>
        <v>#REF!</v>
      </c>
      <c r="H413" s="153" t="e">
        <f>#REF!</f>
        <v>#REF!</v>
      </c>
      <c r="I413" s="153" t="e">
        <f>#REF!</f>
        <v>#REF!</v>
      </c>
      <c r="J413" s="153" t="e">
        <f>#REF!</f>
        <v>#REF!</v>
      </c>
      <c r="K413" s="153" t="e">
        <f>#REF!</f>
        <v>#REF!</v>
      </c>
      <c r="L413" s="153" t="e">
        <f>#REF!</f>
        <v>#REF!</v>
      </c>
      <c r="M413" s="153" t="e">
        <f>#REF!</f>
        <v>#REF!</v>
      </c>
      <c r="N413" s="153" t="e">
        <f>#REF!</f>
        <v>#REF!</v>
      </c>
      <c r="O413" s="153" t="e">
        <f>#REF!</f>
        <v>#REF!</v>
      </c>
      <c r="P413" s="153" t="e">
        <f>#REF!</f>
        <v>#REF!</v>
      </c>
      <c r="Q413" s="153" t="e">
        <f>#REF!</f>
        <v>#REF!</v>
      </c>
      <c r="R413" s="153" t="e">
        <f>#REF!</f>
        <v>#REF!</v>
      </c>
      <c r="S413" s="153" t="e">
        <f>#REF!</f>
        <v>#REF!</v>
      </c>
      <c r="T413" s="153" t="e">
        <f>#REF!</f>
        <v>#REF!</v>
      </c>
      <c r="U413" s="153" t="e">
        <f>#REF!</f>
        <v>#REF!</v>
      </c>
      <c r="V413" s="153" t="e">
        <f>#REF!</f>
        <v>#REF!</v>
      </c>
      <c r="W413" s="153" t="e">
        <f>#REF!</f>
        <v>#REF!</v>
      </c>
      <c r="X413" s="153" t="e">
        <f>#REF!</f>
        <v>#REF!</v>
      </c>
      <c r="Y413" s="153" t="e">
        <f>#REF!</f>
        <v>#REF!</v>
      </c>
    </row>
    <row r="414" spans="1:25">
      <c r="A414" s="141">
        <v>24</v>
      </c>
      <c r="B414" s="153" t="e">
        <f>#REF!</f>
        <v>#REF!</v>
      </c>
      <c r="C414" s="153" t="e">
        <f>#REF!</f>
        <v>#REF!</v>
      </c>
      <c r="D414" s="153" t="e">
        <f>#REF!</f>
        <v>#REF!</v>
      </c>
      <c r="E414" s="153" t="e">
        <f>#REF!</f>
        <v>#REF!</v>
      </c>
      <c r="F414" s="153" t="e">
        <f>#REF!</f>
        <v>#REF!</v>
      </c>
      <c r="G414" s="153" t="e">
        <f>#REF!</f>
        <v>#REF!</v>
      </c>
      <c r="H414" s="153" t="e">
        <f>#REF!</f>
        <v>#REF!</v>
      </c>
      <c r="I414" s="153" t="e">
        <f>#REF!</f>
        <v>#REF!</v>
      </c>
      <c r="J414" s="153" t="e">
        <f>#REF!</f>
        <v>#REF!</v>
      </c>
      <c r="K414" s="153" t="e">
        <f>#REF!</f>
        <v>#REF!</v>
      </c>
      <c r="L414" s="153" t="e">
        <f>#REF!</f>
        <v>#REF!</v>
      </c>
      <c r="M414" s="153" t="e">
        <f>#REF!</f>
        <v>#REF!</v>
      </c>
      <c r="N414" s="153" t="e">
        <f>#REF!</f>
        <v>#REF!</v>
      </c>
      <c r="O414" s="153" t="e">
        <f>#REF!</f>
        <v>#REF!</v>
      </c>
      <c r="P414" s="153" t="e">
        <f>#REF!</f>
        <v>#REF!</v>
      </c>
      <c r="Q414" s="153" t="e">
        <f>#REF!</f>
        <v>#REF!</v>
      </c>
      <c r="R414" s="153" t="e">
        <f>#REF!</f>
        <v>#REF!</v>
      </c>
      <c r="S414" s="153" t="e">
        <f>#REF!</f>
        <v>#REF!</v>
      </c>
      <c r="T414" s="153" t="e">
        <f>#REF!</f>
        <v>#REF!</v>
      </c>
      <c r="U414" s="153" t="e">
        <f>#REF!</f>
        <v>#REF!</v>
      </c>
      <c r="V414" s="153" t="e">
        <f>#REF!</f>
        <v>#REF!</v>
      </c>
      <c r="W414" s="153" t="e">
        <f>#REF!</f>
        <v>#REF!</v>
      </c>
      <c r="X414" s="153" t="e">
        <f>#REF!</f>
        <v>#REF!</v>
      </c>
      <c r="Y414" s="153" t="e">
        <f>#REF!</f>
        <v>#REF!</v>
      </c>
    </row>
    <row r="415" spans="1:25">
      <c r="A415" s="141">
        <v>25</v>
      </c>
      <c r="B415" s="153" t="e">
        <f>#REF!</f>
        <v>#REF!</v>
      </c>
      <c r="C415" s="153" t="e">
        <f>#REF!</f>
        <v>#REF!</v>
      </c>
      <c r="D415" s="153" t="e">
        <f>#REF!</f>
        <v>#REF!</v>
      </c>
      <c r="E415" s="153" t="e">
        <f>#REF!</f>
        <v>#REF!</v>
      </c>
      <c r="F415" s="153" t="e">
        <f>#REF!</f>
        <v>#REF!</v>
      </c>
      <c r="G415" s="153" t="e">
        <f>#REF!</f>
        <v>#REF!</v>
      </c>
      <c r="H415" s="153" t="e">
        <f>#REF!</f>
        <v>#REF!</v>
      </c>
      <c r="I415" s="153" t="e">
        <f>#REF!</f>
        <v>#REF!</v>
      </c>
      <c r="J415" s="153" t="e">
        <f>#REF!</f>
        <v>#REF!</v>
      </c>
      <c r="K415" s="153" t="e">
        <f>#REF!</f>
        <v>#REF!</v>
      </c>
      <c r="L415" s="153" t="e">
        <f>#REF!</f>
        <v>#REF!</v>
      </c>
      <c r="M415" s="153" t="e">
        <f>#REF!</f>
        <v>#REF!</v>
      </c>
      <c r="N415" s="153" t="e">
        <f>#REF!</f>
        <v>#REF!</v>
      </c>
      <c r="O415" s="153" t="e">
        <f>#REF!</f>
        <v>#REF!</v>
      </c>
      <c r="P415" s="153" t="e">
        <f>#REF!</f>
        <v>#REF!</v>
      </c>
      <c r="Q415" s="153" t="e">
        <f>#REF!</f>
        <v>#REF!</v>
      </c>
      <c r="R415" s="153" t="e">
        <f>#REF!</f>
        <v>#REF!</v>
      </c>
      <c r="S415" s="153" t="e">
        <f>#REF!</f>
        <v>#REF!</v>
      </c>
      <c r="T415" s="153" t="e">
        <f>#REF!</f>
        <v>#REF!</v>
      </c>
      <c r="U415" s="153" t="e">
        <f>#REF!</f>
        <v>#REF!</v>
      </c>
      <c r="V415" s="153" t="e">
        <f>#REF!</f>
        <v>#REF!</v>
      </c>
      <c r="W415" s="153" t="e">
        <f>#REF!</f>
        <v>#REF!</v>
      </c>
      <c r="X415" s="153" t="e">
        <f>#REF!</f>
        <v>#REF!</v>
      </c>
      <c r="Y415" s="153" t="e">
        <f>#REF!</f>
        <v>#REF!</v>
      </c>
    </row>
    <row r="416" spans="1:25">
      <c r="A416" s="141">
        <v>26</v>
      </c>
      <c r="B416" s="153" t="e">
        <f>#REF!</f>
        <v>#REF!</v>
      </c>
      <c r="C416" s="153" t="e">
        <f>#REF!</f>
        <v>#REF!</v>
      </c>
      <c r="D416" s="153" t="e">
        <f>#REF!</f>
        <v>#REF!</v>
      </c>
      <c r="E416" s="153" t="e">
        <f>#REF!</f>
        <v>#REF!</v>
      </c>
      <c r="F416" s="153" t="e">
        <f>#REF!</f>
        <v>#REF!</v>
      </c>
      <c r="G416" s="153" t="e">
        <f>#REF!</f>
        <v>#REF!</v>
      </c>
      <c r="H416" s="153" t="e">
        <f>#REF!</f>
        <v>#REF!</v>
      </c>
      <c r="I416" s="153" t="e">
        <f>#REF!</f>
        <v>#REF!</v>
      </c>
      <c r="J416" s="153" t="e">
        <f>#REF!</f>
        <v>#REF!</v>
      </c>
      <c r="K416" s="153" t="e">
        <f>#REF!</f>
        <v>#REF!</v>
      </c>
      <c r="L416" s="153" t="e">
        <f>#REF!</f>
        <v>#REF!</v>
      </c>
      <c r="M416" s="153" t="e">
        <f>#REF!</f>
        <v>#REF!</v>
      </c>
      <c r="N416" s="153" t="e">
        <f>#REF!</f>
        <v>#REF!</v>
      </c>
      <c r="O416" s="153" t="e">
        <f>#REF!</f>
        <v>#REF!</v>
      </c>
      <c r="P416" s="153" t="e">
        <f>#REF!</f>
        <v>#REF!</v>
      </c>
      <c r="Q416" s="153" t="e">
        <f>#REF!</f>
        <v>#REF!</v>
      </c>
      <c r="R416" s="153" t="e">
        <f>#REF!</f>
        <v>#REF!</v>
      </c>
      <c r="S416" s="153" t="e">
        <f>#REF!</f>
        <v>#REF!</v>
      </c>
      <c r="T416" s="153" t="e">
        <f>#REF!</f>
        <v>#REF!</v>
      </c>
      <c r="U416" s="153" t="e">
        <f>#REF!</f>
        <v>#REF!</v>
      </c>
      <c r="V416" s="153" t="e">
        <f>#REF!</f>
        <v>#REF!</v>
      </c>
      <c r="W416" s="153" t="e">
        <f>#REF!</f>
        <v>#REF!</v>
      </c>
      <c r="X416" s="153" t="e">
        <f>#REF!</f>
        <v>#REF!</v>
      </c>
      <c r="Y416" s="153" t="e">
        <f>#REF!</f>
        <v>#REF!</v>
      </c>
    </row>
    <row r="417" spans="1:25">
      <c r="A417" s="141">
        <v>27</v>
      </c>
      <c r="B417" s="153" t="e">
        <f>#REF!</f>
        <v>#REF!</v>
      </c>
      <c r="C417" s="153" t="e">
        <f>#REF!</f>
        <v>#REF!</v>
      </c>
      <c r="D417" s="153" t="e">
        <f>#REF!</f>
        <v>#REF!</v>
      </c>
      <c r="E417" s="153" t="e">
        <f>#REF!</f>
        <v>#REF!</v>
      </c>
      <c r="F417" s="153" t="e">
        <f>#REF!</f>
        <v>#REF!</v>
      </c>
      <c r="G417" s="153" t="e">
        <f>#REF!</f>
        <v>#REF!</v>
      </c>
      <c r="H417" s="153" t="e">
        <f>#REF!</f>
        <v>#REF!</v>
      </c>
      <c r="I417" s="153" t="e">
        <f>#REF!</f>
        <v>#REF!</v>
      </c>
      <c r="J417" s="153" t="e">
        <f>#REF!</f>
        <v>#REF!</v>
      </c>
      <c r="K417" s="153" t="e">
        <f>#REF!</f>
        <v>#REF!</v>
      </c>
      <c r="L417" s="153" t="e">
        <f>#REF!</f>
        <v>#REF!</v>
      </c>
      <c r="M417" s="153" t="e">
        <f>#REF!</f>
        <v>#REF!</v>
      </c>
      <c r="N417" s="153" t="e">
        <f>#REF!</f>
        <v>#REF!</v>
      </c>
      <c r="O417" s="153" t="e">
        <f>#REF!</f>
        <v>#REF!</v>
      </c>
      <c r="P417" s="153" t="e">
        <f>#REF!</f>
        <v>#REF!</v>
      </c>
      <c r="Q417" s="153" t="e">
        <f>#REF!</f>
        <v>#REF!</v>
      </c>
      <c r="R417" s="153" t="e">
        <f>#REF!</f>
        <v>#REF!</v>
      </c>
      <c r="S417" s="153" t="e">
        <f>#REF!</f>
        <v>#REF!</v>
      </c>
      <c r="T417" s="153" t="e">
        <f>#REF!</f>
        <v>#REF!</v>
      </c>
      <c r="U417" s="153" t="e">
        <f>#REF!</f>
        <v>#REF!</v>
      </c>
      <c r="V417" s="153" t="e">
        <f>#REF!</f>
        <v>#REF!</v>
      </c>
      <c r="W417" s="153" t="e">
        <f>#REF!</f>
        <v>#REF!</v>
      </c>
      <c r="X417" s="153" t="e">
        <f>#REF!</f>
        <v>#REF!</v>
      </c>
      <c r="Y417" s="153" t="e">
        <f>#REF!</f>
        <v>#REF!</v>
      </c>
    </row>
    <row r="418" spans="1:25">
      <c r="A418" s="141">
        <v>28</v>
      </c>
      <c r="B418" s="153" t="e">
        <f>#REF!</f>
        <v>#REF!</v>
      </c>
      <c r="C418" s="153" t="e">
        <f>#REF!</f>
        <v>#REF!</v>
      </c>
      <c r="D418" s="153" t="e">
        <f>#REF!</f>
        <v>#REF!</v>
      </c>
      <c r="E418" s="153" t="e">
        <f>#REF!</f>
        <v>#REF!</v>
      </c>
      <c r="F418" s="153" t="e">
        <f>#REF!</f>
        <v>#REF!</v>
      </c>
      <c r="G418" s="153" t="e">
        <f>#REF!</f>
        <v>#REF!</v>
      </c>
      <c r="H418" s="153" t="e">
        <f>#REF!</f>
        <v>#REF!</v>
      </c>
      <c r="I418" s="153" t="e">
        <f>#REF!</f>
        <v>#REF!</v>
      </c>
      <c r="J418" s="153" t="e">
        <f>#REF!</f>
        <v>#REF!</v>
      </c>
      <c r="K418" s="153" t="e">
        <f>#REF!</f>
        <v>#REF!</v>
      </c>
      <c r="L418" s="153" t="e">
        <f>#REF!</f>
        <v>#REF!</v>
      </c>
      <c r="M418" s="153" t="e">
        <f>#REF!</f>
        <v>#REF!</v>
      </c>
      <c r="N418" s="153" t="e">
        <f>#REF!</f>
        <v>#REF!</v>
      </c>
      <c r="O418" s="153" t="e">
        <f>#REF!</f>
        <v>#REF!</v>
      </c>
      <c r="P418" s="153" t="e">
        <f>#REF!</f>
        <v>#REF!</v>
      </c>
      <c r="Q418" s="153" t="e">
        <f>#REF!</f>
        <v>#REF!</v>
      </c>
      <c r="R418" s="153" t="e">
        <f>#REF!</f>
        <v>#REF!</v>
      </c>
      <c r="S418" s="153" t="e">
        <f>#REF!</f>
        <v>#REF!</v>
      </c>
      <c r="T418" s="153" t="e">
        <f>#REF!</f>
        <v>#REF!</v>
      </c>
      <c r="U418" s="153" t="e">
        <f>#REF!</f>
        <v>#REF!</v>
      </c>
      <c r="V418" s="153" t="e">
        <f>#REF!</f>
        <v>#REF!</v>
      </c>
      <c r="W418" s="153" t="e">
        <f>#REF!</f>
        <v>#REF!</v>
      </c>
      <c r="X418" s="153" t="e">
        <f>#REF!</f>
        <v>#REF!</v>
      </c>
      <c r="Y418" s="153" t="e">
        <f>#REF!</f>
        <v>#REF!</v>
      </c>
    </row>
    <row r="419" spans="1:25">
      <c r="A419" s="141">
        <v>29</v>
      </c>
      <c r="B419" s="153" t="e">
        <f>#REF!</f>
        <v>#REF!</v>
      </c>
      <c r="C419" s="153" t="e">
        <f>#REF!</f>
        <v>#REF!</v>
      </c>
      <c r="D419" s="153" t="e">
        <f>#REF!</f>
        <v>#REF!</v>
      </c>
      <c r="E419" s="153" t="e">
        <f>#REF!</f>
        <v>#REF!</v>
      </c>
      <c r="F419" s="153" t="e">
        <f>#REF!</f>
        <v>#REF!</v>
      </c>
      <c r="G419" s="153" t="e">
        <f>#REF!</f>
        <v>#REF!</v>
      </c>
      <c r="H419" s="153" t="e">
        <f>#REF!</f>
        <v>#REF!</v>
      </c>
      <c r="I419" s="153" t="e">
        <f>#REF!</f>
        <v>#REF!</v>
      </c>
      <c r="J419" s="153" t="e">
        <f>#REF!</f>
        <v>#REF!</v>
      </c>
      <c r="K419" s="153" t="e">
        <f>#REF!</f>
        <v>#REF!</v>
      </c>
      <c r="L419" s="153" t="e">
        <f>#REF!</f>
        <v>#REF!</v>
      </c>
      <c r="M419" s="153" t="e">
        <f>#REF!</f>
        <v>#REF!</v>
      </c>
      <c r="N419" s="153" t="e">
        <f>#REF!</f>
        <v>#REF!</v>
      </c>
      <c r="O419" s="153" t="e">
        <f>#REF!</f>
        <v>#REF!</v>
      </c>
      <c r="P419" s="153" t="e">
        <f>#REF!</f>
        <v>#REF!</v>
      </c>
      <c r="Q419" s="153" t="e">
        <f>#REF!</f>
        <v>#REF!</v>
      </c>
      <c r="R419" s="153" t="e">
        <f>#REF!</f>
        <v>#REF!</v>
      </c>
      <c r="S419" s="153" t="e">
        <f>#REF!</f>
        <v>#REF!</v>
      </c>
      <c r="T419" s="153" t="e">
        <f>#REF!</f>
        <v>#REF!</v>
      </c>
      <c r="U419" s="153" t="e">
        <f>#REF!</f>
        <v>#REF!</v>
      </c>
      <c r="V419" s="153" t="e">
        <f>#REF!</f>
        <v>#REF!</v>
      </c>
      <c r="W419" s="153" t="e">
        <f>#REF!</f>
        <v>#REF!</v>
      </c>
      <c r="X419" s="153" t="e">
        <f>#REF!</f>
        <v>#REF!</v>
      </c>
      <c r="Y419" s="153" t="e">
        <f>#REF!</f>
        <v>#REF!</v>
      </c>
    </row>
    <row r="420" spans="1:25">
      <c r="A420" s="141">
        <v>30</v>
      </c>
      <c r="B420" s="153" t="e">
        <f>#REF!</f>
        <v>#REF!</v>
      </c>
      <c r="C420" s="153" t="e">
        <f>#REF!</f>
        <v>#REF!</v>
      </c>
      <c r="D420" s="153" t="e">
        <f>#REF!</f>
        <v>#REF!</v>
      </c>
      <c r="E420" s="153" t="e">
        <f>#REF!</f>
        <v>#REF!</v>
      </c>
      <c r="F420" s="153" t="e">
        <f>#REF!</f>
        <v>#REF!</v>
      </c>
      <c r="G420" s="153" t="e">
        <f>#REF!</f>
        <v>#REF!</v>
      </c>
      <c r="H420" s="153" t="e">
        <f>#REF!</f>
        <v>#REF!</v>
      </c>
      <c r="I420" s="153" t="e">
        <f>#REF!</f>
        <v>#REF!</v>
      </c>
      <c r="J420" s="153" t="e">
        <f>#REF!</f>
        <v>#REF!</v>
      </c>
      <c r="K420" s="153" t="e">
        <f>#REF!</f>
        <v>#REF!</v>
      </c>
      <c r="L420" s="153" t="e">
        <f>#REF!</f>
        <v>#REF!</v>
      </c>
      <c r="M420" s="153" t="e">
        <f>#REF!</f>
        <v>#REF!</v>
      </c>
      <c r="N420" s="153" t="e">
        <f>#REF!</f>
        <v>#REF!</v>
      </c>
      <c r="O420" s="153" t="e">
        <f>#REF!</f>
        <v>#REF!</v>
      </c>
      <c r="P420" s="153" t="e">
        <f>#REF!</f>
        <v>#REF!</v>
      </c>
      <c r="Q420" s="153" t="e">
        <f>#REF!</f>
        <v>#REF!</v>
      </c>
      <c r="R420" s="153" t="e">
        <f>#REF!</f>
        <v>#REF!</v>
      </c>
      <c r="S420" s="153" t="e">
        <f>#REF!</f>
        <v>#REF!</v>
      </c>
      <c r="T420" s="153" t="e">
        <f>#REF!</f>
        <v>#REF!</v>
      </c>
      <c r="U420" s="153" t="e">
        <f>#REF!</f>
        <v>#REF!</v>
      </c>
      <c r="V420" s="153" t="e">
        <f>#REF!</f>
        <v>#REF!</v>
      </c>
      <c r="W420" s="153" t="e">
        <f>#REF!</f>
        <v>#REF!</v>
      </c>
      <c r="X420" s="153" t="e">
        <f>#REF!</f>
        <v>#REF!</v>
      </c>
      <c r="Y420" s="153" t="e">
        <f>#REF!</f>
        <v>#REF!</v>
      </c>
    </row>
    <row r="421" spans="1:25">
      <c r="A421" s="141">
        <v>31</v>
      </c>
      <c r="B421" s="153" t="e">
        <f>#REF!</f>
        <v>#REF!</v>
      </c>
      <c r="C421" s="153" t="e">
        <f>#REF!</f>
        <v>#REF!</v>
      </c>
      <c r="D421" s="153" t="e">
        <f>#REF!</f>
        <v>#REF!</v>
      </c>
      <c r="E421" s="153" t="e">
        <f>#REF!</f>
        <v>#REF!</v>
      </c>
      <c r="F421" s="153" t="e">
        <f>#REF!</f>
        <v>#REF!</v>
      </c>
      <c r="G421" s="153" t="e">
        <f>#REF!</f>
        <v>#REF!</v>
      </c>
      <c r="H421" s="153" t="e">
        <f>#REF!</f>
        <v>#REF!</v>
      </c>
      <c r="I421" s="153" t="e">
        <f>#REF!</f>
        <v>#REF!</v>
      </c>
      <c r="J421" s="153" t="e">
        <f>#REF!</f>
        <v>#REF!</v>
      </c>
      <c r="K421" s="153" t="e">
        <f>#REF!</f>
        <v>#REF!</v>
      </c>
      <c r="L421" s="153" t="e">
        <f>#REF!</f>
        <v>#REF!</v>
      </c>
      <c r="M421" s="153" t="e">
        <f>#REF!</f>
        <v>#REF!</v>
      </c>
      <c r="N421" s="153" t="e">
        <f>#REF!</f>
        <v>#REF!</v>
      </c>
      <c r="O421" s="153" t="e">
        <f>#REF!</f>
        <v>#REF!</v>
      </c>
      <c r="P421" s="153" t="e">
        <f>#REF!</f>
        <v>#REF!</v>
      </c>
      <c r="Q421" s="153" t="e">
        <f>#REF!</f>
        <v>#REF!</v>
      </c>
      <c r="R421" s="153" t="e">
        <f>#REF!</f>
        <v>#REF!</v>
      </c>
      <c r="S421" s="153" t="e">
        <f>#REF!</f>
        <v>#REF!</v>
      </c>
      <c r="T421" s="153" t="e">
        <f>#REF!</f>
        <v>#REF!</v>
      </c>
      <c r="U421" s="153" t="e">
        <f>#REF!</f>
        <v>#REF!</v>
      </c>
      <c r="V421" s="153" t="e">
        <f>#REF!</f>
        <v>#REF!</v>
      </c>
      <c r="W421" s="153" t="e">
        <f>#REF!</f>
        <v>#REF!</v>
      </c>
      <c r="X421" s="153" t="e">
        <f>#REF!</f>
        <v>#REF!</v>
      </c>
      <c r="Y421" s="153" t="e">
        <f>#REF!</f>
        <v>#REF!</v>
      </c>
    </row>
    <row r="423" spans="1:25">
      <c r="A423" s="426" t="s">
        <v>209</v>
      </c>
      <c r="B423" s="427" t="s">
        <v>214</v>
      </c>
      <c r="C423" s="427"/>
      <c r="D423" s="427"/>
      <c r="E423" s="427"/>
      <c r="F423" s="427"/>
      <c r="G423" s="427"/>
      <c r="H423" s="427"/>
      <c r="I423" s="427"/>
      <c r="J423" s="427"/>
      <c r="K423" s="427"/>
      <c r="L423" s="427"/>
      <c r="M423" s="427"/>
      <c r="N423" s="427"/>
      <c r="O423" s="427"/>
      <c r="P423" s="427"/>
      <c r="Q423" s="427"/>
      <c r="R423" s="427"/>
      <c r="S423" s="427"/>
      <c r="T423" s="427"/>
      <c r="U423" s="427"/>
      <c r="V423" s="427"/>
      <c r="W423" s="427"/>
      <c r="X423" s="427"/>
      <c r="Y423" s="427"/>
    </row>
    <row r="424" spans="1:25">
      <c r="A424" s="426"/>
      <c r="B424" s="155" t="s">
        <v>1</v>
      </c>
      <c r="C424" s="155" t="s">
        <v>2</v>
      </c>
      <c r="D424" s="155" t="s">
        <v>3</v>
      </c>
      <c r="E424" s="155" t="s">
        <v>4</v>
      </c>
      <c r="F424" s="155" t="s">
        <v>5</v>
      </c>
      <c r="G424" s="155" t="s">
        <v>6</v>
      </c>
      <c r="H424" s="155" t="s">
        <v>7</v>
      </c>
      <c r="I424" s="155" t="s">
        <v>8</v>
      </c>
      <c r="J424" s="155" t="s">
        <v>9</v>
      </c>
      <c r="K424" s="155" t="s">
        <v>10</v>
      </c>
      <c r="L424" s="155" t="s">
        <v>11</v>
      </c>
      <c r="M424" s="155" t="s">
        <v>12</v>
      </c>
      <c r="N424" s="155" t="s">
        <v>13</v>
      </c>
      <c r="O424" s="155" t="s">
        <v>14</v>
      </c>
      <c r="P424" s="155" t="s">
        <v>15</v>
      </c>
      <c r="Q424" s="155" t="s">
        <v>16</v>
      </c>
      <c r="R424" s="155" t="s">
        <v>17</v>
      </c>
      <c r="S424" s="155" t="s">
        <v>18</v>
      </c>
      <c r="T424" s="155" t="s">
        <v>19</v>
      </c>
      <c r="U424" s="155" t="s">
        <v>20</v>
      </c>
      <c r="V424" s="155" t="s">
        <v>21</v>
      </c>
      <c r="W424" s="155" t="s">
        <v>22</v>
      </c>
      <c r="X424" s="155" t="s">
        <v>23</v>
      </c>
      <c r="Y424" s="155" t="s">
        <v>24</v>
      </c>
    </row>
    <row r="425" spans="1:25">
      <c r="A425" s="141">
        <v>1</v>
      </c>
      <c r="B425" s="153" t="e">
        <f>#REF!</f>
        <v>#REF!</v>
      </c>
      <c r="C425" s="153" t="e">
        <f>#REF!</f>
        <v>#REF!</v>
      </c>
      <c r="D425" s="153" t="e">
        <f>#REF!</f>
        <v>#REF!</v>
      </c>
      <c r="E425" s="153" t="e">
        <f>#REF!</f>
        <v>#REF!</v>
      </c>
      <c r="F425" s="153" t="e">
        <f>#REF!</f>
        <v>#REF!</v>
      </c>
      <c r="G425" s="153" t="e">
        <f>#REF!</f>
        <v>#REF!</v>
      </c>
      <c r="H425" s="153" t="e">
        <f>#REF!</f>
        <v>#REF!</v>
      </c>
      <c r="I425" s="153" t="e">
        <f>#REF!</f>
        <v>#REF!</v>
      </c>
      <c r="J425" s="153" t="e">
        <f>#REF!</f>
        <v>#REF!</v>
      </c>
      <c r="K425" s="153" t="e">
        <f>#REF!</f>
        <v>#REF!</v>
      </c>
      <c r="L425" s="153" t="e">
        <f>#REF!</f>
        <v>#REF!</v>
      </c>
      <c r="M425" s="153" t="e">
        <f>#REF!</f>
        <v>#REF!</v>
      </c>
      <c r="N425" s="153" t="e">
        <f>#REF!</f>
        <v>#REF!</v>
      </c>
      <c r="O425" s="153" t="e">
        <f>#REF!</f>
        <v>#REF!</v>
      </c>
      <c r="P425" s="153" t="e">
        <f>#REF!</f>
        <v>#REF!</v>
      </c>
      <c r="Q425" s="153" t="e">
        <f>#REF!</f>
        <v>#REF!</v>
      </c>
      <c r="R425" s="153" t="e">
        <f>#REF!</f>
        <v>#REF!</v>
      </c>
      <c r="S425" s="153" t="e">
        <f>#REF!</f>
        <v>#REF!</v>
      </c>
      <c r="T425" s="153" t="e">
        <f>#REF!</f>
        <v>#REF!</v>
      </c>
      <c r="U425" s="153" t="e">
        <f>#REF!</f>
        <v>#REF!</v>
      </c>
      <c r="V425" s="153" t="e">
        <f>#REF!</f>
        <v>#REF!</v>
      </c>
      <c r="W425" s="153" t="e">
        <f>#REF!</f>
        <v>#REF!</v>
      </c>
      <c r="X425" s="153" t="e">
        <f>#REF!</f>
        <v>#REF!</v>
      </c>
      <c r="Y425" s="153" t="e">
        <f>#REF!</f>
        <v>#REF!</v>
      </c>
    </row>
    <row r="426" spans="1:25">
      <c r="A426" s="141">
        <v>2</v>
      </c>
      <c r="B426" s="153" t="e">
        <f>#REF!</f>
        <v>#REF!</v>
      </c>
      <c r="C426" s="153" t="e">
        <f>#REF!</f>
        <v>#REF!</v>
      </c>
      <c r="D426" s="153" t="e">
        <f>#REF!</f>
        <v>#REF!</v>
      </c>
      <c r="E426" s="153" t="e">
        <f>#REF!</f>
        <v>#REF!</v>
      </c>
      <c r="F426" s="153" t="e">
        <f>#REF!</f>
        <v>#REF!</v>
      </c>
      <c r="G426" s="153" t="e">
        <f>#REF!</f>
        <v>#REF!</v>
      </c>
      <c r="H426" s="153" t="e">
        <f>#REF!</f>
        <v>#REF!</v>
      </c>
      <c r="I426" s="153" t="e">
        <f>#REF!</f>
        <v>#REF!</v>
      </c>
      <c r="J426" s="153" t="e">
        <f>#REF!</f>
        <v>#REF!</v>
      </c>
      <c r="K426" s="153" t="e">
        <f>#REF!</f>
        <v>#REF!</v>
      </c>
      <c r="L426" s="153" t="e">
        <f>#REF!</f>
        <v>#REF!</v>
      </c>
      <c r="M426" s="153" t="e">
        <f>#REF!</f>
        <v>#REF!</v>
      </c>
      <c r="N426" s="153" t="e">
        <f>#REF!</f>
        <v>#REF!</v>
      </c>
      <c r="O426" s="153" t="e">
        <f>#REF!</f>
        <v>#REF!</v>
      </c>
      <c r="P426" s="153" t="e">
        <f>#REF!</f>
        <v>#REF!</v>
      </c>
      <c r="Q426" s="153" t="e">
        <f>#REF!</f>
        <v>#REF!</v>
      </c>
      <c r="R426" s="153" t="e">
        <f>#REF!</f>
        <v>#REF!</v>
      </c>
      <c r="S426" s="153" t="e">
        <f>#REF!</f>
        <v>#REF!</v>
      </c>
      <c r="T426" s="153" t="e">
        <f>#REF!</f>
        <v>#REF!</v>
      </c>
      <c r="U426" s="153" t="e">
        <f>#REF!</f>
        <v>#REF!</v>
      </c>
      <c r="V426" s="153" t="e">
        <f>#REF!</f>
        <v>#REF!</v>
      </c>
      <c r="W426" s="153" t="e">
        <f>#REF!</f>
        <v>#REF!</v>
      </c>
      <c r="X426" s="153" t="e">
        <f>#REF!</f>
        <v>#REF!</v>
      </c>
      <c r="Y426" s="153" t="e">
        <f>#REF!</f>
        <v>#REF!</v>
      </c>
    </row>
    <row r="427" spans="1:25">
      <c r="A427" s="141">
        <v>3</v>
      </c>
      <c r="B427" s="153" t="e">
        <f>#REF!</f>
        <v>#REF!</v>
      </c>
      <c r="C427" s="153" t="e">
        <f>#REF!</f>
        <v>#REF!</v>
      </c>
      <c r="D427" s="153" t="e">
        <f>#REF!</f>
        <v>#REF!</v>
      </c>
      <c r="E427" s="153" t="e">
        <f>#REF!</f>
        <v>#REF!</v>
      </c>
      <c r="F427" s="153" t="e">
        <f>#REF!</f>
        <v>#REF!</v>
      </c>
      <c r="G427" s="153" t="e">
        <f>#REF!</f>
        <v>#REF!</v>
      </c>
      <c r="H427" s="153" t="e">
        <f>#REF!</f>
        <v>#REF!</v>
      </c>
      <c r="I427" s="153" t="e">
        <f>#REF!</f>
        <v>#REF!</v>
      </c>
      <c r="J427" s="153" t="e">
        <f>#REF!</f>
        <v>#REF!</v>
      </c>
      <c r="K427" s="153" t="e">
        <f>#REF!</f>
        <v>#REF!</v>
      </c>
      <c r="L427" s="153" t="e">
        <f>#REF!</f>
        <v>#REF!</v>
      </c>
      <c r="M427" s="153" t="e">
        <f>#REF!</f>
        <v>#REF!</v>
      </c>
      <c r="N427" s="153" t="e">
        <f>#REF!</f>
        <v>#REF!</v>
      </c>
      <c r="O427" s="153" t="e">
        <f>#REF!</f>
        <v>#REF!</v>
      </c>
      <c r="P427" s="153" t="e">
        <f>#REF!</f>
        <v>#REF!</v>
      </c>
      <c r="Q427" s="153" t="e">
        <f>#REF!</f>
        <v>#REF!</v>
      </c>
      <c r="R427" s="153" t="e">
        <f>#REF!</f>
        <v>#REF!</v>
      </c>
      <c r="S427" s="153" t="e">
        <f>#REF!</f>
        <v>#REF!</v>
      </c>
      <c r="T427" s="153" t="e">
        <f>#REF!</f>
        <v>#REF!</v>
      </c>
      <c r="U427" s="153" t="e">
        <f>#REF!</f>
        <v>#REF!</v>
      </c>
      <c r="V427" s="153" t="e">
        <f>#REF!</f>
        <v>#REF!</v>
      </c>
      <c r="W427" s="153" t="e">
        <f>#REF!</f>
        <v>#REF!</v>
      </c>
      <c r="X427" s="153" t="e">
        <f>#REF!</f>
        <v>#REF!</v>
      </c>
      <c r="Y427" s="153" t="e">
        <f>#REF!</f>
        <v>#REF!</v>
      </c>
    </row>
    <row r="428" spans="1:25">
      <c r="A428" s="141">
        <v>4</v>
      </c>
      <c r="B428" s="153" t="e">
        <f>#REF!</f>
        <v>#REF!</v>
      </c>
      <c r="C428" s="153" t="e">
        <f>#REF!</f>
        <v>#REF!</v>
      </c>
      <c r="D428" s="153" t="e">
        <f>#REF!</f>
        <v>#REF!</v>
      </c>
      <c r="E428" s="153" t="e">
        <f>#REF!</f>
        <v>#REF!</v>
      </c>
      <c r="F428" s="153" t="e">
        <f>#REF!</f>
        <v>#REF!</v>
      </c>
      <c r="G428" s="153" t="e">
        <f>#REF!</f>
        <v>#REF!</v>
      </c>
      <c r="H428" s="153" t="e">
        <f>#REF!</f>
        <v>#REF!</v>
      </c>
      <c r="I428" s="153" t="e">
        <f>#REF!</f>
        <v>#REF!</v>
      </c>
      <c r="J428" s="153" t="e">
        <f>#REF!</f>
        <v>#REF!</v>
      </c>
      <c r="K428" s="153" t="e">
        <f>#REF!</f>
        <v>#REF!</v>
      </c>
      <c r="L428" s="153" t="e">
        <f>#REF!</f>
        <v>#REF!</v>
      </c>
      <c r="M428" s="153" t="e">
        <f>#REF!</f>
        <v>#REF!</v>
      </c>
      <c r="N428" s="153" t="e">
        <f>#REF!</f>
        <v>#REF!</v>
      </c>
      <c r="O428" s="153" t="e">
        <f>#REF!</f>
        <v>#REF!</v>
      </c>
      <c r="P428" s="153" t="e">
        <f>#REF!</f>
        <v>#REF!</v>
      </c>
      <c r="Q428" s="153" t="e">
        <f>#REF!</f>
        <v>#REF!</v>
      </c>
      <c r="R428" s="153" t="e">
        <f>#REF!</f>
        <v>#REF!</v>
      </c>
      <c r="S428" s="153" t="e">
        <f>#REF!</f>
        <v>#REF!</v>
      </c>
      <c r="T428" s="153" t="e">
        <f>#REF!</f>
        <v>#REF!</v>
      </c>
      <c r="U428" s="153" t="e">
        <f>#REF!</f>
        <v>#REF!</v>
      </c>
      <c r="V428" s="153" t="e">
        <f>#REF!</f>
        <v>#REF!</v>
      </c>
      <c r="W428" s="153" t="e">
        <f>#REF!</f>
        <v>#REF!</v>
      </c>
      <c r="X428" s="153" t="e">
        <f>#REF!</f>
        <v>#REF!</v>
      </c>
      <c r="Y428" s="153" t="e">
        <f>#REF!</f>
        <v>#REF!</v>
      </c>
    </row>
    <row r="429" spans="1:25">
      <c r="A429" s="141">
        <v>5</v>
      </c>
      <c r="B429" s="153" t="e">
        <f>#REF!</f>
        <v>#REF!</v>
      </c>
      <c r="C429" s="153" t="e">
        <f>#REF!</f>
        <v>#REF!</v>
      </c>
      <c r="D429" s="153" t="e">
        <f>#REF!</f>
        <v>#REF!</v>
      </c>
      <c r="E429" s="153" t="e">
        <f>#REF!</f>
        <v>#REF!</v>
      </c>
      <c r="F429" s="153" t="e">
        <f>#REF!</f>
        <v>#REF!</v>
      </c>
      <c r="G429" s="153" t="e">
        <f>#REF!</f>
        <v>#REF!</v>
      </c>
      <c r="H429" s="153" t="e">
        <f>#REF!</f>
        <v>#REF!</v>
      </c>
      <c r="I429" s="153" t="e">
        <f>#REF!</f>
        <v>#REF!</v>
      </c>
      <c r="J429" s="153" t="e">
        <f>#REF!</f>
        <v>#REF!</v>
      </c>
      <c r="K429" s="153" t="e">
        <f>#REF!</f>
        <v>#REF!</v>
      </c>
      <c r="L429" s="153" t="e">
        <f>#REF!</f>
        <v>#REF!</v>
      </c>
      <c r="M429" s="153" t="e">
        <f>#REF!</f>
        <v>#REF!</v>
      </c>
      <c r="N429" s="153" t="e">
        <f>#REF!</f>
        <v>#REF!</v>
      </c>
      <c r="O429" s="153" t="e">
        <f>#REF!</f>
        <v>#REF!</v>
      </c>
      <c r="P429" s="153" t="e">
        <f>#REF!</f>
        <v>#REF!</v>
      </c>
      <c r="Q429" s="153" t="e">
        <f>#REF!</f>
        <v>#REF!</v>
      </c>
      <c r="R429" s="153" t="e">
        <f>#REF!</f>
        <v>#REF!</v>
      </c>
      <c r="S429" s="153" t="e">
        <f>#REF!</f>
        <v>#REF!</v>
      </c>
      <c r="T429" s="153" t="e">
        <f>#REF!</f>
        <v>#REF!</v>
      </c>
      <c r="U429" s="153" t="e">
        <f>#REF!</f>
        <v>#REF!</v>
      </c>
      <c r="V429" s="153" t="e">
        <f>#REF!</f>
        <v>#REF!</v>
      </c>
      <c r="W429" s="153" t="e">
        <f>#REF!</f>
        <v>#REF!</v>
      </c>
      <c r="X429" s="153" t="e">
        <f>#REF!</f>
        <v>#REF!</v>
      </c>
      <c r="Y429" s="153" t="e">
        <f>#REF!</f>
        <v>#REF!</v>
      </c>
    </row>
    <row r="430" spans="1:25">
      <c r="A430" s="141">
        <v>6</v>
      </c>
      <c r="B430" s="153" t="e">
        <f>#REF!</f>
        <v>#REF!</v>
      </c>
      <c r="C430" s="153" t="e">
        <f>#REF!</f>
        <v>#REF!</v>
      </c>
      <c r="D430" s="153" t="e">
        <f>#REF!</f>
        <v>#REF!</v>
      </c>
      <c r="E430" s="153" t="e">
        <f>#REF!</f>
        <v>#REF!</v>
      </c>
      <c r="F430" s="153" t="e">
        <f>#REF!</f>
        <v>#REF!</v>
      </c>
      <c r="G430" s="153" t="e">
        <f>#REF!</f>
        <v>#REF!</v>
      </c>
      <c r="H430" s="153" t="e">
        <f>#REF!</f>
        <v>#REF!</v>
      </c>
      <c r="I430" s="153" t="e">
        <f>#REF!</f>
        <v>#REF!</v>
      </c>
      <c r="J430" s="153" t="e">
        <f>#REF!</f>
        <v>#REF!</v>
      </c>
      <c r="K430" s="153" t="e">
        <f>#REF!</f>
        <v>#REF!</v>
      </c>
      <c r="L430" s="153" t="e">
        <f>#REF!</f>
        <v>#REF!</v>
      </c>
      <c r="M430" s="153" t="e">
        <f>#REF!</f>
        <v>#REF!</v>
      </c>
      <c r="N430" s="153" t="e">
        <f>#REF!</f>
        <v>#REF!</v>
      </c>
      <c r="O430" s="153" t="e">
        <f>#REF!</f>
        <v>#REF!</v>
      </c>
      <c r="P430" s="153" t="e">
        <f>#REF!</f>
        <v>#REF!</v>
      </c>
      <c r="Q430" s="153" t="e">
        <f>#REF!</f>
        <v>#REF!</v>
      </c>
      <c r="R430" s="153" t="e">
        <f>#REF!</f>
        <v>#REF!</v>
      </c>
      <c r="S430" s="153" t="e">
        <f>#REF!</f>
        <v>#REF!</v>
      </c>
      <c r="T430" s="153" t="e">
        <f>#REF!</f>
        <v>#REF!</v>
      </c>
      <c r="U430" s="153" t="e">
        <f>#REF!</f>
        <v>#REF!</v>
      </c>
      <c r="V430" s="153" t="e">
        <f>#REF!</f>
        <v>#REF!</v>
      </c>
      <c r="W430" s="153" t="e">
        <f>#REF!</f>
        <v>#REF!</v>
      </c>
      <c r="X430" s="153" t="e">
        <f>#REF!</f>
        <v>#REF!</v>
      </c>
      <c r="Y430" s="153" t="e">
        <f>#REF!</f>
        <v>#REF!</v>
      </c>
    </row>
    <row r="431" spans="1:25">
      <c r="A431" s="141">
        <v>7</v>
      </c>
      <c r="B431" s="153" t="e">
        <f>#REF!</f>
        <v>#REF!</v>
      </c>
      <c r="C431" s="153" t="e">
        <f>#REF!</f>
        <v>#REF!</v>
      </c>
      <c r="D431" s="153" t="e">
        <f>#REF!</f>
        <v>#REF!</v>
      </c>
      <c r="E431" s="153" t="e">
        <f>#REF!</f>
        <v>#REF!</v>
      </c>
      <c r="F431" s="153" t="e">
        <f>#REF!</f>
        <v>#REF!</v>
      </c>
      <c r="G431" s="153" t="e">
        <f>#REF!</f>
        <v>#REF!</v>
      </c>
      <c r="H431" s="153" t="e">
        <f>#REF!</f>
        <v>#REF!</v>
      </c>
      <c r="I431" s="153" t="e">
        <f>#REF!</f>
        <v>#REF!</v>
      </c>
      <c r="J431" s="153" t="e">
        <f>#REF!</f>
        <v>#REF!</v>
      </c>
      <c r="K431" s="153" t="e">
        <f>#REF!</f>
        <v>#REF!</v>
      </c>
      <c r="L431" s="153" t="e">
        <f>#REF!</f>
        <v>#REF!</v>
      </c>
      <c r="M431" s="153" t="e">
        <f>#REF!</f>
        <v>#REF!</v>
      </c>
      <c r="N431" s="153" t="e">
        <f>#REF!</f>
        <v>#REF!</v>
      </c>
      <c r="O431" s="153" t="e">
        <f>#REF!</f>
        <v>#REF!</v>
      </c>
      <c r="P431" s="153" t="e">
        <f>#REF!</f>
        <v>#REF!</v>
      </c>
      <c r="Q431" s="153" t="e">
        <f>#REF!</f>
        <v>#REF!</v>
      </c>
      <c r="R431" s="153" t="e">
        <f>#REF!</f>
        <v>#REF!</v>
      </c>
      <c r="S431" s="153" t="e">
        <f>#REF!</f>
        <v>#REF!</v>
      </c>
      <c r="T431" s="153" t="e">
        <f>#REF!</f>
        <v>#REF!</v>
      </c>
      <c r="U431" s="153" t="e">
        <f>#REF!</f>
        <v>#REF!</v>
      </c>
      <c r="V431" s="153" t="e">
        <f>#REF!</f>
        <v>#REF!</v>
      </c>
      <c r="W431" s="153" t="e">
        <f>#REF!</f>
        <v>#REF!</v>
      </c>
      <c r="X431" s="153" t="e">
        <f>#REF!</f>
        <v>#REF!</v>
      </c>
      <c r="Y431" s="153" t="e">
        <f>#REF!</f>
        <v>#REF!</v>
      </c>
    </row>
    <row r="432" spans="1:25">
      <c r="A432" s="141">
        <v>8</v>
      </c>
      <c r="B432" s="153" t="e">
        <f>#REF!</f>
        <v>#REF!</v>
      </c>
      <c r="C432" s="153" t="e">
        <f>#REF!</f>
        <v>#REF!</v>
      </c>
      <c r="D432" s="153" t="e">
        <f>#REF!</f>
        <v>#REF!</v>
      </c>
      <c r="E432" s="153" t="e">
        <f>#REF!</f>
        <v>#REF!</v>
      </c>
      <c r="F432" s="153" t="e">
        <f>#REF!</f>
        <v>#REF!</v>
      </c>
      <c r="G432" s="153" t="e">
        <f>#REF!</f>
        <v>#REF!</v>
      </c>
      <c r="H432" s="153" t="e">
        <f>#REF!</f>
        <v>#REF!</v>
      </c>
      <c r="I432" s="153" t="e">
        <f>#REF!</f>
        <v>#REF!</v>
      </c>
      <c r="J432" s="153" t="e">
        <f>#REF!</f>
        <v>#REF!</v>
      </c>
      <c r="K432" s="153" t="e">
        <f>#REF!</f>
        <v>#REF!</v>
      </c>
      <c r="L432" s="153" t="e">
        <f>#REF!</f>
        <v>#REF!</v>
      </c>
      <c r="M432" s="153" t="e">
        <f>#REF!</f>
        <v>#REF!</v>
      </c>
      <c r="N432" s="153" t="e">
        <f>#REF!</f>
        <v>#REF!</v>
      </c>
      <c r="O432" s="153" t="e">
        <f>#REF!</f>
        <v>#REF!</v>
      </c>
      <c r="P432" s="153" t="e">
        <f>#REF!</f>
        <v>#REF!</v>
      </c>
      <c r="Q432" s="153" t="e">
        <f>#REF!</f>
        <v>#REF!</v>
      </c>
      <c r="R432" s="153" t="e">
        <f>#REF!</f>
        <v>#REF!</v>
      </c>
      <c r="S432" s="153" t="e">
        <f>#REF!</f>
        <v>#REF!</v>
      </c>
      <c r="T432" s="153" t="e">
        <f>#REF!</f>
        <v>#REF!</v>
      </c>
      <c r="U432" s="153" t="e">
        <f>#REF!</f>
        <v>#REF!</v>
      </c>
      <c r="V432" s="153" t="e">
        <f>#REF!</f>
        <v>#REF!</v>
      </c>
      <c r="W432" s="153" t="e">
        <f>#REF!</f>
        <v>#REF!</v>
      </c>
      <c r="X432" s="153" t="e">
        <f>#REF!</f>
        <v>#REF!</v>
      </c>
      <c r="Y432" s="153" t="e">
        <f>#REF!</f>
        <v>#REF!</v>
      </c>
    </row>
    <row r="433" spans="1:25">
      <c r="A433" s="141">
        <v>9</v>
      </c>
      <c r="B433" s="153" t="e">
        <f>#REF!</f>
        <v>#REF!</v>
      </c>
      <c r="C433" s="153" t="e">
        <f>#REF!</f>
        <v>#REF!</v>
      </c>
      <c r="D433" s="153" t="e">
        <f>#REF!</f>
        <v>#REF!</v>
      </c>
      <c r="E433" s="153" t="e">
        <f>#REF!</f>
        <v>#REF!</v>
      </c>
      <c r="F433" s="153" t="e">
        <f>#REF!</f>
        <v>#REF!</v>
      </c>
      <c r="G433" s="153" t="e">
        <f>#REF!</f>
        <v>#REF!</v>
      </c>
      <c r="H433" s="153" t="e">
        <f>#REF!</f>
        <v>#REF!</v>
      </c>
      <c r="I433" s="153" t="e">
        <f>#REF!</f>
        <v>#REF!</v>
      </c>
      <c r="J433" s="153" t="e">
        <f>#REF!</f>
        <v>#REF!</v>
      </c>
      <c r="K433" s="153" t="e">
        <f>#REF!</f>
        <v>#REF!</v>
      </c>
      <c r="L433" s="153" t="e">
        <f>#REF!</f>
        <v>#REF!</v>
      </c>
      <c r="M433" s="153" t="e">
        <f>#REF!</f>
        <v>#REF!</v>
      </c>
      <c r="N433" s="153" t="e">
        <f>#REF!</f>
        <v>#REF!</v>
      </c>
      <c r="O433" s="153" t="e">
        <f>#REF!</f>
        <v>#REF!</v>
      </c>
      <c r="P433" s="153" t="e">
        <f>#REF!</f>
        <v>#REF!</v>
      </c>
      <c r="Q433" s="153" t="e">
        <f>#REF!</f>
        <v>#REF!</v>
      </c>
      <c r="R433" s="153" t="e">
        <f>#REF!</f>
        <v>#REF!</v>
      </c>
      <c r="S433" s="153" t="e">
        <f>#REF!</f>
        <v>#REF!</v>
      </c>
      <c r="T433" s="153" t="e">
        <f>#REF!</f>
        <v>#REF!</v>
      </c>
      <c r="U433" s="153" t="e">
        <f>#REF!</f>
        <v>#REF!</v>
      </c>
      <c r="V433" s="153" t="e">
        <f>#REF!</f>
        <v>#REF!</v>
      </c>
      <c r="W433" s="153" t="e">
        <f>#REF!</f>
        <v>#REF!</v>
      </c>
      <c r="X433" s="153" t="e">
        <f>#REF!</f>
        <v>#REF!</v>
      </c>
      <c r="Y433" s="153" t="e">
        <f>#REF!</f>
        <v>#REF!</v>
      </c>
    </row>
    <row r="434" spans="1:25">
      <c r="A434" s="141">
        <v>10</v>
      </c>
      <c r="B434" s="153" t="e">
        <f>#REF!</f>
        <v>#REF!</v>
      </c>
      <c r="C434" s="153" t="e">
        <f>#REF!</f>
        <v>#REF!</v>
      </c>
      <c r="D434" s="153" t="e">
        <f>#REF!</f>
        <v>#REF!</v>
      </c>
      <c r="E434" s="153" t="e">
        <f>#REF!</f>
        <v>#REF!</v>
      </c>
      <c r="F434" s="153" t="e">
        <f>#REF!</f>
        <v>#REF!</v>
      </c>
      <c r="G434" s="153" t="e">
        <f>#REF!</f>
        <v>#REF!</v>
      </c>
      <c r="H434" s="153" t="e">
        <f>#REF!</f>
        <v>#REF!</v>
      </c>
      <c r="I434" s="153" t="e">
        <f>#REF!</f>
        <v>#REF!</v>
      </c>
      <c r="J434" s="153" t="e">
        <f>#REF!</f>
        <v>#REF!</v>
      </c>
      <c r="K434" s="153" t="e">
        <f>#REF!</f>
        <v>#REF!</v>
      </c>
      <c r="L434" s="153" t="e">
        <f>#REF!</f>
        <v>#REF!</v>
      </c>
      <c r="M434" s="153" t="e">
        <f>#REF!</f>
        <v>#REF!</v>
      </c>
      <c r="N434" s="153" t="e">
        <f>#REF!</f>
        <v>#REF!</v>
      </c>
      <c r="O434" s="153" t="e">
        <f>#REF!</f>
        <v>#REF!</v>
      </c>
      <c r="P434" s="153" t="e">
        <f>#REF!</f>
        <v>#REF!</v>
      </c>
      <c r="Q434" s="153" t="e">
        <f>#REF!</f>
        <v>#REF!</v>
      </c>
      <c r="R434" s="153" t="e">
        <f>#REF!</f>
        <v>#REF!</v>
      </c>
      <c r="S434" s="153" t="e">
        <f>#REF!</f>
        <v>#REF!</v>
      </c>
      <c r="T434" s="153" t="e">
        <f>#REF!</f>
        <v>#REF!</v>
      </c>
      <c r="U434" s="153" t="e">
        <f>#REF!</f>
        <v>#REF!</v>
      </c>
      <c r="V434" s="153" t="e">
        <f>#REF!</f>
        <v>#REF!</v>
      </c>
      <c r="W434" s="153" t="e">
        <f>#REF!</f>
        <v>#REF!</v>
      </c>
      <c r="X434" s="153" t="e">
        <f>#REF!</f>
        <v>#REF!</v>
      </c>
      <c r="Y434" s="153" t="e">
        <f>#REF!</f>
        <v>#REF!</v>
      </c>
    </row>
    <row r="435" spans="1:25">
      <c r="A435" s="141">
        <v>11</v>
      </c>
      <c r="B435" s="153" t="e">
        <f>#REF!</f>
        <v>#REF!</v>
      </c>
      <c r="C435" s="153" t="e">
        <f>#REF!</f>
        <v>#REF!</v>
      </c>
      <c r="D435" s="153" t="e">
        <f>#REF!</f>
        <v>#REF!</v>
      </c>
      <c r="E435" s="153" t="e">
        <f>#REF!</f>
        <v>#REF!</v>
      </c>
      <c r="F435" s="153" t="e">
        <f>#REF!</f>
        <v>#REF!</v>
      </c>
      <c r="G435" s="153" t="e">
        <f>#REF!</f>
        <v>#REF!</v>
      </c>
      <c r="H435" s="153" t="e">
        <f>#REF!</f>
        <v>#REF!</v>
      </c>
      <c r="I435" s="153" t="e">
        <f>#REF!</f>
        <v>#REF!</v>
      </c>
      <c r="J435" s="153" t="e">
        <f>#REF!</f>
        <v>#REF!</v>
      </c>
      <c r="K435" s="153" t="e">
        <f>#REF!</f>
        <v>#REF!</v>
      </c>
      <c r="L435" s="153" t="e">
        <f>#REF!</f>
        <v>#REF!</v>
      </c>
      <c r="M435" s="153" t="e">
        <f>#REF!</f>
        <v>#REF!</v>
      </c>
      <c r="N435" s="153" t="e">
        <f>#REF!</f>
        <v>#REF!</v>
      </c>
      <c r="O435" s="153" t="e">
        <f>#REF!</f>
        <v>#REF!</v>
      </c>
      <c r="P435" s="153" t="e">
        <f>#REF!</f>
        <v>#REF!</v>
      </c>
      <c r="Q435" s="153" t="e">
        <f>#REF!</f>
        <v>#REF!</v>
      </c>
      <c r="R435" s="153" t="e">
        <f>#REF!</f>
        <v>#REF!</v>
      </c>
      <c r="S435" s="153" t="e">
        <f>#REF!</f>
        <v>#REF!</v>
      </c>
      <c r="T435" s="153" t="e">
        <f>#REF!</f>
        <v>#REF!</v>
      </c>
      <c r="U435" s="153" t="e">
        <f>#REF!</f>
        <v>#REF!</v>
      </c>
      <c r="V435" s="153" t="e">
        <f>#REF!</f>
        <v>#REF!</v>
      </c>
      <c r="W435" s="153" t="e">
        <f>#REF!</f>
        <v>#REF!</v>
      </c>
      <c r="X435" s="153" t="e">
        <f>#REF!</f>
        <v>#REF!</v>
      </c>
      <c r="Y435" s="153" t="e">
        <f>#REF!</f>
        <v>#REF!</v>
      </c>
    </row>
    <row r="436" spans="1:25">
      <c r="A436" s="141">
        <v>12</v>
      </c>
      <c r="B436" s="153" t="e">
        <f>#REF!</f>
        <v>#REF!</v>
      </c>
      <c r="C436" s="153" t="e">
        <f>#REF!</f>
        <v>#REF!</v>
      </c>
      <c r="D436" s="153" t="e">
        <f>#REF!</f>
        <v>#REF!</v>
      </c>
      <c r="E436" s="153" t="e">
        <f>#REF!</f>
        <v>#REF!</v>
      </c>
      <c r="F436" s="153" t="e">
        <f>#REF!</f>
        <v>#REF!</v>
      </c>
      <c r="G436" s="153" t="e">
        <f>#REF!</f>
        <v>#REF!</v>
      </c>
      <c r="H436" s="153" t="e">
        <f>#REF!</f>
        <v>#REF!</v>
      </c>
      <c r="I436" s="153" t="e">
        <f>#REF!</f>
        <v>#REF!</v>
      </c>
      <c r="J436" s="153" t="e">
        <f>#REF!</f>
        <v>#REF!</v>
      </c>
      <c r="K436" s="153" t="e">
        <f>#REF!</f>
        <v>#REF!</v>
      </c>
      <c r="L436" s="153" t="e">
        <f>#REF!</f>
        <v>#REF!</v>
      </c>
      <c r="M436" s="153" t="e">
        <f>#REF!</f>
        <v>#REF!</v>
      </c>
      <c r="N436" s="153" t="e">
        <f>#REF!</f>
        <v>#REF!</v>
      </c>
      <c r="O436" s="153" t="e">
        <f>#REF!</f>
        <v>#REF!</v>
      </c>
      <c r="P436" s="153" t="e">
        <f>#REF!</f>
        <v>#REF!</v>
      </c>
      <c r="Q436" s="153" t="e">
        <f>#REF!</f>
        <v>#REF!</v>
      </c>
      <c r="R436" s="153" t="e">
        <f>#REF!</f>
        <v>#REF!</v>
      </c>
      <c r="S436" s="153" t="e">
        <f>#REF!</f>
        <v>#REF!</v>
      </c>
      <c r="T436" s="153" t="e">
        <f>#REF!</f>
        <v>#REF!</v>
      </c>
      <c r="U436" s="153" t="e">
        <f>#REF!</f>
        <v>#REF!</v>
      </c>
      <c r="V436" s="153" t="e">
        <f>#REF!</f>
        <v>#REF!</v>
      </c>
      <c r="W436" s="153" t="e">
        <f>#REF!</f>
        <v>#REF!</v>
      </c>
      <c r="X436" s="153" t="e">
        <f>#REF!</f>
        <v>#REF!</v>
      </c>
      <c r="Y436" s="153" t="e">
        <f>#REF!</f>
        <v>#REF!</v>
      </c>
    </row>
    <row r="437" spans="1:25">
      <c r="A437" s="141">
        <v>13</v>
      </c>
      <c r="B437" s="153" t="e">
        <f>#REF!</f>
        <v>#REF!</v>
      </c>
      <c r="C437" s="153" t="e">
        <f>#REF!</f>
        <v>#REF!</v>
      </c>
      <c r="D437" s="153" t="e">
        <f>#REF!</f>
        <v>#REF!</v>
      </c>
      <c r="E437" s="153" t="e">
        <f>#REF!</f>
        <v>#REF!</v>
      </c>
      <c r="F437" s="153" t="e">
        <f>#REF!</f>
        <v>#REF!</v>
      </c>
      <c r="G437" s="153" t="e">
        <f>#REF!</f>
        <v>#REF!</v>
      </c>
      <c r="H437" s="153" t="e">
        <f>#REF!</f>
        <v>#REF!</v>
      </c>
      <c r="I437" s="153" t="e">
        <f>#REF!</f>
        <v>#REF!</v>
      </c>
      <c r="J437" s="153" t="e">
        <f>#REF!</f>
        <v>#REF!</v>
      </c>
      <c r="K437" s="153" t="e">
        <f>#REF!</f>
        <v>#REF!</v>
      </c>
      <c r="L437" s="153" t="e">
        <f>#REF!</f>
        <v>#REF!</v>
      </c>
      <c r="M437" s="153" t="e">
        <f>#REF!</f>
        <v>#REF!</v>
      </c>
      <c r="N437" s="153" t="e">
        <f>#REF!</f>
        <v>#REF!</v>
      </c>
      <c r="O437" s="153" t="e">
        <f>#REF!</f>
        <v>#REF!</v>
      </c>
      <c r="P437" s="153" t="e">
        <f>#REF!</f>
        <v>#REF!</v>
      </c>
      <c r="Q437" s="153" t="e">
        <f>#REF!</f>
        <v>#REF!</v>
      </c>
      <c r="R437" s="153" t="e">
        <f>#REF!</f>
        <v>#REF!</v>
      </c>
      <c r="S437" s="153" t="e">
        <f>#REF!</f>
        <v>#REF!</v>
      </c>
      <c r="T437" s="153" t="e">
        <f>#REF!</f>
        <v>#REF!</v>
      </c>
      <c r="U437" s="153" t="e">
        <f>#REF!</f>
        <v>#REF!</v>
      </c>
      <c r="V437" s="153" t="e">
        <f>#REF!</f>
        <v>#REF!</v>
      </c>
      <c r="W437" s="153" t="e">
        <f>#REF!</f>
        <v>#REF!</v>
      </c>
      <c r="X437" s="153" t="e">
        <f>#REF!</f>
        <v>#REF!</v>
      </c>
      <c r="Y437" s="153" t="e">
        <f>#REF!</f>
        <v>#REF!</v>
      </c>
    </row>
    <row r="438" spans="1:25">
      <c r="A438" s="141">
        <v>14</v>
      </c>
      <c r="B438" s="153" t="e">
        <f>#REF!</f>
        <v>#REF!</v>
      </c>
      <c r="C438" s="153" t="e">
        <f>#REF!</f>
        <v>#REF!</v>
      </c>
      <c r="D438" s="153" t="e">
        <f>#REF!</f>
        <v>#REF!</v>
      </c>
      <c r="E438" s="153" t="e">
        <f>#REF!</f>
        <v>#REF!</v>
      </c>
      <c r="F438" s="153" t="e">
        <f>#REF!</f>
        <v>#REF!</v>
      </c>
      <c r="G438" s="153" t="e">
        <f>#REF!</f>
        <v>#REF!</v>
      </c>
      <c r="H438" s="153" t="e">
        <f>#REF!</f>
        <v>#REF!</v>
      </c>
      <c r="I438" s="153" t="e">
        <f>#REF!</f>
        <v>#REF!</v>
      </c>
      <c r="J438" s="153" t="e">
        <f>#REF!</f>
        <v>#REF!</v>
      </c>
      <c r="K438" s="153" t="e">
        <f>#REF!</f>
        <v>#REF!</v>
      </c>
      <c r="L438" s="153" t="e">
        <f>#REF!</f>
        <v>#REF!</v>
      </c>
      <c r="M438" s="153" t="e">
        <f>#REF!</f>
        <v>#REF!</v>
      </c>
      <c r="N438" s="153" t="e">
        <f>#REF!</f>
        <v>#REF!</v>
      </c>
      <c r="O438" s="153" t="e">
        <f>#REF!</f>
        <v>#REF!</v>
      </c>
      <c r="P438" s="153" t="e">
        <f>#REF!</f>
        <v>#REF!</v>
      </c>
      <c r="Q438" s="153" t="e">
        <f>#REF!</f>
        <v>#REF!</v>
      </c>
      <c r="R438" s="153" t="e">
        <f>#REF!</f>
        <v>#REF!</v>
      </c>
      <c r="S438" s="153" t="e">
        <f>#REF!</f>
        <v>#REF!</v>
      </c>
      <c r="T438" s="153" t="e">
        <f>#REF!</f>
        <v>#REF!</v>
      </c>
      <c r="U438" s="153" t="e">
        <f>#REF!</f>
        <v>#REF!</v>
      </c>
      <c r="V438" s="153" t="e">
        <f>#REF!</f>
        <v>#REF!</v>
      </c>
      <c r="W438" s="153" t="e">
        <f>#REF!</f>
        <v>#REF!</v>
      </c>
      <c r="X438" s="153" t="e">
        <f>#REF!</f>
        <v>#REF!</v>
      </c>
      <c r="Y438" s="153" t="e">
        <f>#REF!</f>
        <v>#REF!</v>
      </c>
    </row>
    <row r="439" spans="1:25">
      <c r="A439" s="141">
        <v>15</v>
      </c>
      <c r="B439" s="153" t="e">
        <f>#REF!</f>
        <v>#REF!</v>
      </c>
      <c r="C439" s="153" t="e">
        <f>#REF!</f>
        <v>#REF!</v>
      </c>
      <c r="D439" s="153" t="e">
        <f>#REF!</f>
        <v>#REF!</v>
      </c>
      <c r="E439" s="153" t="e">
        <f>#REF!</f>
        <v>#REF!</v>
      </c>
      <c r="F439" s="153" t="e">
        <f>#REF!</f>
        <v>#REF!</v>
      </c>
      <c r="G439" s="153" t="e">
        <f>#REF!</f>
        <v>#REF!</v>
      </c>
      <c r="H439" s="153" t="e">
        <f>#REF!</f>
        <v>#REF!</v>
      </c>
      <c r="I439" s="153" t="e">
        <f>#REF!</f>
        <v>#REF!</v>
      </c>
      <c r="J439" s="153" t="e">
        <f>#REF!</f>
        <v>#REF!</v>
      </c>
      <c r="K439" s="153" t="e">
        <f>#REF!</f>
        <v>#REF!</v>
      </c>
      <c r="L439" s="153" t="e">
        <f>#REF!</f>
        <v>#REF!</v>
      </c>
      <c r="M439" s="153" t="e">
        <f>#REF!</f>
        <v>#REF!</v>
      </c>
      <c r="N439" s="153" t="e">
        <f>#REF!</f>
        <v>#REF!</v>
      </c>
      <c r="O439" s="153" t="e">
        <f>#REF!</f>
        <v>#REF!</v>
      </c>
      <c r="P439" s="153" t="e">
        <f>#REF!</f>
        <v>#REF!</v>
      </c>
      <c r="Q439" s="153" t="e">
        <f>#REF!</f>
        <v>#REF!</v>
      </c>
      <c r="R439" s="153" t="e">
        <f>#REF!</f>
        <v>#REF!</v>
      </c>
      <c r="S439" s="153" t="e">
        <f>#REF!</f>
        <v>#REF!</v>
      </c>
      <c r="T439" s="153" t="e">
        <f>#REF!</f>
        <v>#REF!</v>
      </c>
      <c r="U439" s="153" t="e">
        <f>#REF!</f>
        <v>#REF!</v>
      </c>
      <c r="V439" s="153" t="e">
        <f>#REF!</f>
        <v>#REF!</v>
      </c>
      <c r="W439" s="153" t="e">
        <f>#REF!</f>
        <v>#REF!</v>
      </c>
      <c r="X439" s="153" t="e">
        <f>#REF!</f>
        <v>#REF!</v>
      </c>
      <c r="Y439" s="153" t="e">
        <f>#REF!</f>
        <v>#REF!</v>
      </c>
    </row>
    <row r="440" spans="1:25">
      <c r="A440" s="141">
        <v>16</v>
      </c>
      <c r="B440" s="153" t="e">
        <f>#REF!</f>
        <v>#REF!</v>
      </c>
      <c r="C440" s="153" t="e">
        <f>#REF!</f>
        <v>#REF!</v>
      </c>
      <c r="D440" s="153" t="e">
        <f>#REF!</f>
        <v>#REF!</v>
      </c>
      <c r="E440" s="153" t="e">
        <f>#REF!</f>
        <v>#REF!</v>
      </c>
      <c r="F440" s="153" t="e">
        <f>#REF!</f>
        <v>#REF!</v>
      </c>
      <c r="G440" s="153" t="e">
        <f>#REF!</f>
        <v>#REF!</v>
      </c>
      <c r="H440" s="153" t="e">
        <f>#REF!</f>
        <v>#REF!</v>
      </c>
      <c r="I440" s="153" t="e">
        <f>#REF!</f>
        <v>#REF!</v>
      </c>
      <c r="J440" s="153" t="e">
        <f>#REF!</f>
        <v>#REF!</v>
      </c>
      <c r="K440" s="153" t="e">
        <f>#REF!</f>
        <v>#REF!</v>
      </c>
      <c r="L440" s="153" t="e">
        <f>#REF!</f>
        <v>#REF!</v>
      </c>
      <c r="M440" s="153" t="e">
        <f>#REF!</f>
        <v>#REF!</v>
      </c>
      <c r="N440" s="153" t="e">
        <f>#REF!</f>
        <v>#REF!</v>
      </c>
      <c r="O440" s="153" t="e">
        <f>#REF!</f>
        <v>#REF!</v>
      </c>
      <c r="P440" s="153" t="e">
        <f>#REF!</f>
        <v>#REF!</v>
      </c>
      <c r="Q440" s="153" t="e">
        <f>#REF!</f>
        <v>#REF!</v>
      </c>
      <c r="R440" s="153" t="e">
        <f>#REF!</f>
        <v>#REF!</v>
      </c>
      <c r="S440" s="153" t="e">
        <f>#REF!</f>
        <v>#REF!</v>
      </c>
      <c r="T440" s="153" t="e">
        <f>#REF!</f>
        <v>#REF!</v>
      </c>
      <c r="U440" s="153" t="e">
        <f>#REF!</f>
        <v>#REF!</v>
      </c>
      <c r="V440" s="153" t="e">
        <f>#REF!</f>
        <v>#REF!</v>
      </c>
      <c r="W440" s="153" t="e">
        <f>#REF!</f>
        <v>#REF!</v>
      </c>
      <c r="X440" s="153" t="e">
        <f>#REF!</f>
        <v>#REF!</v>
      </c>
      <c r="Y440" s="153" t="e">
        <f>#REF!</f>
        <v>#REF!</v>
      </c>
    </row>
    <row r="441" spans="1:25">
      <c r="A441" s="141">
        <v>17</v>
      </c>
      <c r="B441" s="153" t="e">
        <f>#REF!</f>
        <v>#REF!</v>
      </c>
      <c r="C441" s="153" t="e">
        <f>#REF!</f>
        <v>#REF!</v>
      </c>
      <c r="D441" s="153" t="e">
        <f>#REF!</f>
        <v>#REF!</v>
      </c>
      <c r="E441" s="153" t="e">
        <f>#REF!</f>
        <v>#REF!</v>
      </c>
      <c r="F441" s="153" t="e">
        <f>#REF!</f>
        <v>#REF!</v>
      </c>
      <c r="G441" s="153" t="e">
        <f>#REF!</f>
        <v>#REF!</v>
      </c>
      <c r="H441" s="153" t="e">
        <f>#REF!</f>
        <v>#REF!</v>
      </c>
      <c r="I441" s="153" t="e">
        <f>#REF!</f>
        <v>#REF!</v>
      </c>
      <c r="J441" s="153" t="e">
        <f>#REF!</f>
        <v>#REF!</v>
      </c>
      <c r="K441" s="153" t="e">
        <f>#REF!</f>
        <v>#REF!</v>
      </c>
      <c r="L441" s="153" t="e">
        <f>#REF!</f>
        <v>#REF!</v>
      </c>
      <c r="M441" s="153" t="e">
        <f>#REF!</f>
        <v>#REF!</v>
      </c>
      <c r="N441" s="153" t="e">
        <f>#REF!</f>
        <v>#REF!</v>
      </c>
      <c r="O441" s="153" t="e">
        <f>#REF!</f>
        <v>#REF!</v>
      </c>
      <c r="P441" s="153" t="e">
        <f>#REF!</f>
        <v>#REF!</v>
      </c>
      <c r="Q441" s="153" t="e">
        <f>#REF!</f>
        <v>#REF!</v>
      </c>
      <c r="R441" s="153" t="e">
        <f>#REF!</f>
        <v>#REF!</v>
      </c>
      <c r="S441" s="153" t="e">
        <f>#REF!</f>
        <v>#REF!</v>
      </c>
      <c r="T441" s="153" t="e">
        <f>#REF!</f>
        <v>#REF!</v>
      </c>
      <c r="U441" s="153" t="e">
        <f>#REF!</f>
        <v>#REF!</v>
      </c>
      <c r="V441" s="153" t="e">
        <f>#REF!</f>
        <v>#REF!</v>
      </c>
      <c r="W441" s="153" t="e">
        <f>#REF!</f>
        <v>#REF!</v>
      </c>
      <c r="X441" s="153" t="e">
        <f>#REF!</f>
        <v>#REF!</v>
      </c>
      <c r="Y441" s="153" t="e">
        <f>#REF!</f>
        <v>#REF!</v>
      </c>
    </row>
    <row r="442" spans="1:25">
      <c r="A442" s="141">
        <v>18</v>
      </c>
      <c r="B442" s="153" t="e">
        <f>#REF!</f>
        <v>#REF!</v>
      </c>
      <c r="C442" s="153" t="e">
        <f>#REF!</f>
        <v>#REF!</v>
      </c>
      <c r="D442" s="153" t="e">
        <f>#REF!</f>
        <v>#REF!</v>
      </c>
      <c r="E442" s="153" t="e">
        <f>#REF!</f>
        <v>#REF!</v>
      </c>
      <c r="F442" s="153" t="e">
        <f>#REF!</f>
        <v>#REF!</v>
      </c>
      <c r="G442" s="153" t="e">
        <f>#REF!</f>
        <v>#REF!</v>
      </c>
      <c r="H442" s="153" t="e">
        <f>#REF!</f>
        <v>#REF!</v>
      </c>
      <c r="I442" s="153" t="e">
        <f>#REF!</f>
        <v>#REF!</v>
      </c>
      <c r="J442" s="153" t="e">
        <f>#REF!</f>
        <v>#REF!</v>
      </c>
      <c r="K442" s="153" t="e">
        <f>#REF!</f>
        <v>#REF!</v>
      </c>
      <c r="L442" s="153" t="e">
        <f>#REF!</f>
        <v>#REF!</v>
      </c>
      <c r="M442" s="153" t="e">
        <f>#REF!</f>
        <v>#REF!</v>
      </c>
      <c r="N442" s="153" t="e">
        <f>#REF!</f>
        <v>#REF!</v>
      </c>
      <c r="O442" s="153" t="e">
        <f>#REF!</f>
        <v>#REF!</v>
      </c>
      <c r="P442" s="153" t="e">
        <f>#REF!</f>
        <v>#REF!</v>
      </c>
      <c r="Q442" s="153" t="e">
        <f>#REF!</f>
        <v>#REF!</v>
      </c>
      <c r="R442" s="153" t="e">
        <f>#REF!</f>
        <v>#REF!</v>
      </c>
      <c r="S442" s="153" t="e">
        <f>#REF!</f>
        <v>#REF!</v>
      </c>
      <c r="T442" s="153" t="e">
        <f>#REF!</f>
        <v>#REF!</v>
      </c>
      <c r="U442" s="153" t="e">
        <f>#REF!</f>
        <v>#REF!</v>
      </c>
      <c r="V442" s="153" t="e">
        <f>#REF!</f>
        <v>#REF!</v>
      </c>
      <c r="W442" s="153" t="e">
        <f>#REF!</f>
        <v>#REF!</v>
      </c>
      <c r="X442" s="153" t="e">
        <f>#REF!</f>
        <v>#REF!</v>
      </c>
      <c r="Y442" s="153" t="e">
        <f>#REF!</f>
        <v>#REF!</v>
      </c>
    </row>
    <row r="443" spans="1:25">
      <c r="A443" s="141">
        <v>19</v>
      </c>
      <c r="B443" s="153" t="e">
        <f>#REF!</f>
        <v>#REF!</v>
      </c>
      <c r="C443" s="153" t="e">
        <f>#REF!</f>
        <v>#REF!</v>
      </c>
      <c r="D443" s="153" t="e">
        <f>#REF!</f>
        <v>#REF!</v>
      </c>
      <c r="E443" s="153" t="e">
        <f>#REF!</f>
        <v>#REF!</v>
      </c>
      <c r="F443" s="153" t="e">
        <f>#REF!</f>
        <v>#REF!</v>
      </c>
      <c r="G443" s="153" t="e">
        <f>#REF!</f>
        <v>#REF!</v>
      </c>
      <c r="H443" s="153" t="e">
        <f>#REF!</f>
        <v>#REF!</v>
      </c>
      <c r="I443" s="153" t="e">
        <f>#REF!</f>
        <v>#REF!</v>
      </c>
      <c r="J443" s="153" t="e">
        <f>#REF!</f>
        <v>#REF!</v>
      </c>
      <c r="K443" s="153" t="e">
        <f>#REF!</f>
        <v>#REF!</v>
      </c>
      <c r="L443" s="153" t="e">
        <f>#REF!</f>
        <v>#REF!</v>
      </c>
      <c r="M443" s="153" t="e">
        <f>#REF!</f>
        <v>#REF!</v>
      </c>
      <c r="N443" s="153" t="e">
        <f>#REF!</f>
        <v>#REF!</v>
      </c>
      <c r="O443" s="153" t="e">
        <f>#REF!</f>
        <v>#REF!</v>
      </c>
      <c r="P443" s="153" t="e">
        <f>#REF!</f>
        <v>#REF!</v>
      </c>
      <c r="Q443" s="153" t="e">
        <f>#REF!</f>
        <v>#REF!</v>
      </c>
      <c r="R443" s="153" t="e">
        <f>#REF!</f>
        <v>#REF!</v>
      </c>
      <c r="S443" s="153" t="e">
        <f>#REF!</f>
        <v>#REF!</v>
      </c>
      <c r="T443" s="153" t="e">
        <f>#REF!</f>
        <v>#REF!</v>
      </c>
      <c r="U443" s="153" t="e">
        <f>#REF!</f>
        <v>#REF!</v>
      </c>
      <c r="V443" s="153" t="e">
        <f>#REF!</f>
        <v>#REF!</v>
      </c>
      <c r="W443" s="153" t="e">
        <f>#REF!</f>
        <v>#REF!</v>
      </c>
      <c r="X443" s="153" t="e">
        <f>#REF!</f>
        <v>#REF!</v>
      </c>
      <c r="Y443" s="153" t="e">
        <f>#REF!</f>
        <v>#REF!</v>
      </c>
    </row>
    <row r="444" spans="1:25">
      <c r="A444" s="141">
        <v>20</v>
      </c>
      <c r="B444" s="153" t="e">
        <f>#REF!</f>
        <v>#REF!</v>
      </c>
      <c r="C444" s="153" t="e">
        <f>#REF!</f>
        <v>#REF!</v>
      </c>
      <c r="D444" s="153" t="e">
        <f>#REF!</f>
        <v>#REF!</v>
      </c>
      <c r="E444" s="153" t="e">
        <f>#REF!</f>
        <v>#REF!</v>
      </c>
      <c r="F444" s="153" t="e">
        <f>#REF!</f>
        <v>#REF!</v>
      </c>
      <c r="G444" s="153" t="e">
        <f>#REF!</f>
        <v>#REF!</v>
      </c>
      <c r="H444" s="153" t="e">
        <f>#REF!</f>
        <v>#REF!</v>
      </c>
      <c r="I444" s="153" t="e">
        <f>#REF!</f>
        <v>#REF!</v>
      </c>
      <c r="J444" s="153" t="e">
        <f>#REF!</f>
        <v>#REF!</v>
      </c>
      <c r="K444" s="153" t="e">
        <f>#REF!</f>
        <v>#REF!</v>
      </c>
      <c r="L444" s="153" t="e">
        <f>#REF!</f>
        <v>#REF!</v>
      </c>
      <c r="M444" s="153" t="e">
        <f>#REF!</f>
        <v>#REF!</v>
      </c>
      <c r="N444" s="153" t="e">
        <f>#REF!</f>
        <v>#REF!</v>
      </c>
      <c r="O444" s="153" t="e">
        <f>#REF!</f>
        <v>#REF!</v>
      </c>
      <c r="P444" s="153" t="e">
        <f>#REF!</f>
        <v>#REF!</v>
      </c>
      <c r="Q444" s="153" t="e">
        <f>#REF!</f>
        <v>#REF!</v>
      </c>
      <c r="R444" s="153" t="e">
        <f>#REF!</f>
        <v>#REF!</v>
      </c>
      <c r="S444" s="153" t="e">
        <f>#REF!</f>
        <v>#REF!</v>
      </c>
      <c r="T444" s="153" t="e">
        <f>#REF!</f>
        <v>#REF!</v>
      </c>
      <c r="U444" s="153" t="e">
        <f>#REF!</f>
        <v>#REF!</v>
      </c>
      <c r="V444" s="153" t="e">
        <f>#REF!</f>
        <v>#REF!</v>
      </c>
      <c r="W444" s="153" t="e">
        <f>#REF!</f>
        <v>#REF!</v>
      </c>
      <c r="X444" s="153" t="e">
        <f>#REF!</f>
        <v>#REF!</v>
      </c>
      <c r="Y444" s="153" t="e">
        <f>#REF!</f>
        <v>#REF!</v>
      </c>
    </row>
    <row r="445" spans="1:25">
      <c r="A445" s="141">
        <v>21</v>
      </c>
      <c r="B445" s="153" t="e">
        <f>#REF!</f>
        <v>#REF!</v>
      </c>
      <c r="C445" s="153" t="e">
        <f>#REF!</f>
        <v>#REF!</v>
      </c>
      <c r="D445" s="153" t="e">
        <f>#REF!</f>
        <v>#REF!</v>
      </c>
      <c r="E445" s="153" t="e">
        <f>#REF!</f>
        <v>#REF!</v>
      </c>
      <c r="F445" s="153" t="e">
        <f>#REF!</f>
        <v>#REF!</v>
      </c>
      <c r="G445" s="153" t="e">
        <f>#REF!</f>
        <v>#REF!</v>
      </c>
      <c r="H445" s="153" t="e">
        <f>#REF!</f>
        <v>#REF!</v>
      </c>
      <c r="I445" s="153" t="e">
        <f>#REF!</f>
        <v>#REF!</v>
      </c>
      <c r="J445" s="153" t="e">
        <f>#REF!</f>
        <v>#REF!</v>
      </c>
      <c r="K445" s="153" t="e">
        <f>#REF!</f>
        <v>#REF!</v>
      </c>
      <c r="L445" s="153" t="e">
        <f>#REF!</f>
        <v>#REF!</v>
      </c>
      <c r="M445" s="153" t="e">
        <f>#REF!</f>
        <v>#REF!</v>
      </c>
      <c r="N445" s="153" t="e">
        <f>#REF!</f>
        <v>#REF!</v>
      </c>
      <c r="O445" s="153" t="e">
        <f>#REF!</f>
        <v>#REF!</v>
      </c>
      <c r="P445" s="153" t="e">
        <f>#REF!</f>
        <v>#REF!</v>
      </c>
      <c r="Q445" s="153" t="e">
        <f>#REF!</f>
        <v>#REF!</v>
      </c>
      <c r="R445" s="153" t="e">
        <f>#REF!</f>
        <v>#REF!</v>
      </c>
      <c r="S445" s="153" t="e">
        <f>#REF!</f>
        <v>#REF!</v>
      </c>
      <c r="T445" s="153" t="e">
        <f>#REF!</f>
        <v>#REF!</v>
      </c>
      <c r="U445" s="153" t="e">
        <f>#REF!</f>
        <v>#REF!</v>
      </c>
      <c r="V445" s="153" t="e">
        <f>#REF!</f>
        <v>#REF!</v>
      </c>
      <c r="W445" s="153" t="e">
        <f>#REF!</f>
        <v>#REF!</v>
      </c>
      <c r="X445" s="153" t="e">
        <f>#REF!</f>
        <v>#REF!</v>
      </c>
      <c r="Y445" s="153" t="e">
        <f>#REF!</f>
        <v>#REF!</v>
      </c>
    </row>
    <row r="446" spans="1:25">
      <c r="A446" s="141">
        <v>22</v>
      </c>
      <c r="B446" s="153" t="e">
        <f>#REF!</f>
        <v>#REF!</v>
      </c>
      <c r="C446" s="153" t="e">
        <f>#REF!</f>
        <v>#REF!</v>
      </c>
      <c r="D446" s="153" t="e">
        <f>#REF!</f>
        <v>#REF!</v>
      </c>
      <c r="E446" s="153" t="e">
        <f>#REF!</f>
        <v>#REF!</v>
      </c>
      <c r="F446" s="153" t="e">
        <f>#REF!</f>
        <v>#REF!</v>
      </c>
      <c r="G446" s="153" t="e">
        <f>#REF!</f>
        <v>#REF!</v>
      </c>
      <c r="H446" s="153" t="e">
        <f>#REF!</f>
        <v>#REF!</v>
      </c>
      <c r="I446" s="153" t="e">
        <f>#REF!</f>
        <v>#REF!</v>
      </c>
      <c r="J446" s="153" t="e">
        <f>#REF!</f>
        <v>#REF!</v>
      </c>
      <c r="K446" s="153" t="e">
        <f>#REF!</f>
        <v>#REF!</v>
      </c>
      <c r="L446" s="153" t="e">
        <f>#REF!</f>
        <v>#REF!</v>
      </c>
      <c r="M446" s="153" t="e">
        <f>#REF!</f>
        <v>#REF!</v>
      </c>
      <c r="N446" s="153" t="e">
        <f>#REF!</f>
        <v>#REF!</v>
      </c>
      <c r="O446" s="153" t="e">
        <f>#REF!</f>
        <v>#REF!</v>
      </c>
      <c r="P446" s="153" t="e">
        <f>#REF!</f>
        <v>#REF!</v>
      </c>
      <c r="Q446" s="153" t="e">
        <f>#REF!</f>
        <v>#REF!</v>
      </c>
      <c r="R446" s="153" t="e">
        <f>#REF!</f>
        <v>#REF!</v>
      </c>
      <c r="S446" s="153" t="e">
        <f>#REF!</f>
        <v>#REF!</v>
      </c>
      <c r="T446" s="153" t="e">
        <f>#REF!</f>
        <v>#REF!</v>
      </c>
      <c r="U446" s="153" t="e">
        <f>#REF!</f>
        <v>#REF!</v>
      </c>
      <c r="V446" s="153" t="e">
        <f>#REF!</f>
        <v>#REF!</v>
      </c>
      <c r="W446" s="153" t="e">
        <f>#REF!</f>
        <v>#REF!</v>
      </c>
      <c r="X446" s="153" t="e">
        <f>#REF!</f>
        <v>#REF!</v>
      </c>
      <c r="Y446" s="153" t="e">
        <f>#REF!</f>
        <v>#REF!</v>
      </c>
    </row>
    <row r="447" spans="1:25">
      <c r="A447" s="141">
        <v>23</v>
      </c>
      <c r="B447" s="153" t="e">
        <f>#REF!</f>
        <v>#REF!</v>
      </c>
      <c r="C447" s="153" t="e">
        <f>#REF!</f>
        <v>#REF!</v>
      </c>
      <c r="D447" s="153" t="e">
        <f>#REF!</f>
        <v>#REF!</v>
      </c>
      <c r="E447" s="153" t="e">
        <f>#REF!</f>
        <v>#REF!</v>
      </c>
      <c r="F447" s="153" t="e">
        <f>#REF!</f>
        <v>#REF!</v>
      </c>
      <c r="G447" s="153" t="e">
        <f>#REF!</f>
        <v>#REF!</v>
      </c>
      <c r="H447" s="153" t="e">
        <f>#REF!</f>
        <v>#REF!</v>
      </c>
      <c r="I447" s="153" t="e">
        <f>#REF!</f>
        <v>#REF!</v>
      </c>
      <c r="J447" s="153" t="e">
        <f>#REF!</f>
        <v>#REF!</v>
      </c>
      <c r="K447" s="153" t="e">
        <f>#REF!</f>
        <v>#REF!</v>
      </c>
      <c r="L447" s="153" t="e">
        <f>#REF!</f>
        <v>#REF!</v>
      </c>
      <c r="M447" s="153" t="e">
        <f>#REF!</f>
        <v>#REF!</v>
      </c>
      <c r="N447" s="153" t="e">
        <f>#REF!</f>
        <v>#REF!</v>
      </c>
      <c r="O447" s="153" t="e">
        <f>#REF!</f>
        <v>#REF!</v>
      </c>
      <c r="P447" s="153" t="e">
        <f>#REF!</f>
        <v>#REF!</v>
      </c>
      <c r="Q447" s="153" t="e">
        <f>#REF!</f>
        <v>#REF!</v>
      </c>
      <c r="R447" s="153" t="e">
        <f>#REF!</f>
        <v>#REF!</v>
      </c>
      <c r="S447" s="153" t="e">
        <f>#REF!</f>
        <v>#REF!</v>
      </c>
      <c r="T447" s="153" t="e">
        <f>#REF!</f>
        <v>#REF!</v>
      </c>
      <c r="U447" s="153" t="e">
        <f>#REF!</f>
        <v>#REF!</v>
      </c>
      <c r="V447" s="153" t="e">
        <f>#REF!</f>
        <v>#REF!</v>
      </c>
      <c r="W447" s="153" t="e">
        <f>#REF!</f>
        <v>#REF!</v>
      </c>
      <c r="X447" s="153" t="e">
        <f>#REF!</f>
        <v>#REF!</v>
      </c>
      <c r="Y447" s="153" t="e">
        <f>#REF!</f>
        <v>#REF!</v>
      </c>
    </row>
    <row r="448" spans="1:25">
      <c r="A448" s="141">
        <v>24</v>
      </c>
      <c r="B448" s="153" t="e">
        <f>#REF!</f>
        <v>#REF!</v>
      </c>
      <c r="C448" s="153" t="e">
        <f>#REF!</f>
        <v>#REF!</v>
      </c>
      <c r="D448" s="153" t="e">
        <f>#REF!</f>
        <v>#REF!</v>
      </c>
      <c r="E448" s="153" t="e">
        <f>#REF!</f>
        <v>#REF!</v>
      </c>
      <c r="F448" s="153" t="e">
        <f>#REF!</f>
        <v>#REF!</v>
      </c>
      <c r="G448" s="153" t="e">
        <f>#REF!</f>
        <v>#REF!</v>
      </c>
      <c r="H448" s="153" t="e">
        <f>#REF!</f>
        <v>#REF!</v>
      </c>
      <c r="I448" s="153" t="e">
        <f>#REF!</f>
        <v>#REF!</v>
      </c>
      <c r="J448" s="153" t="e">
        <f>#REF!</f>
        <v>#REF!</v>
      </c>
      <c r="K448" s="153" t="e">
        <f>#REF!</f>
        <v>#REF!</v>
      </c>
      <c r="L448" s="153" t="e">
        <f>#REF!</f>
        <v>#REF!</v>
      </c>
      <c r="M448" s="153" t="e">
        <f>#REF!</f>
        <v>#REF!</v>
      </c>
      <c r="N448" s="153" t="e">
        <f>#REF!</f>
        <v>#REF!</v>
      </c>
      <c r="O448" s="153" t="e">
        <f>#REF!</f>
        <v>#REF!</v>
      </c>
      <c r="P448" s="153" t="e">
        <f>#REF!</f>
        <v>#REF!</v>
      </c>
      <c r="Q448" s="153" t="e">
        <f>#REF!</f>
        <v>#REF!</v>
      </c>
      <c r="R448" s="153" t="e">
        <f>#REF!</f>
        <v>#REF!</v>
      </c>
      <c r="S448" s="153" t="e">
        <f>#REF!</f>
        <v>#REF!</v>
      </c>
      <c r="T448" s="153" t="e">
        <f>#REF!</f>
        <v>#REF!</v>
      </c>
      <c r="U448" s="153" t="e">
        <f>#REF!</f>
        <v>#REF!</v>
      </c>
      <c r="V448" s="153" t="e">
        <f>#REF!</f>
        <v>#REF!</v>
      </c>
      <c r="W448" s="153" t="e">
        <f>#REF!</f>
        <v>#REF!</v>
      </c>
      <c r="X448" s="153" t="e">
        <f>#REF!</f>
        <v>#REF!</v>
      </c>
      <c r="Y448" s="153" t="e">
        <f>#REF!</f>
        <v>#REF!</v>
      </c>
    </row>
    <row r="449" spans="1:25">
      <c r="A449" s="141">
        <v>25</v>
      </c>
      <c r="B449" s="153" t="e">
        <f>#REF!</f>
        <v>#REF!</v>
      </c>
      <c r="C449" s="153" t="e">
        <f>#REF!</f>
        <v>#REF!</v>
      </c>
      <c r="D449" s="153" t="e">
        <f>#REF!</f>
        <v>#REF!</v>
      </c>
      <c r="E449" s="153" t="e">
        <f>#REF!</f>
        <v>#REF!</v>
      </c>
      <c r="F449" s="153" t="e">
        <f>#REF!</f>
        <v>#REF!</v>
      </c>
      <c r="G449" s="153" t="e">
        <f>#REF!</f>
        <v>#REF!</v>
      </c>
      <c r="H449" s="153" t="e">
        <f>#REF!</f>
        <v>#REF!</v>
      </c>
      <c r="I449" s="153" t="e">
        <f>#REF!</f>
        <v>#REF!</v>
      </c>
      <c r="J449" s="153" t="e">
        <f>#REF!</f>
        <v>#REF!</v>
      </c>
      <c r="K449" s="153" t="e">
        <f>#REF!</f>
        <v>#REF!</v>
      </c>
      <c r="L449" s="153" t="e">
        <f>#REF!</f>
        <v>#REF!</v>
      </c>
      <c r="M449" s="153" t="e">
        <f>#REF!</f>
        <v>#REF!</v>
      </c>
      <c r="N449" s="153" t="e">
        <f>#REF!</f>
        <v>#REF!</v>
      </c>
      <c r="O449" s="153" t="e">
        <f>#REF!</f>
        <v>#REF!</v>
      </c>
      <c r="P449" s="153" t="e">
        <f>#REF!</f>
        <v>#REF!</v>
      </c>
      <c r="Q449" s="153" t="e">
        <f>#REF!</f>
        <v>#REF!</v>
      </c>
      <c r="R449" s="153" t="e">
        <f>#REF!</f>
        <v>#REF!</v>
      </c>
      <c r="S449" s="153" t="e">
        <f>#REF!</f>
        <v>#REF!</v>
      </c>
      <c r="T449" s="153" t="e">
        <f>#REF!</f>
        <v>#REF!</v>
      </c>
      <c r="U449" s="153" t="e">
        <f>#REF!</f>
        <v>#REF!</v>
      </c>
      <c r="V449" s="153" t="e">
        <f>#REF!</f>
        <v>#REF!</v>
      </c>
      <c r="W449" s="153" t="e">
        <f>#REF!</f>
        <v>#REF!</v>
      </c>
      <c r="X449" s="153" t="e">
        <f>#REF!</f>
        <v>#REF!</v>
      </c>
      <c r="Y449" s="153" t="e">
        <f>#REF!</f>
        <v>#REF!</v>
      </c>
    </row>
    <row r="450" spans="1:25">
      <c r="A450" s="141">
        <v>26</v>
      </c>
      <c r="B450" s="153" t="e">
        <f>#REF!</f>
        <v>#REF!</v>
      </c>
      <c r="C450" s="153" t="e">
        <f>#REF!</f>
        <v>#REF!</v>
      </c>
      <c r="D450" s="153" t="e">
        <f>#REF!</f>
        <v>#REF!</v>
      </c>
      <c r="E450" s="153" t="e">
        <f>#REF!</f>
        <v>#REF!</v>
      </c>
      <c r="F450" s="153" t="e">
        <f>#REF!</f>
        <v>#REF!</v>
      </c>
      <c r="G450" s="153" t="e">
        <f>#REF!</f>
        <v>#REF!</v>
      </c>
      <c r="H450" s="153" t="e">
        <f>#REF!</f>
        <v>#REF!</v>
      </c>
      <c r="I450" s="153" t="e">
        <f>#REF!</f>
        <v>#REF!</v>
      </c>
      <c r="J450" s="153" t="e">
        <f>#REF!</f>
        <v>#REF!</v>
      </c>
      <c r="K450" s="153" t="e">
        <f>#REF!</f>
        <v>#REF!</v>
      </c>
      <c r="L450" s="153" t="e">
        <f>#REF!</f>
        <v>#REF!</v>
      </c>
      <c r="M450" s="153" t="e">
        <f>#REF!</f>
        <v>#REF!</v>
      </c>
      <c r="N450" s="153" t="e">
        <f>#REF!</f>
        <v>#REF!</v>
      </c>
      <c r="O450" s="153" t="e">
        <f>#REF!</f>
        <v>#REF!</v>
      </c>
      <c r="P450" s="153" t="e">
        <f>#REF!</f>
        <v>#REF!</v>
      </c>
      <c r="Q450" s="153" t="e">
        <f>#REF!</f>
        <v>#REF!</v>
      </c>
      <c r="R450" s="153" t="e">
        <f>#REF!</f>
        <v>#REF!</v>
      </c>
      <c r="S450" s="153" t="e">
        <f>#REF!</f>
        <v>#REF!</v>
      </c>
      <c r="T450" s="153" t="e">
        <f>#REF!</f>
        <v>#REF!</v>
      </c>
      <c r="U450" s="153" t="e">
        <f>#REF!</f>
        <v>#REF!</v>
      </c>
      <c r="V450" s="153" t="e">
        <f>#REF!</f>
        <v>#REF!</v>
      </c>
      <c r="W450" s="153" t="e">
        <f>#REF!</f>
        <v>#REF!</v>
      </c>
      <c r="X450" s="153" t="e">
        <f>#REF!</f>
        <v>#REF!</v>
      </c>
      <c r="Y450" s="153" t="e">
        <f>#REF!</f>
        <v>#REF!</v>
      </c>
    </row>
    <row r="451" spans="1:25">
      <c r="A451" s="141">
        <v>27</v>
      </c>
      <c r="B451" s="153" t="e">
        <f>#REF!</f>
        <v>#REF!</v>
      </c>
      <c r="C451" s="153" t="e">
        <f>#REF!</f>
        <v>#REF!</v>
      </c>
      <c r="D451" s="153" t="e">
        <f>#REF!</f>
        <v>#REF!</v>
      </c>
      <c r="E451" s="153" t="e">
        <f>#REF!</f>
        <v>#REF!</v>
      </c>
      <c r="F451" s="153" t="e">
        <f>#REF!</f>
        <v>#REF!</v>
      </c>
      <c r="G451" s="153" t="e">
        <f>#REF!</f>
        <v>#REF!</v>
      </c>
      <c r="H451" s="153" t="e">
        <f>#REF!</f>
        <v>#REF!</v>
      </c>
      <c r="I451" s="153" t="e">
        <f>#REF!</f>
        <v>#REF!</v>
      </c>
      <c r="J451" s="153" t="e">
        <f>#REF!</f>
        <v>#REF!</v>
      </c>
      <c r="K451" s="153" t="e">
        <f>#REF!</f>
        <v>#REF!</v>
      </c>
      <c r="L451" s="153" t="e">
        <f>#REF!</f>
        <v>#REF!</v>
      </c>
      <c r="M451" s="153" t="e">
        <f>#REF!</f>
        <v>#REF!</v>
      </c>
      <c r="N451" s="153" t="e">
        <f>#REF!</f>
        <v>#REF!</v>
      </c>
      <c r="O451" s="153" t="e">
        <f>#REF!</f>
        <v>#REF!</v>
      </c>
      <c r="P451" s="153" t="e">
        <f>#REF!</f>
        <v>#REF!</v>
      </c>
      <c r="Q451" s="153" t="e">
        <f>#REF!</f>
        <v>#REF!</v>
      </c>
      <c r="R451" s="153" t="e">
        <f>#REF!</f>
        <v>#REF!</v>
      </c>
      <c r="S451" s="153" t="e">
        <f>#REF!</f>
        <v>#REF!</v>
      </c>
      <c r="T451" s="153" t="e">
        <f>#REF!</f>
        <v>#REF!</v>
      </c>
      <c r="U451" s="153" t="e">
        <f>#REF!</f>
        <v>#REF!</v>
      </c>
      <c r="V451" s="153" t="e">
        <f>#REF!</f>
        <v>#REF!</v>
      </c>
      <c r="W451" s="153" t="e">
        <f>#REF!</f>
        <v>#REF!</v>
      </c>
      <c r="X451" s="153" t="e">
        <f>#REF!</f>
        <v>#REF!</v>
      </c>
      <c r="Y451" s="153" t="e">
        <f>#REF!</f>
        <v>#REF!</v>
      </c>
    </row>
    <row r="452" spans="1:25">
      <c r="A452" s="141">
        <v>28</v>
      </c>
      <c r="B452" s="153" t="e">
        <f>#REF!</f>
        <v>#REF!</v>
      </c>
      <c r="C452" s="153" t="e">
        <f>#REF!</f>
        <v>#REF!</v>
      </c>
      <c r="D452" s="153" t="e">
        <f>#REF!</f>
        <v>#REF!</v>
      </c>
      <c r="E452" s="153" t="e">
        <f>#REF!</f>
        <v>#REF!</v>
      </c>
      <c r="F452" s="153" t="e">
        <f>#REF!</f>
        <v>#REF!</v>
      </c>
      <c r="G452" s="153" t="e">
        <f>#REF!</f>
        <v>#REF!</v>
      </c>
      <c r="H452" s="153" t="e">
        <f>#REF!</f>
        <v>#REF!</v>
      </c>
      <c r="I452" s="153" t="e">
        <f>#REF!</f>
        <v>#REF!</v>
      </c>
      <c r="J452" s="153" t="e">
        <f>#REF!</f>
        <v>#REF!</v>
      </c>
      <c r="K452" s="153" t="e">
        <f>#REF!</f>
        <v>#REF!</v>
      </c>
      <c r="L452" s="153" t="e">
        <f>#REF!</f>
        <v>#REF!</v>
      </c>
      <c r="M452" s="153" t="e">
        <f>#REF!</f>
        <v>#REF!</v>
      </c>
      <c r="N452" s="153" t="e">
        <f>#REF!</f>
        <v>#REF!</v>
      </c>
      <c r="O452" s="153" t="e">
        <f>#REF!</f>
        <v>#REF!</v>
      </c>
      <c r="P452" s="153" t="e">
        <f>#REF!</f>
        <v>#REF!</v>
      </c>
      <c r="Q452" s="153" t="e">
        <f>#REF!</f>
        <v>#REF!</v>
      </c>
      <c r="R452" s="153" t="e">
        <f>#REF!</f>
        <v>#REF!</v>
      </c>
      <c r="S452" s="153" t="e">
        <f>#REF!</f>
        <v>#REF!</v>
      </c>
      <c r="T452" s="153" t="e">
        <f>#REF!</f>
        <v>#REF!</v>
      </c>
      <c r="U452" s="153" t="e">
        <f>#REF!</f>
        <v>#REF!</v>
      </c>
      <c r="V452" s="153" t="e">
        <f>#REF!</f>
        <v>#REF!</v>
      </c>
      <c r="W452" s="153" t="e">
        <f>#REF!</f>
        <v>#REF!</v>
      </c>
      <c r="X452" s="153" t="e">
        <f>#REF!</f>
        <v>#REF!</v>
      </c>
      <c r="Y452" s="153" t="e">
        <f>#REF!</f>
        <v>#REF!</v>
      </c>
    </row>
    <row r="453" spans="1:25">
      <c r="A453" s="141">
        <v>29</v>
      </c>
      <c r="B453" s="153" t="e">
        <f>#REF!</f>
        <v>#REF!</v>
      </c>
      <c r="C453" s="153" t="e">
        <f>#REF!</f>
        <v>#REF!</v>
      </c>
      <c r="D453" s="153" t="e">
        <f>#REF!</f>
        <v>#REF!</v>
      </c>
      <c r="E453" s="153" t="e">
        <f>#REF!</f>
        <v>#REF!</v>
      </c>
      <c r="F453" s="153" t="e">
        <f>#REF!</f>
        <v>#REF!</v>
      </c>
      <c r="G453" s="153" t="e">
        <f>#REF!</f>
        <v>#REF!</v>
      </c>
      <c r="H453" s="153" t="e">
        <f>#REF!</f>
        <v>#REF!</v>
      </c>
      <c r="I453" s="153" t="e">
        <f>#REF!</f>
        <v>#REF!</v>
      </c>
      <c r="J453" s="153" t="e">
        <f>#REF!</f>
        <v>#REF!</v>
      </c>
      <c r="K453" s="153" t="e">
        <f>#REF!</f>
        <v>#REF!</v>
      </c>
      <c r="L453" s="153" t="e">
        <f>#REF!</f>
        <v>#REF!</v>
      </c>
      <c r="M453" s="153" t="e">
        <f>#REF!</f>
        <v>#REF!</v>
      </c>
      <c r="N453" s="153" t="e">
        <f>#REF!</f>
        <v>#REF!</v>
      </c>
      <c r="O453" s="153" t="e">
        <f>#REF!</f>
        <v>#REF!</v>
      </c>
      <c r="P453" s="153" t="e">
        <f>#REF!</f>
        <v>#REF!</v>
      </c>
      <c r="Q453" s="153" t="e">
        <f>#REF!</f>
        <v>#REF!</v>
      </c>
      <c r="R453" s="153" t="e">
        <f>#REF!</f>
        <v>#REF!</v>
      </c>
      <c r="S453" s="153" t="e">
        <f>#REF!</f>
        <v>#REF!</v>
      </c>
      <c r="T453" s="153" t="e">
        <f>#REF!</f>
        <v>#REF!</v>
      </c>
      <c r="U453" s="153" t="e">
        <f>#REF!</f>
        <v>#REF!</v>
      </c>
      <c r="V453" s="153" t="e">
        <f>#REF!</f>
        <v>#REF!</v>
      </c>
      <c r="W453" s="153" t="e">
        <f>#REF!</f>
        <v>#REF!</v>
      </c>
      <c r="X453" s="153" t="e">
        <f>#REF!</f>
        <v>#REF!</v>
      </c>
      <c r="Y453" s="153" t="e">
        <f>#REF!</f>
        <v>#REF!</v>
      </c>
    </row>
    <row r="454" spans="1:25">
      <c r="A454" s="141">
        <v>30</v>
      </c>
      <c r="B454" s="153" t="e">
        <f>#REF!</f>
        <v>#REF!</v>
      </c>
      <c r="C454" s="153" t="e">
        <f>#REF!</f>
        <v>#REF!</v>
      </c>
      <c r="D454" s="153" t="e">
        <f>#REF!</f>
        <v>#REF!</v>
      </c>
      <c r="E454" s="153" t="e">
        <f>#REF!</f>
        <v>#REF!</v>
      </c>
      <c r="F454" s="153" t="e">
        <f>#REF!</f>
        <v>#REF!</v>
      </c>
      <c r="G454" s="153" t="e">
        <f>#REF!</f>
        <v>#REF!</v>
      </c>
      <c r="H454" s="153" t="e">
        <f>#REF!</f>
        <v>#REF!</v>
      </c>
      <c r="I454" s="153" t="e">
        <f>#REF!</f>
        <v>#REF!</v>
      </c>
      <c r="J454" s="153" t="e">
        <f>#REF!</f>
        <v>#REF!</v>
      </c>
      <c r="K454" s="153" t="e">
        <f>#REF!</f>
        <v>#REF!</v>
      </c>
      <c r="L454" s="153" t="e">
        <f>#REF!</f>
        <v>#REF!</v>
      </c>
      <c r="M454" s="153" t="e">
        <f>#REF!</f>
        <v>#REF!</v>
      </c>
      <c r="N454" s="153" t="e">
        <f>#REF!</f>
        <v>#REF!</v>
      </c>
      <c r="O454" s="153" t="e">
        <f>#REF!</f>
        <v>#REF!</v>
      </c>
      <c r="P454" s="153" t="e">
        <f>#REF!</f>
        <v>#REF!</v>
      </c>
      <c r="Q454" s="153" t="e">
        <f>#REF!</f>
        <v>#REF!</v>
      </c>
      <c r="R454" s="153" t="e">
        <f>#REF!</f>
        <v>#REF!</v>
      </c>
      <c r="S454" s="153" t="e">
        <f>#REF!</f>
        <v>#REF!</v>
      </c>
      <c r="T454" s="153" t="e">
        <f>#REF!</f>
        <v>#REF!</v>
      </c>
      <c r="U454" s="153" t="e">
        <f>#REF!</f>
        <v>#REF!</v>
      </c>
      <c r="V454" s="153" t="e">
        <f>#REF!</f>
        <v>#REF!</v>
      </c>
      <c r="W454" s="153" t="e">
        <f>#REF!</f>
        <v>#REF!</v>
      </c>
      <c r="X454" s="153" t="e">
        <f>#REF!</f>
        <v>#REF!</v>
      </c>
      <c r="Y454" s="153" t="e">
        <f>#REF!</f>
        <v>#REF!</v>
      </c>
    </row>
    <row r="455" spans="1:25">
      <c r="A455" s="141">
        <v>31</v>
      </c>
      <c r="B455" s="153" t="e">
        <f>#REF!</f>
        <v>#REF!</v>
      </c>
      <c r="C455" s="153" t="e">
        <f>#REF!</f>
        <v>#REF!</v>
      </c>
      <c r="D455" s="153" t="e">
        <f>#REF!</f>
        <v>#REF!</v>
      </c>
      <c r="E455" s="153" t="e">
        <f>#REF!</f>
        <v>#REF!</v>
      </c>
      <c r="F455" s="153" t="e">
        <f>#REF!</f>
        <v>#REF!</v>
      </c>
      <c r="G455" s="153" t="e">
        <f>#REF!</f>
        <v>#REF!</v>
      </c>
      <c r="H455" s="153" t="e">
        <f>#REF!</f>
        <v>#REF!</v>
      </c>
      <c r="I455" s="153" t="e">
        <f>#REF!</f>
        <v>#REF!</v>
      </c>
      <c r="J455" s="153" t="e">
        <f>#REF!</f>
        <v>#REF!</v>
      </c>
      <c r="K455" s="153" t="e">
        <f>#REF!</f>
        <v>#REF!</v>
      </c>
      <c r="L455" s="153" t="e">
        <f>#REF!</f>
        <v>#REF!</v>
      </c>
      <c r="M455" s="153" t="e">
        <f>#REF!</f>
        <v>#REF!</v>
      </c>
      <c r="N455" s="153" t="e">
        <f>#REF!</f>
        <v>#REF!</v>
      </c>
      <c r="O455" s="153" t="e">
        <f>#REF!</f>
        <v>#REF!</v>
      </c>
      <c r="P455" s="153" t="e">
        <f>#REF!</f>
        <v>#REF!</v>
      </c>
      <c r="Q455" s="153" t="e">
        <f>#REF!</f>
        <v>#REF!</v>
      </c>
      <c r="R455" s="153" t="e">
        <f>#REF!</f>
        <v>#REF!</v>
      </c>
      <c r="S455" s="153" t="e">
        <f>#REF!</f>
        <v>#REF!</v>
      </c>
      <c r="T455" s="153" t="e">
        <f>#REF!</f>
        <v>#REF!</v>
      </c>
      <c r="U455" s="153" t="e">
        <f>#REF!</f>
        <v>#REF!</v>
      </c>
      <c r="V455" s="153" t="e">
        <f>#REF!</f>
        <v>#REF!</v>
      </c>
      <c r="W455" s="153" t="e">
        <f>#REF!</f>
        <v>#REF!</v>
      </c>
      <c r="X455" s="153" t="e">
        <f>#REF!</f>
        <v>#REF!</v>
      </c>
      <c r="Y455" s="153" t="e">
        <f>#REF!</f>
        <v>#REF!</v>
      </c>
    </row>
    <row r="457" spans="1:25" ht="45" customHeight="1">
      <c r="A457" s="426" t="s">
        <v>209</v>
      </c>
      <c r="B457" s="440" t="s">
        <v>304</v>
      </c>
      <c r="C457" s="440"/>
      <c r="D457" s="440"/>
      <c r="E457" s="440"/>
      <c r="F457" s="440"/>
      <c r="G457" s="440"/>
      <c r="H457" s="440"/>
      <c r="I457" s="440"/>
      <c r="J457" s="440"/>
      <c r="K457" s="440"/>
      <c r="L457" s="440"/>
      <c r="M457" s="440"/>
      <c r="N457" s="440"/>
      <c r="O457" s="440"/>
      <c r="P457" s="440"/>
      <c r="Q457" s="440"/>
      <c r="R457" s="440"/>
      <c r="S457" s="440"/>
      <c r="T457" s="440"/>
      <c r="U457" s="440"/>
      <c r="V457" s="440"/>
      <c r="W457" s="440"/>
      <c r="X457" s="440"/>
      <c r="Y457" s="440"/>
    </row>
    <row r="458" spans="1:25">
      <c r="A458" s="426"/>
      <c r="B458" s="155" t="s">
        <v>1</v>
      </c>
      <c r="C458" s="155" t="s">
        <v>2</v>
      </c>
      <c r="D458" s="155" t="s">
        <v>3</v>
      </c>
      <c r="E458" s="155" t="s">
        <v>4</v>
      </c>
      <c r="F458" s="155" t="s">
        <v>5</v>
      </c>
      <c r="G458" s="155" t="s">
        <v>6</v>
      </c>
      <c r="H458" s="155" t="s">
        <v>7</v>
      </c>
      <c r="I458" s="155" t="s">
        <v>8</v>
      </c>
      <c r="J458" s="155" t="s">
        <v>9</v>
      </c>
      <c r="K458" s="155" t="s">
        <v>10</v>
      </c>
      <c r="L458" s="155" t="s">
        <v>11</v>
      </c>
      <c r="M458" s="155" t="s">
        <v>12</v>
      </c>
      <c r="N458" s="155" t="s">
        <v>13</v>
      </c>
      <c r="O458" s="155" t="s">
        <v>14</v>
      </c>
      <c r="P458" s="155" t="s">
        <v>15</v>
      </c>
      <c r="Q458" s="155" t="s">
        <v>16</v>
      </c>
      <c r="R458" s="155" t="s">
        <v>17</v>
      </c>
      <c r="S458" s="155" t="s">
        <v>18</v>
      </c>
      <c r="T458" s="155" t="s">
        <v>19</v>
      </c>
      <c r="U458" s="155" t="s">
        <v>20</v>
      </c>
      <c r="V458" s="155" t="s">
        <v>21</v>
      </c>
      <c r="W458" s="155" t="s">
        <v>22</v>
      </c>
      <c r="X458" s="155" t="s">
        <v>23</v>
      </c>
      <c r="Y458" s="155" t="s">
        <v>24</v>
      </c>
    </row>
    <row r="459" spans="1:25">
      <c r="A459" s="141">
        <v>1</v>
      </c>
      <c r="B459" s="153" t="e">
        <f>#REF!</f>
        <v>#REF!</v>
      </c>
      <c r="C459" s="153" t="e">
        <f>#REF!</f>
        <v>#REF!</v>
      </c>
      <c r="D459" s="153" t="e">
        <f>#REF!</f>
        <v>#REF!</v>
      </c>
      <c r="E459" s="153" t="e">
        <f>#REF!</f>
        <v>#REF!</v>
      </c>
      <c r="F459" s="153" t="e">
        <f>#REF!</f>
        <v>#REF!</v>
      </c>
      <c r="G459" s="153" t="e">
        <f>#REF!</f>
        <v>#REF!</v>
      </c>
      <c r="H459" s="153" t="e">
        <f>#REF!</f>
        <v>#REF!</v>
      </c>
      <c r="I459" s="153" t="e">
        <f>#REF!</f>
        <v>#REF!</v>
      </c>
      <c r="J459" s="153" t="e">
        <f>#REF!</f>
        <v>#REF!</v>
      </c>
      <c r="K459" s="153" t="e">
        <f>#REF!</f>
        <v>#REF!</v>
      </c>
      <c r="L459" s="153" t="e">
        <f>#REF!</f>
        <v>#REF!</v>
      </c>
      <c r="M459" s="153" t="e">
        <f>#REF!</f>
        <v>#REF!</v>
      </c>
      <c r="N459" s="153" t="e">
        <f>#REF!</f>
        <v>#REF!</v>
      </c>
      <c r="O459" s="153" t="e">
        <f>#REF!</f>
        <v>#REF!</v>
      </c>
      <c r="P459" s="153" t="e">
        <f>#REF!</f>
        <v>#REF!</v>
      </c>
      <c r="Q459" s="153" t="e">
        <f>#REF!</f>
        <v>#REF!</v>
      </c>
      <c r="R459" s="153" t="e">
        <f>#REF!</f>
        <v>#REF!</v>
      </c>
      <c r="S459" s="153" t="e">
        <f>#REF!</f>
        <v>#REF!</v>
      </c>
      <c r="T459" s="153" t="e">
        <f>#REF!</f>
        <v>#REF!</v>
      </c>
      <c r="U459" s="153" t="e">
        <f>#REF!</f>
        <v>#REF!</v>
      </c>
      <c r="V459" s="153" t="e">
        <f>#REF!</f>
        <v>#REF!</v>
      </c>
      <c r="W459" s="153" t="e">
        <f>#REF!</f>
        <v>#REF!</v>
      </c>
      <c r="X459" s="153" t="e">
        <f>#REF!</f>
        <v>#REF!</v>
      </c>
      <c r="Y459" s="153" t="e">
        <f>#REF!</f>
        <v>#REF!</v>
      </c>
    </row>
    <row r="460" spans="1:25">
      <c r="A460" s="141">
        <v>2</v>
      </c>
      <c r="B460" s="153" t="e">
        <f>#REF!</f>
        <v>#REF!</v>
      </c>
      <c r="C460" s="153" t="e">
        <f>#REF!</f>
        <v>#REF!</v>
      </c>
      <c r="D460" s="153" t="e">
        <f>#REF!</f>
        <v>#REF!</v>
      </c>
      <c r="E460" s="153" t="e">
        <f>#REF!</f>
        <v>#REF!</v>
      </c>
      <c r="F460" s="153" t="e">
        <f>#REF!</f>
        <v>#REF!</v>
      </c>
      <c r="G460" s="153" t="e">
        <f>#REF!</f>
        <v>#REF!</v>
      </c>
      <c r="H460" s="153" t="e">
        <f>#REF!</f>
        <v>#REF!</v>
      </c>
      <c r="I460" s="153" t="e">
        <f>#REF!</f>
        <v>#REF!</v>
      </c>
      <c r="J460" s="153" t="e">
        <f>#REF!</f>
        <v>#REF!</v>
      </c>
      <c r="K460" s="153" t="e">
        <f>#REF!</f>
        <v>#REF!</v>
      </c>
      <c r="L460" s="153" t="e">
        <f>#REF!</f>
        <v>#REF!</v>
      </c>
      <c r="M460" s="153" t="e">
        <f>#REF!</f>
        <v>#REF!</v>
      </c>
      <c r="N460" s="153" t="e">
        <f>#REF!</f>
        <v>#REF!</v>
      </c>
      <c r="O460" s="153" t="e">
        <f>#REF!</f>
        <v>#REF!</v>
      </c>
      <c r="P460" s="153" t="e">
        <f>#REF!</f>
        <v>#REF!</v>
      </c>
      <c r="Q460" s="153" t="e">
        <f>#REF!</f>
        <v>#REF!</v>
      </c>
      <c r="R460" s="153" t="e">
        <f>#REF!</f>
        <v>#REF!</v>
      </c>
      <c r="S460" s="153" t="e">
        <f>#REF!</f>
        <v>#REF!</v>
      </c>
      <c r="T460" s="153" t="e">
        <f>#REF!</f>
        <v>#REF!</v>
      </c>
      <c r="U460" s="153" t="e">
        <f>#REF!</f>
        <v>#REF!</v>
      </c>
      <c r="V460" s="153" t="e">
        <f>#REF!</f>
        <v>#REF!</v>
      </c>
      <c r="W460" s="153" t="e">
        <f>#REF!</f>
        <v>#REF!</v>
      </c>
      <c r="X460" s="153" t="e">
        <f>#REF!</f>
        <v>#REF!</v>
      </c>
      <c r="Y460" s="153" t="e">
        <f>#REF!</f>
        <v>#REF!</v>
      </c>
    </row>
    <row r="461" spans="1:25">
      <c r="A461" s="141">
        <v>3</v>
      </c>
      <c r="B461" s="153" t="e">
        <f>#REF!</f>
        <v>#REF!</v>
      </c>
      <c r="C461" s="153" t="e">
        <f>#REF!</f>
        <v>#REF!</v>
      </c>
      <c r="D461" s="153" t="e">
        <f>#REF!</f>
        <v>#REF!</v>
      </c>
      <c r="E461" s="153" t="e">
        <f>#REF!</f>
        <v>#REF!</v>
      </c>
      <c r="F461" s="153" t="e">
        <f>#REF!</f>
        <v>#REF!</v>
      </c>
      <c r="G461" s="153" t="e">
        <f>#REF!</f>
        <v>#REF!</v>
      </c>
      <c r="H461" s="153" t="e">
        <f>#REF!</f>
        <v>#REF!</v>
      </c>
      <c r="I461" s="153" t="e">
        <f>#REF!</f>
        <v>#REF!</v>
      </c>
      <c r="J461" s="153" t="e">
        <f>#REF!</f>
        <v>#REF!</v>
      </c>
      <c r="K461" s="153" t="e">
        <f>#REF!</f>
        <v>#REF!</v>
      </c>
      <c r="L461" s="153" t="e">
        <f>#REF!</f>
        <v>#REF!</v>
      </c>
      <c r="M461" s="153" t="e">
        <f>#REF!</f>
        <v>#REF!</v>
      </c>
      <c r="N461" s="153" t="e">
        <f>#REF!</f>
        <v>#REF!</v>
      </c>
      <c r="O461" s="153" t="e">
        <f>#REF!</f>
        <v>#REF!</v>
      </c>
      <c r="P461" s="153" t="e">
        <f>#REF!</f>
        <v>#REF!</v>
      </c>
      <c r="Q461" s="153" t="e">
        <f>#REF!</f>
        <v>#REF!</v>
      </c>
      <c r="R461" s="153" t="e">
        <f>#REF!</f>
        <v>#REF!</v>
      </c>
      <c r="S461" s="153" t="e">
        <f>#REF!</f>
        <v>#REF!</v>
      </c>
      <c r="T461" s="153" t="e">
        <f>#REF!</f>
        <v>#REF!</v>
      </c>
      <c r="U461" s="153" t="e">
        <f>#REF!</f>
        <v>#REF!</v>
      </c>
      <c r="V461" s="153" t="e">
        <f>#REF!</f>
        <v>#REF!</v>
      </c>
      <c r="W461" s="153" t="e">
        <f>#REF!</f>
        <v>#REF!</v>
      </c>
      <c r="X461" s="153" t="e">
        <f>#REF!</f>
        <v>#REF!</v>
      </c>
      <c r="Y461" s="153" t="e">
        <f>#REF!</f>
        <v>#REF!</v>
      </c>
    </row>
    <row r="462" spans="1:25">
      <c r="A462" s="141">
        <v>4</v>
      </c>
      <c r="B462" s="153" t="e">
        <f>#REF!</f>
        <v>#REF!</v>
      </c>
      <c r="C462" s="153" t="e">
        <f>#REF!</f>
        <v>#REF!</v>
      </c>
      <c r="D462" s="153" t="e">
        <f>#REF!</f>
        <v>#REF!</v>
      </c>
      <c r="E462" s="153" t="e">
        <f>#REF!</f>
        <v>#REF!</v>
      </c>
      <c r="F462" s="153" t="e">
        <f>#REF!</f>
        <v>#REF!</v>
      </c>
      <c r="G462" s="153" t="e">
        <f>#REF!</f>
        <v>#REF!</v>
      </c>
      <c r="H462" s="153" t="e">
        <f>#REF!</f>
        <v>#REF!</v>
      </c>
      <c r="I462" s="153" t="e">
        <f>#REF!</f>
        <v>#REF!</v>
      </c>
      <c r="J462" s="153" t="e">
        <f>#REF!</f>
        <v>#REF!</v>
      </c>
      <c r="K462" s="153" t="e">
        <f>#REF!</f>
        <v>#REF!</v>
      </c>
      <c r="L462" s="153" t="e">
        <f>#REF!</f>
        <v>#REF!</v>
      </c>
      <c r="M462" s="153" t="e">
        <f>#REF!</f>
        <v>#REF!</v>
      </c>
      <c r="N462" s="153" t="e">
        <f>#REF!</f>
        <v>#REF!</v>
      </c>
      <c r="O462" s="153" t="e">
        <f>#REF!</f>
        <v>#REF!</v>
      </c>
      <c r="P462" s="153" t="e">
        <f>#REF!</f>
        <v>#REF!</v>
      </c>
      <c r="Q462" s="153" t="e">
        <f>#REF!</f>
        <v>#REF!</v>
      </c>
      <c r="R462" s="153" t="e">
        <f>#REF!</f>
        <v>#REF!</v>
      </c>
      <c r="S462" s="153" t="e">
        <f>#REF!</f>
        <v>#REF!</v>
      </c>
      <c r="T462" s="153" t="e">
        <f>#REF!</f>
        <v>#REF!</v>
      </c>
      <c r="U462" s="153" t="e">
        <f>#REF!</f>
        <v>#REF!</v>
      </c>
      <c r="V462" s="153" t="e">
        <f>#REF!</f>
        <v>#REF!</v>
      </c>
      <c r="W462" s="153" t="e">
        <f>#REF!</f>
        <v>#REF!</v>
      </c>
      <c r="X462" s="153" t="e">
        <f>#REF!</f>
        <v>#REF!</v>
      </c>
      <c r="Y462" s="153" t="e">
        <f>#REF!</f>
        <v>#REF!</v>
      </c>
    </row>
    <row r="463" spans="1:25">
      <c r="A463" s="141">
        <v>5</v>
      </c>
      <c r="B463" s="153" t="e">
        <f>#REF!</f>
        <v>#REF!</v>
      </c>
      <c r="C463" s="153" t="e">
        <f>#REF!</f>
        <v>#REF!</v>
      </c>
      <c r="D463" s="153" t="e">
        <f>#REF!</f>
        <v>#REF!</v>
      </c>
      <c r="E463" s="153" t="e">
        <f>#REF!</f>
        <v>#REF!</v>
      </c>
      <c r="F463" s="153" t="e">
        <f>#REF!</f>
        <v>#REF!</v>
      </c>
      <c r="G463" s="153" t="e">
        <f>#REF!</f>
        <v>#REF!</v>
      </c>
      <c r="H463" s="153" t="e">
        <f>#REF!</f>
        <v>#REF!</v>
      </c>
      <c r="I463" s="153" t="e">
        <f>#REF!</f>
        <v>#REF!</v>
      </c>
      <c r="J463" s="153" t="e">
        <f>#REF!</f>
        <v>#REF!</v>
      </c>
      <c r="K463" s="153" t="e">
        <f>#REF!</f>
        <v>#REF!</v>
      </c>
      <c r="L463" s="153" t="e">
        <f>#REF!</f>
        <v>#REF!</v>
      </c>
      <c r="M463" s="153" t="e">
        <f>#REF!</f>
        <v>#REF!</v>
      </c>
      <c r="N463" s="153" t="e">
        <f>#REF!</f>
        <v>#REF!</v>
      </c>
      <c r="O463" s="153" t="e">
        <f>#REF!</f>
        <v>#REF!</v>
      </c>
      <c r="P463" s="153" t="e">
        <f>#REF!</f>
        <v>#REF!</v>
      </c>
      <c r="Q463" s="153" t="e">
        <f>#REF!</f>
        <v>#REF!</v>
      </c>
      <c r="R463" s="153" t="e">
        <f>#REF!</f>
        <v>#REF!</v>
      </c>
      <c r="S463" s="153" t="e">
        <f>#REF!</f>
        <v>#REF!</v>
      </c>
      <c r="T463" s="153" t="e">
        <f>#REF!</f>
        <v>#REF!</v>
      </c>
      <c r="U463" s="153" t="e">
        <f>#REF!</f>
        <v>#REF!</v>
      </c>
      <c r="V463" s="153" t="e">
        <f>#REF!</f>
        <v>#REF!</v>
      </c>
      <c r="W463" s="153" t="e">
        <f>#REF!</f>
        <v>#REF!</v>
      </c>
      <c r="X463" s="153" t="e">
        <f>#REF!</f>
        <v>#REF!</v>
      </c>
      <c r="Y463" s="153" t="e">
        <f>#REF!</f>
        <v>#REF!</v>
      </c>
    </row>
    <row r="464" spans="1:25">
      <c r="A464" s="141">
        <v>6</v>
      </c>
      <c r="B464" s="153" t="e">
        <f>#REF!</f>
        <v>#REF!</v>
      </c>
      <c r="C464" s="153" t="e">
        <f>#REF!</f>
        <v>#REF!</v>
      </c>
      <c r="D464" s="153" t="e">
        <f>#REF!</f>
        <v>#REF!</v>
      </c>
      <c r="E464" s="153" t="e">
        <f>#REF!</f>
        <v>#REF!</v>
      </c>
      <c r="F464" s="153" t="e">
        <f>#REF!</f>
        <v>#REF!</v>
      </c>
      <c r="G464" s="153" t="e">
        <f>#REF!</f>
        <v>#REF!</v>
      </c>
      <c r="H464" s="153" t="e">
        <f>#REF!</f>
        <v>#REF!</v>
      </c>
      <c r="I464" s="153" t="e">
        <f>#REF!</f>
        <v>#REF!</v>
      </c>
      <c r="J464" s="153" t="e">
        <f>#REF!</f>
        <v>#REF!</v>
      </c>
      <c r="K464" s="153" t="e">
        <f>#REF!</f>
        <v>#REF!</v>
      </c>
      <c r="L464" s="153" t="e">
        <f>#REF!</f>
        <v>#REF!</v>
      </c>
      <c r="M464" s="153" t="e">
        <f>#REF!</f>
        <v>#REF!</v>
      </c>
      <c r="N464" s="153" t="e">
        <f>#REF!</f>
        <v>#REF!</v>
      </c>
      <c r="O464" s="153" t="e">
        <f>#REF!</f>
        <v>#REF!</v>
      </c>
      <c r="P464" s="153" t="e">
        <f>#REF!</f>
        <v>#REF!</v>
      </c>
      <c r="Q464" s="153" t="e">
        <f>#REF!</f>
        <v>#REF!</v>
      </c>
      <c r="R464" s="153" t="e">
        <f>#REF!</f>
        <v>#REF!</v>
      </c>
      <c r="S464" s="153" t="e">
        <f>#REF!</f>
        <v>#REF!</v>
      </c>
      <c r="T464" s="153" t="e">
        <f>#REF!</f>
        <v>#REF!</v>
      </c>
      <c r="U464" s="153" t="e">
        <f>#REF!</f>
        <v>#REF!</v>
      </c>
      <c r="V464" s="153" t="e">
        <f>#REF!</f>
        <v>#REF!</v>
      </c>
      <c r="W464" s="153" t="e">
        <f>#REF!</f>
        <v>#REF!</v>
      </c>
      <c r="X464" s="153" t="e">
        <f>#REF!</f>
        <v>#REF!</v>
      </c>
      <c r="Y464" s="153" t="e">
        <f>#REF!</f>
        <v>#REF!</v>
      </c>
    </row>
    <row r="465" spans="1:25">
      <c r="A465" s="141">
        <v>7</v>
      </c>
      <c r="B465" s="153" t="e">
        <f>#REF!</f>
        <v>#REF!</v>
      </c>
      <c r="C465" s="153" t="e">
        <f>#REF!</f>
        <v>#REF!</v>
      </c>
      <c r="D465" s="153" t="e">
        <f>#REF!</f>
        <v>#REF!</v>
      </c>
      <c r="E465" s="153" t="e">
        <f>#REF!</f>
        <v>#REF!</v>
      </c>
      <c r="F465" s="153" t="e">
        <f>#REF!</f>
        <v>#REF!</v>
      </c>
      <c r="G465" s="153" t="e">
        <f>#REF!</f>
        <v>#REF!</v>
      </c>
      <c r="H465" s="153" t="e">
        <f>#REF!</f>
        <v>#REF!</v>
      </c>
      <c r="I465" s="153" t="e">
        <f>#REF!</f>
        <v>#REF!</v>
      </c>
      <c r="J465" s="153" t="e">
        <f>#REF!</f>
        <v>#REF!</v>
      </c>
      <c r="K465" s="153" t="e">
        <f>#REF!</f>
        <v>#REF!</v>
      </c>
      <c r="L465" s="153" t="e">
        <f>#REF!</f>
        <v>#REF!</v>
      </c>
      <c r="M465" s="153" t="e">
        <f>#REF!</f>
        <v>#REF!</v>
      </c>
      <c r="N465" s="153" t="e">
        <f>#REF!</f>
        <v>#REF!</v>
      </c>
      <c r="O465" s="153" t="e">
        <f>#REF!</f>
        <v>#REF!</v>
      </c>
      <c r="P465" s="153" t="e">
        <f>#REF!</f>
        <v>#REF!</v>
      </c>
      <c r="Q465" s="153" t="e">
        <f>#REF!</f>
        <v>#REF!</v>
      </c>
      <c r="R465" s="153" t="e">
        <f>#REF!</f>
        <v>#REF!</v>
      </c>
      <c r="S465" s="153" t="e">
        <f>#REF!</f>
        <v>#REF!</v>
      </c>
      <c r="T465" s="153" t="e">
        <f>#REF!</f>
        <v>#REF!</v>
      </c>
      <c r="U465" s="153" t="e">
        <f>#REF!</f>
        <v>#REF!</v>
      </c>
      <c r="V465" s="153" t="e">
        <f>#REF!</f>
        <v>#REF!</v>
      </c>
      <c r="W465" s="153" t="e">
        <f>#REF!</f>
        <v>#REF!</v>
      </c>
      <c r="X465" s="153" t="e">
        <f>#REF!</f>
        <v>#REF!</v>
      </c>
      <c r="Y465" s="153" t="e">
        <f>#REF!</f>
        <v>#REF!</v>
      </c>
    </row>
    <row r="466" spans="1:25">
      <c r="A466" s="141">
        <v>8</v>
      </c>
      <c r="B466" s="153" t="e">
        <f>#REF!</f>
        <v>#REF!</v>
      </c>
      <c r="C466" s="153" t="e">
        <f>#REF!</f>
        <v>#REF!</v>
      </c>
      <c r="D466" s="153" t="e">
        <f>#REF!</f>
        <v>#REF!</v>
      </c>
      <c r="E466" s="153" t="e">
        <f>#REF!</f>
        <v>#REF!</v>
      </c>
      <c r="F466" s="153" t="e">
        <f>#REF!</f>
        <v>#REF!</v>
      </c>
      <c r="G466" s="153" t="e">
        <f>#REF!</f>
        <v>#REF!</v>
      </c>
      <c r="H466" s="153" t="e">
        <f>#REF!</f>
        <v>#REF!</v>
      </c>
      <c r="I466" s="153" t="e">
        <f>#REF!</f>
        <v>#REF!</v>
      </c>
      <c r="J466" s="153" t="e">
        <f>#REF!</f>
        <v>#REF!</v>
      </c>
      <c r="K466" s="153" t="e">
        <f>#REF!</f>
        <v>#REF!</v>
      </c>
      <c r="L466" s="153" t="e">
        <f>#REF!</f>
        <v>#REF!</v>
      </c>
      <c r="M466" s="153" t="e">
        <f>#REF!</f>
        <v>#REF!</v>
      </c>
      <c r="N466" s="153" t="e">
        <f>#REF!</f>
        <v>#REF!</v>
      </c>
      <c r="O466" s="153" t="e">
        <f>#REF!</f>
        <v>#REF!</v>
      </c>
      <c r="P466" s="153" t="e">
        <f>#REF!</f>
        <v>#REF!</v>
      </c>
      <c r="Q466" s="153" t="e">
        <f>#REF!</f>
        <v>#REF!</v>
      </c>
      <c r="R466" s="153" t="e">
        <f>#REF!</f>
        <v>#REF!</v>
      </c>
      <c r="S466" s="153" t="e">
        <f>#REF!</f>
        <v>#REF!</v>
      </c>
      <c r="T466" s="153" t="e">
        <f>#REF!</f>
        <v>#REF!</v>
      </c>
      <c r="U466" s="153" t="e">
        <f>#REF!</f>
        <v>#REF!</v>
      </c>
      <c r="V466" s="153" t="e">
        <f>#REF!</f>
        <v>#REF!</v>
      </c>
      <c r="W466" s="153" t="e">
        <f>#REF!</f>
        <v>#REF!</v>
      </c>
      <c r="X466" s="153" t="e">
        <f>#REF!</f>
        <v>#REF!</v>
      </c>
      <c r="Y466" s="153" t="e">
        <f>#REF!</f>
        <v>#REF!</v>
      </c>
    </row>
    <row r="467" spans="1:25">
      <c r="A467" s="141">
        <v>9</v>
      </c>
      <c r="B467" s="153" t="e">
        <f>#REF!</f>
        <v>#REF!</v>
      </c>
      <c r="C467" s="153" t="e">
        <f>#REF!</f>
        <v>#REF!</v>
      </c>
      <c r="D467" s="153" t="e">
        <f>#REF!</f>
        <v>#REF!</v>
      </c>
      <c r="E467" s="153" t="e">
        <f>#REF!</f>
        <v>#REF!</v>
      </c>
      <c r="F467" s="153" t="e">
        <f>#REF!</f>
        <v>#REF!</v>
      </c>
      <c r="G467" s="153" t="e">
        <f>#REF!</f>
        <v>#REF!</v>
      </c>
      <c r="H467" s="153" t="e">
        <f>#REF!</f>
        <v>#REF!</v>
      </c>
      <c r="I467" s="153" t="e">
        <f>#REF!</f>
        <v>#REF!</v>
      </c>
      <c r="J467" s="153" t="e">
        <f>#REF!</f>
        <v>#REF!</v>
      </c>
      <c r="K467" s="153" t="e">
        <f>#REF!</f>
        <v>#REF!</v>
      </c>
      <c r="L467" s="153" t="e">
        <f>#REF!</f>
        <v>#REF!</v>
      </c>
      <c r="M467" s="153" t="e">
        <f>#REF!</f>
        <v>#REF!</v>
      </c>
      <c r="N467" s="153" t="e">
        <f>#REF!</f>
        <v>#REF!</v>
      </c>
      <c r="O467" s="153" t="e">
        <f>#REF!</f>
        <v>#REF!</v>
      </c>
      <c r="P467" s="153" t="e">
        <f>#REF!</f>
        <v>#REF!</v>
      </c>
      <c r="Q467" s="153" t="e">
        <f>#REF!</f>
        <v>#REF!</v>
      </c>
      <c r="R467" s="153" t="e">
        <f>#REF!</f>
        <v>#REF!</v>
      </c>
      <c r="S467" s="153" t="e">
        <f>#REF!</f>
        <v>#REF!</v>
      </c>
      <c r="T467" s="153" t="e">
        <f>#REF!</f>
        <v>#REF!</v>
      </c>
      <c r="U467" s="153" t="e">
        <f>#REF!</f>
        <v>#REF!</v>
      </c>
      <c r="V467" s="153" t="e">
        <f>#REF!</f>
        <v>#REF!</v>
      </c>
      <c r="W467" s="153" t="e">
        <f>#REF!</f>
        <v>#REF!</v>
      </c>
      <c r="X467" s="153" t="e">
        <f>#REF!</f>
        <v>#REF!</v>
      </c>
      <c r="Y467" s="153" t="e">
        <f>#REF!</f>
        <v>#REF!</v>
      </c>
    </row>
    <row r="468" spans="1:25">
      <c r="A468" s="141">
        <v>10</v>
      </c>
      <c r="B468" s="153" t="e">
        <f>#REF!</f>
        <v>#REF!</v>
      </c>
      <c r="C468" s="153" t="e">
        <f>#REF!</f>
        <v>#REF!</v>
      </c>
      <c r="D468" s="153" t="e">
        <f>#REF!</f>
        <v>#REF!</v>
      </c>
      <c r="E468" s="153" t="e">
        <f>#REF!</f>
        <v>#REF!</v>
      </c>
      <c r="F468" s="153" t="e">
        <f>#REF!</f>
        <v>#REF!</v>
      </c>
      <c r="G468" s="153" t="e">
        <f>#REF!</f>
        <v>#REF!</v>
      </c>
      <c r="H468" s="153" t="e">
        <f>#REF!</f>
        <v>#REF!</v>
      </c>
      <c r="I468" s="153" t="e">
        <f>#REF!</f>
        <v>#REF!</v>
      </c>
      <c r="J468" s="153" t="e">
        <f>#REF!</f>
        <v>#REF!</v>
      </c>
      <c r="K468" s="153" t="e">
        <f>#REF!</f>
        <v>#REF!</v>
      </c>
      <c r="L468" s="153" t="e">
        <f>#REF!</f>
        <v>#REF!</v>
      </c>
      <c r="M468" s="153" t="e">
        <f>#REF!</f>
        <v>#REF!</v>
      </c>
      <c r="N468" s="153" t="e">
        <f>#REF!</f>
        <v>#REF!</v>
      </c>
      <c r="O468" s="153" t="e">
        <f>#REF!</f>
        <v>#REF!</v>
      </c>
      <c r="P468" s="153" t="e">
        <f>#REF!</f>
        <v>#REF!</v>
      </c>
      <c r="Q468" s="153" t="e">
        <f>#REF!</f>
        <v>#REF!</v>
      </c>
      <c r="R468" s="153" t="e">
        <f>#REF!</f>
        <v>#REF!</v>
      </c>
      <c r="S468" s="153" t="e">
        <f>#REF!</f>
        <v>#REF!</v>
      </c>
      <c r="T468" s="153" t="e">
        <f>#REF!</f>
        <v>#REF!</v>
      </c>
      <c r="U468" s="153" t="e">
        <f>#REF!</f>
        <v>#REF!</v>
      </c>
      <c r="V468" s="153" t="e">
        <f>#REF!</f>
        <v>#REF!</v>
      </c>
      <c r="W468" s="153" t="e">
        <f>#REF!</f>
        <v>#REF!</v>
      </c>
      <c r="X468" s="153" t="e">
        <f>#REF!</f>
        <v>#REF!</v>
      </c>
      <c r="Y468" s="153" t="e">
        <f>#REF!</f>
        <v>#REF!</v>
      </c>
    </row>
    <row r="469" spans="1:25">
      <c r="A469" s="141">
        <v>11</v>
      </c>
      <c r="B469" s="153" t="e">
        <f>#REF!</f>
        <v>#REF!</v>
      </c>
      <c r="C469" s="153" t="e">
        <f>#REF!</f>
        <v>#REF!</v>
      </c>
      <c r="D469" s="153" t="e">
        <f>#REF!</f>
        <v>#REF!</v>
      </c>
      <c r="E469" s="153" t="e">
        <f>#REF!</f>
        <v>#REF!</v>
      </c>
      <c r="F469" s="153" t="e">
        <f>#REF!</f>
        <v>#REF!</v>
      </c>
      <c r="G469" s="153" t="e">
        <f>#REF!</f>
        <v>#REF!</v>
      </c>
      <c r="H469" s="153" t="e">
        <f>#REF!</f>
        <v>#REF!</v>
      </c>
      <c r="I469" s="153" t="e">
        <f>#REF!</f>
        <v>#REF!</v>
      </c>
      <c r="J469" s="153" t="e">
        <f>#REF!</f>
        <v>#REF!</v>
      </c>
      <c r="K469" s="153" t="e">
        <f>#REF!</f>
        <v>#REF!</v>
      </c>
      <c r="L469" s="153" t="e">
        <f>#REF!</f>
        <v>#REF!</v>
      </c>
      <c r="M469" s="153" t="e">
        <f>#REF!</f>
        <v>#REF!</v>
      </c>
      <c r="N469" s="153" t="e">
        <f>#REF!</f>
        <v>#REF!</v>
      </c>
      <c r="O469" s="153" t="e">
        <f>#REF!</f>
        <v>#REF!</v>
      </c>
      <c r="P469" s="153" t="e">
        <f>#REF!</f>
        <v>#REF!</v>
      </c>
      <c r="Q469" s="153" t="e">
        <f>#REF!</f>
        <v>#REF!</v>
      </c>
      <c r="R469" s="153" t="e">
        <f>#REF!</f>
        <v>#REF!</v>
      </c>
      <c r="S469" s="153" t="e">
        <f>#REF!</f>
        <v>#REF!</v>
      </c>
      <c r="T469" s="153" t="e">
        <f>#REF!</f>
        <v>#REF!</v>
      </c>
      <c r="U469" s="153" t="e">
        <f>#REF!</f>
        <v>#REF!</v>
      </c>
      <c r="V469" s="153" t="e">
        <f>#REF!</f>
        <v>#REF!</v>
      </c>
      <c r="W469" s="153" t="e">
        <f>#REF!</f>
        <v>#REF!</v>
      </c>
      <c r="X469" s="153" t="e">
        <f>#REF!</f>
        <v>#REF!</v>
      </c>
      <c r="Y469" s="153" t="e">
        <f>#REF!</f>
        <v>#REF!</v>
      </c>
    </row>
    <row r="470" spans="1:25">
      <c r="A470" s="141">
        <v>12</v>
      </c>
      <c r="B470" s="153" t="e">
        <f>#REF!</f>
        <v>#REF!</v>
      </c>
      <c r="C470" s="153" t="e">
        <f>#REF!</f>
        <v>#REF!</v>
      </c>
      <c r="D470" s="153" t="e">
        <f>#REF!</f>
        <v>#REF!</v>
      </c>
      <c r="E470" s="153" t="e">
        <f>#REF!</f>
        <v>#REF!</v>
      </c>
      <c r="F470" s="153" t="e">
        <f>#REF!</f>
        <v>#REF!</v>
      </c>
      <c r="G470" s="153" t="e">
        <f>#REF!</f>
        <v>#REF!</v>
      </c>
      <c r="H470" s="153" t="e">
        <f>#REF!</f>
        <v>#REF!</v>
      </c>
      <c r="I470" s="153" t="e">
        <f>#REF!</f>
        <v>#REF!</v>
      </c>
      <c r="J470" s="153" t="e">
        <f>#REF!</f>
        <v>#REF!</v>
      </c>
      <c r="K470" s="153" t="e">
        <f>#REF!</f>
        <v>#REF!</v>
      </c>
      <c r="L470" s="153" t="e">
        <f>#REF!</f>
        <v>#REF!</v>
      </c>
      <c r="M470" s="153" t="e">
        <f>#REF!</f>
        <v>#REF!</v>
      </c>
      <c r="N470" s="153" t="e">
        <f>#REF!</f>
        <v>#REF!</v>
      </c>
      <c r="O470" s="153" t="e">
        <f>#REF!</f>
        <v>#REF!</v>
      </c>
      <c r="P470" s="153" t="e">
        <f>#REF!</f>
        <v>#REF!</v>
      </c>
      <c r="Q470" s="153" t="e">
        <f>#REF!</f>
        <v>#REF!</v>
      </c>
      <c r="R470" s="153" t="e">
        <f>#REF!</f>
        <v>#REF!</v>
      </c>
      <c r="S470" s="153" t="e">
        <f>#REF!</f>
        <v>#REF!</v>
      </c>
      <c r="T470" s="153" t="e">
        <f>#REF!</f>
        <v>#REF!</v>
      </c>
      <c r="U470" s="153" t="e">
        <f>#REF!</f>
        <v>#REF!</v>
      </c>
      <c r="V470" s="153" t="e">
        <f>#REF!</f>
        <v>#REF!</v>
      </c>
      <c r="W470" s="153" t="e">
        <f>#REF!</f>
        <v>#REF!</v>
      </c>
      <c r="X470" s="153" t="e">
        <f>#REF!</f>
        <v>#REF!</v>
      </c>
      <c r="Y470" s="153" t="e">
        <f>#REF!</f>
        <v>#REF!</v>
      </c>
    </row>
    <row r="471" spans="1:25">
      <c r="A471" s="141">
        <v>13</v>
      </c>
      <c r="B471" s="153" t="e">
        <f>#REF!</f>
        <v>#REF!</v>
      </c>
      <c r="C471" s="153" t="e">
        <f>#REF!</f>
        <v>#REF!</v>
      </c>
      <c r="D471" s="153" t="e">
        <f>#REF!</f>
        <v>#REF!</v>
      </c>
      <c r="E471" s="153" t="e">
        <f>#REF!</f>
        <v>#REF!</v>
      </c>
      <c r="F471" s="153" t="e">
        <f>#REF!</f>
        <v>#REF!</v>
      </c>
      <c r="G471" s="153" t="e">
        <f>#REF!</f>
        <v>#REF!</v>
      </c>
      <c r="H471" s="153" t="e">
        <f>#REF!</f>
        <v>#REF!</v>
      </c>
      <c r="I471" s="153" t="e">
        <f>#REF!</f>
        <v>#REF!</v>
      </c>
      <c r="J471" s="153" t="e">
        <f>#REF!</f>
        <v>#REF!</v>
      </c>
      <c r="K471" s="153" t="e">
        <f>#REF!</f>
        <v>#REF!</v>
      </c>
      <c r="L471" s="153" t="e">
        <f>#REF!</f>
        <v>#REF!</v>
      </c>
      <c r="M471" s="153" t="e">
        <f>#REF!</f>
        <v>#REF!</v>
      </c>
      <c r="N471" s="153" t="e">
        <f>#REF!</f>
        <v>#REF!</v>
      </c>
      <c r="O471" s="153" t="e">
        <f>#REF!</f>
        <v>#REF!</v>
      </c>
      <c r="P471" s="153" t="e">
        <f>#REF!</f>
        <v>#REF!</v>
      </c>
      <c r="Q471" s="153" t="e">
        <f>#REF!</f>
        <v>#REF!</v>
      </c>
      <c r="R471" s="153" t="e">
        <f>#REF!</f>
        <v>#REF!</v>
      </c>
      <c r="S471" s="153" t="e">
        <f>#REF!</f>
        <v>#REF!</v>
      </c>
      <c r="T471" s="153" t="e">
        <f>#REF!</f>
        <v>#REF!</v>
      </c>
      <c r="U471" s="153" t="e">
        <f>#REF!</f>
        <v>#REF!</v>
      </c>
      <c r="V471" s="153" t="e">
        <f>#REF!</f>
        <v>#REF!</v>
      </c>
      <c r="W471" s="153" t="e">
        <f>#REF!</f>
        <v>#REF!</v>
      </c>
      <c r="X471" s="153" t="e">
        <f>#REF!</f>
        <v>#REF!</v>
      </c>
      <c r="Y471" s="153" t="e">
        <f>#REF!</f>
        <v>#REF!</v>
      </c>
    </row>
    <row r="472" spans="1:25">
      <c r="A472" s="141">
        <v>14</v>
      </c>
      <c r="B472" s="153" t="e">
        <f>#REF!</f>
        <v>#REF!</v>
      </c>
      <c r="C472" s="153" t="e">
        <f>#REF!</f>
        <v>#REF!</v>
      </c>
      <c r="D472" s="153" t="e">
        <f>#REF!</f>
        <v>#REF!</v>
      </c>
      <c r="E472" s="153" t="e">
        <f>#REF!</f>
        <v>#REF!</v>
      </c>
      <c r="F472" s="153" t="e">
        <f>#REF!</f>
        <v>#REF!</v>
      </c>
      <c r="G472" s="153" t="e">
        <f>#REF!</f>
        <v>#REF!</v>
      </c>
      <c r="H472" s="153" t="e">
        <f>#REF!</f>
        <v>#REF!</v>
      </c>
      <c r="I472" s="153" t="e">
        <f>#REF!</f>
        <v>#REF!</v>
      </c>
      <c r="J472" s="153" t="e">
        <f>#REF!</f>
        <v>#REF!</v>
      </c>
      <c r="K472" s="153" t="e">
        <f>#REF!</f>
        <v>#REF!</v>
      </c>
      <c r="L472" s="153" t="e">
        <f>#REF!</f>
        <v>#REF!</v>
      </c>
      <c r="M472" s="153" t="e">
        <f>#REF!</f>
        <v>#REF!</v>
      </c>
      <c r="N472" s="153" t="e">
        <f>#REF!</f>
        <v>#REF!</v>
      </c>
      <c r="O472" s="153" t="e">
        <f>#REF!</f>
        <v>#REF!</v>
      </c>
      <c r="P472" s="153" t="e">
        <f>#REF!</f>
        <v>#REF!</v>
      </c>
      <c r="Q472" s="153" t="e">
        <f>#REF!</f>
        <v>#REF!</v>
      </c>
      <c r="R472" s="153" t="e">
        <f>#REF!</f>
        <v>#REF!</v>
      </c>
      <c r="S472" s="153" t="e">
        <f>#REF!</f>
        <v>#REF!</v>
      </c>
      <c r="T472" s="153" t="e">
        <f>#REF!</f>
        <v>#REF!</v>
      </c>
      <c r="U472" s="153" t="e">
        <f>#REF!</f>
        <v>#REF!</v>
      </c>
      <c r="V472" s="153" t="e">
        <f>#REF!</f>
        <v>#REF!</v>
      </c>
      <c r="W472" s="153" t="e">
        <f>#REF!</f>
        <v>#REF!</v>
      </c>
      <c r="X472" s="153" t="e">
        <f>#REF!</f>
        <v>#REF!</v>
      </c>
      <c r="Y472" s="153" t="e">
        <f>#REF!</f>
        <v>#REF!</v>
      </c>
    </row>
    <row r="473" spans="1:25">
      <c r="A473" s="141">
        <v>15</v>
      </c>
      <c r="B473" s="153" t="e">
        <f>#REF!</f>
        <v>#REF!</v>
      </c>
      <c r="C473" s="153" t="e">
        <f>#REF!</f>
        <v>#REF!</v>
      </c>
      <c r="D473" s="153" t="e">
        <f>#REF!</f>
        <v>#REF!</v>
      </c>
      <c r="E473" s="153" t="e">
        <f>#REF!</f>
        <v>#REF!</v>
      </c>
      <c r="F473" s="153" t="e">
        <f>#REF!</f>
        <v>#REF!</v>
      </c>
      <c r="G473" s="153" t="e">
        <f>#REF!</f>
        <v>#REF!</v>
      </c>
      <c r="H473" s="153" t="e">
        <f>#REF!</f>
        <v>#REF!</v>
      </c>
      <c r="I473" s="153" t="e">
        <f>#REF!</f>
        <v>#REF!</v>
      </c>
      <c r="J473" s="153" t="e">
        <f>#REF!</f>
        <v>#REF!</v>
      </c>
      <c r="K473" s="153" t="e">
        <f>#REF!</f>
        <v>#REF!</v>
      </c>
      <c r="L473" s="153" t="e">
        <f>#REF!</f>
        <v>#REF!</v>
      </c>
      <c r="M473" s="153" t="e">
        <f>#REF!</f>
        <v>#REF!</v>
      </c>
      <c r="N473" s="153" t="e">
        <f>#REF!</f>
        <v>#REF!</v>
      </c>
      <c r="O473" s="153" t="e">
        <f>#REF!</f>
        <v>#REF!</v>
      </c>
      <c r="P473" s="153" t="e">
        <f>#REF!</f>
        <v>#REF!</v>
      </c>
      <c r="Q473" s="153" t="e">
        <f>#REF!</f>
        <v>#REF!</v>
      </c>
      <c r="R473" s="153" t="e">
        <f>#REF!</f>
        <v>#REF!</v>
      </c>
      <c r="S473" s="153" t="e">
        <f>#REF!</f>
        <v>#REF!</v>
      </c>
      <c r="T473" s="153" t="e">
        <f>#REF!</f>
        <v>#REF!</v>
      </c>
      <c r="U473" s="153" t="e">
        <f>#REF!</f>
        <v>#REF!</v>
      </c>
      <c r="V473" s="153" t="e">
        <f>#REF!</f>
        <v>#REF!</v>
      </c>
      <c r="W473" s="153" t="e">
        <f>#REF!</f>
        <v>#REF!</v>
      </c>
      <c r="X473" s="153" t="e">
        <f>#REF!</f>
        <v>#REF!</v>
      </c>
      <c r="Y473" s="153" t="e">
        <f>#REF!</f>
        <v>#REF!</v>
      </c>
    </row>
    <row r="474" spans="1:25">
      <c r="A474" s="141">
        <v>16</v>
      </c>
      <c r="B474" s="153" t="e">
        <f>#REF!</f>
        <v>#REF!</v>
      </c>
      <c r="C474" s="153" t="e">
        <f>#REF!</f>
        <v>#REF!</v>
      </c>
      <c r="D474" s="153" t="e">
        <f>#REF!</f>
        <v>#REF!</v>
      </c>
      <c r="E474" s="153" t="e">
        <f>#REF!</f>
        <v>#REF!</v>
      </c>
      <c r="F474" s="153" t="e">
        <f>#REF!</f>
        <v>#REF!</v>
      </c>
      <c r="G474" s="153" t="e">
        <f>#REF!</f>
        <v>#REF!</v>
      </c>
      <c r="H474" s="153" t="e">
        <f>#REF!</f>
        <v>#REF!</v>
      </c>
      <c r="I474" s="153" t="e">
        <f>#REF!</f>
        <v>#REF!</v>
      </c>
      <c r="J474" s="153" t="e">
        <f>#REF!</f>
        <v>#REF!</v>
      </c>
      <c r="K474" s="153" t="e">
        <f>#REF!</f>
        <v>#REF!</v>
      </c>
      <c r="L474" s="153" t="e">
        <f>#REF!</f>
        <v>#REF!</v>
      </c>
      <c r="M474" s="153" t="e">
        <f>#REF!</f>
        <v>#REF!</v>
      </c>
      <c r="N474" s="153" t="e">
        <f>#REF!</f>
        <v>#REF!</v>
      </c>
      <c r="O474" s="153" t="e">
        <f>#REF!</f>
        <v>#REF!</v>
      </c>
      <c r="P474" s="153" t="e">
        <f>#REF!</f>
        <v>#REF!</v>
      </c>
      <c r="Q474" s="153" t="e">
        <f>#REF!</f>
        <v>#REF!</v>
      </c>
      <c r="R474" s="153" t="e">
        <f>#REF!</f>
        <v>#REF!</v>
      </c>
      <c r="S474" s="153" t="e">
        <f>#REF!</f>
        <v>#REF!</v>
      </c>
      <c r="T474" s="153" t="e">
        <f>#REF!</f>
        <v>#REF!</v>
      </c>
      <c r="U474" s="153" t="e">
        <f>#REF!</f>
        <v>#REF!</v>
      </c>
      <c r="V474" s="153" t="e">
        <f>#REF!</f>
        <v>#REF!</v>
      </c>
      <c r="W474" s="153" t="e">
        <f>#REF!</f>
        <v>#REF!</v>
      </c>
      <c r="X474" s="153" t="e">
        <f>#REF!</f>
        <v>#REF!</v>
      </c>
      <c r="Y474" s="153" t="e">
        <f>#REF!</f>
        <v>#REF!</v>
      </c>
    </row>
    <row r="475" spans="1:25">
      <c r="A475" s="141">
        <v>17</v>
      </c>
      <c r="B475" s="153" t="e">
        <f>#REF!</f>
        <v>#REF!</v>
      </c>
      <c r="C475" s="153" t="e">
        <f>#REF!</f>
        <v>#REF!</v>
      </c>
      <c r="D475" s="153" t="e">
        <f>#REF!</f>
        <v>#REF!</v>
      </c>
      <c r="E475" s="153" t="e">
        <f>#REF!</f>
        <v>#REF!</v>
      </c>
      <c r="F475" s="153" t="e">
        <f>#REF!</f>
        <v>#REF!</v>
      </c>
      <c r="G475" s="153" t="e">
        <f>#REF!</f>
        <v>#REF!</v>
      </c>
      <c r="H475" s="153" t="e">
        <f>#REF!</f>
        <v>#REF!</v>
      </c>
      <c r="I475" s="153" t="e">
        <f>#REF!</f>
        <v>#REF!</v>
      </c>
      <c r="J475" s="153" t="e">
        <f>#REF!</f>
        <v>#REF!</v>
      </c>
      <c r="K475" s="153" t="e">
        <f>#REF!</f>
        <v>#REF!</v>
      </c>
      <c r="L475" s="153" t="e">
        <f>#REF!</f>
        <v>#REF!</v>
      </c>
      <c r="M475" s="153" t="e">
        <f>#REF!</f>
        <v>#REF!</v>
      </c>
      <c r="N475" s="153" t="e">
        <f>#REF!</f>
        <v>#REF!</v>
      </c>
      <c r="O475" s="153" t="e">
        <f>#REF!</f>
        <v>#REF!</v>
      </c>
      <c r="P475" s="153" t="e">
        <f>#REF!</f>
        <v>#REF!</v>
      </c>
      <c r="Q475" s="153" t="e">
        <f>#REF!</f>
        <v>#REF!</v>
      </c>
      <c r="R475" s="153" t="e">
        <f>#REF!</f>
        <v>#REF!</v>
      </c>
      <c r="S475" s="153" t="e">
        <f>#REF!</f>
        <v>#REF!</v>
      </c>
      <c r="T475" s="153" t="e">
        <f>#REF!</f>
        <v>#REF!</v>
      </c>
      <c r="U475" s="153" t="e">
        <f>#REF!</f>
        <v>#REF!</v>
      </c>
      <c r="V475" s="153" t="e">
        <f>#REF!</f>
        <v>#REF!</v>
      </c>
      <c r="W475" s="153" t="e">
        <f>#REF!</f>
        <v>#REF!</v>
      </c>
      <c r="X475" s="153" t="e">
        <f>#REF!</f>
        <v>#REF!</v>
      </c>
      <c r="Y475" s="153" t="e">
        <f>#REF!</f>
        <v>#REF!</v>
      </c>
    </row>
    <row r="476" spans="1:25">
      <c r="A476" s="141">
        <v>18</v>
      </c>
      <c r="B476" s="153" t="e">
        <f>#REF!</f>
        <v>#REF!</v>
      </c>
      <c r="C476" s="153" t="e">
        <f>#REF!</f>
        <v>#REF!</v>
      </c>
      <c r="D476" s="153" t="e">
        <f>#REF!</f>
        <v>#REF!</v>
      </c>
      <c r="E476" s="153" t="e">
        <f>#REF!</f>
        <v>#REF!</v>
      </c>
      <c r="F476" s="153" t="e">
        <f>#REF!</f>
        <v>#REF!</v>
      </c>
      <c r="G476" s="153" t="e">
        <f>#REF!</f>
        <v>#REF!</v>
      </c>
      <c r="H476" s="153" t="e">
        <f>#REF!</f>
        <v>#REF!</v>
      </c>
      <c r="I476" s="153" t="e">
        <f>#REF!</f>
        <v>#REF!</v>
      </c>
      <c r="J476" s="153" t="e">
        <f>#REF!</f>
        <v>#REF!</v>
      </c>
      <c r="K476" s="153" t="e">
        <f>#REF!</f>
        <v>#REF!</v>
      </c>
      <c r="L476" s="153" t="e">
        <f>#REF!</f>
        <v>#REF!</v>
      </c>
      <c r="M476" s="153" t="e">
        <f>#REF!</f>
        <v>#REF!</v>
      </c>
      <c r="N476" s="153" t="e">
        <f>#REF!</f>
        <v>#REF!</v>
      </c>
      <c r="O476" s="153" t="e">
        <f>#REF!</f>
        <v>#REF!</v>
      </c>
      <c r="P476" s="153" t="e">
        <f>#REF!</f>
        <v>#REF!</v>
      </c>
      <c r="Q476" s="153" t="e">
        <f>#REF!</f>
        <v>#REF!</v>
      </c>
      <c r="R476" s="153" t="e">
        <f>#REF!</f>
        <v>#REF!</v>
      </c>
      <c r="S476" s="153" t="e">
        <f>#REF!</f>
        <v>#REF!</v>
      </c>
      <c r="T476" s="153" t="e">
        <f>#REF!</f>
        <v>#REF!</v>
      </c>
      <c r="U476" s="153" t="e">
        <f>#REF!</f>
        <v>#REF!</v>
      </c>
      <c r="V476" s="153" t="e">
        <f>#REF!</f>
        <v>#REF!</v>
      </c>
      <c r="W476" s="153" t="e">
        <f>#REF!</f>
        <v>#REF!</v>
      </c>
      <c r="X476" s="153" t="e">
        <f>#REF!</f>
        <v>#REF!</v>
      </c>
      <c r="Y476" s="153" t="e">
        <f>#REF!</f>
        <v>#REF!</v>
      </c>
    </row>
    <row r="477" spans="1:25">
      <c r="A477" s="141">
        <v>19</v>
      </c>
      <c r="B477" s="153" t="e">
        <f>#REF!</f>
        <v>#REF!</v>
      </c>
      <c r="C477" s="153" t="e">
        <f>#REF!</f>
        <v>#REF!</v>
      </c>
      <c r="D477" s="153" t="e">
        <f>#REF!</f>
        <v>#REF!</v>
      </c>
      <c r="E477" s="153" t="e">
        <f>#REF!</f>
        <v>#REF!</v>
      </c>
      <c r="F477" s="153" t="e">
        <f>#REF!</f>
        <v>#REF!</v>
      </c>
      <c r="G477" s="153" t="e">
        <f>#REF!</f>
        <v>#REF!</v>
      </c>
      <c r="H477" s="153" t="e">
        <f>#REF!</f>
        <v>#REF!</v>
      </c>
      <c r="I477" s="153" t="e">
        <f>#REF!</f>
        <v>#REF!</v>
      </c>
      <c r="J477" s="153" t="e">
        <f>#REF!</f>
        <v>#REF!</v>
      </c>
      <c r="K477" s="153" t="e">
        <f>#REF!</f>
        <v>#REF!</v>
      </c>
      <c r="L477" s="153" t="e">
        <f>#REF!</f>
        <v>#REF!</v>
      </c>
      <c r="M477" s="153" t="e">
        <f>#REF!</f>
        <v>#REF!</v>
      </c>
      <c r="N477" s="153" t="e">
        <f>#REF!</f>
        <v>#REF!</v>
      </c>
      <c r="O477" s="153" t="e">
        <f>#REF!</f>
        <v>#REF!</v>
      </c>
      <c r="P477" s="153" t="e">
        <f>#REF!</f>
        <v>#REF!</v>
      </c>
      <c r="Q477" s="153" t="e">
        <f>#REF!</f>
        <v>#REF!</v>
      </c>
      <c r="R477" s="153" t="e">
        <f>#REF!</f>
        <v>#REF!</v>
      </c>
      <c r="S477" s="153" t="e">
        <f>#REF!</f>
        <v>#REF!</v>
      </c>
      <c r="T477" s="153" t="e">
        <f>#REF!</f>
        <v>#REF!</v>
      </c>
      <c r="U477" s="153" t="e">
        <f>#REF!</f>
        <v>#REF!</v>
      </c>
      <c r="V477" s="153" t="e">
        <f>#REF!</f>
        <v>#REF!</v>
      </c>
      <c r="W477" s="153" t="e">
        <f>#REF!</f>
        <v>#REF!</v>
      </c>
      <c r="X477" s="153" t="e">
        <f>#REF!</f>
        <v>#REF!</v>
      </c>
      <c r="Y477" s="153" t="e">
        <f>#REF!</f>
        <v>#REF!</v>
      </c>
    </row>
    <row r="478" spans="1:25">
      <c r="A478" s="141">
        <v>20</v>
      </c>
      <c r="B478" s="153" t="e">
        <f>#REF!</f>
        <v>#REF!</v>
      </c>
      <c r="C478" s="153" t="e">
        <f>#REF!</f>
        <v>#REF!</v>
      </c>
      <c r="D478" s="153" t="e">
        <f>#REF!</f>
        <v>#REF!</v>
      </c>
      <c r="E478" s="153" t="e">
        <f>#REF!</f>
        <v>#REF!</v>
      </c>
      <c r="F478" s="153" t="e">
        <f>#REF!</f>
        <v>#REF!</v>
      </c>
      <c r="G478" s="153" t="e">
        <f>#REF!</f>
        <v>#REF!</v>
      </c>
      <c r="H478" s="153" t="e">
        <f>#REF!</f>
        <v>#REF!</v>
      </c>
      <c r="I478" s="153" t="e">
        <f>#REF!</f>
        <v>#REF!</v>
      </c>
      <c r="J478" s="153" t="e">
        <f>#REF!</f>
        <v>#REF!</v>
      </c>
      <c r="K478" s="153" t="e">
        <f>#REF!</f>
        <v>#REF!</v>
      </c>
      <c r="L478" s="153" t="e">
        <f>#REF!</f>
        <v>#REF!</v>
      </c>
      <c r="M478" s="153" t="e">
        <f>#REF!</f>
        <v>#REF!</v>
      </c>
      <c r="N478" s="153" t="e">
        <f>#REF!</f>
        <v>#REF!</v>
      </c>
      <c r="O478" s="153" t="e">
        <f>#REF!</f>
        <v>#REF!</v>
      </c>
      <c r="P478" s="153" t="e">
        <f>#REF!</f>
        <v>#REF!</v>
      </c>
      <c r="Q478" s="153" t="e">
        <f>#REF!</f>
        <v>#REF!</v>
      </c>
      <c r="R478" s="153" t="e">
        <f>#REF!</f>
        <v>#REF!</v>
      </c>
      <c r="S478" s="153" t="e">
        <f>#REF!</f>
        <v>#REF!</v>
      </c>
      <c r="T478" s="153" t="e">
        <f>#REF!</f>
        <v>#REF!</v>
      </c>
      <c r="U478" s="153" t="e">
        <f>#REF!</f>
        <v>#REF!</v>
      </c>
      <c r="V478" s="153" t="e">
        <f>#REF!</f>
        <v>#REF!</v>
      </c>
      <c r="W478" s="153" t="e">
        <f>#REF!</f>
        <v>#REF!</v>
      </c>
      <c r="X478" s="153" t="e">
        <f>#REF!</f>
        <v>#REF!</v>
      </c>
      <c r="Y478" s="153" t="e">
        <f>#REF!</f>
        <v>#REF!</v>
      </c>
    </row>
    <row r="479" spans="1:25">
      <c r="A479" s="141">
        <v>21</v>
      </c>
      <c r="B479" s="153" t="e">
        <f>#REF!</f>
        <v>#REF!</v>
      </c>
      <c r="C479" s="153" t="e">
        <f>#REF!</f>
        <v>#REF!</v>
      </c>
      <c r="D479" s="153" t="e">
        <f>#REF!</f>
        <v>#REF!</v>
      </c>
      <c r="E479" s="153" t="e">
        <f>#REF!</f>
        <v>#REF!</v>
      </c>
      <c r="F479" s="153" t="e">
        <f>#REF!</f>
        <v>#REF!</v>
      </c>
      <c r="G479" s="153" t="e">
        <f>#REF!</f>
        <v>#REF!</v>
      </c>
      <c r="H479" s="153" t="e">
        <f>#REF!</f>
        <v>#REF!</v>
      </c>
      <c r="I479" s="153" t="e">
        <f>#REF!</f>
        <v>#REF!</v>
      </c>
      <c r="J479" s="153" t="e">
        <f>#REF!</f>
        <v>#REF!</v>
      </c>
      <c r="K479" s="153" t="e">
        <f>#REF!</f>
        <v>#REF!</v>
      </c>
      <c r="L479" s="153" t="e">
        <f>#REF!</f>
        <v>#REF!</v>
      </c>
      <c r="M479" s="153" t="e">
        <f>#REF!</f>
        <v>#REF!</v>
      </c>
      <c r="N479" s="153" t="e">
        <f>#REF!</f>
        <v>#REF!</v>
      </c>
      <c r="O479" s="153" t="e">
        <f>#REF!</f>
        <v>#REF!</v>
      </c>
      <c r="P479" s="153" t="e">
        <f>#REF!</f>
        <v>#REF!</v>
      </c>
      <c r="Q479" s="153" t="e">
        <f>#REF!</f>
        <v>#REF!</v>
      </c>
      <c r="R479" s="153" t="e">
        <f>#REF!</f>
        <v>#REF!</v>
      </c>
      <c r="S479" s="153" t="e">
        <f>#REF!</f>
        <v>#REF!</v>
      </c>
      <c r="T479" s="153" t="e">
        <f>#REF!</f>
        <v>#REF!</v>
      </c>
      <c r="U479" s="153" t="e">
        <f>#REF!</f>
        <v>#REF!</v>
      </c>
      <c r="V479" s="153" t="e">
        <f>#REF!</f>
        <v>#REF!</v>
      </c>
      <c r="W479" s="153" t="e">
        <f>#REF!</f>
        <v>#REF!</v>
      </c>
      <c r="X479" s="153" t="e">
        <f>#REF!</f>
        <v>#REF!</v>
      </c>
      <c r="Y479" s="153" t="e">
        <f>#REF!</f>
        <v>#REF!</v>
      </c>
    </row>
    <row r="480" spans="1:25">
      <c r="A480" s="141">
        <v>22</v>
      </c>
      <c r="B480" s="153" t="e">
        <f>#REF!</f>
        <v>#REF!</v>
      </c>
      <c r="C480" s="153" t="e">
        <f>#REF!</f>
        <v>#REF!</v>
      </c>
      <c r="D480" s="153" t="e">
        <f>#REF!</f>
        <v>#REF!</v>
      </c>
      <c r="E480" s="153" t="e">
        <f>#REF!</f>
        <v>#REF!</v>
      </c>
      <c r="F480" s="153" t="e">
        <f>#REF!</f>
        <v>#REF!</v>
      </c>
      <c r="G480" s="153" t="e">
        <f>#REF!</f>
        <v>#REF!</v>
      </c>
      <c r="H480" s="153" t="e">
        <f>#REF!</f>
        <v>#REF!</v>
      </c>
      <c r="I480" s="153" t="e">
        <f>#REF!</f>
        <v>#REF!</v>
      </c>
      <c r="J480" s="153" t="e">
        <f>#REF!</f>
        <v>#REF!</v>
      </c>
      <c r="K480" s="153" t="e">
        <f>#REF!</f>
        <v>#REF!</v>
      </c>
      <c r="L480" s="153" t="e">
        <f>#REF!</f>
        <v>#REF!</v>
      </c>
      <c r="M480" s="153" t="e">
        <f>#REF!</f>
        <v>#REF!</v>
      </c>
      <c r="N480" s="153" t="e">
        <f>#REF!</f>
        <v>#REF!</v>
      </c>
      <c r="O480" s="153" t="e">
        <f>#REF!</f>
        <v>#REF!</v>
      </c>
      <c r="P480" s="153" t="e">
        <f>#REF!</f>
        <v>#REF!</v>
      </c>
      <c r="Q480" s="153" t="e">
        <f>#REF!</f>
        <v>#REF!</v>
      </c>
      <c r="R480" s="153" t="e">
        <f>#REF!</f>
        <v>#REF!</v>
      </c>
      <c r="S480" s="153" t="e">
        <f>#REF!</f>
        <v>#REF!</v>
      </c>
      <c r="T480" s="153" t="e">
        <f>#REF!</f>
        <v>#REF!</v>
      </c>
      <c r="U480" s="153" t="e">
        <f>#REF!</f>
        <v>#REF!</v>
      </c>
      <c r="V480" s="153" t="e">
        <f>#REF!</f>
        <v>#REF!</v>
      </c>
      <c r="W480" s="153" t="e">
        <f>#REF!</f>
        <v>#REF!</v>
      </c>
      <c r="X480" s="153" t="e">
        <f>#REF!</f>
        <v>#REF!</v>
      </c>
      <c r="Y480" s="153" t="e">
        <f>#REF!</f>
        <v>#REF!</v>
      </c>
    </row>
    <row r="481" spans="1:25">
      <c r="A481" s="141">
        <v>23</v>
      </c>
      <c r="B481" s="153" t="e">
        <f>#REF!</f>
        <v>#REF!</v>
      </c>
      <c r="C481" s="153" t="e">
        <f>#REF!</f>
        <v>#REF!</v>
      </c>
      <c r="D481" s="153" t="e">
        <f>#REF!</f>
        <v>#REF!</v>
      </c>
      <c r="E481" s="153" t="e">
        <f>#REF!</f>
        <v>#REF!</v>
      </c>
      <c r="F481" s="153" t="e">
        <f>#REF!</f>
        <v>#REF!</v>
      </c>
      <c r="G481" s="153" t="e">
        <f>#REF!</f>
        <v>#REF!</v>
      </c>
      <c r="H481" s="153" t="e">
        <f>#REF!</f>
        <v>#REF!</v>
      </c>
      <c r="I481" s="153" t="e">
        <f>#REF!</f>
        <v>#REF!</v>
      </c>
      <c r="J481" s="153" t="e">
        <f>#REF!</f>
        <v>#REF!</v>
      </c>
      <c r="K481" s="153" t="e">
        <f>#REF!</f>
        <v>#REF!</v>
      </c>
      <c r="L481" s="153" t="e">
        <f>#REF!</f>
        <v>#REF!</v>
      </c>
      <c r="M481" s="153" t="e">
        <f>#REF!</f>
        <v>#REF!</v>
      </c>
      <c r="N481" s="153" t="e">
        <f>#REF!</f>
        <v>#REF!</v>
      </c>
      <c r="O481" s="153" t="e">
        <f>#REF!</f>
        <v>#REF!</v>
      </c>
      <c r="P481" s="153" t="e">
        <f>#REF!</f>
        <v>#REF!</v>
      </c>
      <c r="Q481" s="153" t="e">
        <f>#REF!</f>
        <v>#REF!</v>
      </c>
      <c r="R481" s="153" t="e">
        <f>#REF!</f>
        <v>#REF!</v>
      </c>
      <c r="S481" s="153" t="e">
        <f>#REF!</f>
        <v>#REF!</v>
      </c>
      <c r="T481" s="153" t="e">
        <f>#REF!</f>
        <v>#REF!</v>
      </c>
      <c r="U481" s="153" t="e">
        <f>#REF!</f>
        <v>#REF!</v>
      </c>
      <c r="V481" s="153" t="e">
        <f>#REF!</f>
        <v>#REF!</v>
      </c>
      <c r="W481" s="153" t="e">
        <f>#REF!</f>
        <v>#REF!</v>
      </c>
      <c r="X481" s="153" t="e">
        <f>#REF!</f>
        <v>#REF!</v>
      </c>
      <c r="Y481" s="153" t="e">
        <f>#REF!</f>
        <v>#REF!</v>
      </c>
    </row>
    <row r="482" spans="1:25">
      <c r="A482" s="141">
        <v>24</v>
      </c>
      <c r="B482" s="153" t="e">
        <f>#REF!</f>
        <v>#REF!</v>
      </c>
      <c r="C482" s="153" t="e">
        <f>#REF!</f>
        <v>#REF!</v>
      </c>
      <c r="D482" s="153" t="e">
        <f>#REF!</f>
        <v>#REF!</v>
      </c>
      <c r="E482" s="153" t="e">
        <f>#REF!</f>
        <v>#REF!</v>
      </c>
      <c r="F482" s="153" t="e">
        <f>#REF!</f>
        <v>#REF!</v>
      </c>
      <c r="G482" s="153" t="e">
        <f>#REF!</f>
        <v>#REF!</v>
      </c>
      <c r="H482" s="153" t="e">
        <f>#REF!</f>
        <v>#REF!</v>
      </c>
      <c r="I482" s="153" t="e">
        <f>#REF!</f>
        <v>#REF!</v>
      </c>
      <c r="J482" s="153" t="e">
        <f>#REF!</f>
        <v>#REF!</v>
      </c>
      <c r="K482" s="153" t="e">
        <f>#REF!</f>
        <v>#REF!</v>
      </c>
      <c r="L482" s="153" t="e">
        <f>#REF!</f>
        <v>#REF!</v>
      </c>
      <c r="M482" s="153" t="e">
        <f>#REF!</f>
        <v>#REF!</v>
      </c>
      <c r="N482" s="153" t="e">
        <f>#REF!</f>
        <v>#REF!</v>
      </c>
      <c r="O482" s="153" t="e">
        <f>#REF!</f>
        <v>#REF!</v>
      </c>
      <c r="P482" s="153" t="e">
        <f>#REF!</f>
        <v>#REF!</v>
      </c>
      <c r="Q482" s="153" t="e">
        <f>#REF!</f>
        <v>#REF!</v>
      </c>
      <c r="R482" s="153" t="e">
        <f>#REF!</f>
        <v>#REF!</v>
      </c>
      <c r="S482" s="153" t="e">
        <f>#REF!</f>
        <v>#REF!</v>
      </c>
      <c r="T482" s="153" t="e">
        <f>#REF!</f>
        <v>#REF!</v>
      </c>
      <c r="U482" s="153" t="e">
        <f>#REF!</f>
        <v>#REF!</v>
      </c>
      <c r="V482" s="153" t="e">
        <f>#REF!</f>
        <v>#REF!</v>
      </c>
      <c r="W482" s="153" t="e">
        <f>#REF!</f>
        <v>#REF!</v>
      </c>
      <c r="X482" s="153" t="e">
        <f>#REF!</f>
        <v>#REF!</v>
      </c>
      <c r="Y482" s="153" t="e">
        <f>#REF!</f>
        <v>#REF!</v>
      </c>
    </row>
    <row r="483" spans="1:25">
      <c r="A483" s="141">
        <v>25</v>
      </c>
      <c r="B483" s="153" t="e">
        <f>#REF!</f>
        <v>#REF!</v>
      </c>
      <c r="C483" s="153" t="e">
        <f>#REF!</f>
        <v>#REF!</v>
      </c>
      <c r="D483" s="153" t="e">
        <f>#REF!</f>
        <v>#REF!</v>
      </c>
      <c r="E483" s="153" t="e">
        <f>#REF!</f>
        <v>#REF!</v>
      </c>
      <c r="F483" s="153" t="e">
        <f>#REF!</f>
        <v>#REF!</v>
      </c>
      <c r="G483" s="153" t="e">
        <f>#REF!</f>
        <v>#REF!</v>
      </c>
      <c r="H483" s="153" t="e">
        <f>#REF!</f>
        <v>#REF!</v>
      </c>
      <c r="I483" s="153" t="e">
        <f>#REF!</f>
        <v>#REF!</v>
      </c>
      <c r="J483" s="153" t="e">
        <f>#REF!</f>
        <v>#REF!</v>
      </c>
      <c r="K483" s="153" t="e">
        <f>#REF!</f>
        <v>#REF!</v>
      </c>
      <c r="L483" s="153" t="e">
        <f>#REF!</f>
        <v>#REF!</v>
      </c>
      <c r="M483" s="153" t="e">
        <f>#REF!</f>
        <v>#REF!</v>
      </c>
      <c r="N483" s="153" t="e">
        <f>#REF!</f>
        <v>#REF!</v>
      </c>
      <c r="O483" s="153" t="e">
        <f>#REF!</f>
        <v>#REF!</v>
      </c>
      <c r="P483" s="153" t="e">
        <f>#REF!</f>
        <v>#REF!</v>
      </c>
      <c r="Q483" s="153" t="e">
        <f>#REF!</f>
        <v>#REF!</v>
      </c>
      <c r="R483" s="153" t="e">
        <f>#REF!</f>
        <v>#REF!</v>
      </c>
      <c r="S483" s="153" t="e">
        <f>#REF!</f>
        <v>#REF!</v>
      </c>
      <c r="T483" s="153" t="e">
        <f>#REF!</f>
        <v>#REF!</v>
      </c>
      <c r="U483" s="153" t="e">
        <f>#REF!</f>
        <v>#REF!</v>
      </c>
      <c r="V483" s="153" t="e">
        <f>#REF!</f>
        <v>#REF!</v>
      </c>
      <c r="W483" s="153" t="e">
        <f>#REF!</f>
        <v>#REF!</v>
      </c>
      <c r="X483" s="153" t="e">
        <f>#REF!</f>
        <v>#REF!</v>
      </c>
      <c r="Y483" s="153" t="e">
        <f>#REF!</f>
        <v>#REF!</v>
      </c>
    </row>
    <row r="484" spans="1:25">
      <c r="A484" s="141">
        <v>26</v>
      </c>
      <c r="B484" s="153" t="e">
        <f>#REF!</f>
        <v>#REF!</v>
      </c>
      <c r="C484" s="153" t="e">
        <f>#REF!</f>
        <v>#REF!</v>
      </c>
      <c r="D484" s="153" t="e">
        <f>#REF!</f>
        <v>#REF!</v>
      </c>
      <c r="E484" s="153" t="e">
        <f>#REF!</f>
        <v>#REF!</v>
      </c>
      <c r="F484" s="153" t="e">
        <f>#REF!</f>
        <v>#REF!</v>
      </c>
      <c r="G484" s="153" t="e">
        <f>#REF!</f>
        <v>#REF!</v>
      </c>
      <c r="H484" s="153" t="e">
        <f>#REF!</f>
        <v>#REF!</v>
      </c>
      <c r="I484" s="153" t="e">
        <f>#REF!</f>
        <v>#REF!</v>
      </c>
      <c r="J484" s="153" t="e">
        <f>#REF!</f>
        <v>#REF!</v>
      </c>
      <c r="K484" s="153" t="e">
        <f>#REF!</f>
        <v>#REF!</v>
      </c>
      <c r="L484" s="153" t="e">
        <f>#REF!</f>
        <v>#REF!</v>
      </c>
      <c r="M484" s="153" t="e">
        <f>#REF!</f>
        <v>#REF!</v>
      </c>
      <c r="N484" s="153" t="e">
        <f>#REF!</f>
        <v>#REF!</v>
      </c>
      <c r="O484" s="153" t="e">
        <f>#REF!</f>
        <v>#REF!</v>
      </c>
      <c r="P484" s="153" t="e">
        <f>#REF!</f>
        <v>#REF!</v>
      </c>
      <c r="Q484" s="153" t="e">
        <f>#REF!</f>
        <v>#REF!</v>
      </c>
      <c r="R484" s="153" t="e">
        <f>#REF!</f>
        <v>#REF!</v>
      </c>
      <c r="S484" s="153" t="e">
        <f>#REF!</f>
        <v>#REF!</v>
      </c>
      <c r="T484" s="153" t="e">
        <f>#REF!</f>
        <v>#REF!</v>
      </c>
      <c r="U484" s="153" t="e">
        <f>#REF!</f>
        <v>#REF!</v>
      </c>
      <c r="V484" s="153" t="e">
        <f>#REF!</f>
        <v>#REF!</v>
      </c>
      <c r="W484" s="153" t="e">
        <f>#REF!</f>
        <v>#REF!</v>
      </c>
      <c r="X484" s="153" t="e">
        <f>#REF!</f>
        <v>#REF!</v>
      </c>
      <c r="Y484" s="153" t="e">
        <f>#REF!</f>
        <v>#REF!</v>
      </c>
    </row>
    <row r="485" spans="1:25">
      <c r="A485" s="141">
        <v>27</v>
      </c>
      <c r="B485" s="153" t="e">
        <f>#REF!</f>
        <v>#REF!</v>
      </c>
      <c r="C485" s="153" t="e">
        <f>#REF!</f>
        <v>#REF!</v>
      </c>
      <c r="D485" s="153" t="e">
        <f>#REF!</f>
        <v>#REF!</v>
      </c>
      <c r="E485" s="153" t="e">
        <f>#REF!</f>
        <v>#REF!</v>
      </c>
      <c r="F485" s="153" t="e">
        <f>#REF!</f>
        <v>#REF!</v>
      </c>
      <c r="G485" s="153" t="e">
        <f>#REF!</f>
        <v>#REF!</v>
      </c>
      <c r="H485" s="153" t="e">
        <f>#REF!</f>
        <v>#REF!</v>
      </c>
      <c r="I485" s="153" t="e">
        <f>#REF!</f>
        <v>#REF!</v>
      </c>
      <c r="J485" s="153" t="e">
        <f>#REF!</f>
        <v>#REF!</v>
      </c>
      <c r="K485" s="153" t="e">
        <f>#REF!</f>
        <v>#REF!</v>
      </c>
      <c r="L485" s="153" t="e">
        <f>#REF!</f>
        <v>#REF!</v>
      </c>
      <c r="M485" s="153" t="e">
        <f>#REF!</f>
        <v>#REF!</v>
      </c>
      <c r="N485" s="153" t="e">
        <f>#REF!</f>
        <v>#REF!</v>
      </c>
      <c r="O485" s="153" t="e">
        <f>#REF!</f>
        <v>#REF!</v>
      </c>
      <c r="P485" s="153" t="e">
        <f>#REF!</f>
        <v>#REF!</v>
      </c>
      <c r="Q485" s="153" t="e">
        <f>#REF!</f>
        <v>#REF!</v>
      </c>
      <c r="R485" s="153" t="e">
        <f>#REF!</f>
        <v>#REF!</v>
      </c>
      <c r="S485" s="153" t="e">
        <f>#REF!</f>
        <v>#REF!</v>
      </c>
      <c r="T485" s="153" t="e">
        <f>#REF!</f>
        <v>#REF!</v>
      </c>
      <c r="U485" s="153" t="e">
        <f>#REF!</f>
        <v>#REF!</v>
      </c>
      <c r="V485" s="153" t="e">
        <f>#REF!</f>
        <v>#REF!</v>
      </c>
      <c r="W485" s="153" t="e">
        <f>#REF!</f>
        <v>#REF!</v>
      </c>
      <c r="X485" s="153" t="e">
        <f>#REF!</f>
        <v>#REF!</v>
      </c>
      <c r="Y485" s="153" t="e">
        <f>#REF!</f>
        <v>#REF!</v>
      </c>
    </row>
    <row r="486" spans="1:25">
      <c r="A486" s="141">
        <v>28</v>
      </c>
      <c r="B486" s="153" t="e">
        <f>#REF!</f>
        <v>#REF!</v>
      </c>
      <c r="C486" s="153" t="e">
        <f>#REF!</f>
        <v>#REF!</v>
      </c>
      <c r="D486" s="153" t="e">
        <f>#REF!</f>
        <v>#REF!</v>
      </c>
      <c r="E486" s="153" t="e">
        <f>#REF!</f>
        <v>#REF!</v>
      </c>
      <c r="F486" s="153" t="e">
        <f>#REF!</f>
        <v>#REF!</v>
      </c>
      <c r="G486" s="153" t="e">
        <f>#REF!</f>
        <v>#REF!</v>
      </c>
      <c r="H486" s="153" t="e">
        <f>#REF!</f>
        <v>#REF!</v>
      </c>
      <c r="I486" s="153" t="e">
        <f>#REF!</f>
        <v>#REF!</v>
      </c>
      <c r="J486" s="153" t="e">
        <f>#REF!</f>
        <v>#REF!</v>
      </c>
      <c r="K486" s="153" t="e">
        <f>#REF!</f>
        <v>#REF!</v>
      </c>
      <c r="L486" s="153" t="e">
        <f>#REF!</f>
        <v>#REF!</v>
      </c>
      <c r="M486" s="153" t="e">
        <f>#REF!</f>
        <v>#REF!</v>
      </c>
      <c r="N486" s="153" t="e">
        <f>#REF!</f>
        <v>#REF!</v>
      </c>
      <c r="O486" s="153" t="e">
        <f>#REF!</f>
        <v>#REF!</v>
      </c>
      <c r="P486" s="153" t="e">
        <f>#REF!</f>
        <v>#REF!</v>
      </c>
      <c r="Q486" s="153" t="e">
        <f>#REF!</f>
        <v>#REF!</v>
      </c>
      <c r="R486" s="153" t="e">
        <f>#REF!</f>
        <v>#REF!</v>
      </c>
      <c r="S486" s="153" t="e">
        <f>#REF!</f>
        <v>#REF!</v>
      </c>
      <c r="T486" s="153" t="e">
        <f>#REF!</f>
        <v>#REF!</v>
      </c>
      <c r="U486" s="153" t="e">
        <f>#REF!</f>
        <v>#REF!</v>
      </c>
      <c r="V486" s="153" t="e">
        <f>#REF!</f>
        <v>#REF!</v>
      </c>
      <c r="W486" s="153" t="e">
        <f>#REF!</f>
        <v>#REF!</v>
      </c>
      <c r="X486" s="153" t="e">
        <f>#REF!</f>
        <v>#REF!</v>
      </c>
      <c r="Y486" s="153" t="e">
        <f>#REF!</f>
        <v>#REF!</v>
      </c>
    </row>
    <row r="487" spans="1:25">
      <c r="A487" s="141">
        <v>29</v>
      </c>
      <c r="B487" s="153" t="e">
        <f>#REF!</f>
        <v>#REF!</v>
      </c>
      <c r="C487" s="153" t="e">
        <f>#REF!</f>
        <v>#REF!</v>
      </c>
      <c r="D487" s="153" t="e">
        <f>#REF!</f>
        <v>#REF!</v>
      </c>
      <c r="E487" s="153" t="e">
        <f>#REF!</f>
        <v>#REF!</v>
      </c>
      <c r="F487" s="153" t="e">
        <f>#REF!</f>
        <v>#REF!</v>
      </c>
      <c r="G487" s="153" t="e">
        <f>#REF!</f>
        <v>#REF!</v>
      </c>
      <c r="H487" s="153" t="e">
        <f>#REF!</f>
        <v>#REF!</v>
      </c>
      <c r="I487" s="153" t="e">
        <f>#REF!</f>
        <v>#REF!</v>
      </c>
      <c r="J487" s="153" t="e">
        <f>#REF!</f>
        <v>#REF!</v>
      </c>
      <c r="K487" s="153" t="e">
        <f>#REF!</f>
        <v>#REF!</v>
      </c>
      <c r="L487" s="153" t="e">
        <f>#REF!</f>
        <v>#REF!</v>
      </c>
      <c r="M487" s="153" t="e">
        <f>#REF!</f>
        <v>#REF!</v>
      </c>
      <c r="N487" s="153" t="e">
        <f>#REF!</f>
        <v>#REF!</v>
      </c>
      <c r="O487" s="153" t="e">
        <f>#REF!</f>
        <v>#REF!</v>
      </c>
      <c r="P487" s="153" t="e">
        <f>#REF!</f>
        <v>#REF!</v>
      </c>
      <c r="Q487" s="153" t="e">
        <f>#REF!</f>
        <v>#REF!</v>
      </c>
      <c r="R487" s="153" t="e">
        <f>#REF!</f>
        <v>#REF!</v>
      </c>
      <c r="S487" s="153" t="e">
        <f>#REF!</f>
        <v>#REF!</v>
      </c>
      <c r="T487" s="153" t="e">
        <f>#REF!</f>
        <v>#REF!</v>
      </c>
      <c r="U487" s="153" t="e">
        <f>#REF!</f>
        <v>#REF!</v>
      </c>
      <c r="V487" s="153" t="e">
        <f>#REF!</f>
        <v>#REF!</v>
      </c>
      <c r="W487" s="153" t="e">
        <f>#REF!</f>
        <v>#REF!</v>
      </c>
      <c r="X487" s="153" t="e">
        <f>#REF!</f>
        <v>#REF!</v>
      </c>
      <c r="Y487" s="153" t="e">
        <f>#REF!</f>
        <v>#REF!</v>
      </c>
    </row>
    <row r="488" spans="1:25">
      <c r="A488" s="141">
        <v>30</v>
      </c>
      <c r="B488" s="153" t="e">
        <f>#REF!</f>
        <v>#REF!</v>
      </c>
      <c r="C488" s="153" t="e">
        <f>#REF!</f>
        <v>#REF!</v>
      </c>
      <c r="D488" s="153" t="e">
        <f>#REF!</f>
        <v>#REF!</v>
      </c>
      <c r="E488" s="153" t="e">
        <f>#REF!</f>
        <v>#REF!</v>
      </c>
      <c r="F488" s="153" t="e">
        <f>#REF!</f>
        <v>#REF!</v>
      </c>
      <c r="G488" s="153" t="e">
        <f>#REF!</f>
        <v>#REF!</v>
      </c>
      <c r="H488" s="153" t="e">
        <f>#REF!</f>
        <v>#REF!</v>
      </c>
      <c r="I488" s="153" t="e">
        <f>#REF!</f>
        <v>#REF!</v>
      </c>
      <c r="J488" s="153" t="e">
        <f>#REF!</f>
        <v>#REF!</v>
      </c>
      <c r="K488" s="153" t="e">
        <f>#REF!</f>
        <v>#REF!</v>
      </c>
      <c r="L488" s="153" t="e">
        <f>#REF!</f>
        <v>#REF!</v>
      </c>
      <c r="M488" s="153" t="e">
        <f>#REF!</f>
        <v>#REF!</v>
      </c>
      <c r="N488" s="153" t="e">
        <f>#REF!</f>
        <v>#REF!</v>
      </c>
      <c r="O488" s="153" t="e">
        <f>#REF!</f>
        <v>#REF!</v>
      </c>
      <c r="P488" s="153" t="e">
        <f>#REF!</f>
        <v>#REF!</v>
      </c>
      <c r="Q488" s="153" t="e">
        <f>#REF!</f>
        <v>#REF!</v>
      </c>
      <c r="R488" s="153" t="e">
        <f>#REF!</f>
        <v>#REF!</v>
      </c>
      <c r="S488" s="153" t="e">
        <f>#REF!</f>
        <v>#REF!</v>
      </c>
      <c r="T488" s="153" t="e">
        <f>#REF!</f>
        <v>#REF!</v>
      </c>
      <c r="U488" s="153" t="e">
        <f>#REF!</f>
        <v>#REF!</v>
      </c>
      <c r="V488" s="153" t="e">
        <f>#REF!</f>
        <v>#REF!</v>
      </c>
      <c r="W488" s="153" t="e">
        <f>#REF!</f>
        <v>#REF!</v>
      </c>
      <c r="X488" s="153" t="e">
        <f>#REF!</f>
        <v>#REF!</v>
      </c>
      <c r="Y488" s="153" t="e">
        <f>#REF!</f>
        <v>#REF!</v>
      </c>
    </row>
    <row r="489" spans="1:25">
      <c r="A489" s="141">
        <v>31</v>
      </c>
      <c r="B489" s="153" t="e">
        <f>#REF!</f>
        <v>#REF!</v>
      </c>
      <c r="C489" s="153" t="e">
        <f>#REF!</f>
        <v>#REF!</v>
      </c>
      <c r="D489" s="153" t="e">
        <f>#REF!</f>
        <v>#REF!</v>
      </c>
      <c r="E489" s="153" t="e">
        <f>#REF!</f>
        <v>#REF!</v>
      </c>
      <c r="F489" s="153" t="e">
        <f>#REF!</f>
        <v>#REF!</v>
      </c>
      <c r="G489" s="153" t="e">
        <f>#REF!</f>
        <v>#REF!</v>
      </c>
      <c r="H489" s="153" t="e">
        <f>#REF!</f>
        <v>#REF!</v>
      </c>
      <c r="I489" s="153" t="e">
        <f>#REF!</f>
        <v>#REF!</v>
      </c>
      <c r="J489" s="153" t="e">
        <f>#REF!</f>
        <v>#REF!</v>
      </c>
      <c r="K489" s="153" t="e">
        <f>#REF!</f>
        <v>#REF!</v>
      </c>
      <c r="L489" s="153" t="e">
        <f>#REF!</f>
        <v>#REF!</v>
      </c>
      <c r="M489" s="153" t="e">
        <f>#REF!</f>
        <v>#REF!</v>
      </c>
      <c r="N489" s="153" t="e">
        <f>#REF!</f>
        <v>#REF!</v>
      </c>
      <c r="O489" s="153" t="e">
        <f>#REF!</f>
        <v>#REF!</v>
      </c>
      <c r="P489" s="153" t="e">
        <f>#REF!</f>
        <v>#REF!</v>
      </c>
      <c r="Q489" s="153" t="e">
        <f>#REF!</f>
        <v>#REF!</v>
      </c>
      <c r="R489" s="153" t="e">
        <f>#REF!</f>
        <v>#REF!</v>
      </c>
      <c r="S489" s="153" t="e">
        <f>#REF!</f>
        <v>#REF!</v>
      </c>
      <c r="T489" s="153" t="e">
        <f>#REF!</f>
        <v>#REF!</v>
      </c>
      <c r="U489" s="153" t="e">
        <f>#REF!</f>
        <v>#REF!</v>
      </c>
      <c r="V489" s="153" t="e">
        <f>#REF!</f>
        <v>#REF!</v>
      </c>
      <c r="W489" s="153" t="e">
        <f>#REF!</f>
        <v>#REF!</v>
      </c>
      <c r="X489" s="153" t="e">
        <f>#REF!</f>
        <v>#REF!</v>
      </c>
      <c r="Y489" s="153" t="e">
        <f>#REF!</f>
        <v>#REF!</v>
      </c>
    </row>
    <row r="491" spans="1:25" ht="45" customHeight="1">
      <c r="A491" s="426" t="s">
        <v>209</v>
      </c>
      <c r="B491" s="441" t="s">
        <v>305</v>
      </c>
      <c r="C491" s="441"/>
      <c r="D491" s="441"/>
      <c r="E491" s="441"/>
      <c r="F491" s="441"/>
      <c r="G491" s="441"/>
      <c r="H491" s="441"/>
      <c r="I491" s="441"/>
      <c r="J491" s="441"/>
      <c r="K491" s="441"/>
      <c r="L491" s="441"/>
      <c r="M491" s="441"/>
      <c r="N491" s="441"/>
      <c r="O491" s="441"/>
      <c r="P491" s="441"/>
      <c r="Q491" s="441"/>
      <c r="R491" s="441"/>
      <c r="S491" s="441"/>
      <c r="T491" s="441"/>
      <c r="U491" s="441"/>
      <c r="V491" s="441"/>
      <c r="W491" s="441"/>
      <c r="X491" s="441"/>
      <c r="Y491" s="441"/>
    </row>
    <row r="492" spans="1:25">
      <c r="A492" s="426"/>
      <c r="B492" s="155" t="s">
        <v>1</v>
      </c>
      <c r="C492" s="155" t="s">
        <v>2</v>
      </c>
      <c r="D492" s="155" t="s">
        <v>3</v>
      </c>
      <c r="E492" s="155" t="s">
        <v>4</v>
      </c>
      <c r="F492" s="155" t="s">
        <v>5</v>
      </c>
      <c r="G492" s="155" t="s">
        <v>6</v>
      </c>
      <c r="H492" s="155" t="s">
        <v>7</v>
      </c>
      <c r="I492" s="155" t="s">
        <v>8</v>
      </c>
      <c r="J492" s="155" t="s">
        <v>9</v>
      </c>
      <c r="K492" s="155" t="s">
        <v>10</v>
      </c>
      <c r="L492" s="155" t="s">
        <v>11</v>
      </c>
      <c r="M492" s="155" t="s">
        <v>12</v>
      </c>
      <c r="N492" s="155" t="s">
        <v>13</v>
      </c>
      <c r="O492" s="155" t="s">
        <v>14</v>
      </c>
      <c r="P492" s="155" t="s">
        <v>15</v>
      </c>
      <c r="Q492" s="155" t="s">
        <v>16</v>
      </c>
      <c r="R492" s="155" t="s">
        <v>17</v>
      </c>
      <c r="S492" s="155" t="s">
        <v>18</v>
      </c>
      <c r="T492" s="155" t="s">
        <v>19</v>
      </c>
      <c r="U492" s="155" t="s">
        <v>20</v>
      </c>
      <c r="V492" s="155" t="s">
        <v>21</v>
      </c>
      <c r="W492" s="155" t="s">
        <v>22</v>
      </c>
      <c r="X492" s="155" t="s">
        <v>23</v>
      </c>
      <c r="Y492" s="155" t="s">
        <v>24</v>
      </c>
    </row>
    <row r="493" spans="1:25">
      <c r="A493" s="141">
        <v>1</v>
      </c>
      <c r="B493" s="153" t="e">
        <f>#REF!</f>
        <v>#REF!</v>
      </c>
      <c r="C493" s="153" t="e">
        <f>#REF!</f>
        <v>#REF!</v>
      </c>
      <c r="D493" s="153" t="e">
        <f>#REF!</f>
        <v>#REF!</v>
      </c>
      <c r="E493" s="153" t="e">
        <f>#REF!</f>
        <v>#REF!</v>
      </c>
      <c r="F493" s="153" t="e">
        <f>#REF!</f>
        <v>#REF!</v>
      </c>
      <c r="G493" s="153" t="e">
        <f>#REF!</f>
        <v>#REF!</v>
      </c>
      <c r="H493" s="153" t="e">
        <f>#REF!</f>
        <v>#REF!</v>
      </c>
      <c r="I493" s="153" t="e">
        <f>#REF!</f>
        <v>#REF!</v>
      </c>
      <c r="J493" s="153" t="e">
        <f>#REF!</f>
        <v>#REF!</v>
      </c>
      <c r="K493" s="153" t="e">
        <f>#REF!</f>
        <v>#REF!</v>
      </c>
      <c r="L493" s="153" t="e">
        <f>#REF!</f>
        <v>#REF!</v>
      </c>
      <c r="M493" s="153" t="e">
        <f>#REF!</f>
        <v>#REF!</v>
      </c>
      <c r="N493" s="153" t="e">
        <f>#REF!</f>
        <v>#REF!</v>
      </c>
      <c r="O493" s="153" t="e">
        <f>#REF!</f>
        <v>#REF!</v>
      </c>
      <c r="P493" s="153" t="e">
        <f>#REF!</f>
        <v>#REF!</v>
      </c>
      <c r="Q493" s="153" t="e">
        <f>#REF!</f>
        <v>#REF!</v>
      </c>
      <c r="R493" s="153" t="e">
        <f>#REF!</f>
        <v>#REF!</v>
      </c>
      <c r="S493" s="153" t="e">
        <f>#REF!</f>
        <v>#REF!</v>
      </c>
      <c r="T493" s="153" t="e">
        <f>#REF!</f>
        <v>#REF!</v>
      </c>
      <c r="U493" s="153" t="e">
        <f>#REF!</f>
        <v>#REF!</v>
      </c>
      <c r="V493" s="153" t="e">
        <f>#REF!</f>
        <v>#REF!</v>
      </c>
      <c r="W493" s="153" t="e">
        <f>#REF!</f>
        <v>#REF!</v>
      </c>
      <c r="X493" s="153" t="e">
        <f>#REF!</f>
        <v>#REF!</v>
      </c>
      <c r="Y493" s="153" t="e">
        <f>#REF!</f>
        <v>#REF!</v>
      </c>
    </row>
    <row r="494" spans="1:25">
      <c r="A494" s="141">
        <v>2</v>
      </c>
      <c r="B494" s="153" t="e">
        <f>#REF!</f>
        <v>#REF!</v>
      </c>
      <c r="C494" s="153" t="e">
        <f>#REF!</f>
        <v>#REF!</v>
      </c>
      <c r="D494" s="153" t="e">
        <f>#REF!</f>
        <v>#REF!</v>
      </c>
      <c r="E494" s="153" t="e">
        <f>#REF!</f>
        <v>#REF!</v>
      </c>
      <c r="F494" s="153" t="e">
        <f>#REF!</f>
        <v>#REF!</v>
      </c>
      <c r="G494" s="153" t="e">
        <f>#REF!</f>
        <v>#REF!</v>
      </c>
      <c r="H494" s="153" t="e">
        <f>#REF!</f>
        <v>#REF!</v>
      </c>
      <c r="I494" s="153" t="e">
        <f>#REF!</f>
        <v>#REF!</v>
      </c>
      <c r="J494" s="153" t="e">
        <f>#REF!</f>
        <v>#REF!</v>
      </c>
      <c r="K494" s="153" t="e">
        <f>#REF!</f>
        <v>#REF!</v>
      </c>
      <c r="L494" s="153" t="e">
        <f>#REF!</f>
        <v>#REF!</v>
      </c>
      <c r="M494" s="153" t="e">
        <f>#REF!</f>
        <v>#REF!</v>
      </c>
      <c r="N494" s="153" t="e">
        <f>#REF!</f>
        <v>#REF!</v>
      </c>
      <c r="O494" s="153" t="e">
        <f>#REF!</f>
        <v>#REF!</v>
      </c>
      <c r="P494" s="153" t="e">
        <f>#REF!</f>
        <v>#REF!</v>
      </c>
      <c r="Q494" s="153" t="e">
        <f>#REF!</f>
        <v>#REF!</v>
      </c>
      <c r="R494" s="153" t="e">
        <f>#REF!</f>
        <v>#REF!</v>
      </c>
      <c r="S494" s="153" t="e">
        <f>#REF!</f>
        <v>#REF!</v>
      </c>
      <c r="T494" s="153" t="e">
        <f>#REF!</f>
        <v>#REF!</v>
      </c>
      <c r="U494" s="153" t="e">
        <f>#REF!</f>
        <v>#REF!</v>
      </c>
      <c r="V494" s="153" t="e">
        <f>#REF!</f>
        <v>#REF!</v>
      </c>
      <c r="W494" s="153" t="e">
        <f>#REF!</f>
        <v>#REF!</v>
      </c>
      <c r="X494" s="153" t="e">
        <f>#REF!</f>
        <v>#REF!</v>
      </c>
      <c r="Y494" s="153" t="e">
        <f>#REF!</f>
        <v>#REF!</v>
      </c>
    </row>
    <row r="495" spans="1:25">
      <c r="A495" s="141">
        <v>3</v>
      </c>
      <c r="B495" s="153" t="e">
        <f>#REF!</f>
        <v>#REF!</v>
      </c>
      <c r="C495" s="153" t="e">
        <f>#REF!</f>
        <v>#REF!</v>
      </c>
      <c r="D495" s="153" t="e">
        <f>#REF!</f>
        <v>#REF!</v>
      </c>
      <c r="E495" s="153" t="e">
        <f>#REF!</f>
        <v>#REF!</v>
      </c>
      <c r="F495" s="153" t="e">
        <f>#REF!</f>
        <v>#REF!</v>
      </c>
      <c r="G495" s="153" t="e">
        <f>#REF!</f>
        <v>#REF!</v>
      </c>
      <c r="H495" s="153" t="e">
        <f>#REF!</f>
        <v>#REF!</v>
      </c>
      <c r="I495" s="153" t="e">
        <f>#REF!</f>
        <v>#REF!</v>
      </c>
      <c r="J495" s="153" t="e">
        <f>#REF!</f>
        <v>#REF!</v>
      </c>
      <c r="K495" s="153" t="e">
        <f>#REF!</f>
        <v>#REF!</v>
      </c>
      <c r="L495" s="153" t="e">
        <f>#REF!</f>
        <v>#REF!</v>
      </c>
      <c r="M495" s="153" t="e">
        <f>#REF!</f>
        <v>#REF!</v>
      </c>
      <c r="N495" s="153" t="e">
        <f>#REF!</f>
        <v>#REF!</v>
      </c>
      <c r="O495" s="153" t="e">
        <f>#REF!</f>
        <v>#REF!</v>
      </c>
      <c r="P495" s="153" t="e">
        <f>#REF!</f>
        <v>#REF!</v>
      </c>
      <c r="Q495" s="153" t="e">
        <f>#REF!</f>
        <v>#REF!</v>
      </c>
      <c r="R495" s="153" t="e">
        <f>#REF!</f>
        <v>#REF!</v>
      </c>
      <c r="S495" s="153" t="e">
        <f>#REF!</f>
        <v>#REF!</v>
      </c>
      <c r="T495" s="153" t="e">
        <f>#REF!</f>
        <v>#REF!</v>
      </c>
      <c r="U495" s="153" t="e">
        <f>#REF!</f>
        <v>#REF!</v>
      </c>
      <c r="V495" s="153" t="e">
        <f>#REF!</f>
        <v>#REF!</v>
      </c>
      <c r="W495" s="153" t="e">
        <f>#REF!</f>
        <v>#REF!</v>
      </c>
      <c r="X495" s="153" t="e">
        <f>#REF!</f>
        <v>#REF!</v>
      </c>
      <c r="Y495" s="153" t="e">
        <f>#REF!</f>
        <v>#REF!</v>
      </c>
    </row>
    <row r="496" spans="1:25">
      <c r="A496" s="141">
        <v>4</v>
      </c>
      <c r="B496" s="153" t="e">
        <f>#REF!</f>
        <v>#REF!</v>
      </c>
      <c r="C496" s="153" t="e">
        <f>#REF!</f>
        <v>#REF!</v>
      </c>
      <c r="D496" s="153" t="e">
        <f>#REF!</f>
        <v>#REF!</v>
      </c>
      <c r="E496" s="153" t="e">
        <f>#REF!</f>
        <v>#REF!</v>
      </c>
      <c r="F496" s="153" t="e">
        <f>#REF!</f>
        <v>#REF!</v>
      </c>
      <c r="G496" s="153" t="e">
        <f>#REF!</f>
        <v>#REF!</v>
      </c>
      <c r="H496" s="153" t="e">
        <f>#REF!</f>
        <v>#REF!</v>
      </c>
      <c r="I496" s="153" t="e">
        <f>#REF!</f>
        <v>#REF!</v>
      </c>
      <c r="J496" s="153" t="e">
        <f>#REF!</f>
        <v>#REF!</v>
      </c>
      <c r="K496" s="153" t="e">
        <f>#REF!</f>
        <v>#REF!</v>
      </c>
      <c r="L496" s="153" t="e">
        <f>#REF!</f>
        <v>#REF!</v>
      </c>
      <c r="M496" s="153" t="e">
        <f>#REF!</f>
        <v>#REF!</v>
      </c>
      <c r="N496" s="153" t="e">
        <f>#REF!</f>
        <v>#REF!</v>
      </c>
      <c r="O496" s="153" t="e">
        <f>#REF!</f>
        <v>#REF!</v>
      </c>
      <c r="P496" s="153" t="e">
        <f>#REF!</f>
        <v>#REF!</v>
      </c>
      <c r="Q496" s="153" t="e">
        <f>#REF!</f>
        <v>#REF!</v>
      </c>
      <c r="R496" s="153" t="e">
        <f>#REF!</f>
        <v>#REF!</v>
      </c>
      <c r="S496" s="153" t="e">
        <f>#REF!</f>
        <v>#REF!</v>
      </c>
      <c r="T496" s="153" t="e">
        <f>#REF!</f>
        <v>#REF!</v>
      </c>
      <c r="U496" s="153" t="e">
        <f>#REF!</f>
        <v>#REF!</v>
      </c>
      <c r="V496" s="153" t="e">
        <f>#REF!</f>
        <v>#REF!</v>
      </c>
      <c r="W496" s="153" t="e">
        <f>#REF!</f>
        <v>#REF!</v>
      </c>
      <c r="X496" s="153" t="e">
        <f>#REF!</f>
        <v>#REF!</v>
      </c>
      <c r="Y496" s="153" t="e">
        <f>#REF!</f>
        <v>#REF!</v>
      </c>
    </row>
    <row r="497" spans="1:25">
      <c r="A497" s="141">
        <v>5</v>
      </c>
      <c r="B497" s="153" t="e">
        <f>#REF!</f>
        <v>#REF!</v>
      </c>
      <c r="C497" s="153" t="e">
        <f>#REF!</f>
        <v>#REF!</v>
      </c>
      <c r="D497" s="153" t="e">
        <f>#REF!</f>
        <v>#REF!</v>
      </c>
      <c r="E497" s="153" t="e">
        <f>#REF!</f>
        <v>#REF!</v>
      </c>
      <c r="F497" s="153" t="e">
        <f>#REF!</f>
        <v>#REF!</v>
      </c>
      <c r="G497" s="153" t="e">
        <f>#REF!</f>
        <v>#REF!</v>
      </c>
      <c r="H497" s="153" t="e">
        <f>#REF!</f>
        <v>#REF!</v>
      </c>
      <c r="I497" s="153" t="e">
        <f>#REF!</f>
        <v>#REF!</v>
      </c>
      <c r="J497" s="153" t="e">
        <f>#REF!</f>
        <v>#REF!</v>
      </c>
      <c r="K497" s="153" t="e">
        <f>#REF!</f>
        <v>#REF!</v>
      </c>
      <c r="L497" s="153" t="e">
        <f>#REF!</f>
        <v>#REF!</v>
      </c>
      <c r="M497" s="153" t="e">
        <f>#REF!</f>
        <v>#REF!</v>
      </c>
      <c r="N497" s="153" t="e">
        <f>#REF!</f>
        <v>#REF!</v>
      </c>
      <c r="O497" s="153" t="e">
        <f>#REF!</f>
        <v>#REF!</v>
      </c>
      <c r="P497" s="153" t="e">
        <f>#REF!</f>
        <v>#REF!</v>
      </c>
      <c r="Q497" s="153" t="e">
        <f>#REF!</f>
        <v>#REF!</v>
      </c>
      <c r="R497" s="153" t="e">
        <f>#REF!</f>
        <v>#REF!</v>
      </c>
      <c r="S497" s="153" t="e">
        <f>#REF!</f>
        <v>#REF!</v>
      </c>
      <c r="T497" s="153" t="e">
        <f>#REF!</f>
        <v>#REF!</v>
      </c>
      <c r="U497" s="153" t="e">
        <f>#REF!</f>
        <v>#REF!</v>
      </c>
      <c r="V497" s="153" t="e">
        <f>#REF!</f>
        <v>#REF!</v>
      </c>
      <c r="W497" s="153" t="e">
        <f>#REF!</f>
        <v>#REF!</v>
      </c>
      <c r="X497" s="153" t="e">
        <f>#REF!</f>
        <v>#REF!</v>
      </c>
      <c r="Y497" s="153" t="e">
        <f>#REF!</f>
        <v>#REF!</v>
      </c>
    </row>
    <row r="498" spans="1:25">
      <c r="A498" s="141">
        <v>6</v>
      </c>
      <c r="B498" s="153" t="e">
        <f>#REF!</f>
        <v>#REF!</v>
      </c>
      <c r="C498" s="153" t="e">
        <f>#REF!</f>
        <v>#REF!</v>
      </c>
      <c r="D498" s="153" t="e">
        <f>#REF!</f>
        <v>#REF!</v>
      </c>
      <c r="E498" s="153" t="e">
        <f>#REF!</f>
        <v>#REF!</v>
      </c>
      <c r="F498" s="153" t="e">
        <f>#REF!</f>
        <v>#REF!</v>
      </c>
      <c r="G498" s="153" t="e">
        <f>#REF!</f>
        <v>#REF!</v>
      </c>
      <c r="H498" s="153" t="e">
        <f>#REF!</f>
        <v>#REF!</v>
      </c>
      <c r="I498" s="153" t="e">
        <f>#REF!</f>
        <v>#REF!</v>
      </c>
      <c r="J498" s="153" t="e">
        <f>#REF!</f>
        <v>#REF!</v>
      </c>
      <c r="K498" s="153" t="e">
        <f>#REF!</f>
        <v>#REF!</v>
      </c>
      <c r="L498" s="153" t="e">
        <f>#REF!</f>
        <v>#REF!</v>
      </c>
      <c r="M498" s="153" t="e">
        <f>#REF!</f>
        <v>#REF!</v>
      </c>
      <c r="N498" s="153" t="e">
        <f>#REF!</f>
        <v>#REF!</v>
      </c>
      <c r="O498" s="153" t="e">
        <f>#REF!</f>
        <v>#REF!</v>
      </c>
      <c r="P498" s="153" t="e">
        <f>#REF!</f>
        <v>#REF!</v>
      </c>
      <c r="Q498" s="153" t="e">
        <f>#REF!</f>
        <v>#REF!</v>
      </c>
      <c r="R498" s="153" t="e">
        <f>#REF!</f>
        <v>#REF!</v>
      </c>
      <c r="S498" s="153" t="e">
        <f>#REF!</f>
        <v>#REF!</v>
      </c>
      <c r="T498" s="153" t="e">
        <f>#REF!</f>
        <v>#REF!</v>
      </c>
      <c r="U498" s="153" t="e">
        <f>#REF!</f>
        <v>#REF!</v>
      </c>
      <c r="V498" s="153" t="e">
        <f>#REF!</f>
        <v>#REF!</v>
      </c>
      <c r="W498" s="153" t="e">
        <f>#REF!</f>
        <v>#REF!</v>
      </c>
      <c r="X498" s="153" t="e">
        <f>#REF!</f>
        <v>#REF!</v>
      </c>
      <c r="Y498" s="153" t="e">
        <f>#REF!</f>
        <v>#REF!</v>
      </c>
    </row>
    <row r="499" spans="1:25">
      <c r="A499" s="141">
        <v>7</v>
      </c>
      <c r="B499" s="153" t="e">
        <f>#REF!</f>
        <v>#REF!</v>
      </c>
      <c r="C499" s="153" t="e">
        <f>#REF!</f>
        <v>#REF!</v>
      </c>
      <c r="D499" s="153" t="e">
        <f>#REF!</f>
        <v>#REF!</v>
      </c>
      <c r="E499" s="153" t="e">
        <f>#REF!</f>
        <v>#REF!</v>
      </c>
      <c r="F499" s="153" t="e">
        <f>#REF!</f>
        <v>#REF!</v>
      </c>
      <c r="G499" s="153" t="e">
        <f>#REF!</f>
        <v>#REF!</v>
      </c>
      <c r="H499" s="153" t="e">
        <f>#REF!</f>
        <v>#REF!</v>
      </c>
      <c r="I499" s="153" t="e">
        <f>#REF!</f>
        <v>#REF!</v>
      </c>
      <c r="J499" s="153" t="e">
        <f>#REF!</f>
        <v>#REF!</v>
      </c>
      <c r="K499" s="153" t="e">
        <f>#REF!</f>
        <v>#REF!</v>
      </c>
      <c r="L499" s="153" t="e">
        <f>#REF!</f>
        <v>#REF!</v>
      </c>
      <c r="M499" s="153" t="e">
        <f>#REF!</f>
        <v>#REF!</v>
      </c>
      <c r="N499" s="153" t="e">
        <f>#REF!</f>
        <v>#REF!</v>
      </c>
      <c r="O499" s="153" t="e">
        <f>#REF!</f>
        <v>#REF!</v>
      </c>
      <c r="P499" s="153" t="e">
        <f>#REF!</f>
        <v>#REF!</v>
      </c>
      <c r="Q499" s="153" t="e">
        <f>#REF!</f>
        <v>#REF!</v>
      </c>
      <c r="R499" s="153" t="e">
        <f>#REF!</f>
        <v>#REF!</v>
      </c>
      <c r="S499" s="153" t="e">
        <f>#REF!</f>
        <v>#REF!</v>
      </c>
      <c r="T499" s="153" t="e">
        <f>#REF!</f>
        <v>#REF!</v>
      </c>
      <c r="U499" s="153" t="e">
        <f>#REF!</f>
        <v>#REF!</v>
      </c>
      <c r="V499" s="153" t="e">
        <f>#REF!</f>
        <v>#REF!</v>
      </c>
      <c r="W499" s="153" t="e">
        <f>#REF!</f>
        <v>#REF!</v>
      </c>
      <c r="X499" s="153" t="e">
        <f>#REF!</f>
        <v>#REF!</v>
      </c>
      <c r="Y499" s="153" t="e">
        <f>#REF!</f>
        <v>#REF!</v>
      </c>
    </row>
    <row r="500" spans="1:25">
      <c r="A500" s="141">
        <v>8</v>
      </c>
      <c r="B500" s="153" t="e">
        <f>#REF!</f>
        <v>#REF!</v>
      </c>
      <c r="C500" s="153" t="e">
        <f>#REF!</f>
        <v>#REF!</v>
      </c>
      <c r="D500" s="153" t="e">
        <f>#REF!</f>
        <v>#REF!</v>
      </c>
      <c r="E500" s="153" t="e">
        <f>#REF!</f>
        <v>#REF!</v>
      </c>
      <c r="F500" s="153" t="e">
        <f>#REF!</f>
        <v>#REF!</v>
      </c>
      <c r="G500" s="153" t="e">
        <f>#REF!</f>
        <v>#REF!</v>
      </c>
      <c r="H500" s="153" t="e">
        <f>#REF!</f>
        <v>#REF!</v>
      </c>
      <c r="I500" s="153" t="e">
        <f>#REF!</f>
        <v>#REF!</v>
      </c>
      <c r="J500" s="153" t="e">
        <f>#REF!</f>
        <v>#REF!</v>
      </c>
      <c r="K500" s="153" t="e">
        <f>#REF!</f>
        <v>#REF!</v>
      </c>
      <c r="L500" s="153" t="e">
        <f>#REF!</f>
        <v>#REF!</v>
      </c>
      <c r="M500" s="153" t="e">
        <f>#REF!</f>
        <v>#REF!</v>
      </c>
      <c r="N500" s="153" t="e">
        <f>#REF!</f>
        <v>#REF!</v>
      </c>
      <c r="O500" s="153" t="e">
        <f>#REF!</f>
        <v>#REF!</v>
      </c>
      <c r="P500" s="153" t="e">
        <f>#REF!</f>
        <v>#REF!</v>
      </c>
      <c r="Q500" s="153" t="e">
        <f>#REF!</f>
        <v>#REF!</v>
      </c>
      <c r="R500" s="153" t="e">
        <f>#REF!</f>
        <v>#REF!</v>
      </c>
      <c r="S500" s="153" t="e">
        <f>#REF!</f>
        <v>#REF!</v>
      </c>
      <c r="T500" s="153" t="e">
        <f>#REF!</f>
        <v>#REF!</v>
      </c>
      <c r="U500" s="153" t="e">
        <f>#REF!</f>
        <v>#REF!</v>
      </c>
      <c r="V500" s="153" t="e">
        <f>#REF!</f>
        <v>#REF!</v>
      </c>
      <c r="W500" s="153" t="e">
        <f>#REF!</f>
        <v>#REF!</v>
      </c>
      <c r="X500" s="153" t="e">
        <f>#REF!</f>
        <v>#REF!</v>
      </c>
      <c r="Y500" s="153" t="e">
        <f>#REF!</f>
        <v>#REF!</v>
      </c>
    </row>
    <row r="501" spans="1:25">
      <c r="A501" s="141">
        <v>9</v>
      </c>
      <c r="B501" s="153" t="e">
        <f>#REF!</f>
        <v>#REF!</v>
      </c>
      <c r="C501" s="153" t="e">
        <f>#REF!</f>
        <v>#REF!</v>
      </c>
      <c r="D501" s="153" t="e">
        <f>#REF!</f>
        <v>#REF!</v>
      </c>
      <c r="E501" s="153" t="e">
        <f>#REF!</f>
        <v>#REF!</v>
      </c>
      <c r="F501" s="153" t="e">
        <f>#REF!</f>
        <v>#REF!</v>
      </c>
      <c r="G501" s="153" t="e">
        <f>#REF!</f>
        <v>#REF!</v>
      </c>
      <c r="H501" s="153" t="e">
        <f>#REF!</f>
        <v>#REF!</v>
      </c>
      <c r="I501" s="153" t="e">
        <f>#REF!</f>
        <v>#REF!</v>
      </c>
      <c r="J501" s="153" t="e">
        <f>#REF!</f>
        <v>#REF!</v>
      </c>
      <c r="K501" s="153" t="e">
        <f>#REF!</f>
        <v>#REF!</v>
      </c>
      <c r="L501" s="153" t="e">
        <f>#REF!</f>
        <v>#REF!</v>
      </c>
      <c r="M501" s="153" t="e">
        <f>#REF!</f>
        <v>#REF!</v>
      </c>
      <c r="N501" s="153" t="e">
        <f>#REF!</f>
        <v>#REF!</v>
      </c>
      <c r="O501" s="153" t="e">
        <f>#REF!</f>
        <v>#REF!</v>
      </c>
      <c r="P501" s="153" t="e">
        <f>#REF!</f>
        <v>#REF!</v>
      </c>
      <c r="Q501" s="153" t="e">
        <f>#REF!</f>
        <v>#REF!</v>
      </c>
      <c r="R501" s="153" t="e">
        <f>#REF!</f>
        <v>#REF!</v>
      </c>
      <c r="S501" s="153" t="e">
        <f>#REF!</f>
        <v>#REF!</v>
      </c>
      <c r="T501" s="153" t="e">
        <f>#REF!</f>
        <v>#REF!</v>
      </c>
      <c r="U501" s="153" t="e">
        <f>#REF!</f>
        <v>#REF!</v>
      </c>
      <c r="V501" s="153" t="e">
        <f>#REF!</f>
        <v>#REF!</v>
      </c>
      <c r="W501" s="153" t="e">
        <f>#REF!</f>
        <v>#REF!</v>
      </c>
      <c r="X501" s="153" t="e">
        <f>#REF!</f>
        <v>#REF!</v>
      </c>
      <c r="Y501" s="153" t="e">
        <f>#REF!</f>
        <v>#REF!</v>
      </c>
    </row>
    <row r="502" spans="1:25">
      <c r="A502" s="141">
        <v>10</v>
      </c>
      <c r="B502" s="153" t="e">
        <f>#REF!</f>
        <v>#REF!</v>
      </c>
      <c r="C502" s="153" t="e">
        <f>#REF!</f>
        <v>#REF!</v>
      </c>
      <c r="D502" s="153" t="e">
        <f>#REF!</f>
        <v>#REF!</v>
      </c>
      <c r="E502" s="153" t="e">
        <f>#REF!</f>
        <v>#REF!</v>
      </c>
      <c r="F502" s="153" t="e">
        <f>#REF!</f>
        <v>#REF!</v>
      </c>
      <c r="G502" s="153" t="e">
        <f>#REF!</f>
        <v>#REF!</v>
      </c>
      <c r="H502" s="153" t="e">
        <f>#REF!</f>
        <v>#REF!</v>
      </c>
      <c r="I502" s="153" t="e">
        <f>#REF!</f>
        <v>#REF!</v>
      </c>
      <c r="J502" s="153" t="e">
        <f>#REF!</f>
        <v>#REF!</v>
      </c>
      <c r="K502" s="153" t="e">
        <f>#REF!</f>
        <v>#REF!</v>
      </c>
      <c r="L502" s="153" t="e">
        <f>#REF!</f>
        <v>#REF!</v>
      </c>
      <c r="M502" s="153" t="e">
        <f>#REF!</f>
        <v>#REF!</v>
      </c>
      <c r="N502" s="153" t="e">
        <f>#REF!</f>
        <v>#REF!</v>
      </c>
      <c r="O502" s="153" t="e">
        <f>#REF!</f>
        <v>#REF!</v>
      </c>
      <c r="P502" s="153" t="e">
        <f>#REF!</f>
        <v>#REF!</v>
      </c>
      <c r="Q502" s="153" t="e">
        <f>#REF!</f>
        <v>#REF!</v>
      </c>
      <c r="R502" s="153" t="e">
        <f>#REF!</f>
        <v>#REF!</v>
      </c>
      <c r="S502" s="153" t="e">
        <f>#REF!</f>
        <v>#REF!</v>
      </c>
      <c r="T502" s="153" t="e">
        <f>#REF!</f>
        <v>#REF!</v>
      </c>
      <c r="U502" s="153" t="e">
        <f>#REF!</f>
        <v>#REF!</v>
      </c>
      <c r="V502" s="153" t="e">
        <f>#REF!</f>
        <v>#REF!</v>
      </c>
      <c r="W502" s="153" t="e">
        <f>#REF!</f>
        <v>#REF!</v>
      </c>
      <c r="X502" s="153" t="e">
        <f>#REF!</f>
        <v>#REF!</v>
      </c>
      <c r="Y502" s="153" t="e">
        <f>#REF!</f>
        <v>#REF!</v>
      </c>
    </row>
    <row r="503" spans="1:25">
      <c r="A503" s="141">
        <v>11</v>
      </c>
      <c r="B503" s="153" t="e">
        <f>#REF!</f>
        <v>#REF!</v>
      </c>
      <c r="C503" s="153" t="e">
        <f>#REF!</f>
        <v>#REF!</v>
      </c>
      <c r="D503" s="153" t="e">
        <f>#REF!</f>
        <v>#REF!</v>
      </c>
      <c r="E503" s="153" t="e">
        <f>#REF!</f>
        <v>#REF!</v>
      </c>
      <c r="F503" s="153" t="e">
        <f>#REF!</f>
        <v>#REF!</v>
      </c>
      <c r="G503" s="153" t="e">
        <f>#REF!</f>
        <v>#REF!</v>
      </c>
      <c r="H503" s="153" t="e">
        <f>#REF!</f>
        <v>#REF!</v>
      </c>
      <c r="I503" s="153" t="e">
        <f>#REF!</f>
        <v>#REF!</v>
      </c>
      <c r="J503" s="153" t="e">
        <f>#REF!</f>
        <v>#REF!</v>
      </c>
      <c r="K503" s="153" t="e">
        <f>#REF!</f>
        <v>#REF!</v>
      </c>
      <c r="L503" s="153" t="e">
        <f>#REF!</f>
        <v>#REF!</v>
      </c>
      <c r="M503" s="153" t="e">
        <f>#REF!</f>
        <v>#REF!</v>
      </c>
      <c r="N503" s="153" t="e">
        <f>#REF!</f>
        <v>#REF!</v>
      </c>
      <c r="O503" s="153" t="e">
        <f>#REF!</f>
        <v>#REF!</v>
      </c>
      <c r="P503" s="153" t="e">
        <f>#REF!</f>
        <v>#REF!</v>
      </c>
      <c r="Q503" s="153" t="e">
        <f>#REF!</f>
        <v>#REF!</v>
      </c>
      <c r="R503" s="153" t="e">
        <f>#REF!</f>
        <v>#REF!</v>
      </c>
      <c r="S503" s="153" t="e">
        <f>#REF!</f>
        <v>#REF!</v>
      </c>
      <c r="T503" s="153" t="e">
        <f>#REF!</f>
        <v>#REF!</v>
      </c>
      <c r="U503" s="153" t="e">
        <f>#REF!</f>
        <v>#REF!</v>
      </c>
      <c r="V503" s="153" t="e">
        <f>#REF!</f>
        <v>#REF!</v>
      </c>
      <c r="W503" s="153" t="e">
        <f>#REF!</f>
        <v>#REF!</v>
      </c>
      <c r="X503" s="153" t="e">
        <f>#REF!</f>
        <v>#REF!</v>
      </c>
      <c r="Y503" s="153" t="e">
        <f>#REF!</f>
        <v>#REF!</v>
      </c>
    </row>
    <row r="504" spans="1:25">
      <c r="A504" s="141">
        <v>12</v>
      </c>
      <c r="B504" s="153" t="e">
        <f>#REF!</f>
        <v>#REF!</v>
      </c>
      <c r="C504" s="153" t="e">
        <f>#REF!</f>
        <v>#REF!</v>
      </c>
      <c r="D504" s="153" t="e">
        <f>#REF!</f>
        <v>#REF!</v>
      </c>
      <c r="E504" s="153" t="e">
        <f>#REF!</f>
        <v>#REF!</v>
      </c>
      <c r="F504" s="153" t="e">
        <f>#REF!</f>
        <v>#REF!</v>
      </c>
      <c r="G504" s="153" t="e">
        <f>#REF!</f>
        <v>#REF!</v>
      </c>
      <c r="H504" s="153" t="e">
        <f>#REF!</f>
        <v>#REF!</v>
      </c>
      <c r="I504" s="153" t="e">
        <f>#REF!</f>
        <v>#REF!</v>
      </c>
      <c r="J504" s="153" t="e">
        <f>#REF!</f>
        <v>#REF!</v>
      </c>
      <c r="K504" s="153" t="e">
        <f>#REF!</f>
        <v>#REF!</v>
      </c>
      <c r="L504" s="153" t="e">
        <f>#REF!</f>
        <v>#REF!</v>
      </c>
      <c r="M504" s="153" t="e">
        <f>#REF!</f>
        <v>#REF!</v>
      </c>
      <c r="N504" s="153" t="e">
        <f>#REF!</f>
        <v>#REF!</v>
      </c>
      <c r="O504" s="153" t="e">
        <f>#REF!</f>
        <v>#REF!</v>
      </c>
      <c r="P504" s="153" t="e">
        <f>#REF!</f>
        <v>#REF!</v>
      </c>
      <c r="Q504" s="153" t="e">
        <f>#REF!</f>
        <v>#REF!</v>
      </c>
      <c r="R504" s="153" t="e">
        <f>#REF!</f>
        <v>#REF!</v>
      </c>
      <c r="S504" s="153" t="e">
        <f>#REF!</f>
        <v>#REF!</v>
      </c>
      <c r="T504" s="153" t="e">
        <f>#REF!</f>
        <v>#REF!</v>
      </c>
      <c r="U504" s="153" t="e">
        <f>#REF!</f>
        <v>#REF!</v>
      </c>
      <c r="V504" s="153" t="e">
        <f>#REF!</f>
        <v>#REF!</v>
      </c>
      <c r="W504" s="153" t="e">
        <f>#REF!</f>
        <v>#REF!</v>
      </c>
      <c r="X504" s="153" t="e">
        <f>#REF!</f>
        <v>#REF!</v>
      </c>
      <c r="Y504" s="153" t="e">
        <f>#REF!</f>
        <v>#REF!</v>
      </c>
    </row>
    <row r="505" spans="1:25">
      <c r="A505" s="141">
        <v>13</v>
      </c>
      <c r="B505" s="153" t="e">
        <f>#REF!</f>
        <v>#REF!</v>
      </c>
      <c r="C505" s="153" t="e">
        <f>#REF!</f>
        <v>#REF!</v>
      </c>
      <c r="D505" s="153" t="e">
        <f>#REF!</f>
        <v>#REF!</v>
      </c>
      <c r="E505" s="153" t="e">
        <f>#REF!</f>
        <v>#REF!</v>
      </c>
      <c r="F505" s="153" t="e">
        <f>#REF!</f>
        <v>#REF!</v>
      </c>
      <c r="G505" s="153" t="e">
        <f>#REF!</f>
        <v>#REF!</v>
      </c>
      <c r="H505" s="153" t="e">
        <f>#REF!</f>
        <v>#REF!</v>
      </c>
      <c r="I505" s="153" t="e">
        <f>#REF!</f>
        <v>#REF!</v>
      </c>
      <c r="J505" s="153" t="e">
        <f>#REF!</f>
        <v>#REF!</v>
      </c>
      <c r="K505" s="153" t="e">
        <f>#REF!</f>
        <v>#REF!</v>
      </c>
      <c r="L505" s="153" t="e">
        <f>#REF!</f>
        <v>#REF!</v>
      </c>
      <c r="M505" s="153" t="e">
        <f>#REF!</f>
        <v>#REF!</v>
      </c>
      <c r="N505" s="153" t="e">
        <f>#REF!</f>
        <v>#REF!</v>
      </c>
      <c r="O505" s="153" t="e">
        <f>#REF!</f>
        <v>#REF!</v>
      </c>
      <c r="P505" s="153" t="e">
        <f>#REF!</f>
        <v>#REF!</v>
      </c>
      <c r="Q505" s="153" t="e">
        <f>#REF!</f>
        <v>#REF!</v>
      </c>
      <c r="R505" s="153" t="e">
        <f>#REF!</f>
        <v>#REF!</v>
      </c>
      <c r="S505" s="153" t="e">
        <f>#REF!</f>
        <v>#REF!</v>
      </c>
      <c r="T505" s="153" t="e">
        <f>#REF!</f>
        <v>#REF!</v>
      </c>
      <c r="U505" s="153" t="e">
        <f>#REF!</f>
        <v>#REF!</v>
      </c>
      <c r="V505" s="153" t="e">
        <f>#REF!</f>
        <v>#REF!</v>
      </c>
      <c r="W505" s="153" t="e">
        <f>#REF!</f>
        <v>#REF!</v>
      </c>
      <c r="X505" s="153" t="e">
        <f>#REF!</f>
        <v>#REF!</v>
      </c>
      <c r="Y505" s="153" t="e">
        <f>#REF!</f>
        <v>#REF!</v>
      </c>
    </row>
    <row r="506" spans="1:25">
      <c r="A506" s="141">
        <v>14</v>
      </c>
      <c r="B506" s="153" t="e">
        <f>#REF!</f>
        <v>#REF!</v>
      </c>
      <c r="C506" s="153" t="e">
        <f>#REF!</f>
        <v>#REF!</v>
      </c>
      <c r="D506" s="153" t="e">
        <f>#REF!</f>
        <v>#REF!</v>
      </c>
      <c r="E506" s="153" t="e">
        <f>#REF!</f>
        <v>#REF!</v>
      </c>
      <c r="F506" s="153" t="e">
        <f>#REF!</f>
        <v>#REF!</v>
      </c>
      <c r="G506" s="153" t="e">
        <f>#REF!</f>
        <v>#REF!</v>
      </c>
      <c r="H506" s="153" t="e">
        <f>#REF!</f>
        <v>#REF!</v>
      </c>
      <c r="I506" s="153" t="e">
        <f>#REF!</f>
        <v>#REF!</v>
      </c>
      <c r="J506" s="153" t="e">
        <f>#REF!</f>
        <v>#REF!</v>
      </c>
      <c r="K506" s="153" t="e">
        <f>#REF!</f>
        <v>#REF!</v>
      </c>
      <c r="L506" s="153" t="e">
        <f>#REF!</f>
        <v>#REF!</v>
      </c>
      <c r="M506" s="153" t="e">
        <f>#REF!</f>
        <v>#REF!</v>
      </c>
      <c r="N506" s="153" t="e">
        <f>#REF!</f>
        <v>#REF!</v>
      </c>
      <c r="O506" s="153" t="e">
        <f>#REF!</f>
        <v>#REF!</v>
      </c>
      <c r="P506" s="153" t="e">
        <f>#REF!</f>
        <v>#REF!</v>
      </c>
      <c r="Q506" s="153" t="e">
        <f>#REF!</f>
        <v>#REF!</v>
      </c>
      <c r="R506" s="153" t="e">
        <f>#REF!</f>
        <v>#REF!</v>
      </c>
      <c r="S506" s="153" t="e">
        <f>#REF!</f>
        <v>#REF!</v>
      </c>
      <c r="T506" s="153" t="e">
        <f>#REF!</f>
        <v>#REF!</v>
      </c>
      <c r="U506" s="153" t="e">
        <f>#REF!</f>
        <v>#REF!</v>
      </c>
      <c r="V506" s="153" t="e">
        <f>#REF!</f>
        <v>#REF!</v>
      </c>
      <c r="W506" s="153" t="e">
        <f>#REF!</f>
        <v>#REF!</v>
      </c>
      <c r="X506" s="153" t="e">
        <f>#REF!</f>
        <v>#REF!</v>
      </c>
      <c r="Y506" s="153" t="e">
        <f>#REF!</f>
        <v>#REF!</v>
      </c>
    </row>
    <row r="507" spans="1:25">
      <c r="A507" s="141">
        <v>15</v>
      </c>
      <c r="B507" s="153" t="e">
        <f>#REF!</f>
        <v>#REF!</v>
      </c>
      <c r="C507" s="153" t="e">
        <f>#REF!</f>
        <v>#REF!</v>
      </c>
      <c r="D507" s="153" t="e">
        <f>#REF!</f>
        <v>#REF!</v>
      </c>
      <c r="E507" s="153" t="e">
        <f>#REF!</f>
        <v>#REF!</v>
      </c>
      <c r="F507" s="153" t="e">
        <f>#REF!</f>
        <v>#REF!</v>
      </c>
      <c r="G507" s="153" t="e">
        <f>#REF!</f>
        <v>#REF!</v>
      </c>
      <c r="H507" s="153" t="e">
        <f>#REF!</f>
        <v>#REF!</v>
      </c>
      <c r="I507" s="153" t="e">
        <f>#REF!</f>
        <v>#REF!</v>
      </c>
      <c r="J507" s="153" t="e">
        <f>#REF!</f>
        <v>#REF!</v>
      </c>
      <c r="K507" s="153" t="e">
        <f>#REF!</f>
        <v>#REF!</v>
      </c>
      <c r="L507" s="153" t="e">
        <f>#REF!</f>
        <v>#REF!</v>
      </c>
      <c r="M507" s="153" t="e">
        <f>#REF!</f>
        <v>#REF!</v>
      </c>
      <c r="N507" s="153" t="e">
        <f>#REF!</f>
        <v>#REF!</v>
      </c>
      <c r="O507" s="153" t="e">
        <f>#REF!</f>
        <v>#REF!</v>
      </c>
      <c r="P507" s="153" t="e">
        <f>#REF!</f>
        <v>#REF!</v>
      </c>
      <c r="Q507" s="153" t="e">
        <f>#REF!</f>
        <v>#REF!</v>
      </c>
      <c r="R507" s="153" t="e">
        <f>#REF!</f>
        <v>#REF!</v>
      </c>
      <c r="S507" s="153" t="e">
        <f>#REF!</f>
        <v>#REF!</v>
      </c>
      <c r="T507" s="153" t="e">
        <f>#REF!</f>
        <v>#REF!</v>
      </c>
      <c r="U507" s="153" t="e">
        <f>#REF!</f>
        <v>#REF!</v>
      </c>
      <c r="V507" s="153" t="e">
        <f>#REF!</f>
        <v>#REF!</v>
      </c>
      <c r="W507" s="153" t="e">
        <f>#REF!</f>
        <v>#REF!</v>
      </c>
      <c r="X507" s="153" t="e">
        <f>#REF!</f>
        <v>#REF!</v>
      </c>
      <c r="Y507" s="153" t="e">
        <f>#REF!</f>
        <v>#REF!</v>
      </c>
    </row>
    <row r="508" spans="1:25">
      <c r="A508" s="141">
        <v>16</v>
      </c>
      <c r="B508" s="153" t="e">
        <f>#REF!</f>
        <v>#REF!</v>
      </c>
      <c r="C508" s="153" t="e">
        <f>#REF!</f>
        <v>#REF!</v>
      </c>
      <c r="D508" s="153" t="e">
        <f>#REF!</f>
        <v>#REF!</v>
      </c>
      <c r="E508" s="153" t="e">
        <f>#REF!</f>
        <v>#REF!</v>
      </c>
      <c r="F508" s="153" t="e">
        <f>#REF!</f>
        <v>#REF!</v>
      </c>
      <c r="G508" s="153" t="e">
        <f>#REF!</f>
        <v>#REF!</v>
      </c>
      <c r="H508" s="153" t="e">
        <f>#REF!</f>
        <v>#REF!</v>
      </c>
      <c r="I508" s="153" t="e">
        <f>#REF!</f>
        <v>#REF!</v>
      </c>
      <c r="J508" s="153" t="e">
        <f>#REF!</f>
        <v>#REF!</v>
      </c>
      <c r="K508" s="153" t="e">
        <f>#REF!</f>
        <v>#REF!</v>
      </c>
      <c r="L508" s="153" t="e">
        <f>#REF!</f>
        <v>#REF!</v>
      </c>
      <c r="M508" s="153" t="e">
        <f>#REF!</f>
        <v>#REF!</v>
      </c>
      <c r="N508" s="153" t="e">
        <f>#REF!</f>
        <v>#REF!</v>
      </c>
      <c r="O508" s="153" t="e">
        <f>#REF!</f>
        <v>#REF!</v>
      </c>
      <c r="P508" s="153" t="e">
        <f>#REF!</f>
        <v>#REF!</v>
      </c>
      <c r="Q508" s="153" t="e">
        <f>#REF!</f>
        <v>#REF!</v>
      </c>
      <c r="R508" s="153" t="e">
        <f>#REF!</f>
        <v>#REF!</v>
      </c>
      <c r="S508" s="153" t="e">
        <f>#REF!</f>
        <v>#REF!</v>
      </c>
      <c r="T508" s="153" t="e">
        <f>#REF!</f>
        <v>#REF!</v>
      </c>
      <c r="U508" s="153" t="e">
        <f>#REF!</f>
        <v>#REF!</v>
      </c>
      <c r="V508" s="153" t="e">
        <f>#REF!</f>
        <v>#REF!</v>
      </c>
      <c r="W508" s="153" t="e">
        <f>#REF!</f>
        <v>#REF!</v>
      </c>
      <c r="X508" s="153" t="e">
        <f>#REF!</f>
        <v>#REF!</v>
      </c>
      <c r="Y508" s="153" t="e">
        <f>#REF!</f>
        <v>#REF!</v>
      </c>
    </row>
    <row r="509" spans="1:25">
      <c r="A509" s="141">
        <v>17</v>
      </c>
      <c r="B509" s="153" t="e">
        <f>#REF!</f>
        <v>#REF!</v>
      </c>
      <c r="C509" s="153" t="e">
        <f>#REF!</f>
        <v>#REF!</v>
      </c>
      <c r="D509" s="153" t="e">
        <f>#REF!</f>
        <v>#REF!</v>
      </c>
      <c r="E509" s="153" t="e">
        <f>#REF!</f>
        <v>#REF!</v>
      </c>
      <c r="F509" s="153" t="e">
        <f>#REF!</f>
        <v>#REF!</v>
      </c>
      <c r="G509" s="153" t="e">
        <f>#REF!</f>
        <v>#REF!</v>
      </c>
      <c r="H509" s="153" t="e">
        <f>#REF!</f>
        <v>#REF!</v>
      </c>
      <c r="I509" s="153" t="e">
        <f>#REF!</f>
        <v>#REF!</v>
      </c>
      <c r="J509" s="153" t="e">
        <f>#REF!</f>
        <v>#REF!</v>
      </c>
      <c r="K509" s="153" t="e">
        <f>#REF!</f>
        <v>#REF!</v>
      </c>
      <c r="L509" s="153" t="e">
        <f>#REF!</f>
        <v>#REF!</v>
      </c>
      <c r="M509" s="153" t="e">
        <f>#REF!</f>
        <v>#REF!</v>
      </c>
      <c r="N509" s="153" t="e">
        <f>#REF!</f>
        <v>#REF!</v>
      </c>
      <c r="O509" s="153" t="e">
        <f>#REF!</f>
        <v>#REF!</v>
      </c>
      <c r="P509" s="153" t="e">
        <f>#REF!</f>
        <v>#REF!</v>
      </c>
      <c r="Q509" s="153" t="e">
        <f>#REF!</f>
        <v>#REF!</v>
      </c>
      <c r="R509" s="153" t="e">
        <f>#REF!</f>
        <v>#REF!</v>
      </c>
      <c r="S509" s="153" t="e">
        <f>#REF!</f>
        <v>#REF!</v>
      </c>
      <c r="T509" s="153" t="e">
        <f>#REF!</f>
        <v>#REF!</v>
      </c>
      <c r="U509" s="153" t="e">
        <f>#REF!</f>
        <v>#REF!</v>
      </c>
      <c r="V509" s="153" t="e">
        <f>#REF!</f>
        <v>#REF!</v>
      </c>
      <c r="W509" s="153" t="e">
        <f>#REF!</f>
        <v>#REF!</v>
      </c>
      <c r="X509" s="153" t="e">
        <f>#REF!</f>
        <v>#REF!</v>
      </c>
      <c r="Y509" s="153" t="e">
        <f>#REF!</f>
        <v>#REF!</v>
      </c>
    </row>
    <row r="510" spans="1:25">
      <c r="A510" s="141">
        <v>18</v>
      </c>
      <c r="B510" s="153" t="e">
        <f>#REF!</f>
        <v>#REF!</v>
      </c>
      <c r="C510" s="153" t="e">
        <f>#REF!</f>
        <v>#REF!</v>
      </c>
      <c r="D510" s="153" t="e">
        <f>#REF!</f>
        <v>#REF!</v>
      </c>
      <c r="E510" s="153" t="e">
        <f>#REF!</f>
        <v>#REF!</v>
      </c>
      <c r="F510" s="153" t="e">
        <f>#REF!</f>
        <v>#REF!</v>
      </c>
      <c r="G510" s="153" t="e">
        <f>#REF!</f>
        <v>#REF!</v>
      </c>
      <c r="H510" s="153" t="e">
        <f>#REF!</f>
        <v>#REF!</v>
      </c>
      <c r="I510" s="153" t="e">
        <f>#REF!</f>
        <v>#REF!</v>
      </c>
      <c r="J510" s="153" t="e">
        <f>#REF!</f>
        <v>#REF!</v>
      </c>
      <c r="K510" s="153" t="e">
        <f>#REF!</f>
        <v>#REF!</v>
      </c>
      <c r="L510" s="153" t="e">
        <f>#REF!</f>
        <v>#REF!</v>
      </c>
      <c r="M510" s="153" t="e">
        <f>#REF!</f>
        <v>#REF!</v>
      </c>
      <c r="N510" s="153" t="e">
        <f>#REF!</f>
        <v>#REF!</v>
      </c>
      <c r="O510" s="153" t="e">
        <f>#REF!</f>
        <v>#REF!</v>
      </c>
      <c r="P510" s="153" t="e">
        <f>#REF!</f>
        <v>#REF!</v>
      </c>
      <c r="Q510" s="153" t="e">
        <f>#REF!</f>
        <v>#REF!</v>
      </c>
      <c r="R510" s="153" t="e">
        <f>#REF!</f>
        <v>#REF!</v>
      </c>
      <c r="S510" s="153" t="e">
        <f>#REF!</f>
        <v>#REF!</v>
      </c>
      <c r="T510" s="153" t="e">
        <f>#REF!</f>
        <v>#REF!</v>
      </c>
      <c r="U510" s="153" t="e">
        <f>#REF!</f>
        <v>#REF!</v>
      </c>
      <c r="V510" s="153" t="e">
        <f>#REF!</f>
        <v>#REF!</v>
      </c>
      <c r="W510" s="153" t="e">
        <f>#REF!</f>
        <v>#REF!</v>
      </c>
      <c r="X510" s="153" t="e">
        <f>#REF!</f>
        <v>#REF!</v>
      </c>
      <c r="Y510" s="153" t="e">
        <f>#REF!</f>
        <v>#REF!</v>
      </c>
    </row>
    <row r="511" spans="1:25">
      <c r="A511" s="141">
        <v>19</v>
      </c>
      <c r="B511" s="153" t="e">
        <f>#REF!</f>
        <v>#REF!</v>
      </c>
      <c r="C511" s="153" t="e">
        <f>#REF!</f>
        <v>#REF!</v>
      </c>
      <c r="D511" s="153" t="e">
        <f>#REF!</f>
        <v>#REF!</v>
      </c>
      <c r="E511" s="153" t="e">
        <f>#REF!</f>
        <v>#REF!</v>
      </c>
      <c r="F511" s="153" t="e">
        <f>#REF!</f>
        <v>#REF!</v>
      </c>
      <c r="G511" s="153" t="e">
        <f>#REF!</f>
        <v>#REF!</v>
      </c>
      <c r="H511" s="153" t="e">
        <f>#REF!</f>
        <v>#REF!</v>
      </c>
      <c r="I511" s="153" t="e">
        <f>#REF!</f>
        <v>#REF!</v>
      </c>
      <c r="J511" s="153" t="e">
        <f>#REF!</f>
        <v>#REF!</v>
      </c>
      <c r="K511" s="153" t="e">
        <f>#REF!</f>
        <v>#REF!</v>
      </c>
      <c r="L511" s="153" t="e">
        <f>#REF!</f>
        <v>#REF!</v>
      </c>
      <c r="M511" s="153" t="e">
        <f>#REF!</f>
        <v>#REF!</v>
      </c>
      <c r="N511" s="153" t="e">
        <f>#REF!</f>
        <v>#REF!</v>
      </c>
      <c r="O511" s="153" t="e">
        <f>#REF!</f>
        <v>#REF!</v>
      </c>
      <c r="P511" s="153" t="e">
        <f>#REF!</f>
        <v>#REF!</v>
      </c>
      <c r="Q511" s="153" t="e">
        <f>#REF!</f>
        <v>#REF!</v>
      </c>
      <c r="R511" s="153" t="e">
        <f>#REF!</f>
        <v>#REF!</v>
      </c>
      <c r="S511" s="153" t="e">
        <f>#REF!</f>
        <v>#REF!</v>
      </c>
      <c r="T511" s="153" t="e">
        <f>#REF!</f>
        <v>#REF!</v>
      </c>
      <c r="U511" s="153" t="e">
        <f>#REF!</f>
        <v>#REF!</v>
      </c>
      <c r="V511" s="153" t="e">
        <f>#REF!</f>
        <v>#REF!</v>
      </c>
      <c r="W511" s="153" t="e">
        <f>#REF!</f>
        <v>#REF!</v>
      </c>
      <c r="X511" s="153" t="e">
        <f>#REF!</f>
        <v>#REF!</v>
      </c>
      <c r="Y511" s="153" t="e">
        <f>#REF!</f>
        <v>#REF!</v>
      </c>
    </row>
    <row r="512" spans="1:25">
      <c r="A512" s="141">
        <v>20</v>
      </c>
      <c r="B512" s="153" t="e">
        <f>#REF!</f>
        <v>#REF!</v>
      </c>
      <c r="C512" s="153" t="e">
        <f>#REF!</f>
        <v>#REF!</v>
      </c>
      <c r="D512" s="153" t="e">
        <f>#REF!</f>
        <v>#REF!</v>
      </c>
      <c r="E512" s="153" t="e">
        <f>#REF!</f>
        <v>#REF!</v>
      </c>
      <c r="F512" s="153" t="e">
        <f>#REF!</f>
        <v>#REF!</v>
      </c>
      <c r="G512" s="153" t="e">
        <f>#REF!</f>
        <v>#REF!</v>
      </c>
      <c r="H512" s="153" t="e">
        <f>#REF!</f>
        <v>#REF!</v>
      </c>
      <c r="I512" s="153" t="e">
        <f>#REF!</f>
        <v>#REF!</v>
      </c>
      <c r="J512" s="153" t="e">
        <f>#REF!</f>
        <v>#REF!</v>
      </c>
      <c r="K512" s="153" t="e">
        <f>#REF!</f>
        <v>#REF!</v>
      </c>
      <c r="L512" s="153" t="e">
        <f>#REF!</f>
        <v>#REF!</v>
      </c>
      <c r="M512" s="153" t="e">
        <f>#REF!</f>
        <v>#REF!</v>
      </c>
      <c r="N512" s="153" t="e">
        <f>#REF!</f>
        <v>#REF!</v>
      </c>
      <c r="O512" s="153" t="e">
        <f>#REF!</f>
        <v>#REF!</v>
      </c>
      <c r="P512" s="153" t="e">
        <f>#REF!</f>
        <v>#REF!</v>
      </c>
      <c r="Q512" s="153" t="e">
        <f>#REF!</f>
        <v>#REF!</v>
      </c>
      <c r="R512" s="153" t="e">
        <f>#REF!</f>
        <v>#REF!</v>
      </c>
      <c r="S512" s="153" t="e">
        <f>#REF!</f>
        <v>#REF!</v>
      </c>
      <c r="T512" s="153" t="e">
        <f>#REF!</f>
        <v>#REF!</v>
      </c>
      <c r="U512" s="153" t="e">
        <f>#REF!</f>
        <v>#REF!</v>
      </c>
      <c r="V512" s="153" t="e">
        <f>#REF!</f>
        <v>#REF!</v>
      </c>
      <c r="W512" s="153" t="e">
        <f>#REF!</f>
        <v>#REF!</v>
      </c>
      <c r="X512" s="153" t="e">
        <f>#REF!</f>
        <v>#REF!</v>
      </c>
      <c r="Y512" s="153" t="e">
        <f>#REF!</f>
        <v>#REF!</v>
      </c>
    </row>
    <row r="513" spans="1:25">
      <c r="A513" s="141">
        <v>21</v>
      </c>
      <c r="B513" s="153" t="e">
        <f>#REF!</f>
        <v>#REF!</v>
      </c>
      <c r="C513" s="153" t="e">
        <f>#REF!</f>
        <v>#REF!</v>
      </c>
      <c r="D513" s="153" t="e">
        <f>#REF!</f>
        <v>#REF!</v>
      </c>
      <c r="E513" s="153" t="e">
        <f>#REF!</f>
        <v>#REF!</v>
      </c>
      <c r="F513" s="153" t="e">
        <f>#REF!</f>
        <v>#REF!</v>
      </c>
      <c r="G513" s="153" t="e">
        <f>#REF!</f>
        <v>#REF!</v>
      </c>
      <c r="H513" s="153" t="e">
        <f>#REF!</f>
        <v>#REF!</v>
      </c>
      <c r="I513" s="153" t="e">
        <f>#REF!</f>
        <v>#REF!</v>
      </c>
      <c r="J513" s="153" t="e">
        <f>#REF!</f>
        <v>#REF!</v>
      </c>
      <c r="K513" s="153" t="e">
        <f>#REF!</f>
        <v>#REF!</v>
      </c>
      <c r="L513" s="153" t="e">
        <f>#REF!</f>
        <v>#REF!</v>
      </c>
      <c r="M513" s="153" t="e">
        <f>#REF!</f>
        <v>#REF!</v>
      </c>
      <c r="N513" s="153" t="e">
        <f>#REF!</f>
        <v>#REF!</v>
      </c>
      <c r="O513" s="153" t="e">
        <f>#REF!</f>
        <v>#REF!</v>
      </c>
      <c r="P513" s="153" t="e">
        <f>#REF!</f>
        <v>#REF!</v>
      </c>
      <c r="Q513" s="153" t="e">
        <f>#REF!</f>
        <v>#REF!</v>
      </c>
      <c r="R513" s="153" t="e">
        <f>#REF!</f>
        <v>#REF!</v>
      </c>
      <c r="S513" s="153" t="e">
        <f>#REF!</f>
        <v>#REF!</v>
      </c>
      <c r="T513" s="153" t="e">
        <f>#REF!</f>
        <v>#REF!</v>
      </c>
      <c r="U513" s="153" t="e">
        <f>#REF!</f>
        <v>#REF!</v>
      </c>
      <c r="V513" s="153" t="e">
        <f>#REF!</f>
        <v>#REF!</v>
      </c>
      <c r="W513" s="153" t="e">
        <f>#REF!</f>
        <v>#REF!</v>
      </c>
      <c r="X513" s="153" t="e">
        <f>#REF!</f>
        <v>#REF!</v>
      </c>
      <c r="Y513" s="153" t="e">
        <f>#REF!</f>
        <v>#REF!</v>
      </c>
    </row>
    <row r="514" spans="1:25">
      <c r="A514" s="141">
        <v>22</v>
      </c>
      <c r="B514" s="153" t="e">
        <f>#REF!</f>
        <v>#REF!</v>
      </c>
      <c r="C514" s="153" t="e">
        <f>#REF!</f>
        <v>#REF!</v>
      </c>
      <c r="D514" s="153" t="e">
        <f>#REF!</f>
        <v>#REF!</v>
      </c>
      <c r="E514" s="153" t="e">
        <f>#REF!</f>
        <v>#REF!</v>
      </c>
      <c r="F514" s="153" t="e">
        <f>#REF!</f>
        <v>#REF!</v>
      </c>
      <c r="G514" s="153" t="e">
        <f>#REF!</f>
        <v>#REF!</v>
      </c>
      <c r="H514" s="153" t="e">
        <f>#REF!</f>
        <v>#REF!</v>
      </c>
      <c r="I514" s="153" t="e">
        <f>#REF!</f>
        <v>#REF!</v>
      </c>
      <c r="J514" s="153" t="e">
        <f>#REF!</f>
        <v>#REF!</v>
      </c>
      <c r="K514" s="153" t="e">
        <f>#REF!</f>
        <v>#REF!</v>
      </c>
      <c r="L514" s="153" t="e">
        <f>#REF!</f>
        <v>#REF!</v>
      </c>
      <c r="M514" s="153" t="e">
        <f>#REF!</f>
        <v>#REF!</v>
      </c>
      <c r="N514" s="153" t="e">
        <f>#REF!</f>
        <v>#REF!</v>
      </c>
      <c r="O514" s="153" t="e">
        <f>#REF!</f>
        <v>#REF!</v>
      </c>
      <c r="P514" s="153" t="e">
        <f>#REF!</f>
        <v>#REF!</v>
      </c>
      <c r="Q514" s="153" t="e">
        <f>#REF!</f>
        <v>#REF!</v>
      </c>
      <c r="R514" s="153" t="e">
        <f>#REF!</f>
        <v>#REF!</v>
      </c>
      <c r="S514" s="153" t="e">
        <f>#REF!</f>
        <v>#REF!</v>
      </c>
      <c r="T514" s="153" t="e">
        <f>#REF!</f>
        <v>#REF!</v>
      </c>
      <c r="U514" s="153" t="e">
        <f>#REF!</f>
        <v>#REF!</v>
      </c>
      <c r="V514" s="153" t="e">
        <f>#REF!</f>
        <v>#REF!</v>
      </c>
      <c r="W514" s="153" t="e">
        <f>#REF!</f>
        <v>#REF!</v>
      </c>
      <c r="X514" s="153" t="e">
        <f>#REF!</f>
        <v>#REF!</v>
      </c>
      <c r="Y514" s="153" t="e">
        <f>#REF!</f>
        <v>#REF!</v>
      </c>
    </row>
    <row r="515" spans="1:25">
      <c r="A515" s="141">
        <v>23</v>
      </c>
      <c r="B515" s="153" t="e">
        <f>#REF!</f>
        <v>#REF!</v>
      </c>
      <c r="C515" s="153" t="e">
        <f>#REF!</f>
        <v>#REF!</v>
      </c>
      <c r="D515" s="153" t="e">
        <f>#REF!</f>
        <v>#REF!</v>
      </c>
      <c r="E515" s="153" t="e">
        <f>#REF!</f>
        <v>#REF!</v>
      </c>
      <c r="F515" s="153" t="e">
        <f>#REF!</f>
        <v>#REF!</v>
      </c>
      <c r="G515" s="153" t="e">
        <f>#REF!</f>
        <v>#REF!</v>
      </c>
      <c r="H515" s="153" t="e">
        <f>#REF!</f>
        <v>#REF!</v>
      </c>
      <c r="I515" s="153" t="e">
        <f>#REF!</f>
        <v>#REF!</v>
      </c>
      <c r="J515" s="153" t="e">
        <f>#REF!</f>
        <v>#REF!</v>
      </c>
      <c r="K515" s="153" t="e">
        <f>#REF!</f>
        <v>#REF!</v>
      </c>
      <c r="L515" s="153" t="e">
        <f>#REF!</f>
        <v>#REF!</v>
      </c>
      <c r="M515" s="153" t="e">
        <f>#REF!</f>
        <v>#REF!</v>
      </c>
      <c r="N515" s="153" t="e">
        <f>#REF!</f>
        <v>#REF!</v>
      </c>
      <c r="O515" s="153" t="e">
        <f>#REF!</f>
        <v>#REF!</v>
      </c>
      <c r="P515" s="153" t="e">
        <f>#REF!</f>
        <v>#REF!</v>
      </c>
      <c r="Q515" s="153" t="e">
        <f>#REF!</f>
        <v>#REF!</v>
      </c>
      <c r="R515" s="153" t="e">
        <f>#REF!</f>
        <v>#REF!</v>
      </c>
      <c r="S515" s="153" t="e">
        <f>#REF!</f>
        <v>#REF!</v>
      </c>
      <c r="T515" s="153" t="e">
        <f>#REF!</f>
        <v>#REF!</v>
      </c>
      <c r="U515" s="153" t="e">
        <f>#REF!</f>
        <v>#REF!</v>
      </c>
      <c r="V515" s="153" t="e">
        <f>#REF!</f>
        <v>#REF!</v>
      </c>
      <c r="W515" s="153" t="e">
        <f>#REF!</f>
        <v>#REF!</v>
      </c>
      <c r="X515" s="153" t="e">
        <f>#REF!</f>
        <v>#REF!</v>
      </c>
      <c r="Y515" s="153" t="e">
        <f>#REF!</f>
        <v>#REF!</v>
      </c>
    </row>
    <row r="516" spans="1:25">
      <c r="A516" s="141">
        <v>24</v>
      </c>
      <c r="B516" s="153" t="e">
        <f>#REF!</f>
        <v>#REF!</v>
      </c>
      <c r="C516" s="153" t="e">
        <f>#REF!</f>
        <v>#REF!</v>
      </c>
      <c r="D516" s="153" t="e">
        <f>#REF!</f>
        <v>#REF!</v>
      </c>
      <c r="E516" s="153" t="e">
        <f>#REF!</f>
        <v>#REF!</v>
      </c>
      <c r="F516" s="153" t="e">
        <f>#REF!</f>
        <v>#REF!</v>
      </c>
      <c r="G516" s="153" t="e">
        <f>#REF!</f>
        <v>#REF!</v>
      </c>
      <c r="H516" s="153" t="e">
        <f>#REF!</f>
        <v>#REF!</v>
      </c>
      <c r="I516" s="153" t="e">
        <f>#REF!</f>
        <v>#REF!</v>
      </c>
      <c r="J516" s="153" t="e">
        <f>#REF!</f>
        <v>#REF!</v>
      </c>
      <c r="K516" s="153" t="e">
        <f>#REF!</f>
        <v>#REF!</v>
      </c>
      <c r="L516" s="153" t="e">
        <f>#REF!</f>
        <v>#REF!</v>
      </c>
      <c r="M516" s="153" t="e">
        <f>#REF!</f>
        <v>#REF!</v>
      </c>
      <c r="N516" s="153" t="e">
        <f>#REF!</f>
        <v>#REF!</v>
      </c>
      <c r="O516" s="153" t="e">
        <f>#REF!</f>
        <v>#REF!</v>
      </c>
      <c r="P516" s="153" t="e">
        <f>#REF!</f>
        <v>#REF!</v>
      </c>
      <c r="Q516" s="153" t="e">
        <f>#REF!</f>
        <v>#REF!</v>
      </c>
      <c r="R516" s="153" t="e">
        <f>#REF!</f>
        <v>#REF!</v>
      </c>
      <c r="S516" s="153" t="e">
        <f>#REF!</f>
        <v>#REF!</v>
      </c>
      <c r="T516" s="153" t="e">
        <f>#REF!</f>
        <v>#REF!</v>
      </c>
      <c r="U516" s="153" t="e">
        <f>#REF!</f>
        <v>#REF!</v>
      </c>
      <c r="V516" s="153" t="e">
        <f>#REF!</f>
        <v>#REF!</v>
      </c>
      <c r="W516" s="153" t="e">
        <f>#REF!</f>
        <v>#REF!</v>
      </c>
      <c r="X516" s="153" t="e">
        <f>#REF!</f>
        <v>#REF!</v>
      </c>
      <c r="Y516" s="153" t="e">
        <f>#REF!</f>
        <v>#REF!</v>
      </c>
    </row>
    <row r="517" spans="1:25">
      <c r="A517" s="141">
        <v>25</v>
      </c>
      <c r="B517" s="153" t="e">
        <f>#REF!</f>
        <v>#REF!</v>
      </c>
      <c r="C517" s="153" t="e">
        <f>#REF!</f>
        <v>#REF!</v>
      </c>
      <c r="D517" s="153" t="e">
        <f>#REF!</f>
        <v>#REF!</v>
      </c>
      <c r="E517" s="153" t="e">
        <f>#REF!</f>
        <v>#REF!</v>
      </c>
      <c r="F517" s="153" t="e">
        <f>#REF!</f>
        <v>#REF!</v>
      </c>
      <c r="G517" s="153" t="e">
        <f>#REF!</f>
        <v>#REF!</v>
      </c>
      <c r="H517" s="153" t="e">
        <f>#REF!</f>
        <v>#REF!</v>
      </c>
      <c r="I517" s="153" t="e">
        <f>#REF!</f>
        <v>#REF!</v>
      </c>
      <c r="J517" s="153" t="e">
        <f>#REF!</f>
        <v>#REF!</v>
      </c>
      <c r="K517" s="153" t="e">
        <f>#REF!</f>
        <v>#REF!</v>
      </c>
      <c r="L517" s="153" t="e">
        <f>#REF!</f>
        <v>#REF!</v>
      </c>
      <c r="M517" s="153" t="e">
        <f>#REF!</f>
        <v>#REF!</v>
      </c>
      <c r="N517" s="153" t="e">
        <f>#REF!</f>
        <v>#REF!</v>
      </c>
      <c r="O517" s="153" t="e">
        <f>#REF!</f>
        <v>#REF!</v>
      </c>
      <c r="P517" s="153" t="e">
        <f>#REF!</f>
        <v>#REF!</v>
      </c>
      <c r="Q517" s="153" t="e">
        <f>#REF!</f>
        <v>#REF!</v>
      </c>
      <c r="R517" s="153" t="e">
        <f>#REF!</f>
        <v>#REF!</v>
      </c>
      <c r="S517" s="153" t="e">
        <f>#REF!</f>
        <v>#REF!</v>
      </c>
      <c r="T517" s="153" t="e">
        <f>#REF!</f>
        <v>#REF!</v>
      </c>
      <c r="U517" s="153" t="e">
        <f>#REF!</f>
        <v>#REF!</v>
      </c>
      <c r="V517" s="153" t="e">
        <f>#REF!</f>
        <v>#REF!</v>
      </c>
      <c r="W517" s="153" t="e">
        <f>#REF!</f>
        <v>#REF!</v>
      </c>
      <c r="X517" s="153" t="e">
        <f>#REF!</f>
        <v>#REF!</v>
      </c>
      <c r="Y517" s="153" t="e">
        <f>#REF!</f>
        <v>#REF!</v>
      </c>
    </row>
    <row r="518" spans="1:25">
      <c r="A518" s="141">
        <v>26</v>
      </c>
      <c r="B518" s="153" t="e">
        <f>#REF!</f>
        <v>#REF!</v>
      </c>
      <c r="C518" s="153" t="e">
        <f>#REF!</f>
        <v>#REF!</v>
      </c>
      <c r="D518" s="153" t="e">
        <f>#REF!</f>
        <v>#REF!</v>
      </c>
      <c r="E518" s="153" t="e">
        <f>#REF!</f>
        <v>#REF!</v>
      </c>
      <c r="F518" s="153" t="e">
        <f>#REF!</f>
        <v>#REF!</v>
      </c>
      <c r="G518" s="153" t="e">
        <f>#REF!</f>
        <v>#REF!</v>
      </c>
      <c r="H518" s="153" t="e">
        <f>#REF!</f>
        <v>#REF!</v>
      </c>
      <c r="I518" s="153" t="e">
        <f>#REF!</f>
        <v>#REF!</v>
      </c>
      <c r="J518" s="153" t="e">
        <f>#REF!</f>
        <v>#REF!</v>
      </c>
      <c r="K518" s="153" t="e">
        <f>#REF!</f>
        <v>#REF!</v>
      </c>
      <c r="L518" s="153" t="e">
        <f>#REF!</f>
        <v>#REF!</v>
      </c>
      <c r="M518" s="153" t="e">
        <f>#REF!</f>
        <v>#REF!</v>
      </c>
      <c r="N518" s="153" t="e">
        <f>#REF!</f>
        <v>#REF!</v>
      </c>
      <c r="O518" s="153" t="e">
        <f>#REF!</f>
        <v>#REF!</v>
      </c>
      <c r="P518" s="153" t="e">
        <f>#REF!</f>
        <v>#REF!</v>
      </c>
      <c r="Q518" s="153" t="e">
        <f>#REF!</f>
        <v>#REF!</v>
      </c>
      <c r="R518" s="153" t="e">
        <f>#REF!</f>
        <v>#REF!</v>
      </c>
      <c r="S518" s="153" t="e">
        <f>#REF!</f>
        <v>#REF!</v>
      </c>
      <c r="T518" s="153" t="e">
        <f>#REF!</f>
        <v>#REF!</v>
      </c>
      <c r="U518" s="153" t="e">
        <f>#REF!</f>
        <v>#REF!</v>
      </c>
      <c r="V518" s="153" t="e">
        <f>#REF!</f>
        <v>#REF!</v>
      </c>
      <c r="W518" s="153" t="e">
        <f>#REF!</f>
        <v>#REF!</v>
      </c>
      <c r="X518" s="153" t="e">
        <f>#REF!</f>
        <v>#REF!</v>
      </c>
      <c r="Y518" s="153" t="e">
        <f>#REF!</f>
        <v>#REF!</v>
      </c>
    </row>
    <row r="519" spans="1:25">
      <c r="A519" s="141">
        <v>27</v>
      </c>
      <c r="B519" s="153" t="e">
        <f>#REF!</f>
        <v>#REF!</v>
      </c>
      <c r="C519" s="153" t="e">
        <f>#REF!</f>
        <v>#REF!</v>
      </c>
      <c r="D519" s="153" t="e">
        <f>#REF!</f>
        <v>#REF!</v>
      </c>
      <c r="E519" s="153" t="e">
        <f>#REF!</f>
        <v>#REF!</v>
      </c>
      <c r="F519" s="153" t="e">
        <f>#REF!</f>
        <v>#REF!</v>
      </c>
      <c r="G519" s="153" t="e">
        <f>#REF!</f>
        <v>#REF!</v>
      </c>
      <c r="H519" s="153" t="e">
        <f>#REF!</f>
        <v>#REF!</v>
      </c>
      <c r="I519" s="153" t="e">
        <f>#REF!</f>
        <v>#REF!</v>
      </c>
      <c r="J519" s="153" t="e">
        <f>#REF!</f>
        <v>#REF!</v>
      </c>
      <c r="K519" s="153" t="e">
        <f>#REF!</f>
        <v>#REF!</v>
      </c>
      <c r="L519" s="153" t="e">
        <f>#REF!</f>
        <v>#REF!</v>
      </c>
      <c r="M519" s="153" t="e">
        <f>#REF!</f>
        <v>#REF!</v>
      </c>
      <c r="N519" s="153" t="e">
        <f>#REF!</f>
        <v>#REF!</v>
      </c>
      <c r="O519" s="153" t="e">
        <f>#REF!</f>
        <v>#REF!</v>
      </c>
      <c r="P519" s="153" t="e">
        <f>#REF!</f>
        <v>#REF!</v>
      </c>
      <c r="Q519" s="153" t="e">
        <f>#REF!</f>
        <v>#REF!</v>
      </c>
      <c r="R519" s="153" t="e">
        <f>#REF!</f>
        <v>#REF!</v>
      </c>
      <c r="S519" s="153" t="e">
        <f>#REF!</f>
        <v>#REF!</v>
      </c>
      <c r="T519" s="153" t="e">
        <f>#REF!</f>
        <v>#REF!</v>
      </c>
      <c r="U519" s="153" t="e">
        <f>#REF!</f>
        <v>#REF!</v>
      </c>
      <c r="V519" s="153" t="e">
        <f>#REF!</f>
        <v>#REF!</v>
      </c>
      <c r="W519" s="153" t="e">
        <f>#REF!</f>
        <v>#REF!</v>
      </c>
      <c r="X519" s="153" t="e">
        <f>#REF!</f>
        <v>#REF!</v>
      </c>
      <c r="Y519" s="153" t="e">
        <f>#REF!</f>
        <v>#REF!</v>
      </c>
    </row>
    <row r="520" spans="1:25">
      <c r="A520" s="141">
        <v>28</v>
      </c>
      <c r="B520" s="153" t="e">
        <f>#REF!</f>
        <v>#REF!</v>
      </c>
      <c r="C520" s="153" t="e">
        <f>#REF!</f>
        <v>#REF!</v>
      </c>
      <c r="D520" s="153" t="e">
        <f>#REF!</f>
        <v>#REF!</v>
      </c>
      <c r="E520" s="153" t="e">
        <f>#REF!</f>
        <v>#REF!</v>
      </c>
      <c r="F520" s="153" t="e">
        <f>#REF!</f>
        <v>#REF!</v>
      </c>
      <c r="G520" s="153" t="e">
        <f>#REF!</f>
        <v>#REF!</v>
      </c>
      <c r="H520" s="153" t="e">
        <f>#REF!</f>
        <v>#REF!</v>
      </c>
      <c r="I520" s="153" t="e">
        <f>#REF!</f>
        <v>#REF!</v>
      </c>
      <c r="J520" s="153" t="e">
        <f>#REF!</f>
        <v>#REF!</v>
      </c>
      <c r="K520" s="153" t="e">
        <f>#REF!</f>
        <v>#REF!</v>
      </c>
      <c r="L520" s="153" t="e">
        <f>#REF!</f>
        <v>#REF!</v>
      </c>
      <c r="M520" s="153" t="e">
        <f>#REF!</f>
        <v>#REF!</v>
      </c>
      <c r="N520" s="153" t="e">
        <f>#REF!</f>
        <v>#REF!</v>
      </c>
      <c r="O520" s="153" t="e">
        <f>#REF!</f>
        <v>#REF!</v>
      </c>
      <c r="P520" s="153" t="e">
        <f>#REF!</f>
        <v>#REF!</v>
      </c>
      <c r="Q520" s="153" t="e">
        <f>#REF!</f>
        <v>#REF!</v>
      </c>
      <c r="R520" s="153" t="e">
        <f>#REF!</f>
        <v>#REF!</v>
      </c>
      <c r="S520" s="153" t="e">
        <f>#REF!</f>
        <v>#REF!</v>
      </c>
      <c r="T520" s="153" t="e">
        <f>#REF!</f>
        <v>#REF!</v>
      </c>
      <c r="U520" s="153" t="e">
        <f>#REF!</f>
        <v>#REF!</v>
      </c>
      <c r="V520" s="153" t="e">
        <f>#REF!</f>
        <v>#REF!</v>
      </c>
      <c r="W520" s="153" t="e">
        <f>#REF!</f>
        <v>#REF!</v>
      </c>
      <c r="X520" s="153" t="e">
        <f>#REF!</f>
        <v>#REF!</v>
      </c>
      <c r="Y520" s="153" t="e">
        <f>#REF!</f>
        <v>#REF!</v>
      </c>
    </row>
    <row r="521" spans="1:25">
      <c r="A521" s="141">
        <v>29</v>
      </c>
      <c r="B521" s="153" t="e">
        <f>#REF!</f>
        <v>#REF!</v>
      </c>
      <c r="C521" s="153" t="e">
        <f>#REF!</f>
        <v>#REF!</v>
      </c>
      <c r="D521" s="153" t="e">
        <f>#REF!</f>
        <v>#REF!</v>
      </c>
      <c r="E521" s="153" t="e">
        <f>#REF!</f>
        <v>#REF!</v>
      </c>
      <c r="F521" s="153" t="e">
        <f>#REF!</f>
        <v>#REF!</v>
      </c>
      <c r="G521" s="153" t="e">
        <f>#REF!</f>
        <v>#REF!</v>
      </c>
      <c r="H521" s="153" t="e">
        <f>#REF!</f>
        <v>#REF!</v>
      </c>
      <c r="I521" s="153" t="e">
        <f>#REF!</f>
        <v>#REF!</v>
      </c>
      <c r="J521" s="153" t="e">
        <f>#REF!</f>
        <v>#REF!</v>
      </c>
      <c r="K521" s="153" t="e">
        <f>#REF!</f>
        <v>#REF!</v>
      </c>
      <c r="L521" s="153" t="e">
        <f>#REF!</f>
        <v>#REF!</v>
      </c>
      <c r="M521" s="153" t="e">
        <f>#REF!</f>
        <v>#REF!</v>
      </c>
      <c r="N521" s="153" t="e">
        <f>#REF!</f>
        <v>#REF!</v>
      </c>
      <c r="O521" s="153" t="e">
        <f>#REF!</f>
        <v>#REF!</v>
      </c>
      <c r="P521" s="153" t="e">
        <f>#REF!</f>
        <v>#REF!</v>
      </c>
      <c r="Q521" s="153" t="e">
        <f>#REF!</f>
        <v>#REF!</v>
      </c>
      <c r="R521" s="153" t="e">
        <f>#REF!</f>
        <v>#REF!</v>
      </c>
      <c r="S521" s="153" t="e">
        <f>#REF!</f>
        <v>#REF!</v>
      </c>
      <c r="T521" s="153" t="e">
        <f>#REF!</f>
        <v>#REF!</v>
      </c>
      <c r="U521" s="153" t="e">
        <f>#REF!</f>
        <v>#REF!</v>
      </c>
      <c r="V521" s="153" t="e">
        <f>#REF!</f>
        <v>#REF!</v>
      </c>
      <c r="W521" s="153" t="e">
        <f>#REF!</f>
        <v>#REF!</v>
      </c>
      <c r="X521" s="153" t="e">
        <f>#REF!</f>
        <v>#REF!</v>
      </c>
      <c r="Y521" s="153" t="e">
        <f>#REF!</f>
        <v>#REF!</v>
      </c>
    </row>
    <row r="522" spans="1:25">
      <c r="A522" s="141">
        <v>30</v>
      </c>
      <c r="B522" s="153" t="e">
        <f>#REF!</f>
        <v>#REF!</v>
      </c>
      <c r="C522" s="153" t="e">
        <f>#REF!</f>
        <v>#REF!</v>
      </c>
      <c r="D522" s="153" t="e">
        <f>#REF!</f>
        <v>#REF!</v>
      </c>
      <c r="E522" s="153" t="e">
        <f>#REF!</f>
        <v>#REF!</v>
      </c>
      <c r="F522" s="153" t="e">
        <f>#REF!</f>
        <v>#REF!</v>
      </c>
      <c r="G522" s="153" t="e">
        <f>#REF!</f>
        <v>#REF!</v>
      </c>
      <c r="H522" s="153" t="e">
        <f>#REF!</f>
        <v>#REF!</v>
      </c>
      <c r="I522" s="153" t="e">
        <f>#REF!</f>
        <v>#REF!</v>
      </c>
      <c r="J522" s="153" t="e">
        <f>#REF!</f>
        <v>#REF!</v>
      </c>
      <c r="K522" s="153" t="e">
        <f>#REF!</f>
        <v>#REF!</v>
      </c>
      <c r="L522" s="153" t="e">
        <f>#REF!</f>
        <v>#REF!</v>
      </c>
      <c r="M522" s="153" t="e">
        <f>#REF!</f>
        <v>#REF!</v>
      </c>
      <c r="N522" s="153" t="e">
        <f>#REF!</f>
        <v>#REF!</v>
      </c>
      <c r="O522" s="153" t="e">
        <f>#REF!</f>
        <v>#REF!</v>
      </c>
      <c r="P522" s="153" t="e">
        <f>#REF!</f>
        <v>#REF!</v>
      </c>
      <c r="Q522" s="153" t="e">
        <f>#REF!</f>
        <v>#REF!</v>
      </c>
      <c r="R522" s="153" t="e">
        <f>#REF!</f>
        <v>#REF!</v>
      </c>
      <c r="S522" s="153" t="e">
        <f>#REF!</f>
        <v>#REF!</v>
      </c>
      <c r="T522" s="153" t="e">
        <f>#REF!</f>
        <v>#REF!</v>
      </c>
      <c r="U522" s="153" t="e">
        <f>#REF!</f>
        <v>#REF!</v>
      </c>
      <c r="V522" s="153" t="e">
        <f>#REF!</f>
        <v>#REF!</v>
      </c>
      <c r="W522" s="153" t="e">
        <f>#REF!</f>
        <v>#REF!</v>
      </c>
      <c r="X522" s="153" t="e">
        <f>#REF!</f>
        <v>#REF!</v>
      </c>
      <c r="Y522" s="153" t="e">
        <f>#REF!</f>
        <v>#REF!</v>
      </c>
    </row>
    <row r="523" spans="1:25">
      <c r="A523" s="141">
        <v>31</v>
      </c>
      <c r="B523" s="153" t="e">
        <f>#REF!</f>
        <v>#REF!</v>
      </c>
      <c r="C523" s="153" t="e">
        <f>#REF!</f>
        <v>#REF!</v>
      </c>
      <c r="D523" s="153" t="e">
        <f>#REF!</f>
        <v>#REF!</v>
      </c>
      <c r="E523" s="153" t="e">
        <f>#REF!</f>
        <v>#REF!</v>
      </c>
      <c r="F523" s="153" t="e">
        <f>#REF!</f>
        <v>#REF!</v>
      </c>
      <c r="G523" s="153" t="e">
        <f>#REF!</f>
        <v>#REF!</v>
      </c>
      <c r="H523" s="153" t="e">
        <f>#REF!</f>
        <v>#REF!</v>
      </c>
      <c r="I523" s="153" t="e">
        <f>#REF!</f>
        <v>#REF!</v>
      </c>
      <c r="J523" s="153" t="e">
        <f>#REF!</f>
        <v>#REF!</v>
      </c>
      <c r="K523" s="153" t="e">
        <f>#REF!</f>
        <v>#REF!</v>
      </c>
      <c r="L523" s="153" t="e">
        <f>#REF!</f>
        <v>#REF!</v>
      </c>
      <c r="M523" s="153" t="e">
        <f>#REF!</f>
        <v>#REF!</v>
      </c>
      <c r="N523" s="153" t="e">
        <f>#REF!</f>
        <v>#REF!</v>
      </c>
      <c r="O523" s="153" t="e">
        <f>#REF!</f>
        <v>#REF!</v>
      </c>
      <c r="P523" s="153" t="e">
        <f>#REF!</f>
        <v>#REF!</v>
      </c>
      <c r="Q523" s="153" t="e">
        <f>#REF!</f>
        <v>#REF!</v>
      </c>
      <c r="R523" s="153" t="e">
        <f>#REF!</f>
        <v>#REF!</v>
      </c>
      <c r="S523" s="153" t="e">
        <f>#REF!</f>
        <v>#REF!</v>
      </c>
      <c r="T523" s="153" t="e">
        <f>#REF!</f>
        <v>#REF!</v>
      </c>
      <c r="U523" s="153" t="e">
        <f>#REF!</f>
        <v>#REF!</v>
      </c>
      <c r="V523" s="153" t="e">
        <f>#REF!</f>
        <v>#REF!</v>
      </c>
      <c r="W523" s="153" t="e">
        <f>#REF!</f>
        <v>#REF!</v>
      </c>
      <c r="X523" s="153" t="e">
        <f>#REF!</f>
        <v>#REF!</v>
      </c>
      <c r="Y523" s="153" t="e">
        <f>#REF!</f>
        <v>#REF!</v>
      </c>
    </row>
    <row r="525" spans="1:25" ht="15.75" thickBot="1">
      <c r="B525" s="142" t="s">
        <v>215</v>
      </c>
      <c r="N525" s="156" t="e">
        <f>#REF!</f>
        <v>#REF!</v>
      </c>
    </row>
    <row r="527" spans="1:25">
      <c r="B527" s="142" t="s">
        <v>74</v>
      </c>
    </row>
    <row r="529" spans="1:25">
      <c r="B529" s="436"/>
      <c r="C529" s="436"/>
      <c r="D529" s="436"/>
      <c r="E529" s="436"/>
      <c r="F529" s="436"/>
      <c r="G529" s="436"/>
      <c r="H529" s="436"/>
      <c r="I529" s="436"/>
      <c r="J529" s="436"/>
      <c r="K529" s="436"/>
      <c r="L529" s="436"/>
      <c r="M529" s="436"/>
      <c r="N529" s="436" t="s">
        <v>30</v>
      </c>
      <c r="O529" s="436"/>
      <c r="P529" s="436"/>
      <c r="Q529" s="436"/>
      <c r="R529" s="436"/>
    </row>
    <row r="530" spans="1:25">
      <c r="A530" s="150"/>
      <c r="B530" s="436"/>
      <c r="C530" s="436"/>
      <c r="D530" s="436"/>
      <c r="E530" s="436"/>
      <c r="F530" s="436"/>
      <c r="G530" s="436"/>
      <c r="H530" s="436"/>
      <c r="I530" s="436"/>
      <c r="J530" s="436"/>
      <c r="K530" s="436"/>
      <c r="L530" s="436"/>
      <c r="M530" s="436"/>
      <c r="N530" s="125" t="s">
        <v>25</v>
      </c>
      <c r="O530" s="125" t="s">
        <v>26</v>
      </c>
      <c r="P530" s="125" t="s">
        <v>27</v>
      </c>
      <c r="Q530" s="125" t="s">
        <v>28</v>
      </c>
      <c r="R530" s="125" t="s">
        <v>29</v>
      </c>
    </row>
    <row r="531" spans="1:25">
      <c r="A531" s="145"/>
      <c r="B531" s="437" t="s">
        <v>218</v>
      </c>
      <c r="C531" s="437"/>
      <c r="D531" s="437"/>
      <c r="E531" s="437"/>
      <c r="F531" s="437"/>
      <c r="G531" s="437"/>
      <c r="H531" s="437"/>
      <c r="I531" s="437"/>
      <c r="J531" s="437"/>
      <c r="K531" s="437"/>
      <c r="L531" s="437"/>
      <c r="M531" s="437"/>
      <c r="N531" s="153" t="e">
        <f>#REF!</f>
        <v>#REF!</v>
      </c>
      <c r="O531" s="153" t="e">
        <f>N531</f>
        <v>#REF!</v>
      </c>
      <c r="P531" s="153" t="e">
        <f>#REF!</f>
        <v>#REF!</v>
      </c>
      <c r="Q531" s="153" t="e">
        <f>#REF!</f>
        <v>#REF!</v>
      </c>
      <c r="R531" s="153" t="e">
        <f>#REF!</f>
        <v>#REF!</v>
      </c>
    </row>
    <row r="533" spans="1:25">
      <c r="B533" s="142" t="s">
        <v>89</v>
      </c>
    </row>
    <row r="535" spans="1:25">
      <c r="B535" s="436"/>
      <c r="C535" s="436"/>
      <c r="D535" s="436"/>
      <c r="E535" s="436"/>
      <c r="F535" s="436"/>
      <c r="G535" s="436"/>
      <c r="H535" s="436"/>
      <c r="I535" s="436"/>
      <c r="J535" s="436"/>
      <c r="K535" s="436"/>
      <c r="L535" s="436"/>
      <c r="M535" s="436"/>
      <c r="N535" s="120" t="s">
        <v>303</v>
      </c>
    </row>
    <row r="536" spans="1:25" ht="29.25" customHeight="1">
      <c r="B536" s="442" t="s">
        <v>306</v>
      </c>
      <c r="C536" s="437"/>
      <c r="D536" s="437"/>
      <c r="E536" s="437"/>
      <c r="F536" s="437"/>
      <c r="G536" s="437"/>
      <c r="H536" s="437"/>
      <c r="I536" s="437"/>
      <c r="J536" s="437"/>
      <c r="K536" s="437"/>
      <c r="L536" s="437"/>
      <c r="M536" s="437"/>
      <c r="N536" s="153" t="e">
        <f>#REF!</f>
        <v>#REF!</v>
      </c>
    </row>
    <row r="538" spans="1:25" ht="57" customHeight="1">
      <c r="A538" s="391" t="s">
        <v>219</v>
      </c>
      <c r="B538" s="391"/>
      <c r="C538" s="391"/>
      <c r="D538" s="391"/>
      <c r="E538" s="391"/>
      <c r="F538" s="391"/>
      <c r="G538" s="391"/>
      <c r="H538" s="391"/>
      <c r="I538" s="391"/>
      <c r="J538" s="391"/>
      <c r="K538" s="391"/>
      <c r="L538" s="391"/>
      <c r="M538" s="391"/>
      <c r="N538" s="391"/>
      <c r="O538" s="391"/>
      <c r="P538" s="391"/>
      <c r="Q538" s="391"/>
      <c r="R538" s="391"/>
      <c r="S538" s="391"/>
      <c r="T538" s="391"/>
      <c r="U538" s="391"/>
      <c r="V538" s="391"/>
      <c r="W538" s="391"/>
      <c r="X538" s="391"/>
      <c r="Y538" s="391"/>
    </row>
    <row r="539" spans="1:25">
      <c r="A539" s="142"/>
      <c r="B539" s="143" t="s">
        <v>210</v>
      </c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</row>
    <row r="540" spans="1:25">
      <c r="A540" s="426" t="s">
        <v>209</v>
      </c>
      <c r="B540" s="427" t="s">
        <v>92</v>
      </c>
      <c r="C540" s="427"/>
      <c r="D540" s="427"/>
      <c r="E540" s="427"/>
      <c r="F540" s="427"/>
      <c r="G540" s="427"/>
      <c r="H540" s="427"/>
      <c r="I540" s="427"/>
      <c r="J540" s="427"/>
      <c r="K540" s="427"/>
      <c r="L540" s="427"/>
      <c r="M540" s="427"/>
      <c r="N540" s="427"/>
      <c r="O540" s="427"/>
      <c r="P540" s="427"/>
      <c r="Q540" s="427"/>
      <c r="R540" s="427"/>
      <c r="S540" s="427"/>
      <c r="T540" s="427"/>
      <c r="U540" s="427"/>
      <c r="V540" s="427"/>
      <c r="W540" s="427"/>
      <c r="X540" s="427"/>
      <c r="Y540" s="427"/>
    </row>
    <row r="541" spans="1:25">
      <c r="A541" s="426"/>
      <c r="B541" s="155" t="s">
        <v>1</v>
      </c>
      <c r="C541" s="155" t="s">
        <v>2</v>
      </c>
      <c r="D541" s="155" t="s">
        <v>3</v>
      </c>
      <c r="E541" s="155" t="s">
        <v>4</v>
      </c>
      <c r="F541" s="155" t="s">
        <v>5</v>
      </c>
      <c r="G541" s="155" t="s">
        <v>6</v>
      </c>
      <c r="H541" s="155" t="s">
        <v>7</v>
      </c>
      <c r="I541" s="155" t="s">
        <v>8</v>
      </c>
      <c r="J541" s="155" t="s">
        <v>9</v>
      </c>
      <c r="K541" s="155" t="s">
        <v>10</v>
      </c>
      <c r="L541" s="155" t="s">
        <v>11</v>
      </c>
      <c r="M541" s="155" t="s">
        <v>12</v>
      </c>
      <c r="N541" s="155" t="s">
        <v>13</v>
      </c>
      <c r="O541" s="155" t="s">
        <v>14</v>
      </c>
      <c r="P541" s="155" t="s">
        <v>15</v>
      </c>
      <c r="Q541" s="155" t="s">
        <v>16</v>
      </c>
      <c r="R541" s="155" t="s">
        <v>17</v>
      </c>
      <c r="S541" s="155" t="s">
        <v>18</v>
      </c>
      <c r="T541" s="155" t="s">
        <v>19</v>
      </c>
      <c r="U541" s="155" t="s">
        <v>20</v>
      </c>
      <c r="V541" s="155" t="s">
        <v>21</v>
      </c>
      <c r="W541" s="155" t="s">
        <v>22</v>
      </c>
      <c r="X541" s="155" t="s">
        <v>23</v>
      </c>
      <c r="Y541" s="155" t="s">
        <v>24</v>
      </c>
    </row>
    <row r="542" spans="1:25">
      <c r="A542" s="141">
        <v>1</v>
      </c>
      <c r="B542" s="153" t="e">
        <f>#REF!</f>
        <v>#REF!</v>
      </c>
      <c r="C542" s="153" t="e">
        <f>#REF!</f>
        <v>#REF!</v>
      </c>
      <c r="D542" s="153" t="e">
        <f>#REF!</f>
        <v>#REF!</v>
      </c>
      <c r="E542" s="153" t="e">
        <f>#REF!</f>
        <v>#REF!</v>
      </c>
      <c r="F542" s="153" t="e">
        <f>#REF!</f>
        <v>#REF!</v>
      </c>
      <c r="G542" s="153" t="e">
        <f>#REF!</f>
        <v>#REF!</v>
      </c>
      <c r="H542" s="153" t="e">
        <f>#REF!</f>
        <v>#REF!</v>
      </c>
      <c r="I542" s="153" t="e">
        <f>#REF!</f>
        <v>#REF!</v>
      </c>
      <c r="J542" s="153" t="e">
        <f>#REF!</f>
        <v>#REF!</v>
      </c>
      <c r="K542" s="153" t="e">
        <f>#REF!</f>
        <v>#REF!</v>
      </c>
      <c r="L542" s="153" t="e">
        <f>#REF!</f>
        <v>#REF!</v>
      </c>
      <c r="M542" s="153" t="e">
        <f>#REF!</f>
        <v>#REF!</v>
      </c>
      <c r="N542" s="153" t="e">
        <f>#REF!</f>
        <v>#REF!</v>
      </c>
      <c r="O542" s="153" t="e">
        <f>#REF!</f>
        <v>#REF!</v>
      </c>
      <c r="P542" s="153" t="e">
        <f>#REF!</f>
        <v>#REF!</v>
      </c>
      <c r="Q542" s="153" t="e">
        <f>#REF!</f>
        <v>#REF!</v>
      </c>
      <c r="R542" s="153" t="e">
        <f>#REF!</f>
        <v>#REF!</v>
      </c>
      <c r="S542" s="153" t="e">
        <f>#REF!</f>
        <v>#REF!</v>
      </c>
      <c r="T542" s="153" t="e">
        <f>#REF!</f>
        <v>#REF!</v>
      </c>
      <c r="U542" s="153" t="e">
        <f>#REF!</f>
        <v>#REF!</v>
      </c>
      <c r="V542" s="153" t="e">
        <f>#REF!</f>
        <v>#REF!</v>
      </c>
      <c r="W542" s="153" t="e">
        <f>#REF!</f>
        <v>#REF!</v>
      </c>
      <c r="X542" s="153" t="e">
        <f>#REF!</f>
        <v>#REF!</v>
      </c>
      <c r="Y542" s="153" t="e">
        <f>#REF!</f>
        <v>#REF!</v>
      </c>
    </row>
    <row r="543" spans="1:25">
      <c r="A543" s="141">
        <v>2</v>
      </c>
      <c r="B543" s="153" t="e">
        <f>#REF!</f>
        <v>#REF!</v>
      </c>
      <c r="C543" s="153" t="e">
        <f>#REF!</f>
        <v>#REF!</v>
      </c>
      <c r="D543" s="153" t="e">
        <f>#REF!</f>
        <v>#REF!</v>
      </c>
      <c r="E543" s="153" t="e">
        <f>#REF!</f>
        <v>#REF!</v>
      </c>
      <c r="F543" s="153" t="e">
        <f>#REF!</f>
        <v>#REF!</v>
      </c>
      <c r="G543" s="153" t="e">
        <f>#REF!</f>
        <v>#REF!</v>
      </c>
      <c r="H543" s="153" t="e">
        <f>#REF!</f>
        <v>#REF!</v>
      </c>
      <c r="I543" s="153" t="e">
        <f>#REF!</f>
        <v>#REF!</v>
      </c>
      <c r="J543" s="153" t="e">
        <f>#REF!</f>
        <v>#REF!</v>
      </c>
      <c r="K543" s="153" t="e">
        <f>#REF!</f>
        <v>#REF!</v>
      </c>
      <c r="L543" s="153" t="e">
        <f>#REF!</f>
        <v>#REF!</v>
      </c>
      <c r="M543" s="153" t="e">
        <f>#REF!</f>
        <v>#REF!</v>
      </c>
      <c r="N543" s="153" t="e">
        <f>#REF!</f>
        <v>#REF!</v>
      </c>
      <c r="O543" s="153" t="e">
        <f>#REF!</f>
        <v>#REF!</v>
      </c>
      <c r="P543" s="153" t="e">
        <f>#REF!</f>
        <v>#REF!</v>
      </c>
      <c r="Q543" s="153" t="e">
        <f>#REF!</f>
        <v>#REF!</v>
      </c>
      <c r="R543" s="153" t="e">
        <f>#REF!</f>
        <v>#REF!</v>
      </c>
      <c r="S543" s="153" t="e">
        <f>#REF!</f>
        <v>#REF!</v>
      </c>
      <c r="T543" s="153" t="e">
        <f>#REF!</f>
        <v>#REF!</v>
      </c>
      <c r="U543" s="153" t="e">
        <f>#REF!</f>
        <v>#REF!</v>
      </c>
      <c r="V543" s="153" t="e">
        <f>#REF!</f>
        <v>#REF!</v>
      </c>
      <c r="W543" s="153" t="e">
        <f>#REF!</f>
        <v>#REF!</v>
      </c>
      <c r="X543" s="153" t="e">
        <f>#REF!</f>
        <v>#REF!</v>
      </c>
      <c r="Y543" s="153" t="e">
        <f>#REF!</f>
        <v>#REF!</v>
      </c>
    </row>
    <row r="544" spans="1:25">
      <c r="A544" s="141">
        <v>3</v>
      </c>
      <c r="B544" s="153" t="e">
        <f>#REF!</f>
        <v>#REF!</v>
      </c>
      <c r="C544" s="153" t="e">
        <f>#REF!</f>
        <v>#REF!</v>
      </c>
      <c r="D544" s="153" t="e">
        <f>#REF!</f>
        <v>#REF!</v>
      </c>
      <c r="E544" s="153" t="e">
        <f>#REF!</f>
        <v>#REF!</v>
      </c>
      <c r="F544" s="153" t="e">
        <f>#REF!</f>
        <v>#REF!</v>
      </c>
      <c r="G544" s="153" t="e">
        <f>#REF!</f>
        <v>#REF!</v>
      </c>
      <c r="H544" s="153" t="e">
        <f>#REF!</f>
        <v>#REF!</v>
      </c>
      <c r="I544" s="153" t="e">
        <f>#REF!</f>
        <v>#REF!</v>
      </c>
      <c r="J544" s="153" t="e">
        <f>#REF!</f>
        <v>#REF!</v>
      </c>
      <c r="K544" s="153" t="e">
        <f>#REF!</f>
        <v>#REF!</v>
      </c>
      <c r="L544" s="153" t="e">
        <f>#REF!</f>
        <v>#REF!</v>
      </c>
      <c r="M544" s="153" t="e">
        <f>#REF!</f>
        <v>#REF!</v>
      </c>
      <c r="N544" s="153" t="e">
        <f>#REF!</f>
        <v>#REF!</v>
      </c>
      <c r="O544" s="153" t="e">
        <f>#REF!</f>
        <v>#REF!</v>
      </c>
      <c r="P544" s="153" t="e">
        <f>#REF!</f>
        <v>#REF!</v>
      </c>
      <c r="Q544" s="153" t="e">
        <f>#REF!</f>
        <v>#REF!</v>
      </c>
      <c r="R544" s="153" t="e">
        <f>#REF!</f>
        <v>#REF!</v>
      </c>
      <c r="S544" s="153" t="e">
        <f>#REF!</f>
        <v>#REF!</v>
      </c>
      <c r="T544" s="153" t="e">
        <f>#REF!</f>
        <v>#REF!</v>
      </c>
      <c r="U544" s="153" t="e">
        <f>#REF!</f>
        <v>#REF!</v>
      </c>
      <c r="V544" s="153" t="e">
        <f>#REF!</f>
        <v>#REF!</v>
      </c>
      <c r="W544" s="153" t="e">
        <f>#REF!</f>
        <v>#REF!</v>
      </c>
      <c r="X544" s="153" t="e">
        <f>#REF!</f>
        <v>#REF!</v>
      </c>
      <c r="Y544" s="153" t="e">
        <f>#REF!</f>
        <v>#REF!</v>
      </c>
    </row>
    <row r="545" spans="1:25">
      <c r="A545" s="141">
        <v>4</v>
      </c>
      <c r="B545" s="153" t="e">
        <f>#REF!</f>
        <v>#REF!</v>
      </c>
      <c r="C545" s="153" t="e">
        <f>#REF!</f>
        <v>#REF!</v>
      </c>
      <c r="D545" s="153" t="e">
        <f>#REF!</f>
        <v>#REF!</v>
      </c>
      <c r="E545" s="153" t="e">
        <f>#REF!</f>
        <v>#REF!</v>
      </c>
      <c r="F545" s="153" t="e">
        <f>#REF!</f>
        <v>#REF!</v>
      </c>
      <c r="G545" s="153" t="e">
        <f>#REF!</f>
        <v>#REF!</v>
      </c>
      <c r="H545" s="153" t="e">
        <f>#REF!</f>
        <v>#REF!</v>
      </c>
      <c r="I545" s="153" t="e">
        <f>#REF!</f>
        <v>#REF!</v>
      </c>
      <c r="J545" s="153" t="e">
        <f>#REF!</f>
        <v>#REF!</v>
      </c>
      <c r="K545" s="153" t="e">
        <f>#REF!</f>
        <v>#REF!</v>
      </c>
      <c r="L545" s="153" t="e">
        <f>#REF!</f>
        <v>#REF!</v>
      </c>
      <c r="M545" s="153" t="e">
        <f>#REF!</f>
        <v>#REF!</v>
      </c>
      <c r="N545" s="153" t="e">
        <f>#REF!</f>
        <v>#REF!</v>
      </c>
      <c r="O545" s="153" t="e">
        <f>#REF!</f>
        <v>#REF!</v>
      </c>
      <c r="P545" s="153" t="e">
        <f>#REF!</f>
        <v>#REF!</v>
      </c>
      <c r="Q545" s="153" t="e">
        <f>#REF!</f>
        <v>#REF!</v>
      </c>
      <c r="R545" s="153" t="e">
        <f>#REF!</f>
        <v>#REF!</v>
      </c>
      <c r="S545" s="153" t="e">
        <f>#REF!</f>
        <v>#REF!</v>
      </c>
      <c r="T545" s="153" t="e">
        <f>#REF!</f>
        <v>#REF!</v>
      </c>
      <c r="U545" s="153" t="e">
        <f>#REF!</f>
        <v>#REF!</v>
      </c>
      <c r="V545" s="153" t="e">
        <f>#REF!</f>
        <v>#REF!</v>
      </c>
      <c r="W545" s="153" t="e">
        <f>#REF!</f>
        <v>#REF!</v>
      </c>
      <c r="X545" s="153" t="e">
        <f>#REF!</f>
        <v>#REF!</v>
      </c>
      <c r="Y545" s="153" t="e">
        <f>#REF!</f>
        <v>#REF!</v>
      </c>
    </row>
    <row r="546" spans="1:25">
      <c r="A546" s="141">
        <v>5</v>
      </c>
      <c r="B546" s="153" t="e">
        <f>#REF!</f>
        <v>#REF!</v>
      </c>
      <c r="C546" s="153" t="e">
        <f>#REF!</f>
        <v>#REF!</v>
      </c>
      <c r="D546" s="153" t="e">
        <f>#REF!</f>
        <v>#REF!</v>
      </c>
      <c r="E546" s="153" t="e">
        <f>#REF!</f>
        <v>#REF!</v>
      </c>
      <c r="F546" s="153" t="e">
        <f>#REF!</f>
        <v>#REF!</v>
      </c>
      <c r="G546" s="153" t="e">
        <f>#REF!</f>
        <v>#REF!</v>
      </c>
      <c r="H546" s="153" t="e">
        <f>#REF!</f>
        <v>#REF!</v>
      </c>
      <c r="I546" s="153" t="e">
        <f>#REF!</f>
        <v>#REF!</v>
      </c>
      <c r="J546" s="153" t="e">
        <f>#REF!</f>
        <v>#REF!</v>
      </c>
      <c r="K546" s="153" t="e">
        <f>#REF!</f>
        <v>#REF!</v>
      </c>
      <c r="L546" s="153" t="e">
        <f>#REF!</f>
        <v>#REF!</v>
      </c>
      <c r="M546" s="153" t="e">
        <f>#REF!</f>
        <v>#REF!</v>
      </c>
      <c r="N546" s="153" t="e">
        <f>#REF!</f>
        <v>#REF!</v>
      </c>
      <c r="O546" s="153" t="e">
        <f>#REF!</f>
        <v>#REF!</v>
      </c>
      <c r="P546" s="153" t="e">
        <f>#REF!</f>
        <v>#REF!</v>
      </c>
      <c r="Q546" s="153" t="e">
        <f>#REF!</f>
        <v>#REF!</v>
      </c>
      <c r="R546" s="153" t="e">
        <f>#REF!</f>
        <v>#REF!</v>
      </c>
      <c r="S546" s="153" t="e">
        <f>#REF!</f>
        <v>#REF!</v>
      </c>
      <c r="T546" s="153" t="e">
        <f>#REF!</f>
        <v>#REF!</v>
      </c>
      <c r="U546" s="153" t="e">
        <f>#REF!</f>
        <v>#REF!</v>
      </c>
      <c r="V546" s="153" t="e">
        <f>#REF!</f>
        <v>#REF!</v>
      </c>
      <c r="W546" s="153" t="e">
        <f>#REF!</f>
        <v>#REF!</v>
      </c>
      <c r="X546" s="153" t="e">
        <f>#REF!</f>
        <v>#REF!</v>
      </c>
      <c r="Y546" s="153" t="e">
        <f>#REF!</f>
        <v>#REF!</v>
      </c>
    </row>
    <row r="547" spans="1:25">
      <c r="A547" s="141">
        <v>6</v>
      </c>
      <c r="B547" s="153" t="e">
        <f>#REF!</f>
        <v>#REF!</v>
      </c>
      <c r="C547" s="153" t="e">
        <f>#REF!</f>
        <v>#REF!</v>
      </c>
      <c r="D547" s="153" t="e">
        <f>#REF!</f>
        <v>#REF!</v>
      </c>
      <c r="E547" s="153" t="e">
        <f>#REF!</f>
        <v>#REF!</v>
      </c>
      <c r="F547" s="153" t="e">
        <f>#REF!</f>
        <v>#REF!</v>
      </c>
      <c r="G547" s="153" t="e">
        <f>#REF!</f>
        <v>#REF!</v>
      </c>
      <c r="H547" s="153" t="e">
        <f>#REF!</f>
        <v>#REF!</v>
      </c>
      <c r="I547" s="153" t="e">
        <f>#REF!</f>
        <v>#REF!</v>
      </c>
      <c r="J547" s="153" t="e">
        <f>#REF!</f>
        <v>#REF!</v>
      </c>
      <c r="K547" s="153" t="e">
        <f>#REF!</f>
        <v>#REF!</v>
      </c>
      <c r="L547" s="153" t="e">
        <f>#REF!</f>
        <v>#REF!</v>
      </c>
      <c r="M547" s="153" t="e">
        <f>#REF!</f>
        <v>#REF!</v>
      </c>
      <c r="N547" s="153" t="e">
        <f>#REF!</f>
        <v>#REF!</v>
      </c>
      <c r="O547" s="153" t="e">
        <f>#REF!</f>
        <v>#REF!</v>
      </c>
      <c r="P547" s="153" t="e">
        <f>#REF!</f>
        <v>#REF!</v>
      </c>
      <c r="Q547" s="153" t="e">
        <f>#REF!</f>
        <v>#REF!</v>
      </c>
      <c r="R547" s="153" t="e">
        <f>#REF!</f>
        <v>#REF!</v>
      </c>
      <c r="S547" s="153" t="e">
        <f>#REF!</f>
        <v>#REF!</v>
      </c>
      <c r="T547" s="153" t="e">
        <f>#REF!</f>
        <v>#REF!</v>
      </c>
      <c r="U547" s="153" t="e">
        <f>#REF!</f>
        <v>#REF!</v>
      </c>
      <c r="V547" s="153" t="e">
        <f>#REF!</f>
        <v>#REF!</v>
      </c>
      <c r="W547" s="153" t="e">
        <f>#REF!</f>
        <v>#REF!</v>
      </c>
      <c r="X547" s="153" t="e">
        <f>#REF!</f>
        <v>#REF!</v>
      </c>
      <c r="Y547" s="153" t="e">
        <f>#REF!</f>
        <v>#REF!</v>
      </c>
    </row>
    <row r="548" spans="1:25">
      <c r="A548" s="141">
        <v>7</v>
      </c>
      <c r="B548" s="153" t="e">
        <f>#REF!</f>
        <v>#REF!</v>
      </c>
      <c r="C548" s="153" t="e">
        <f>#REF!</f>
        <v>#REF!</v>
      </c>
      <c r="D548" s="153" t="e">
        <f>#REF!</f>
        <v>#REF!</v>
      </c>
      <c r="E548" s="153" t="e">
        <f>#REF!</f>
        <v>#REF!</v>
      </c>
      <c r="F548" s="153" t="e">
        <f>#REF!</f>
        <v>#REF!</v>
      </c>
      <c r="G548" s="153" t="e">
        <f>#REF!</f>
        <v>#REF!</v>
      </c>
      <c r="H548" s="153" t="e">
        <f>#REF!</f>
        <v>#REF!</v>
      </c>
      <c r="I548" s="153" t="e">
        <f>#REF!</f>
        <v>#REF!</v>
      </c>
      <c r="J548" s="153" t="e">
        <f>#REF!</f>
        <v>#REF!</v>
      </c>
      <c r="K548" s="153" t="e">
        <f>#REF!</f>
        <v>#REF!</v>
      </c>
      <c r="L548" s="153" t="e">
        <f>#REF!</f>
        <v>#REF!</v>
      </c>
      <c r="M548" s="153" t="e">
        <f>#REF!</f>
        <v>#REF!</v>
      </c>
      <c r="N548" s="153" t="e">
        <f>#REF!</f>
        <v>#REF!</v>
      </c>
      <c r="O548" s="153" t="e">
        <f>#REF!</f>
        <v>#REF!</v>
      </c>
      <c r="P548" s="153" t="e">
        <f>#REF!</f>
        <v>#REF!</v>
      </c>
      <c r="Q548" s="153" t="e">
        <f>#REF!</f>
        <v>#REF!</v>
      </c>
      <c r="R548" s="153" t="e">
        <f>#REF!</f>
        <v>#REF!</v>
      </c>
      <c r="S548" s="153" t="e">
        <f>#REF!</f>
        <v>#REF!</v>
      </c>
      <c r="T548" s="153" t="e">
        <f>#REF!</f>
        <v>#REF!</v>
      </c>
      <c r="U548" s="153" t="e">
        <f>#REF!</f>
        <v>#REF!</v>
      </c>
      <c r="V548" s="153" t="e">
        <f>#REF!</f>
        <v>#REF!</v>
      </c>
      <c r="W548" s="153" t="e">
        <f>#REF!</f>
        <v>#REF!</v>
      </c>
      <c r="X548" s="153" t="e">
        <f>#REF!</f>
        <v>#REF!</v>
      </c>
      <c r="Y548" s="153" t="e">
        <f>#REF!</f>
        <v>#REF!</v>
      </c>
    </row>
    <row r="549" spans="1:25">
      <c r="A549" s="141">
        <v>8</v>
      </c>
      <c r="B549" s="153" t="e">
        <f>#REF!</f>
        <v>#REF!</v>
      </c>
      <c r="C549" s="153" t="e">
        <f>#REF!</f>
        <v>#REF!</v>
      </c>
      <c r="D549" s="153" t="e">
        <f>#REF!</f>
        <v>#REF!</v>
      </c>
      <c r="E549" s="153" t="e">
        <f>#REF!</f>
        <v>#REF!</v>
      </c>
      <c r="F549" s="153" t="e">
        <f>#REF!</f>
        <v>#REF!</v>
      </c>
      <c r="G549" s="153" t="e">
        <f>#REF!</f>
        <v>#REF!</v>
      </c>
      <c r="H549" s="153" t="e">
        <f>#REF!</f>
        <v>#REF!</v>
      </c>
      <c r="I549" s="153" t="e">
        <f>#REF!</f>
        <v>#REF!</v>
      </c>
      <c r="J549" s="153" t="e">
        <f>#REF!</f>
        <v>#REF!</v>
      </c>
      <c r="K549" s="153" t="e">
        <f>#REF!</f>
        <v>#REF!</v>
      </c>
      <c r="L549" s="153" t="e">
        <f>#REF!</f>
        <v>#REF!</v>
      </c>
      <c r="M549" s="153" t="e">
        <f>#REF!</f>
        <v>#REF!</v>
      </c>
      <c r="N549" s="153" t="e">
        <f>#REF!</f>
        <v>#REF!</v>
      </c>
      <c r="O549" s="153" t="e">
        <f>#REF!</f>
        <v>#REF!</v>
      </c>
      <c r="P549" s="153" t="e">
        <f>#REF!</f>
        <v>#REF!</v>
      </c>
      <c r="Q549" s="153" t="e">
        <f>#REF!</f>
        <v>#REF!</v>
      </c>
      <c r="R549" s="153" t="e">
        <f>#REF!</f>
        <v>#REF!</v>
      </c>
      <c r="S549" s="153" t="e">
        <f>#REF!</f>
        <v>#REF!</v>
      </c>
      <c r="T549" s="153" t="e">
        <f>#REF!</f>
        <v>#REF!</v>
      </c>
      <c r="U549" s="153" t="e">
        <f>#REF!</f>
        <v>#REF!</v>
      </c>
      <c r="V549" s="153" t="e">
        <f>#REF!</f>
        <v>#REF!</v>
      </c>
      <c r="W549" s="153" t="e">
        <f>#REF!</f>
        <v>#REF!</v>
      </c>
      <c r="X549" s="153" t="e">
        <f>#REF!</f>
        <v>#REF!</v>
      </c>
      <c r="Y549" s="153" t="e">
        <f>#REF!</f>
        <v>#REF!</v>
      </c>
    </row>
    <row r="550" spans="1:25">
      <c r="A550" s="141">
        <v>9</v>
      </c>
      <c r="B550" s="153" t="e">
        <f>#REF!</f>
        <v>#REF!</v>
      </c>
      <c r="C550" s="153" t="e">
        <f>#REF!</f>
        <v>#REF!</v>
      </c>
      <c r="D550" s="153" t="e">
        <f>#REF!</f>
        <v>#REF!</v>
      </c>
      <c r="E550" s="153" t="e">
        <f>#REF!</f>
        <v>#REF!</v>
      </c>
      <c r="F550" s="153" t="e">
        <f>#REF!</f>
        <v>#REF!</v>
      </c>
      <c r="G550" s="153" t="e">
        <f>#REF!</f>
        <v>#REF!</v>
      </c>
      <c r="H550" s="153" t="e">
        <f>#REF!</f>
        <v>#REF!</v>
      </c>
      <c r="I550" s="153" t="e">
        <f>#REF!</f>
        <v>#REF!</v>
      </c>
      <c r="J550" s="153" t="e">
        <f>#REF!</f>
        <v>#REF!</v>
      </c>
      <c r="K550" s="153" t="e">
        <f>#REF!</f>
        <v>#REF!</v>
      </c>
      <c r="L550" s="153" t="e">
        <f>#REF!</f>
        <v>#REF!</v>
      </c>
      <c r="M550" s="153" t="e">
        <f>#REF!</f>
        <v>#REF!</v>
      </c>
      <c r="N550" s="153" t="e">
        <f>#REF!</f>
        <v>#REF!</v>
      </c>
      <c r="O550" s="153" t="e">
        <f>#REF!</f>
        <v>#REF!</v>
      </c>
      <c r="P550" s="153" t="e">
        <f>#REF!</f>
        <v>#REF!</v>
      </c>
      <c r="Q550" s="153" t="e">
        <f>#REF!</f>
        <v>#REF!</v>
      </c>
      <c r="R550" s="153" t="e">
        <f>#REF!</f>
        <v>#REF!</v>
      </c>
      <c r="S550" s="153" t="e">
        <f>#REF!</f>
        <v>#REF!</v>
      </c>
      <c r="T550" s="153" t="e">
        <f>#REF!</f>
        <v>#REF!</v>
      </c>
      <c r="U550" s="153" t="e">
        <f>#REF!</f>
        <v>#REF!</v>
      </c>
      <c r="V550" s="153" t="e">
        <f>#REF!</f>
        <v>#REF!</v>
      </c>
      <c r="W550" s="153" t="e">
        <f>#REF!</f>
        <v>#REF!</v>
      </c>
      <c r="X550" s="153" t="e">
        <f>#REF!</f>
        <v>#REF!</v>
      </c>
      <c r="Y550" s="153" t="e">
        <f>#REF!</f>
        <v>#REF!</v>
      </c>
    </row>
    <row r="551" spans="1:25">
      <c r="A551" s="141">
        <v>10</v>
      </c>
      <c r="B551" s="153" t="e">
        <f>#REF!</f>
        <v>#REF!</v>
      </c>
      <c r="C551" s="153" t="e">
        <f>#REF!</f>
        <v>#REF!</v>
      </c>
      <c r="D551" s="153" t="e">
        <f>#REF!</f>
        <v>#REF!</v>
      </c>
      <c r="E551" s="153" t="e">
        <f>#REF!</f>
        <v>#REF!</v>
      </c>
      <c r="F551" s="153" t="e">
        <f>#REF!</f>
        <v>#REF!</v>
      </c>
      <c r="G551" s="153" t="e">
        <f>#REF!</f>
        <v>#REF!</v>
      </c>
      <c r="H551" s="153" t="e">
        <f>#REF!</f>
        <v>#REF!</v>
      </c>
      <c r="I551" s="153" t="e">
        <f>#REF!</f>
        <v>#REF!</v>
      </c>
      <c r="J551" s="153" t="e">
        <f>#REF!</f>
        <v>#REF!</v>
      </c>
      <c r="K551" s="153" t="e">
        <f>#REF!</f>
        <v>#REF!</v>
      </c>
      <c r="L551" s="153" t="e">
        <f>#REF!</f>
        <v>#REF!</v>
      </c>
      <c r="M551" s="153" t="e">
        <f>#REF!</f>
        <v>#REF!</v>
      </c>
      <c r="N551" s="153" t="e">
        <f>#REF!</f>
        <v>#REF!</v>
      </c>
      <c r="O551" s="153" t="e">
        <f>#REF!</f>
        <v>#REF!</v>
      </c>
      <c r="P551" s="153" t="e">
        <f>#REF!</f>
        <v>#REF!</v>
      </c>
      <c r="Q551" s="153" t="e">
        <f>#REF!</f>
        <v>#REF!</v>
      </c>
      <c r="R551" s="153" t="e">
        <f>#REF!</f>
        <v>#REF!</v>
      </c>
      <c r="S551" s="153" t="e">
        <f>#REF!</f>
        <v>#REF!</v>
      </c>
      <c r="T551" s="153" t="e">
        <f>#REF!</f>
        <v>#REF!</v>
      </c>
      <c r="U551" s="153" t="e">
        <f>#REF!</f>
        <v>#REF!</v>
      </c>
      <c r="V551" s="153" t="e">
        <f>#REF!</f>
        <v>#REF!</v>
      </c>
      <c r="W551" s="153" t="e">
        <f>#REF!</f>
        <v>#REF!</v>
      </c>
      <c r="X551" s="153" t="e">
        <f>#REF!</f>
        <v>#REF!</v>
      </c>
      <c r="Y551" s="153" t="e">
        <f>#REF!</f>
        <v>#REF!</v>
      </c>
    </row>
    <row r="552" spans="1:25">
      <c r="A552" s="141">
        <v>11</v>
      </c>
      <c r="B552" s="153" t="e">
        <f>#REF!</f>
        <v>#REF!</v>
      </c>
      <c r="C552" s="153" t="e">
        <f>#REF!</f>
        <v>#REF!</v>
      </c>
      <c r="D552" s="153" t="e">
        <f>#REF!</f>
        <v>#REF!</v>
      </c>
      <c r="E552" s="153" t="e">
        <f>#REF!</f>
        <v>#REF!</v>
      </c>
      <c r="F552" s="153" t="e">
        <f>#REF!</f>
        <v>#REF!</v>
      </c>
      <c r="G552" s="153" t="e">
        <f>#REF!</f>
        <v>#REF!</v>
      </c>
      <c r="H552" s="153" t="e">
        <f>#REF!</f>
        <v>#REF!</v>
      </c>
      <c r="I552" s="153" t="e">
        <f>#REF!</f>
        <v>#REF!</v>
      </c>
      <c r="J552" s="153" t="e">
        <f>#REF!</f>
        <v>#REF!</v>
      </c>
      <c r="K552" s="153" t="e">
        <f>#REF!</f>
        <v>#REF!</v>
      </c>
      <c r="L552" s="153" t="e">
        <f>#REF!</f>
        <v>#REF!</v>
      </c>
      <c r="M552" s="153" t="e">
        <f>#REF!</f>
        <v>#REF!</v>
      </c>
      <c r="N552" s="153" t="e">
        <f>#REF!</f>
        <v>#REF!</v>
      </c>
      <c r="O552" s="153" t="e">
        <f>#REF!</f>
        <v>#REF!</v>
      </c>
      <c r="P552" s="153" t="e">
        <f>#REF!</f>
        <v>#REF!</v>
      </c>
      <c r="Q552" s="153" t="e">
        <f>#REF!</f>
        <v>#REF!</v>
      </c>
      <c r="R552" s="153" t="e">
        <f>#REF!</f>
        <v>#REF!</v>
      </c>
      <c r="S552" s="153" t="e">
        <f>#REF!</f>
        <v>#REF!</v>
      </c>
      <c r="T552" s="153" t="e">
        <f>#REF!</f>
        <v>#REF!</v>
      </c>
      <c r="U552" s="153" t="e">
        <f>#REF!</f>
        <v>#REF!</v>
      </c>
      <c r="V552" s="153" t="e">
        <f>#REF!</f>
        <v>#REF!</v>
      </c>
      <c r="W552" s="153" t="e">
        <f>#REF!</f>
        <v>#REF!</v>
      </c>
      <c r="X552" s="153" t="e">
        <f>#REF!</f>
        <v>#REF!</v>
      </c>
      <c r="Y552" s="153" t="e">
        <f>#REF!</f>
        <v>#REF!</v>
      </c>
    </row>
    <row r="553" spans="1:25">
      <c r="A553" s="141">
        <v>12</v>
      </c>
      <c r="B553" s="153" t="e">
        <f>#REF!</f>
        <v>#REF!</v>
      </c>
      <c r="C553" s="153" t="e">
        <f>#REF!</f>
        <v>#REF!</v>
      </c>
      <c r="D553" s="153" t="e">
        <f>#REF!</f>
        <v>#REF!</v>
      </c>
      <c r="E553" s="153" t="e">
        <f>#REF!</f>
        <v>#REF!</v>
      </c>
      <c r="F553" s="153" t="e">
        <f>#REF!</f>
        <v>#REF!</v>
      </c>
      <c r="G553" s="153" t="e">
        <f>#REF!</f>
        <v>#REF!</v>
      </c>
      <c r="H553" s="153" t="e">
        <f>#REF!</f>
        <v>#REF!</v>
      </c>
      <c r="I553" s="153" t="e">
        <f>#REF!</f>
        <v>#REF!</v>
      </c>
      <c r="J553" s="153" t="e">
        <f>#REF!</f>
        <v>#REF!</v>
      </c>
      <c r="K553" s="153" t="e">
        <f>#REF!</f>
        <v>#REF!</v>
      </c>
      <c r="L553" s="153" t="e">
        <f>#REF!</f>
        <v>#REF!</v>
      </c>
      <c r="M553" s="153" t="e">
        <f>#REF!</f>
        <v>#REF!</v>
      </c>
      <c r="N553" s="153" t="e">
        <f>#REF!</f>
        <v>#REF!</v>
      </c>
      <c r="O553" s="153" t="e">
        <f>#REF!</f>
        <v>#REF!</v>
      </c>
      <c r="P553" s="153" t="e">
        <f>#REF!</f>
        <v>#REF!</v>
      </c>
      <c r="Q553" s="153" t="e">
        <f>#REF!</f>
        <v>#REF!</v>
      </c>
      <c r="R553" s="153" t="e">
        <f>#REF!</f>
        <v>#REF!</v>
      </c>
      <c r="S553" s="153" t="e">
        <f>#REF!</f>
        <v>#REF!</v>
      </c>
      <c r="T553" s="153" t="e">
        <f>#REF!</f>
        <v>#REF!</v>
      </c>
      <c r="U553" s="153" t="e">
        <f>#REF!</f>
        <v>#REF!</v>
      </c>
      <c r="V553" s="153" t="e">
        <f>#REF!</f>
        <v>#REF!</v>
      </c>
      <c r="W553" s="153" t="e">
        <f>#REF!</f>
        <v>#REF!</v>
      </c>
      <c r="X553" s="153" t="e">
        <f>#REF!</f>
        <v>#REF!</v>
      </c>
      <c r="Y553" s="153" t="e">
        <f>#REF!</f>
        <v>#REF!</v>
      </c>
    </row>
    <row r="554" spans="1:25">
      <c r="A554" s="141">
        <v>13</v>
      </c>
      <c r="B554" s="153" t="e">
        <f>#REF!</f>
        <v>#REF!</v>
      </c>
      <c r="C554" s="153" t="e">
        <f>#REF!</f>
        <v>#REF!</v>
      </c>
      <c r="D554" s="153" t="e">
        <f>#REF!</f>
        <v>#REF!</v>
      </c>
      <c r="E554" s="153" t="e">
        <f>#REF!</f>
        <v>#REF!</v>
      </c>
      <c r="F554" s="153" t="e">
        <f>#REF!</f>
        <v>#REF!</v>
      </c>
      <c r="G554" s="153" t="e">
        <f>#REF!</f>
        <v>#REF!</v>
      </c>
      <c r="H554" s="153" t="e">
        <f>#REF!</f>
        <v>#REF!</v>
      </c>
      <c r="I554" s="153" t="e">
        <f>#REF!</f>
        <v>#REF!</v>
      </c>
      <c r="J554" s="153" t="e">
        <f>#REF!</f>
        <v>#REF!</v>
      </c>
      <c r="K554" s="153" t="e">
        <f>#REF!</f>
        <v>#REF!</v>
      </c>
      <c r="L554" s="153" t="e">
        <f>#REF!</f>
        <v>#REF!</v>
      </c>
      <c r="M554" s="153" t="e">
        <f>#REF!</f>
        <v>#REF!</v>
      </c>
      <c r="N554" s="153" t="e">
        <f>#REF!</f>
        <v>#REF!</v>
      </c>
      <c r="O554" s="153" t="e">
        <f>#REF!</f>
        <v>#REF!</v>
      </c>
      <c r="P554" s="153" t="e">
        <f>#REF!</f>
        <v>#REF!</v>
      </c>
      <c r="Q554" s="153" t="e">
        <f>#REF!</f>
        <v>#REF!</v>
      </c>
      <c r="R554" s="153" t="e">
        <f>#REF!</f>
        <v>#REF!</v>
      </c>
      <c r="S554" s="153" t="e">
        <f>#REF!</f>
        <v>#REF!</v>
      </c>
      <c r="T554" s="153" t="e">
        <f>#REF!</f>
        <v>#REF!</v>
      </c>
      <c r="U554" s="153" t="e">
        <f>#REF!</f>
        <v>#REF!</v>
      </c>
      <c r="V554" s="153" t="e">
        <f>#REF!</f>
        <v>#REF!</v>
      </c>
      <c r="W554" s="153" t="e">
        <f>#REF!</f>
        <v>#REF!</v>
      </c>
      <c r="X554" s="153" t="e">
        <f>#REF!</f>
        <v>#REF!</v>
      </c>
      <c r="Y554" s="153" t="e">
        <f>#REF!</f>
        <v>#REF!</v>
      </c>
    </row>
    <row r="555" spans="1:25">
      <c r="A555" s="141">
        <v>14</v>
      </c>
      <c r="B555" s="153" t="e">
        <f>#REF!</f>
        <v>#REF!</v>
      </c>
      <c r="C555" s="153" t="e">
        <f>#REF!</f>
        <v>#REF!</v>
      </c>
      <c r="D555" s="153" t="e">
        <f>#REF!</f>
        <v>#REF!</v>
      </c>
      <c r="E555" s="153" t="e">
        <f>#REF!</f>
        <v>#REF!</v>
      </c>
      <c r="F555" s="153" t="e">
        <f>#REF!</f>
        <v>#REF!</v>
      </c>
      <c r="G555" s="153" t="e">
        <f>#REF!</f>
        <v>#REF!</v>
      </c>
      <c r="H555" s="153" t="e">
        <f>#REF!</f>
        <v>#REF!</v>
      </c>
      <c r="I555" s="153" t="e">
        <f>#REF!</f>
        <v>#REF!</v>
      </c>
      <c r="J555" s="153" t="e">
        <f>#REF!</f>
        <v>#REF!</v>
      </c>
      <c r="K555" s="153" t="e">
        <f>#REF!</f>
        <v>#REF!</v>
      </c>
      <c r="L555" s="153" t="e">
        <f>#REF!</f>
        <v>#REF!</v>
      </c>
      <c r="M555" s="153" t="e">
        <f>#REF!</f>
        <v>#REF!</v>
      </c>
      <c r="N555" s="153" t="e">
        <f>#REF!</f>
        <v>#REF!</v>
      </c>
      <c r="O555" s="153" t="e">
        <f>#REF!</f>
        <v>#REF!</v>
      </c>
      <c r="P555" s="153" t="e">
        <f>#REF!</f>
        <v>#REF!</v>
      </c>
      <c r="Q555" s="153" t="e">
        <f>#REF!</f>
        <v>#REF!</v>
      </c>
      <c r="R555" s="153" t="e">
        <f>#REF!</f>
        <v>#REF!</v>
      </c>
      <c r="S555" s="153" t="e">
        <f>#REF!</f>
        <v>#REF!</v>
      </c>
      <c r="T555" s="153" t="e">
        <f>#REF!</f>
        <v>#REF!</v>
      </c>
      <c r="U555" s="153" t="e">
        <f>#REF!</f>
        <v>#REF!</v>
      </c>
      <c r="V555" s="153" t="e">
        <f>#REF!</f>
        <v>#REF!</v>
      </c>
      <c r="W555" s="153" t="e">
        <f>#REF!</f>
        <v>#REF!</v>
      </c>
      <c r="X555" s="153" t="e">
        <f>#REF!</f>
        <v>#REF!</v>
      </c>
      <c r="Y555" s="153" t="e">
        <f>#REF!</f>
        <v>#REF!</v>
      </c>
    </row>
    <row r="556" spans="1:25">
      <c r="A556" s="141">
        <v>15</v>
      </c>
      <c r="B556" s="153" t="e">
        <f>#REF!</f>
        <v>#REF!</v>
      </c>
      <c r="C556" s="153" t="e">
        <f>#REF!</f>
        <v>#REF!</v>
      </c>
      <c r="D556" s="153" t="e">
        <f>#REF!</f>
        <v>#REF!</v>
      </c>
      <c r="E556" s="153" t="e">
        <f>#REF!</f>
        <v>#REF!</v>
      </c>
      <c r="F556" s="153" t="e">
        <f>#REF!</f>
        <v>#REF!</v>
      </c>
      <c r="G556" s="153" t="e">
        <f>#REF!</f>
        <v>#REF!</v>
      </c>
      <c r="H556" s="153" t="e">
        <f>#REF!</f>
        <v>#REF!</v>
      </c>
      <c r="I556" s="153" t="e">
        <f>#REF!</f>
        <v>#REF!</v>
      </c>
      <c r="J556" s="153" t="e">
        <f>#REF!</f>
        <v>#REF!</v>
      </c>
      <c r="K556" s="153" t="e">
        <f>#REF!</f>
        <v>#REF!</v>
      </c>
      <c r="L556" s="153" t="e">
        <f>#REF!</f>
        <v>#REF!</v>
      </c>
      <c r="M556" s="153" t="e">
        <f>#REF!</f>
        <v>#REF!</v>
      </c>
      <c r="N556" s="153" t="e">
        <f>#REF!</f>
        <v>#REF!</v>
      </c>
      <c r="O556" s="153" t="e">
        <f>#REF!</f>
        <v>#REF!</v>
      </c>
      <c r="P556" s="153" t="e">
        <f>#REF!</f>
        <v>#REF!</v>
      </c>
      <c r="Q556" s="153" t="e">
        <f>#REF!</f>
        <v>#REF!</v>
      </c>
      <c r="R556" s="153" t="e">
        <f>#REF!</f>
        <v>#REF!</v>
      </c>
      <c r="S556" s="153" t="e">
        <f>#REF!</f>
        <v>#REF!</v>
      </c>
      <c r="T556" s="153" t="e">
        <f>#REF!</f>
        <v>#REF!</v>
      </c>
      <c r="U556" s="153" t="e">
        <f>#REF!</f>
        <v>#REF!</v>
      </c>
      <c r="V556" s="153" t="e">
        <f>#REF!</f>
        <v>#REF!</v>
      </c>
      <c r="W556" s="153" t="e">
        <f>#REF!</f>
        <v>#REF!</v>
      </c>
      <c r="X556" s="153" t="e">
        <f>#REF!</f>
        <v>#REF!</v>
      </c>
      <c r="Y556" s="153" t="e">
        <f>#REF!</f>
        <v>#REF!</v>
      </c>
    </row>
    <row r="557" spans="1:25">
      <c r="A557" s="141">
        <v>16</v>
      </c>
      <c r="B557" s="153" t="e">
        <f>#REF!</f>
        <v>#REF!</v>
      </c>
      <c r="C557" s="153" t="e">
        <f>#REF!</f>
        <v>#REF!</v>
      </c>
      <c r="D557" s="153" t="e">
        <f>#REF!</f>
        <v>#REF!</v>
      </c>
      <c r="E557" s="153" t="e">
        <f>#REF!</f>
        <v>#REF!</v>
      </c>
      <c r="F557" s="153" t="e">
        <f>#REF!</f>
        <v>#REF!</v>
      </c>
      <c r="G557" s="153" t="e">
        <f>#REF!</f>
        <v>#REF!</v>
      </c>
      <c r="H557" s="153" t="e">
        <f>#REF!</f>
        <v>#REF!</v>
      </c>
      <c r="I557" s="153" t="e">
        <f>#REF!</f>
        <v>#REF!</v>
      </c>
      <c r="J557" s="153" t="e">
        <f>#REF!</f>
        <v>#REF!</v>
      </c>
      <c r="K557" s="153" t="e">
        <f>#REF!</f>
        <v>#REF!</v>
      </c>
      <c r="L557" s="153" t="e">
        <f>#REF!</f>
        <v>#REF!</v>
      </c>
      <c r="M557" s="153" t="e">
        <f>#REF!</f>
        <v>#REF!</v>
      </c>
      <c r="N557" s="153" t="e">
        <f>#REF!</f>
        <v>#REF!</v>
      </c>
      <c r="O557" s="153" t="e">
        <f>#REF!</f>
        <v>#REF!</v>
      </c>
      <c r="P557" s="153" t="e">
        <f>#REF!</f>
        <v>#REF!</v>
      </c>
      <c r="Q557" s="153" t="e">
        <f>#REF!</f>
        <v>#REF!</v>
      </c>
      <c r="R557" s="153" t="e">
        <f>#REF!</f>
        <v>#REF!</v>
      </c>
      <c r="S557" s="153" t="e">
        <f>#REF!</f>
        <v>#REF!</v>
      </c>
      <c r="T557" s="153" t="e">
        <f>#REF!</f>
        <v>#REF!</v>
      </c>
      <c r="U557" s="153" t="e">
        <f>#REF!</f>
        <v>#REF!</v>
      </c>
      <c r="V557" s="153" t="e">
        <f>#REF!</f>
        <v>#REF!</v>
      </c>
      <c r="W557" s="153" t="e">
        <f>#REF!</f>
        <v>#REF!</v>
      </c>
      <c r="X557" s="153" t="e">
        <f>#REF!</f>
        <v>#REF!</v>
      </c>
      <c r="Y557" s="153" t="e">
        <f>#REF!</f>
        <v>#REF!</v>
      </c>
    </row>
    <row r="558" spans="1:25">
      <c r="A558" s="141">
        <v>17</v>
      </c>
      <c r="B558" s="153" t="e">
        <f>#REF!</f>
        <v>#REF!</v>
      </c>
      <c r="C558" s="153" t="e">
        <f>#REF!</f>
        <v>#REF!</v>
      </c>
      <c r="D558" s="153" t="e">
        <f>#REF!</f>
        <v>#REF!</v>
      </c>
      <c r="E558" s="153" t="e">
        <f>#REF!</f>
        <v>#REF!</v>
      </c>
      <c r="F558" s="153" t="e">
        <f>#REF!</f>
        <v>#REF!</v>
      </c>
      <c r="G558" s="153" t="e">
        <f>#REF!</f>
        <v>#REF!</v>
      </c>
      <c r="H558" s="153" t="e">
        <f>#REF!</f>
        <v>#REF!</v>
      </c>
      <c r="I558" s="153" t="e">
        <f>#REF!</f>
        <v>#REF!</v>
      </c>
      <c r="J558" s="153" t="e">
        <f>#REF!</f>
        <v>#REF!</v>
      </c>
      <c r="K558" s="153" t="e">
        <f>#REF!</f>
        <v>#REF!</v>
      </c>
      <c r="L558" s="153" t="e">
        <f>#REF!</f>
        <v>#REF!</v>
      </c>
      <c r="M558" s="153" t="e">
        <f>#REF!</f>
        <v>#REF!</v>
      </c>
      <c r="N558" s="153" t="e">
        <f>#REF!</f>
        <v>#REF!</v>
      </c>
      <c r="O558" s="153" t="e">
        <f>#REF!</f>
        <v>#REF!</v>
      </c>
      <c r="P558" s="153" t="e">
        <f>#REF!</f>
        <v>#REF!</v>
      </c>
      <c r="Q558" s="153" t="e">
        <f>#REF!</f>
        <v>#REF!</v>
      </c>
      <c r="R558" s="153" t="e">
        <f>#REF!</f>
        <v>#REF!</v>
      </c>
      <c r="S558" s="153" t="e">
        <f>#REF!</f>
        <v>#REF!</v>
      </c>
      <c r="T558" s="153" t="e">
        <f>#REF!</f>
        <v>#REF!</v>
      </c>
      <c r="U558" s="153" t="e">
        <f>#REF!</f>
        <v>#REF!</v>
      </c>
      <c r="V558" s="153" t="e">
        <f>#REF!</f>
        <v>#REF!</v>
      </c>
      <c r="W558" s="153" t="e">
        <f>#REF!</f>
        <v>#REF!</v>
      </c>
      <c r="X558" s="153" t="e">
        <f>#REF!</f>
        <v>#REF!</v>
      </c>
      <c r="Y558" s="153" t="e">
        <f>#REF!</f>
        <v>#REF!</v>
      </c>
    </row>
    <row r="559" spans="1:25">
      <c r="A559" s="141">
        <v>18</v>
      </c>
      <c r="B559" s="153" t="e">
        <f>#REF!</f>
        <v>#REF!</v>
      </c>
      <c r="C559" s="153" t="e">
        <f>#REF!</f>
        <v>#REF!</v>
      </c>
      <c r="D559" s="153" t="e">
        <f>#REF!</f>
        <v>#REF!</v>
      </c>
      <c r="E559" s="153" t="e">
        <f>#REF!</f>
        <v>#REF!</v>
      </c>
      <c r="F559" s="153" t="e">
        <f>#REF!</f>
        <v>#REF!</v>
      </c>
      <c r="G559" s="153" t="e">
        <f>#REF!</f>
        <v>#REF!</v>
      </c>
      <c r="H559" s="153" t="e">
        <f>#REF!</f>
        <v>#REF!</v>
      </c>
      <c r="I559" s="153" t="e">
        <f>#REF!</f>
        <v>#REF!</v>
      </c>
      <c r="J559" s="153" t="e">
        <f>#REF!</f>
        <v>#REF!</v>
      </c>
      <c r="K559" s="153" t="e">
        <f>#REF!</f>
        <v>#REF!</v>
      </c>
      <c r="L559" s="153" t="e">
        <f>#REF!</f>
        <v>#REF!</v>
      </c>
      <c r="M559" s="153" t="e">
        <f>#REF!</f>
        <v>#REF!</v>
      </c>
      <c r="N559" s="153" t="e">
        <f>#REF!</f>
        <v>#REF!</v>
      </c>
      <c r="O559" s="153" t="e">
        <f>#REF!</f>
        <v>#REF!</v>
      </c>
      <c r="P559" s="153" t="e">
        <f>#REF!</f>
        <v>#REF!</v>
      </c>
      <c r="Q559" s="153" t="e">
        <f>#REF!</f>
        <v>#REF!</v>
      </c>
      <c r="R559" s="153" t="e">
        <f>#REF!</f>
        <v>#REF!</v>
      </c>
      <c r="S559" s="153" t="e">
        <f>#REF!</f>
        <v>#REF!</v>
      </c>
      <c r="T559" s="153" t="e">
        <f>#REF!</f>
        <v>#REF!</v>
      </c>
      <c r="U559" s="153" t="e">
        <f>#REF!</f>
        <v>#REF!</v>
      </c>
      <c r="V559" s="153" t="e">
        <f>#REF!</f>
        <v>#REF!</v>
      </c>
      <c r="W559" s="153" t="e">
        <f>#REF!</f>
        <v>#REF!</v>
      </c>
      <c r="X559" s="153" t="e">
        <f>#REF!</f>
        <v>#REF!</v>
      </c>
      <c r="Y559" s="153" t="e">
        <f>#REF!</f>
        <v>#REF!</v>
      </c>
    </row>
    <row r="560" spans="1:25">
      <c r="A560" s="141">
        <v>19</v>
      </c>
      <c r="B560" s="153" t="e">
        <f>#REF!</f>
        <v>#REF!</v>
      </c>
      <c r="C560" s="153" t="e">
        <f>#REF!</f>
        <v>#REF!</v>
      </c>
      <c r="D560" s="153" t="e">
        <f>#REF!</f>
        <v>#REF!</v>
      </c>
      <c r="E560" s="153" t="e">
        <f>#REF!</f>
        <v>#REF!</v>
      </c>
      <c r="F560" s="153" t="e">
        <f>#REF!</f>
        <v>#REF!</v>
      </c>
      <c r="G560" s="153" t="e">
        <f>#REF!</f>
        <v>#REF!</v>
      </c>
      <c r="H560" s="153" t="e">
        <f>#REF!</f>
        <v>#REF!</v>
      </c>
      <c r="I560" s="153" t="e">
        <f>#REF!</f>
        <v>#REF!</v>
      </c>
      <c r="J560" s="153" t="e">
        <f>#REF!</f>
        <v>#REF!</v>
      </c>
      <c r="K560" s="153" t="e">
        <f>#REF!</f>
        <v>#REF!</v>
      </c>
      <c r="L560" s="153" t="e">
        <f>#REF!</f>
        <v>#REF!</v>
      </c>
      <c r="M560" s="153" t="e">
        <f>#REF!</f>
        <v>#REF!</v>
      </c>
      <c r="N560" s="153" t="e">
        <f>#REF!</f>
        <v>#REF!</v>
      </c>
      <c r="O560" s="153" t="e">
        <f>#REF!</f>
        <v>#REF!</v>
      </c>
      <c r="P560" s="153" t="e">
        <f>#REF!</f>
        <v>#REF!</v>
      </c>
      <c r="Q560" s="153" t="e">
        <f>#REF!</f>
        <v>#REF!</v>
      </c>
      <c r="R560" s="153" t="e">
        <f>#REF!</f>
        <v>#REF!</v>
      </c>
      <c r="S560" s="153" t="e">
        <f>#REF!</f>
        <v>#REF!</v>
      </c>
      <c r="T560" s="153" t="e">
        <f>#REF!</f>
        <v>#REF!</v>
      </c>
      <c r="U560" s="153" t="e">
        <f>#REF!</f>
        <v>#REF!</v>
      </c>
      <c r="V560" s="153" t="e">
        <f>#REF!</f>
        <v>#REF!</v>
      </c>
      <c r="W560" s="153" t="e">
        <f>#REF!</f>
        <v>#REF!</v>
      </c>
      <c r="X560" s="153" t="e">
        <f>#REF!</f>
        <v>#REF!</v>
      </c>
      <c r="Y560" s="153" t="e">
        <f>#REF!</f>
        <v>#REF!</v>
      </c>
    </row>
    <row r="561" spans="1:25">
      <c r="A561" s="141">
        <v>20</v>
      </c>
      <c r="B561" s="153" t="e">
        <f>#REF!</f>
        <v>#REF!</v>
      </c>
      <c r="C561" s="153" t="e">
        <f>#REF!</f>
        <v>#REF!</v>
      </c>
      <c r="D561" s="153" t="e">
        <f>#REF!</f>
        <v>#REF!</v>
      </c>
      <c r="E561" s="153" t="e">
        <f>#REF!</f>
        <v>#REF!</v>
      </c>
      <c r="F561" s="153" t="e">
        <f>#REF!</f>
        <v>#REF!</v>
      </c>
      <c r="G561" s="153" t="e">
        <f>#REF!</f>
        <v>#REF!</v>
      </c>
      <c r="H561" s="153" t="e">
        <f>#REF!</f>
        <v>#REF!</v>
      </c>
      <c r="I561" s="153" t="e">
        <f>#REF!</f>
        <v>#REF!</v>
      </c>
      <c r="J561" s="153" t="e">
        <f>#REF!</f>
        <v>#REF!</v>
      </c>
      <c r="K561" s="153" t="e">
        <f>#REF!</f>
        <v>#REF!</v>
      </c>
      <c r="L561" s="153" t="e">
        <f>#REF!</f>
        <v>#REF!</v>
      </c>
      <c r="M561" s="153" t="e">
        <f>#REF!</f>
        <v>#REF!</v>
      </c>
      <c r="N561" s="153" t="e">
        <f>#REF!</f>
        <v>#REF!</v>
      </c>
      <c r="O561" s="153" t="e">
        <f>#REF!</f>
        <v>#REF!</v>
      </c>
      <c r="P561" s="153" t="e">
        <f>#REF!</f>
        <v>#REF!</v>
      </c>
      <c r="Q561" s="153" t="e">
        <f>#REF!</f>
        <v>#REF!</v>
      </c>
      <c r="R561" s="153" t="e">
        <f>#REF!</f>
        <v>#REF!</v>
      </c>
      <c r="S561" s="153" t="e">
        <f>#REF!</f>
        <v>#REF!</v>
      </c>
      <c r="T561" s="153" t="e">
        <f>#REF!</f>
        <v>#REF!</v>
      </c>
      <c r="U561" s="153" t="e">
        <f>#REF!</f>
        <v>#REF!</v>
      </c>
      <c r="V561" s="153" t="e">
        <f>#REF!</f>
        <v>#REF!</v>
      </c>
      <c r="W561" s="153" t="e">
        <f>#REF!</f>
        <v>#REF!</v>
      </c>
      <c r="X561" s="153" t="e">
        <f>#REF!</f>
        <v>#REF!</v>
      </c>
      <c r="Y561" s="153" t="e">
        <f>#REF!</f>
        <v>#REF!</v>
      </c>
    </row>
    <row r="562" spans="1:25">
      <c r="A562" s="141">
        <v>21</v>
      </c>
      <c r="B562" s="153" t="e">
        <f>#REF!</f>
        <v>#REF!</v>
      </c>
      <c r="C562" s="153" t="e">
        <f>#REF!</f>
        <v>#REF!</v>
      </c>
      <c r="D562" s="153" t="e">
        <f>#REF!</f>
        <v>#REF!</v>
      </c>
      <c r="E562" s="153" t="e">
        <f>#REF!</f>
        <v>#REF!</v>
      </c>
      <c r="F562" s="153" t="e">
        <f>#REF!</f>
        <v>#REF!</v>
      </c>
      <c r="G562" s="153" t="e">
        <f>#REF!</f>
        <v>#REF!</v>
      </c>
      <c r="H562" s="153" t="e">
        <f>#REF!</f>
        <v>#REF!</v>
      </c>
      <c r="I562" s="153" t="e">
        <f>#REF!</f>
        <v>#REF!</v>
      </c>
      <c r="J562" s="153" t="e">
        <f>#REF!</f>
        <v>#REF!</v>
      </c>
      <c r="K562" s="153" t="e">
        <f>#REF!</f>
        <v>#REF!</v>
      </c>
      <c r="L562" s="153" t="e">
        <f>#REF!</f>
        <v>#REF!</v>
      </c>
      <c r="M562" s="153" t="e">
        <f>#REF!</f>
        <v>#REF!</v>
      </c>
      <c r="N562" s="153" t="e">
        <f>#REF!</f>
        <v>#REF!</v>
      </c>
      <c r="O562" s="153" t="e">
        <f>#REF!</f>
        <v>#REF!</v>
      </c>
      <c r="P562" s="153" t="e">
        <f>#REF!</f>
        <v>#REF!</v>
      </c>
      <c r="Q562" s="153" t="e">
        <f>#REF!</f>
        <v>#REF!</v>
      </c>
      <c r="R562" s="153" t="e">
        <f>#REF!</f>
        <v>#REF!</v>
      </c>
      <c r="S562" s="153" t="e">
        <f>#REF!</f>
        <v>#REF!</v>
      </c>
      <c r="T562" s="153" t="e">
        <f>#REF!</f>
        <v>#REF!</v>
      </c>
      <c r="U562" s="153" t="e">
        <f>#REF!</f>
        <v>#REF!</v>
      </c>
      <c r="V562" s="153" t="e">
        <f>#REF!</f>
        <v>#REF!</v>
      </c>
      <c r="W562" s="153" t="e">
        <f>#REF!</f>
        <v>#REF!</v>
      </c>
      <c r="X562" s="153" t="e">
        <f>#REF!</f>
        <v>#REF!</v>
      </c>
      <c r="Y562" s="153" t="e">
        <f>#REF!</f>
        <v>#REF!</v>
      </c>
    </row>
    <row r="563" spans="1:25">
      <c r="A563" s="141">
        <v>22</v>
      </c>
      <c r="B563" s="153" t="e">
        <f>#REF!</f>
        <v>#REF!</v>
      </c>
      <c r="C563" s="153" t="e">
        <f>#REF!</f>
        <v>#REF!</v>
      </c>
      <c r="D563" s="153" t="e">
        <f>#REF!</f>
        <v>#REF!</v>
      </c>
      <c r="E563" s="153" t="e">
        <f>#REF!</f>
        <v>#REF!</v>
      </c>
      <c r="F563" s="153" t="e">
        <f>#REF!</f>
        <v>#REF!</v>
      </c>
      <c r="G563" s="153" t="e">
        <f>#REF!</f>
        <v>#REF!</v>
      </c>
      <c r="H563" s="153" t="e">
        <f>#REF!</f>
        <v>#REF!</v>
      </c>
      <c r="I563" s="153" t="e">
        <f>#REF!</f>
        <v>#REF!</v>
      </c>
      <c r="J563" s="153" t="e">
        <f>#REF!</f>
        <v>#REF!</v>
      </c>
      <c r="K563" s="153" t="e">
        <f>#REF!</f>
        <v>#REF!</v>
      </c>
      <c r="L563" s="153" t="e">
        <f>#REF!</f>
        <v>#REF!</v>
      </c>
      <c r="M563" s="153" t="e">
        <f>#REF!</f>
        <v>#REF!</v>
      </c>
      <c r="N563" s="153" t="e">
        <f>#REF!</f>
        <v>#REF!</v>
      </c>
      <c r="O563" s="153" t="e">
        <f>#REF!</f>
        <v>#REF!</v>
      </c>
      <c r="P563" s="153" t="e">
        <f>#REF!</f>
        <v>#REF!</v>
      </c>
      <c r="Q563" s="153" t="e">
        <f>#REF!</f>
        <v>#REF!</v>
      </c>
      <c r="R563" s="153" t="e">
        <f>#REF!</f>
        <v>#REF!</v>
      </c>
      <c r="S563" s="153" t="e">
        <f>#REF!</f>
        <v>#REF!</v>
      </c>
      <c r="T563" s="153" t="e">
        <f>#REF!</f>
        <v>#REF!</v>
      </c>
      <c r="U563" s="153" t="e">
        <f>#REF!</f>
        <v>#REF!</v>
      </c>
      <c r="V563" s="153" t="e">
        <f>#REF!</f>
        <v>#REF!</v>
      </c>
      <c r="W563" s="153" t="e">
        <f>#REF!</f>
        <v>#REF!</v>
      </c>
      <c r="X563" s="153" t="e">
        <f>#REF!</f>
        <v>#REF!</v>
      </c>
      <c r="Y563" s="153" t="e">
        <f>#REF!</f>
        <v>#REF!</v>
      </c>
    </row>
    <row r="564" spans="1:25">
      <c r="A564" s="141">
        <v>23</v>
      </c>
      <c r="B564" s="153" t="e">
        <f>#REF!</f>
        <v>#REF!</v>
      </c>
      <c r="C564" s="153" t="e">
        <f>#REF!</f>
        <v>#REF!</v>
      </c>
      <c r="D564" s="153" t="e">
        <f>#REF!</f>
        <v>#REF!</v>
      </c>
      <c r="E564" s="153" t="e">
        <f>#REF!</f>
        <v>#REF!</v>
      </c>
      <c r="F564" s="153" t="e">
        <f>#REF!</f>
        <v>#REF!</v>
      </c>
      <c r="G564" s="153" t="e">
        <f>#REF!</f>
        <v>#REF!</v>
      </c>
      <c r="H564" s="153" t="e">
        <f>#REF!</f>
        <v>#REF!</v>
      </c>
      <c r="I564" s="153" t="e">
        <f>#REF!</f>
        <v>#REF!</v>
      </c>
      <c r="J564" s="153" t="e">
        <f>#REF!</f>
        <v>#REF!</v>
      </c>
      <c r="K564" s="153" t="e">
        <f>#REF!</f>
        <v>#REF!</v>
      </c>
      <c r="L564" s="153" t="e">
        <f>#REF!</f>
        <v>#REF!</v>
      </c>
      <c r="M564" s="153" t="e">
        <f>#REF!</f>
        <v>#REF!</v>
      </c>
      <c r="N564" s="153" t="e">
        <f>#REF!</f>
        <v>#REF!</v>
      </c>
      <c r="O564" s="153" t="e">
        <f>#REF!</f>
        <v>#REF!</v>
      </c>
      <c r="P564" s="153" t="e">
        <f>#REF!</f>
        <v>#REF!</v>
      </c>
      <c r="Q564" s="153" t="e">
        <f>#REF!</f>
        <v>#REF!</v>
      </c>
      <c r="R564" s="153" t="e">
        <f>#REF!</f>
        <v>#REF!</v>
      </c>
      <c r="S564" s="153" t="e">
        <f>#REF!</f>
        <v>#REF!</v>
      </c>
      <c r="T564" s="153" t="e">
        <f>#REF!</f>
        <v>#REF!</v>
      </c>
      <c r="U564" s="153" t="e">
        <f>#REF!</f>
        <v>#REF!</v>
      </c>
      <c r="V564" s="153" t="e">
        <f>#REF!</f>
        <v>#REF!</v>
      </c>
      <c r="W564" s="153" t="e">
        <f>#REF!</f>
        <v>#REF!</v>
      </c>
      <c r="X564" s="153" t="e">
        <f>#REF!</f>
        <v>#REF!</v>
      </c>
      <c r="Y564" s="153" t="e">
        <f>#REF!</f>
        <v>#REF!</v>
      </c>
    </row>
    <row r="565" spans="1:25">
      <c r="A565" s="141">
        <v>24</v>
      </c>
      <c r="B565" s="153" t="e">
        <f>#REF!</f>
        <v>#REF!</v>
      </c>
      <c r="C565" s="153" t="e">
        <f>#REF!</f>
        <v>#REF!</v>
      </c>
      <c r="D565" s="153" t="e">
        <f>#REF!</f>
        <v>#REF!</v>
      </c>
      <c r="E565" s="153" t="e">
        <f>#REF!</f>
        <v>#REF!</v>
      </c>
      <c r="F565" s="153" t="e">
        <f>#REF!</f>
        <v>#REF!</v>
      </c>
      <c r="G565" s="153" t="e">
        <f>#REF!</f>
        <v>#REF!</v>
      </c>
      <c r="H565" s="153" t="e">
        <f>#REF!</f>
        <v>#REF!</v>
      </c>
      <c r="I565" s="153" t="e">
        <f>#REF!</f>
        <v>#REF!</v>
      </c>
      <c r="J565" s="153" t="e">
        <f>#REF!</f>
        <v>#REF!</v>
      </c>
      <c r="K565" s="153" t="e">
        <f>#REF!</f>
        <v>#REF!</v>
      </c>
      <c r="L565" s="153" t="e">
        <f>#REF!</f>
        <v>#REF!</v>
      </c>
      <c r="M565" s="153" t="e">
        <f>#REF!</f>
        <v>#REF!</v>
      </c>
      <c r="N565" s="153" t="e">
        <f>#REF!</f>
        <v>#REF!</v>
      </c>
      <c r="O565" s="153" t="e">
        <f>#REF!</f>
        <v>#REF!</v>
      </c>
      <c r="P565" s="153" t="e">
        <f>#REF!</f>
        <v>#REF!</v>
      </c>
      <c r="Q565" s="153" t="e">
        <f>#REF!</f>
        <v>#REF!</v>
      </c>
      <c r="R565" s="153" t="e">
        <f>#REF!</f>
        <v>#REF!</v>
      </c>
      <c r="S565" s="153" t="e">
        <f>#REF!</f>
        <v>#REF!</v>
      </c>
      <c r="T565" s="153" t="e">
        <f>#REF!</f>
        <v>#REF!</v>
      </c>
      <c r="U565" s="153" t="e">
        <f>#REF!</f>
        <v>#REF!</v>
      </c>
      <c r="V565" s="153" t="e">
        <f>#REF!</f>
        <v>#REF!</v>
      </c>
      <c r="W565" s="153" t="e">
        <f>#REF!</f>
        <v>#REF!</v>
      </c>
      <c r="X565" s="153" t="e">
        <f>#REF!</f>
        <v>#REF!</v>
      </c>
      <c r="Y565" s="153" t="e">
        <f>#REF!</f>
        <v>#REF!</v>
      </c>
    </row>
    <row r="566" spans="1:25">
      <c r="A566" s="141">
        <v>25</v>
      </c>
      <c r="B566" s="153" t="e">
        <f>#REF!</f>
        <v>#REF!</v>
      </c>
      <c r="C566" s="153" t="e">
        <f>#REF!</f>
        <v>#REF!</v>
      </c>
      <c r="D566" s="153" t="e">
        <f>#REF!</f>
        <v>#REF!</v>
      </c>
      <c r="E566" s="153" t="e">
        <f>#REF!</f>
        <v>#REF!</v>
      </c>
      <c r="F566" s="153" t="e">
        <f>#REF!</f>
        <v>#REF!</v>
      </c>
      <c r="G566" s="153" t="e">
        <f>#REF!</f>
        <v>#REF!</v>
      </c>
      <c r="H566" s="153" t="e">
        <f>#REF!</f>
        <v>#REF!</v>
      </c>
      <c r="I566" s="153" t="e">
        <f>#REF!</f>
        <v>#REF!</v>
      </c>
      <c r="J566" s="153" t="e">
        <f>#REF!</f>
        <v>#REF!</v>
      </c>
      <c r="K566" s="153" t="e">
        <f>#REF!</f>
        <v>#REF!</v>
      </c>
      <c r="L566" s="153" t="e">
        <f>#REF!</f>
        <v>#REF!</v>
      </c>
      <c r="M566" s="153" t="e">
        <f>#REF!</f>
        <v>#REF!</v>
      </c>
      <c r="N566" s="153" t="e">
        <f>#REF!</f>
        <v>#REF!</v>
      </c>
      <c r="O566" s="153" t="e">
        <f>#REF!</f>
        <v>#REF!</v>
      </c>
      <c r="P566" s="153" t="e">
        <f>#REF!</f>
        <v>#REF!</v>
      </c>
      <c r="Q566" s="153" t="e">
        <f>#REF!</f>
        <v>#REF!</v>
      </c>
      <c r="R566" s="153" t="e">
        <f>#REF!</f>
        <v>#REF!</v>
      </c>
      <c r="S566" s="153" t="e">
        <f>#REF!</f>
        <v>#REF!</v>
      </c>
      <c r="T566" s="153" t="e">
        <f>#REF!</f>
        <v>#REF!</v>
      </c>
      <c r="U566" s="153" t="e">
        <f>#REF!</f>
        <v>#REF!</v>
      </c>
      <c r="V566" s="153" t="e">
        <f>#REF!</f>
        <v>#REF!</v>
      </c>
      <c r="W566" s="153" t="e">
        <f>#REF!</f>
        <v>#REF!</v>
      </c>
      <c r="X566" s="153" t="e">
        <f>#REF!</f>
        <v>#REF!</v>
      </c>
      <c r="Y566" s="153" t="e">
        <f>#REF!</f>
        <v>#REF!</v>
      </c>
    </row>
    <row r="567" spans="1:25">
      <c r="A567" s="141">
        <v>26</v>
      </c>
      <c r="B567" s="153" t="e">
        <f>#REF!</f>
        <v>#REF!</v>
      </c>
      <c r="C567" s="153" t="e">
        <f>#REF!</f>
        <v>#REF!</v>
      </c>
      <c r="D567" s="153" t="e">
        <f>#REF!</f>
        <v>#REF!</v>
      </c>
      <c r="E567" s="153" t="e">
        <f>#REF!</f>
        <v>#REF!</v>
      </c>
      <c r="F567" s="153" t="e">
        <f>#REF!</f>
        <v>#REF!</v>
      </c>
      <c r="G567" s="153" t="e">
        <f>#REF!</f>
        <v>#REF!</v>
      </c>
      <c r="H567" s="153" t="e">
        <f>#REF!</f>
        <v>#REF!</v>
      </c>
      <c r="I567" s="153" t="e">
        <f>#REF!</f>
        <v>#REF!</v>
      </c>
      <c r="J567" s="153" t="e">
        <f>#REF!</f>
        <v>#REF!</v>
      </c>
      <c r="K567" s="153" t="e">
        <f>#REF!</f>
        <v>#REF!</v>
      </c>
      <c r="L567" s="153" t="e">
        <f>#REF!</f>
        <v>#REF!</v>
      </c>
      <c r="M567" s="153" t="e">
        <f>#REF!</f>
        <v>#REF!</v>
      </c>
      <c r="N567" s="153" t="e">
        <f>#REF!</f>
        <v>#REF!</v>
      </c>
      <c r="O567" s="153" t="e">
        <f>#REF!</f>
        <v>#REF!</v>
      </c>
      <c r="P567" s="153" t="e">
        <f>#REF!</f>
        <v>#REF!</v>
      </c>
      <c r="Q567" s="153" t="e">
        <f>#REF!</f>
        <v>#REF!</v>
      </c>
      <c r="R567" s="153" t="e">
        <f>#REF!</f>
        <v>#REF!</v>
      </c>
      <c r="S567" s="153" t="e">
        <f>#REF!</f>
        <v>#REF!</v>
      </c>
      <c r="T567" s="153" t="e">
        <f>#REF!</f>
        <v>#REF!</v>
      </c>
      <c r="U567" s="153" t="e">
        <f>#REF!</f>
        <v>#REF!</v>
      </c>
      <c r="V567" s="153" t="e">
        <f>#REF!</f>
        <v>#REF!</v>
      </c>
      <c r="W567" s="153" t="e">
        <f>#REF!</f>
        <v>#REF!</v>
      </c>
      <c r="X567" s="153" t="e">
        <f>#REF!</f>
        <v>#REF!</v>
      </c>
      <c r="Y567" s="153" t="e">
        <f>#REF!</f>
        <v>#REF!</v>
      </c>
    </row>
    <row r="568" spans="1:25">
      <c r="A568" s="141">
        <v>27</v>
      </c>
      <c r="B568" s="153" t="e">
        <f>#REF!</f>
        <v>#REF!</v>
      </c>
      <c r="C568" s="153" t="e">
        <f>#REF!</f>
        <v>#REF!</v>
      </c>
      <c r="D568" s="153" t="e">
        <f>#REF!</f>
        <v>#REF!</v>
      </c>
      <c r="E568" s="153" t="e">
        <f>#REF!</f>
        <v>#REF!</v>
      </c>
      <c r="F568" s="153" t="e">
        <f>#REF!</f>
        <v>#REF!</v>
      </c>
      <c r="G568" s="153" t="e">
        <f>#REF!</f>
        <v>#REF!</v>
      </c>
      <c r="H568" s="153" t="e">
        <f>#REF!</f>
        <v>#REF!</v>
      </c>
      <c r="I568" s="153" t="e">
        <f>#REF!</f>
        <v>#REF!</v>
      </c>
      <c r="J568" s="153" t="e">
        <f>#REF!</f>
        <v>#REF!</v>
      </c>
      <c r="K568" s="153" t="e">
        <f>#REF!</f>
        <v>#REF!</v>
      </c>
      <c r="L568" s="153" t="e">
        <f>#REF!</f>
        <v>#REF!</v>
      </c>
      <c r="M568" s="153" t="e">
        <f>#REF!</f>
        <v>#REF!</v>
      </c>
      <c r="N568" s="153" t="e">
        <f>#REF!</f>
        <v>#REF!</v>
      </c>
      <c r="O568" s="153" t="e">
        <f>#REF!</f>
        <v>#REF!</v>
      </c>
      <c r="P568" s="153" t="e">
        <f>#REF!</f>
        <v>#REF!</v>
      </c>
      <c r="Q568" s="153" t="e">
        <f>#REF!</f>
        <v>#REF!</v>
      </c>
      <c r="R568" s="153" t="e">
        <f>#REF!</f>
        <v>#REF!</v>
      </c>
      <c r="S568" s="153" t="e">
        <f>#REF!</f>
        <v>#REF!</v>
      </c>
      <c r="T568" s="153" t="e">
        <f>#REF!</f>
        <v>#REF!</v>
      </c>
      <c r="U568" s="153" t="e">
        <f>#REF!</f>
        <v>#REF!</v>
      </c>
      <c r="V568" s="153" t="e">
        <f>#REF!</f>
        <v>#REF!</v>
      </c>
      <c r="W568" s="153" t="e">
        <f>#REF!</f>
        <v>#REF!</v>
      </c>
      <c r="X568" s="153" t="e">
        <f>#REF!</f>
        <v>#REF!</v>
      </c>
      <c r="Y568" s="153" t="e">
        <f>#REF!</f>
        <v>#REF!</v>
      </c>
    </row>
    <row r="569" spans="1:25">
      <c r="A569" s="141">
        <v>28</v>
      </c>
      <c r="B569" s="153" t="e">
        <f>#REF!</f>
        <v>#REF!</v>
      </c>
      <c r="C569" s="153" t="e">
        <f>#REF!</f>
        <v>#REF!</v>
      </c>
      <c r="D569" s="153" t="e">
        <f>#REF!</f>
        <v>#REF!</v>
      </c>
      <c r="E569" s="153" t="e">
        <f>#REF!</f>
        <v>#REF!</v>
      </c>
      <c r="F569" s="153" t="e">
        <f>#REF!</f>
        <v>#REF!</v>
      </c>
      <c r="G569" s="153" t="e">
        <f>#REF!</f>
        <v>#REF!</v>
      </c>
      <c r="H569" s="153" t="e">
        <f>#REF!</f>
        <v>#REF!</v>
      </c>
      <c r="I569" s="153" t="e">
        <f>#REF!</f>
        <v>#REF!</v>
      </c>
      <c r="J569" s="153" t="e">
        <f>#REF!</f>
        <v>#REF!</v>
      </c>
      <c r="K569" s="153" t="e">
        <f>#REF!</f>
        <v>#REF!</v>
      </c>
      <c r="L569" s="153" t="e">
        <f>#REF!</f>
        <v>#REF!</v>
      </c>
      <c r="M569" s="153" t="e">
        <f>#REF!</f>
        <v>#REF!</v>
      </c>
      <c r="N569" s="153" t="e">
        <f>#REF!</f>
        <v>#REF!</v>
      </c>
      <c r="O569" s="153" t="e">
        <f>#REF!</f>
        <v>#REF!</v>
      </c>
      <c r="P569" s="153" t="e">
        <f>#REF!</f>
        <v>#REF!</v>
      </c>
      <c r="Q569" s="153" t="e">
        <f>#REF!</f>
        <v>#REF!</v>
      </c>
      <c r="R569" s="153" t="e">
        <f>#REF!</f>
        <v>#REF!</v>
      </c>
      <c r="S569" s="153" t="e">
        <f>#REF!</f>
        <v>#REF!</v>
      </c>
      <c r="T569" s="153" t="e">
        <f>#REF!</f>
        <v>#REF!</v>
      </c>
      <c r="U569" s="153" t="e">
        <f>#REF!</f>
        <v>#REF!</v>
      </c>
      <c r="V569" s="153" t="e">
        <f>#REF!</f>
        <v>#REF!</v>
      </c>
      <c r="W569" s="153" t="e">
        <f>#REF!</f>
        <v>#REF!</v>
      </c>
      <c r="X569" s="153" t="e">
        <f>#REF!</f>
        <v>#REF!</v>
      </c>
      <c r="Y569" s="153" t="e">
        <f>#REF!</f>
        <v>#REF!</v>
      </c>
    </row>
    <row r="570" spans="1:25">
      <c r="A570" s="141">
        <v>29</v>
      </c>
      <c r="B570" s="153" t="e">
        <f>#REF!</f>
        <v>#REF!</v>
      </c>
      <c r="C570" s="153" t="e">
        <f>#REF!</f>
        <v>#REF!</v>
      </c>
      <c r="D570" s="153" t="e">
        <f>#REF!</f>
        <v>#REF!</v>
      </c>
      <c r="E570" s="153" t="e">
        <f>#REF!</f>
        <v>#REF!</v>
      </c>
      <c r="F570" s="153" t="e">
        <f>#REF!</f>
        <v>#REF!</v>
      </c>
      <c r="G570" s="153" t="e">
        <f>#REF!</f>
        <v>#REF!</v>
      </c>
      <c r="H570" s="153" t="e">
        <f>#REF!</f>
        <v>#REF!</v>
      </c>
      <c r="I570" s="153" t="e">
        <f>#REF!</f>
        <v>#REF!</v>
      </c>
      <c r="J570" s="153" t="e">
        <f>#REF!</f>
        <v>#REF!</v>
      </c>
      <c r="K570" s="153" t="e">
        <f>#REF!</f>
        <v>#REF!</v>
      </c>
      <c r="L570" s="153" t="e">
        <f>#REF!</f>
        <v>#REF!</v>
      </c>
      <c r="M570" s="153" t="e">
        <f>#REF!</f>
        <v>#REF!</v>
      </c>
      <c r="N570" s="153" t="e">
        <f>#REF!</f>
        <v>#REF!</v>
      </c>
      <c r="O570" s="153" t="e">
        <f>#REF!</f>
        <v>#REF!</v>
      </c>
      <c r="P570" s="153" t="e">
        <f>#REF!</f>
        <v>#REF!</v>
      </c>
      <c r="Q570" s="153" t="e">
        <f>#REF!</f>
        <v>#REF!</v>
      </c>
      <c r="R570" s="153" t="e">
        <f>#REF!</f>
        <v>#REF!</v>
      </c>
      <c r="S570" s="153" t="e">
        <f>#REF!</f>
        <v>#REF!</v>
      </c>
      <c r="T570" s="153" t="e">
        <f>#REF!</f>
        <v>#REF!</v>
      </c>
      <c r="U570" s="153" t="e">
        <f>#REF!</f>
        <v>#REF!</v>
      </c>
      <c r="V570" s="153" t="e">
        <f>#REF!</f>
        <v>#REF!</v>
      </c>
      <c r="W570" s="153" t="e">
        <f>#REF!</f>
        <v>#REF!</v>
      </c>
      <c r="X570" s="153" t="e">
        <f>#REF!</f>
        <v>#REF!</v>
      </c>
      <c r="Y570" s="153" t="e">
        <f>#REF!</f>
        <v>#REF!</v>
      </c>
    </row>
    <row r="571" spans="1:25">
      <c r="A571" s="141">
        <v>30</v>
      </c>
      <c r="B571" s="153" t="e">
        <f>#REF!</f>
        <v>#REF!</v>
      </c>
      <c r="C571" s="153" t="e">
        <f>#REF!</f>
        <v>#REF!</v>
      </c>
      <c r="D571" s="153" t="e">
        <f>#REF!</f>
        <v>#REF!</v>
      </c>
      <c r="E571" s="153" t="e">
        <f>#REF!</f>
        <v>#REF!</v>
      </c>
      <c r="F571" s="153" t="e">
        <f>#REF!</f>
        <v>#REF!</v>
      </c>
      <c r="G571" s="153" t="e">
        <f>#REF!</f>
        <v>#REF!</v>
      </c>
      <c r="H571" s="153" t="e">
        <f>#REF!</f>
        <v>#REF!</v>
      </c>
      <c r="I571" s="153" t="e">
        <f>#REF!</f>
        <v>#REF!</v>
      </c>
      <c r="J571" s="153" t="e">
        <f>#REF!</f>
        <v>#REF!</v>
      </c>
      <c r="K571" s="153" t="e">
        <f>#REF!</f>
        <v>#REF!</v>
      </c>
      <c r="L571" s="153" t="e">
        <f>#REF!</f>
        <v>#REF!</v>
      </c>
      <c r="M571" s="153" t="e">
        <f>#REF!</f>
        <v>#REF!</v>
      </c>
      <c r="N571" s="153" t="e">
        <f>#REF!</f>
        <v>#REF!</v>
      </c>
      <c r="O571" s="153" t="e">
        <f>#REF!</f>
        <v>#REF!</v>
      </c>
      <c r="P571" s="153" t="e">
        <f>#REF!</f>
        <v>#REF!</v>
      </c>
      <c r="Q571" s="153" t="e">
        <f>#REF!</f>
        <v>#REF!</v>
      </c>
      <c r="R571" s="153" t="e">
        <f>#REF!</f>
        <v>#REF!</v>
      </c>
      <c r="S571" s="153" t="e">
        <f>#REF!</f>
        <v>#REF!</v>
      </c>
      <c r="T571" s="153" t="e">
        <f>#REF!</f>
        <v>#REF!</v>
      </c>
      <c r="U571" s="153" t="e">
        <f>#REF!</f>
        <v>#REF!</v>
      </c>
      <c r="V571" s="153" t="e">
        <f>#REF!</f>
        <v>#REF!</v>
      </c>
      <c r="W571" s="153" t="e">
        <f>#REF!</f>
        <v>#REF!</v>
      </c>
      <c r="X571" s="153" t="e">
        <f>#REF!</f>
        <v>#REF!</v>
      </c>
      <c r="Y571" s="153" t="e">
        <f>#REF!</f>
        <v>#REF!</v>
      </c>
    </row>
    <row r="572" spans="1:25">
      <c r="A572" s="141">
        <v>31</v>
      </c>
      <c r="B572" s="153" t="e">
        <f>#REF!</f>
        <v>#REF!</v>
      </c>
      <c r="C572" s="153" t="e">
        <f>#REF!</f>
        <v>#REF!</v>
      </c>
      <c r="D572" s="153" t="e">
        <f>#REF!</f>
        <v>#REF!</v>
      </c>
      <c r="E572" s="153" t="e">
        <f>#REF!</f>
        <v>#REF!</v>
      </c>
      <c r="F572" s="153" t="e">
        <f>#REF!</f>
        <v>#REF!</v>
      </c>
      <c r="G572" s="153" t="e">
        <f>#REF!</f>
        <v>#REF!</v>
      </c>
      <c r="H572" s="153" t="e">
        <f>#REF!</f>
        <v>#REF!</v>
      </c>
      <c r="I572" s="153" t="e">
        <f>#REF!</f>
        <v>#REF!</v>
      </c>
      <c r="J572" s="153" t="e">
        <f>#REF!</f>
        <v>#REF!</v>
      </c>
      <c r="K572" s="153" t="e">
        <f>#REF!</f>
        <v>#REF!</v>
      </c>
      <c r="L572" s="153" t="e">
        <f>#REF!</f>
        <v>#REF!</v>
      </c>
      <c r="M572" s="153" t="e">
        <f>#REF!</f>
        <v>#REF!</v>
      </c>
      <c r="N572" s="153" t="e">
        <f>#REF!</f>
        <v>#REF!</v>
      </c>
      <c r="O572" s="153" t="e">
        <f>#REF!</f>
        <v>#REF!</v>
      </c>
      <c r="P572" s="153" t="e">
        <f>#REF!</f>
        <v>#REF!</v>
      </c>
      <c r="Q572" s="153" t="e">
        <f>#REF!</f>
        <v>#REF!</v>
      </c>
      <c r="R572" s="153" t="e">
        <f>#REF!</f>
        <v>#REF!</v>
      </c>
      <c r="S572" s="153" t="e">
        <f>#REF!</f>
        <v>#REF!</v>
      </c>
      <c r="T572" s="153" t="e">
        <f>#REF!</f>
        <v>#REF!</v>
      </c>
      <c r="U572" s="153" t="e">
        <f>#REF!</f>
        <v>#REF!</v>
      </c>
      <c r="V572" s="153" t="e">
        <f>#REF!</f>
        <v>#REF!</v>
      </c>
      <c r="W572" s="153" t="e">
        <f>#REF!</f>
        <v>#REF!</v>
      </c>
      <c r="X572" s="153" t="e">
        <f>#REF!</f>
        <v>#REF!</v>
      </c>
      <c r="Y572" s="153" t="e">
        <f>#REF!</f>
        <v>#REF!</v>
      </c>
    </row>
    <row r="574" spans="1:25">
      <c r="A574" s="426" t="s">
        <v>209</v>
      </c>
      <c r="B574" s="427" t="s">
        <v>211</v>
      </c>
      <c r="C574" s="427"/>
      <c r="D574" s="427"/>
      <c r="E574" s="427"/>
      <c r="F574" s="427"/>
      <c r="G574" s="427"/>
      <c r="H574" s="427"/>
      <c r="I574" s="427"/>
      <c r="J574" s="427"/>
      <c r="K574" s="427"/>
      <c r="L574" s="427"/>
      <c r="M574" s="427"/>
      <c r="N574" s="427"/>
      <c r="O574" s="427"/>
      <c r="P574" s="427"/>
      <c r="Q574" s="427"/>
      <c r="R574" s="427"/>
      <c r="S574" s="427"/>
      <c r="T574" s="427"/>
      <c r="U574" s="427"/>
      <c r="V574" s="427"/>
      <c r="W574" s="427"/>
      <c r="X574" s="427"/>
      <c r="Y574" s="427"/>
    </row>
    <row r="575" spans="1:25">
      <c r="A575" s="426"/>
      <c r="B575" s="155" t="s">
        <v>1</v>
      </c>
      <c r="C575" s="155" t="s">
        <v>2</v>
      </c>
      <c r="D575" s="155" t="s">
        <v>3</v>
      </c>
      <c r="E575" s="155" t="s">
        <v>4</v>
      </c>
      <c r="F575" s="155" t="s">
        <v>5</v>
      </c>
      <c r="G575" s="155" t="s">
        <v>6</v>
      </c>
      <c r="H575" s="155" t="s">
        <v>7</v>
      </c>
      <c r="I575" s="155" t="s">
        <v>8</v>
      </c>
      <c r="J575" s="155" t="s">
        <v>9</v>
      </c>
      <c r="K575" s="155" t="s">
        <v>10</v>
      </c>
      <c r="L575" s="155" t="s">
        <v>11</v>
      </c>
      <c r="M575" s="155" t="s">
        <v>12</v>
      </c>
      <c r="N575" s="155" t="s">
        <v>13</v>
      </c>
      <c r="O575" s="155" t="s">
        <v>14</v>
      </c>
      <c r="P575" s="155" t="s">
        <v>15</v>
      </c>
      <c r="Q575" s="155" t="s">
        <v>16</v>
      </c>
      <c r="R575" s="155" t="s">
        <v>17</v>
      </c>
      <c r="S575" s="155" t="s">
        <v>18</v>
      </c>
      <c r="T575" s="155" t="s">
        <v>19</v>
      </c>
      <c r="U575" s="155" t="s">
        <v>20</v>
      </c>
      <c r="V575" s="155" t="s">
        <v>21</v>
      </c>
      <c r="W575" s="155" t="s">
        <v>22</v>
      </c>
      <c r="X575" s="155" t="s">
        <v>23</v>
      </c>
      <c r="Y575" s="155" t="s">
        <v>24</v>
      </c>
    </row>
    <row r="576" spans="1:25">
      <c r="A576" s="141">
        <v>1</v>
      </c>
      <c r="B576" s="153" t="e">
        <f>#REF!</f>
        <v>#REF!</v>
      </c>
      <c r="C576" s="153" t="e">
        <f>#REF!</f>
        <v>#REF!</v>
      </c>
      <c r="D576" s="153" t="e">
        <f>#REF!</f>
        <v>#REF!</v>
      </c>
      <c r="E576" s="153" t="e">
        <f>#REF!</f>
        <v>#REF!</v>
      </c>
      <c r="F576" s="153" t="e">
        <f>#REF!</f>
        <v>#REF!</v>
      </c>
      <c r="G576" s="153" t="e">
        <f>#REF!</f>
        <v>#REF!</v>
      </c>
      <c r="H576" s="153" t="e">
        <f>#REF!</f>
        <v>#REF!</v>
      </c>
      <c r="I576" s="153" t="e">
        <f>#REF!</f>
        <v>#REF!</v>
      </c>
      <c r="J576" s="153" t="e">
        <f>#REF!</f>
        <v>#REF!</v>
      </c>
      <c r="K576" s="153" t="e">
        <f>#REF!</f>
        <v>#REF!</v>
      </c>
      <c r="L576" s="153" t="e">
        <f>#REF!</f>
        <v>#REF!</v>
      </c>
      <c r="M576" s="153" t="e">
        <f>#REF!</f>
        <v>#REF!</v>
      </c>
      <c r="N576" s="153" t="e">
        <f>#REF!</f>
        <v>#REF!</v>
      </c>
      <c r="O576" s="153" t="e">
        <f>#REF!</f>
        <v>#REF!</v>
      </c>
      <c r="P576" s="153" t="e">
        <f>#REF!</f>
        <v>#REF!</v>
      </c>
      <c r="Q576" s="153" t="e">
        <f>#REF!</f>
        <v>#REF!</v>
      </c>
      <c r="R576" s="153" t="e">
        <f>#REF!</f>
        <v>#REF!</v>
      </c>
      <c r="S576" s="153" t="e">
        <f>#REF!</f>
        <v>#REF!</v>
      </c>
      <c r="T576" s="153" t="e">
        <f>#REF!</f>
        <v>#REF!</v>
      </c>
      <c r="U576" s="153" t="e">
        <f>#REF!</f>
        <v>#REF!</v>
      </c>
      <c r="V576" s="153" t="e">
        <f>#REF!</f>
        <v>#REF!</v>
      </c>
      <c r="W576" s="153" t="e">
        <f>#REF!</f>
        <v>#REF!</v>
      </c>
      <c r="X576" s="153" t="e">
        <f>#REF!</f>
        <v>#REF!</v>
      </c>
      <c r="Y576" s="153" t="e">
        <f>#REF!</f>
        <v>#REF!</v>
      </c>
    </row>
    <row r="577" spans="1:25">
      <c r="A577" s="141">
        <v>2</v>
      </c>
      <c r="B577" s="153" t="e">
        <f>#REF!</f>
        <v>#REF!</v>
      </c>
      <c r="C577" s="153" t="e">
        <f>#REF!</f>
        <v>#REF!</v>
      </c>
      <c r="D577" s="153" t="e">
        <f>#REF!</f>
        <v>#REF!</v>
      </c>
      <c r="E577" s="153" t="e">
        <f>#REF!</f>
        <v>#REF!</v>
      </c>
      <c r="F577" s="153" t="e">
        <f>#REF!</f>
        <v>#REF!</v>
      </c>
      <c r="G577" s="153" t="e">
        <f>#REF!</f>
        <v>#REF!</v>
      </c>
      <c r="H577" s="153" t="e">
        <f>#REF!</f>
        <v>#REF!</v>
      </c>
      <c r="I577" s="153" t="e">
        <f>#REF!</f>
        <v>#REF!</v>
      </c>
      <c r="J577" s="153" t="e">
        <f>#REF!</f>
        <v>#REF!</v>
      </c>
      <c r="K577" s="153" t="e">
        <f>#REF!</f>
        <v>#REF!</v>
      </c>
      <c r="L577" s="153" t="e">
        <f>#REF!</f>
        <v>#REF!</v>
      </c>
      <c r="M577" s="153" t="e">
        <f>#REF!</f>
        <v>#REF!</v>
      </c>
      <c r="N577" s="153" t="e">
        <f>#REF!</f>
        <v>#REF!</v>
      </c>
      <c r="O577" s="153" t="e">
        <f>#REF!</f>
        <v>#REF!</v>
      </c>
      <c r="P577" s="153" t="e">
        <f>#REF!</f>
        <v>#REF!</v>
      </c>
      <c r="Q577" s="153" t="e">
        <f>#REF!</f>
        <v>#REF!</v>
      </c>
      <c r="R577" s="153" t="e">
        <f>#REF!</f>
        <v>#REF!</v>
      </c>
      <c r="S577" s="153" t="e">
        <f>#REF!</f>
        <v>#REF!</v>
      </c>
      <c r="T577" s="153" t="e">
        <f>#REF!</f>
        <v>#REF!</v>
      </c>
      <c r="U577" s="153" t="e">
        <f>#REF!</f>
        <v>#REF!</v>
      </c>
      <c r="V577" s="153" t="e">
        <f>#REF!</f>
        <v>#REF!</v>
      </c>
      <c r="W577" s="153" t="e">
        <f>#REF!</f>
        <v>#REF!</v>
      </c>
      <c r="X577" s="153" t="e">
        <f>#REF!</f>
        <v>#REF!</v>
      </c>
      <c r="Y577" s="153" t="e">
        <f>#REF!</f>
        <v>#REF!</v>
      </c>
    </row>
    <row r="578" spans="1:25">
      <c r="A578" s="141">
        <v>3</v>
      </c>
      <c r="B578" s="153" t="e">
        <f>#REF!</f>
        <v>#REF!</v>
      </c>
      <c r="C578" s="153" t="e">
        <f>#REF!</f>
        <v>#REF!</v>
      </c>
      <c r="D578" s="153" t="e">
        <f>#REF!</f>
        <v>#REF!</v>
      </c>
      <c r="E578" s="153" t="e">
        <f>#REF!</f>
        <v>#REF!</v>
      </c>
      <c r="F578" s="153" t="e">
        <f>#REF!</f>
        <v>#REF!</v>
      </c>
      <c r="G578" s="153" t="e">
        <f>#REF!</f>
        <v>#REF!</v>
      </c>
      <c r="H578" s="153" t="e">
        <f>#REF!</f>
        <v>#REF!</v>
      </c>
      <c r="I578" s="153" t="e">
        <f>#REF!</f>
        <v>#REF!</v>
      </c>
      <c r="J578" s="153" t="e">
        <f>#REF!</f>
        <v>#REF!</v>
      </c>
      <c r="K578" s="153" t="e">
        <f>#REF!</f>
        <v>#REF!</v>
      </c>
      <c r="L578" s="153" t="e">
        <f>#REF!</f>
        <v>#REF!</v>
      </c>
      <c r="M578" s="153" t="e">
        <f>#REF!</f>
        <v>#REF!</v>
      </c>
      <c r="N578" s="153" t="e">
        <f>#REF!</f>
        <v>#REF!</v>
      </c>
      <c r="O578" s="153" t="e">
        <f>#REF!</f>
        <v>#REF!</v>
      </c>
      <c r="P578" s="153" t="e">
        <f>#REF!</f>
        <v>#REF!</v>
      </c>
      <c r="Q578" s="153" t="e">
        <f>#REF!</f>
        <v>#REF!</v>
      </c>
      <c r="R578" s="153" t="e">
        <f>#REF!</f>
        <v>#REF!</v>
      </c>
      <c r="S578" s="153" t="e">
        <f>#REF!</f>
        <v>#REF!</v>
      </c>
      <c r="T578" s="153" t="e">
        <f>#REF!</f>
        <v>#REF!</v>
      </c>
      <c r="U578" s="153" t="e">
        <f>#REF!</f>
        <v>#REF!</v>
      </c>
      <c r="V578" s="153" t="e">
        <f>#REF!</f>
        <v>#REF!</v>
      </c>
      <c r="W578" s="153" t="e">
        <f>#REF!</f>
        <v>#REF!</v>
      </c>
      <c r="X578" s="153" t="e">
        <f>#REF!</f>
        <v>#REF!</v>
      </c>
      <c r="Y578" s="153" t="e">
        <f>#REF!</f>
        <v>#REF!</v>
      </c>
    </row>
    <row r="579" spans="1:25">
      <c r="A579" s="141">
        <v>4</v>
      </c>
      <c r="B579" s="153" t="e">
        <f>#REF!</f>
        <v>#REF!</v>
      </c>
      <c r="C579" s="153" t="e">
        <f>#REF!</f>
        <v>#REF!</v>
      </c>
      <c r="D579" s="153" t="e">
        <f>#REF!</f>
        <v>#REF!</v>
      </c>
      <c r="E579" s="153" t="e">
        <f>#REF!</f>
        <v>#REF!</v>
      </c>
      <c r="F579" s="153" t="e">
        <f>#REF!</f>
        <v>#REF!</v>
      </c>
      <c r="G579" s="153" t="e">
        <f>#REF!</f>
        <v>#REF!</v>
      </c>
      <c r="H579" s="153" t="e">
        <f>#REF!</f>
        <v>#REF!</v>
      </c>
      <c r="I579" s="153" t="e">
        <f>#REF!</f>
        <v>#REF!</v>
      </c>
      <c r="J579" s="153" t="e">
        <f>#REF!</f>
        <v>#REF!</v>
      </c>
      <c r="K579" s="153" t="e">
        <f>#REF!</f>
        <v>#REF!</v>
      </c>
      <c r="L579" s="153" t="e">
        <f>#REF!</f>
        <v>#REF!</v>
      </c>
      <c r="M579" s="153" t="e">
        <f>#REF!</f>
        <v>#REF!</v>
      </c>
      <c r="N579" s="153" t="e">
        <f>#REF!</f>
        <v>#REF!</v>
      </c>
      <c r="O579" s="153" t="e">
        <f>#REF!</f>
        <v>#REF!</v>
      </c>
      <c r="P579" s="153" t="e">
        <f>#REF!</f>
        <v>#REF!</v>
      </c>
      <c r="Q579" s="153" t="e">
        <f>#REF!</f>
        <v>#REF!</v>
      </c>
      <c r="R579" s="153" t="e">
        <f>#REF!</f>
        <v>#REF!</v>
      </c>
      <c r="S579" s="153" t="e">
        <f>#REF!</f>
        <v>#REF!</v>
      </c>
      <c r="T579" s="153" t="e">
        <f>#REF!</f>
        <v>#REF!</v>
      </c>
      <c r="U579" s="153" t="e">
        <f>#REF!</f>
        <v>#REF!</v>
      </c>
      <c r="V579" s="153" t="e">
        <f>#REF!</f>
        <v>#REF!</v>
      </c>
      <c r="W579" s="153" t="e">
        <f>#REF!</f>
        <v>#REF!</v>
      </c>
      <c r="X579" s="153" t="e">
        <f>#REF!</f>
        <v>#REF!</v>
      </c>
      <c r="Y579" s="153" t="e">
        <f>#REF!</f>
        <v>#REF!</v>
      </c>
    </row>
    <row r="580" spans="1:25">
      <c r="A580" s="141">
        <v>5</v>
      </c>
      <c r="B580" s="153" t="e">
        <f>#REF!</f>
        <v>#REF!</v>
      </c>
      <c r="C580" s="153" t="e">
        <f>#REF!</f>
        <v>#REF!</v>
      </c>
      <c r="D580" s="153" t="e">
        <f>#REF!</f>
        <v>#REF!</v>
      </c>
      <c r="E580" s="153" t="e">
        <f>#REF!</f>
        <v>#REF!</v>
      </c>
      <c r="F580" s="153" t="e">
        <f>#REF!</f>
        <v>#REF!</v>
      </c>
      <c r="G580" s="153" t="e">
        <f>#REF!</f>
        <v>#REF!</v>
      </c>
      <c r="H580" s="153" t="e">
        <f>#REF!</f>
        <v>#REF!</v>
      </c>
      <c r="I580" s="153" t="e">
        <f>#REF!</f>
        <v>#REF!</v>
      </c>
      <c r="J580" s="153" t="e">
        <f>#REF!</f>
        <v>#REF!</v>
      </c>
      <c r="K580" s="153" t="e">
        <f>#REF!</f>
        <v>#REF!</v>
      </c>
      <c r="L580" s="153" t="e">
        <f>#REF!</f>
        <v>#REF!</v>
      </c>
      <c r="M580" s="153" t="e">
        <f>#REF!</f>
        <v>#REF!</v>
      </c>
      <c r="N580" s="153" t="e">
        <f>#REF!</f>
        <v>#REF!</v>
      </c>
      <c r="O580" s="153" t="e">
        <f>#REF!</f>
        <v>#REF!</v>
      </c>
      <c r="P580" s="153" t="e">
        <f>#REF!</f>
        <v>#REF!</v>
      </c>
      <c r="Q580" s="153" t="e">
        <f>#REF!</f>
        <v>#REF!</v>
      </c>
      <c r="R580" s="153" t="e">
        <f>#REF!</f>
        <v>#REF!</v>
      </c>
      <c r="S580" s="153" t="e">
        <f>#REF!</f>
        <v>#REF!</v>
      </c>
      <c r="T580" s="153" t="e">
        <f>#REF!</f>
        <v>#REF!</v>
      </c>
      <c r="U580" s="153" t="e">
        <f>#REF!</f>
        <v>#REF!</v>
      </c>
      <c r="V580" s="153" t="e">
        <f>#REF!</f>
        <v>#REF!</v>
      </c>
      <c r="W580" s="153" t="e">
        <f>#REF!</f>
        <v>#REF!</v>
      </c>
      <c r="X580" s="153" t="e">
        <f>#REF!</f>
        <v>#REF!</v>
      </c>
      <c r="Y580" s="153" t="e">
        <f>#REF!</f>
        <v>#REF!</v>
      </c>
    </row>
    <row r="581" spans="1:25">
      <c r="A581" s="141">
        <v>6</v>
      </c>
      <c r="B581" s="153" t="e">
        <f>#REF!</f>
        <v>#REF!</v>
      </c>
      <c r="C581" s="153" t="e">
        <f>#REF!</f>
        <v>#REF!</v>
      </c>
      <c r="D581" s="153" t="e">
        <f>#REF!</f>
        <v>#REF!</v>
      </c>
      <c r="E581" s="153" t="e">
        <f>#REF!</f>
        <v>#REF!</v>
      </c>
      <c r="F581" s="153" t="e">
        <f>#REF!</f>
        <v>#REF!</v>
      </c>
      <c r="G581" s="153" t="e">
        <f>#REF!</f>
        <v>#REF!</v>
      </c>
      <c r="H581" s="153" t="e">
        <f>#REF!</f>
        <v>#REF!</v>
      </c>
      <c r="I581" s="153" t="e">
        <f>#REF!</f>
        <v>#REF!</v>
      </c>
      <c r="J581" s="153" t="e">
        <f>#REF!</f>
        <v>#REF!</v>
      </c>
      <c r="K581" s="153" t="e">
        <f>#REF!</f>
        <v>#REF!</v>
      </c>
      <c r="L581" s="153" t="e">
        <f>#REF!</f>
        <v>#REF!</v>
      </c>
      <c r="M581" s="153" t="e">
        <f>#REF!</f>
        <v>#REF!</v>
      </c>
      <c r="N581" s="153" t="e">
        <f>#REF!</f>
        <v>#REF!</v>
      </c>
      <c r="O581" s="153" t="e">
        <f>#REF!</f>
        <v>#REF!</v>
      </c>
      <c r="P581" s="153" t="e">
        <f>#REF!</f>
        <v>#REF!</v>
      </c>
      <c r="Q581" s="153" t="e">
        <f>#REF!</f>
        <v>#REF!</v>
      </c>
      <c r="R581" s="153" t="e">
        <f>#REF!</f>
        <v>#REF!</v>
      </c>
      <c r="S581" s="153" t="e">
        <f>#REF!</f>
        <v>#REF!</v>
      </c>
      <c r="T581" s="153" t="e">
        <f>#REF!</f>
        <v>#REF!</v>
      </c>
      <c r="U581" s="153" t="e">
        <f>#REF!</f>
        <v>#REF!</v>
      </c>
      <c r="V581" s="153" t="e">
        <f>#REF!</f>
        <v>#REF!</v>
      </c>
      <c r="W581" s="153" t="e">
        <f>#REF!</f>
        <v>#REF!</v>
      </c>
      <c r="X581" s="153" t="e">
        <f>#REF!</f>
        <v>#REF!</v>
      </c>
      <c r="Y581" s="153" t="e">
        <f>#REF!</f>
        <v>#REF!</v>
      </c>
    </row>
    <row r="582" spans="1:25">
      <c r="A582" s="141">
        <v>7</v>
      </c>
      <c r="B582" s="153" t="e">
        <f>#REF!</f>
        <v>#REF!</v>
      </c>
      <c r="C582" s="153" t="e">
        <f>#REF!</f>
        <v>#REF!</v>
      </c>
      <c r="D582" s="153" t="e">
        <f>#REF!</f>
        <v>#REF!</v>
      </c>
      <c r="E582" s="153" t="e">
        <f>#REF!</f>
        <v>#REF!</v>
      </c>
      <c r="F582" s="153" t="e">
        <f>#REF!</f>
        <v>#REF!</v>
      </c>
      <c r="G582" s="153" t="e">
        <f>#REF!</f>
        <v>#REF!</v>
      </c>
      <c r="H582" s="153" t="e">
        <f>#REF!</f>
        <v>#REF!</v>
      </c>
      <c r="I582" s="153" t="e">
        <f>#REF!</f>
        <v>#REF!</v>
      </c>
      <c r="J582" s="153" t="e">
        <f>#REF!</f>
        <v>#REF!</v>
      </c>
      <c r="K582" s="153" t="e">
        <f>#REF!</f>
        <v>#REF!</v>
      </c>
      <c r="L582" s="153" t="e">
        <f>#REF!</f>
        <v>#REF!</v>
      </c>
      <c r="M582" s="153" t="e">
        <f>#REF!</f>
        <v>#REF!</v>
      </c>
      <c r="N582" s="153" t="e">
        <f>#REF!</f>
        <v>#REF!</v>
      </c>
      <c r="O582" s="153" t="e">
        <f>#REF!</f>
        <v>#REF!</v>
      </c>
      <c r="P582" s="153" t="e">
        <f>#REF!</f>
        <v>#REF!</v>
      </c>
      <c r="Q582" s="153" t="e">
        <f>#REF!</f>
        <v>#REF!</v>
      </c>
      <c r="R582" s="153" t="e">
        <f>#REF!</f>
        <v>#REF!</v>
      </c>
      <c r="S582" s="153" t="e">
        <f>#REF!</f>
        <v>#REF!</v>
      </c>
      <c r="T582" s="153" t="e">
        <f>#REF!</f>
        <v>#REF!</v>
      </c>
      <c r="U582" s="153" t="e">
        <f>#REF!</f>
        <v>#REF!</v>
      </c>
      <c r="V582" s="153" t="e">
        <f>#REF!</f>
        <v>#REF!</v>
      </c>
      <c r="W582" s="153" t="e">
        <f>#REF!</f>
        <v>#REF!</v>
      </c>
      <c r="X582" s="153" t="e">
        <f>#REF!</f>
        <v>#REF!</v>
      </c>
      <c r="Y582" s="153" t="e">
        <f>#REF!</f>
        <v>#REF!</v>
      </c>
    </row>
    <row r="583" spans="1:25">
      <c r="A583" s="141">
        <v>8</v>
      </c>
      <c r="B583" s="153" t="e">
        <f>#REF!</f>
        <v>#REF!</v>
      </c>
      <c r="C583" s="153" t="e">
        <f>#REF!</f>
        <v>#REF!</v>
      </c>
      <c r="D583" s="153" t="e">
        <f>#REF!</f>
        <v>#REF!</v>
      </c>
      <c r="E583" s="153" t="e">
        <f>#REF!</f>
        <v>#REF!</v>
      </c>
      <c r="F583" s="153" t="e">
        <f>#REF!</f>
        <v>#REF!</v>
      </c>
      <c r="G583" s="153" t="e">
        <f>#REF!</f>
        <v>#REF!</v>
      </c>
      <c r="H583" s="153" t="e">
        <f>#REF!</f>
        <v>#REF!</v>
      </c>
      <c r="I583" s="153" t="e">
        <f>#REF!</f>
        <v>#REF!</v>
      </c>
      <c r="J583" s="153" t="e">
        <f>#REF!</f>
        <v>#REF!</v>
      </c>
      <c r="K583" s="153" t="e">
        <f>#REF!</f>
        <v>#REF!</v>
      </c>
      <c r="L583" s="153" t="e">
        <f>#REF!</f>
        <v>#REF!</v>
      </c>
      <c r="M583" s="153" t="e">
        <f>#REF!</f>
        <v>#REF!</v>
      </c>
      <c r="N583" s="153" t="e">
        <f>#REF!</f>
        <v>#REF!</v>
      </c>
      <c r="O583" s="153" t="e">
        <f>#REF!</f>
        <v>#REF!</v>
      </c>
      <c r="P583" s="153" t="e">
        <f>#REF!</f>
        <v>#REF!</v>
      </c>
      <c r="Q583" s="153" t="e">
        <f>#REF!</f>
        <v>#REF!</v>
      </c>
      <c r="R583" s="153" t="e">
        <f>#REF!</f>
        <v>#REF!</v>
      </c>
      <c r="S583" s="153" t="e">
        <f>#REF!</f>
        <v>#REF!</v>
      </c>
      <c r="T583" s="153" t="e">
        <f>#REF!</f>
        <v>#REF!</v>
      </c>
      <c r="U583" s="153" t="e">
        <f>#REF!</f>
        <v>#REF!</v>
      </c>
      <c r="V583" s="153" t="e">
        <f>#REF!</f>
        <v>#REF!</v>
      </c>
      <c r="W583" s="153" t="e">
        <f>#REF!</f>
        <v>#REF!</v>
      </c>
      <c r="X583" s="153" t="e">
        <f>#REF!</f>
        <v>#REF!</v>
      </c>
      <c r="Y583" s="153" t="e">
        <f>#REF!</f>
        <v>#REF!</v>
      </c>
    </row>
    <row r="584" spans="1:25">
      <c r="A584" s="141">
        <v>9</v>
      </c>
      <c r="B584" s="153" t="e">
        <f>#REF!</f>
        <v>#REF!</v>
      </c>
      <c r="C584" s="153" t="e">
        <f>#REF!</f>
        <v>#REF!</v>
      </c>
      <c r="D584" s="153" t="e">
        <f>#REF!</f>
        <v>#REF!</v>
      </c>
      <c r="E584" s="153" t="e">
        <f>#REF!</f>
        <v>#REF!</v>
      </c>
      <c r="F584" s="153" t="e">
        <f>#REF!</f>
        <v>#REF!</v>
      </c>
      <c r="G584" s="153" t="e">
        <f>#REF!</f>
        <v>#REF!</v>
      </c>
      <c r="H584" s="153" t="e">
        <f>#REF!</f>
        <v>#REF!</v>
      </c>
      <c r="I584" s="153" t="e">
        <f>#REF!</f>
        <v>#REF!</v>
      </c>
      <c r="J584" s="153" t="e">
        <f>#REF!</f>
        <v>#REF!</v>
      </c>
      <c r="K584" s="153" t="e">
        <f>#REF!</f>
        <v>#REF!</v>
      </c>
      <c r="L584" s="153" t="e">
        <f>#REF!</f>
        <v>#REF!</v>
      </c>
      <c r="M584" s="153" t="e">
        <f>#REF!</f>
        <v>#REF!</v>
      </c>
      <c r="N584" s="153" t="e">
        <f>#REF!</f>
        <v>#REF!</v>
      </c>
      <c r="O584" s="153" t="e">
        <f>#REF!</f>
        <v>#REF!</v>
      </c>
      <c r="P584" s="153" t="e">
        <f>#REF!</f>
        <v>#REF!</v>
      </c>
      <c r="Q584" s="153" t="e">
        <f>#REF!</f>
        <v>#REF!</v>
      </c>
      <c r="R584" s="153" t="e">
        <f>#REF!</f>
        <v>#REF!</v>
      </c>
      <c r="S584" s="153" t="e">
        <f>#REF!</f>
        <v>#REF!</v>
      </c>
      <c r="T584" s="153" t="e">
        <f>#REF!</f>
        <v>#REF!</v>
      </c>
      <c r="U584" s="153" t="e">
        <f>#REF!</f>
        <v>#REF!</v>
      </c>
      <c r="V584" s="153" t="e">
        <f>#REF!</f>
        <v>#REF!</v>
      </c>
      <c r="W584" s="153" t="e">
        <f>#REF!</f>
        <v>#REF!</v>
      </c>
      <c r="X584" s="153" t="e">
        <f>#REF!</f>
        <v>#REF!</v>
      </c>
      <c r="Y584" s="153" t="e">
        <f>#REF!</f>
        <v>#REF!</v>
      </c>
    </row>
    <row r="585" spans="1:25">
      <c r="A585" s="141">
        <v>10</v>
      </c>
      <c r="B585" s="153" t="e">
        <f>#REF!</f>
        <v>#REF!</v>
      </c>
      <c r="C585" s="153" t="e">
        <f>#REF!</f>
        <v>#REF!</v>
      </c>
      <c r="D585" s="153" t="e">
        <f>#REF!</f>
        <v>#REF!</v>
      </c>
      <c r="E585" s="153" t="e">
        <f>#REF!</f>
        <v>#REF!</v>
      </c>
      <c r="F585" s="153" t="e">
        <f>#REF!</f>
        <v>#REF!</v>
      </c>
      <c r="G585" s="153" t="e">
        <f>#REF!</f>
        <v>#REF!</v>
      </c>
      <c r="H585" s="153" t="e">
        <f>#REF!</f>
        <v>#REF!</v>
      </c>
      <c r="I585" s="153" t="e">
        <f>#REF!</f>
        <v>#REF!</v>
      </c>
      <c r="J585" s="153" t="e">
        <f>#REF!</f>
        <v>#REF!</v>
      </c>
      <c r="K585" s="153" t="e">
        <f>#REF!</f>
        <v>#REF!</v>
      </c>
      <c r="L585" s="153" t="e">
        <f>#REF!</f>
        <v>#REF!</v>
      </c>
      <c r="M585" s="153" t="e">
        <f>#REF!</f>
        <v>#REF!</v>
      </c>
      <c r="N585" s="153" t="e">
        <f>#REF!</f>
        <v>#REF!</v>
      </c>
      <c r="O585" s="153" t="e">
        <f>#REF!</f>
        <v>#REF!</v>
      </c>
      <c r="P585" s="153" t="e">
        <f>#REF!</f>
        <v>#REF!</v>
      </c>
      <c r="Q585" s="153" t="e">
        <f>#REF!</f>
        <v>#REF!</v>
      </c>
      <c r="R585" s="153" t="e">
        <f>#REF!</f>
        <v>#REF!</v>
      </c>
      <c r="S585" s="153" t="e">
        <f>#REF!</f>
        <v>#REF!</v>
      </c>
      <c r="T585" s="153" t="e">
        <f>#REF!</f>
        <v>#REF!</v>
      </c>
      <c r="U585" s="153" t="e">
        <f>#REF!</f>
        <v>#REF!</v>
      </c>
      <c r="V585" s="153" t="e">
        <f>#REF!</f>
        <v>#REF!</v>
      </c>
      <c r="W585" s="153" t="e">
        <f>#REF!</f>
        <v>#REF!</v>
      </c>
      <c r="X585" s="153" t="e">
        <f>#REF!</f>
        <v>#REF!</v>
      </c>
      <c r="Y585" s="153" t="e">
        <f>#REF!</f>
        <v>#REF!</v>
      </c>
    </row>
    <row r="586" spans="1:25">
      <c r="A586" s="141">
        <v>11</v>
      </c>
      <c r="B586" s="153" t="e">
        <f>#REF!</f>
        <v>#REF!</v>
      </c>
      <c r="C586" s="153" t="e">
        <f>#REF!</f>
        <v>#REF!</v>
      </c>
      <c r="D586" s="153" t="e">
        <f>#REF!</f>
        <v>#REF!</v>
      </c>
      <c r="E586" s="153" t="e">
        <f>#REF!</f>
        <v>#REF!</v>
      </c>
      <c r="F586" s="153" t="e">
        <f>#REF!</f>
        <v>#REF!</v>
      </c>
      <c r="G586" s="153" t="e">
        <f>#REF!</f>
        <v>#REF!</v>
      </c>
      <c r="H586" s="153" t="e">
        <f>#REF!</f>
        <v>#REF!</v>
      </c>
      <c r="I586" s="153" t="e">
        <f>#REF!</f>
        <v>#REF!</v>
      </c>
      <c r="J586" s="153" t="e">
        <f>#REF!</f>
        <v>#REF!</v>
      </c>
      <c r="K586" s="153" t="e">
        <f>#REF!</f>
        <v>#REF!</v>
      </c>
      <c r="L586" s="153" t="e">
        <f>#REF!</f>
        <v>#REF!</v>
      </c>
      <c r="M586" s="153" t="e">
        <f>#REF!</f>
        <v>#REF!</v>
      </c>
      <c r="N586" s="153" t="e">
        <f>#REF!</f>
        <v>#REF!</v>
      </c>
      <c r="O586" s="153" t="e">
        <f>#REF!</f>
        <v>#REF!</v>
      </c>
      <c r="P586" s="153" t="e">
        <f>#REF!</f>
        <v>#REF!</v>
      </c>
      <c r="Q586" s="153" t="e">
        <f>#REF!</f>
        <v>#REF!</v>
      </c>
      <c r="R586" s="153" t="e">
        <f>#REF!</f>
        <v>#REF!</v>
      </c>
      <c r="S586" s="153" t="e">
        <f>#REF!</f>
        <v>#REF!</v>
      </c>
      <c r="T586" s="153" t="e">
        <f>#REF!</f>
        <v>#REF!</v>
      </c>
      <c r="U586" s="153" t="e">
        <f>#REF!</f>
        <v>#REF!</v>
      </c>
      <c r="V586" s="153" t="e">
        <f>#REF!</f>
        <v>#REF!</v>
      </c>
      <c r="W586" s="153" t="e">
        <f>#REF!</f>
        <v>#REF!</v>
      </c>
      <c r="X586" s="153" t="e">
        <f>#REF!</f>
        <v>#REF!</v>
      </c>
      <c r="Y586" s="153" t="e">
        <f>#REF!</f>
        <v>#REF!</v>
      </c>
    </row>
    <row r="587" spans="1:25">
      <c r="A587" s="141">
        <v>12</v>
      </c>
      <c r="B587" s="153" t="e">
        <f>#REF!</f>
        <v>#REF!</v>
      </c>
      <c r="C587" s="153" t="e">
        <f>#REF!</f>
        <v>#REF!</v>
      </c>
      <c r="D587" s="153" t="e">
        <f>#REF!</f>
        <v>#REF!</v>
      </c>
      <c r="E587" s="153" t="e">
        <f>#REF!</f>
        <v>#REF!</v>
      </c>
      <c r="F587" s="153" t="e">
        <f>#REF!</f>
        <v>#REF!</v>
      </c>
      <c r="G587" s="153" t="e">
        <f>#REF!</f>
        <v>#REF!</v>
      </c>
      <c r="H587" s="153" t="e">
        <f>#REF!</f>
        <v>#REF!</v>
      </c>
      <c r="I587" s="153" t="e">
        <f>#REF!</f>
        <v>#REF!</v>
      </c>
      <c r="J587" s="153" t="e">
        <f>#REF!</f>
        <v>#REF!</v>
      </c>
      <c r="K587" s="153" t="e">
        <f>#REF!</f>
        <v>#REF!</v>
      </c>
      <c r="L587" s="153" t="e">
        <f>#REF!</f>
        <v>#REF!</v>
      </c>
      <c r="M587" s="153" t="e">
        <f>#REF!</f>
        <v>#REF!</v>
      </c>
      <c r="N587" s="153" t="e">
        <f>#REF!</f>
        <v>#REF!</v>
      </c>
      <c r="O587" s="153" t="e">
        <f>#REF!</f>
        <v>#REF!</v>
      </c>
      <c r="P587" s="153" t="e">
        <f>#REF!</f>
        <v>#REF!</v>
      </c>
      <c r="Q587" s="153" t="e">
        <f>#REF!</f>
        <v>#REF!</v>
      </c>
      <c r="R587" s="153" t="e">
        <f>#REF!</f>
        <v>#REF!</v>
      </c>
      <c r="S587" s="153" t="e">
        <f>#REF!</f>
        <v>#REF!</v>
      </c>
      <c r="T587" s="153" t="e">
        <f>#REF!</f>
        <v>#REF!</v>
      </c>
      <c r="U587" s="153" t="e">
        <f>#REF!</f>
        <v>#REF!</v>
      </c>
      <c r="V587" s="153" t="e">
        <f>#REF!</f>
        <v>#REF!</v>
      </c>
      <c r="W587" s="153" t="e">
        <f>#REF!</f>
        <v>#REF!</v>
      </c>
      <c r="X587" s="153" t="e">
        <f>#REF!</f>
        <v>#REF!</v>
      </c>
      <c r="Y587" s="153" t="e">
        <f>#REF!</f>
        <v>#REF!</v>
      </c>
    </row>
    <row r="588" spans="1:25">
      <c r="A588" s="141">
        <v>13</v>
      </c>
      <c r="B588" s="153" t="e">
        <f>#REF!</f>
        <v>#REF!</v>
      </c>
      <c r="C588" s="153" t="e">
        <f>#REF!</f>
        <v>#REF!</v>
      </c>
      <c r="D588" s="153" t="e">
        <f>#REF!</f>
        <v>#REF!</v>
      </c>
      <c r="E588" s="153" t="e">
        <f>#REF!</f>
        <v>#REF!</v>
      </c>
      <c r="F588" s="153" t="e">
        <f>#REF!</f>
        <v>#REF!</v>
      </c>
      <c r="G588" s="153" t="e">
        <f>#REF!</f>
        <v>#REF!</v>
      </c>
      <c r="H588" s="153" t="e">
        <f>#REF!</f>
        <v>#REF!</v>
      </c>
      <c r="I588" s="153" t="e">
        <f>#REF!</f>
        <v>#REF!</v>
      </c>
      <c r="J588" s="153" t="e">
        <f>#REF!</f>
        <v>#REF!</v>
      </c>
      <c r="K588" s="153" t="e">
        <f>#REF!</f>
        <v>#REF!</v>
      </c>
      <c r="L588" s="153" t="e">
        <f>#REF!</f>
        <v>#REF!</v>
      </c>
      <c r="M588" s="153" t="e">
        <f>#REF!</f>
        <v>#REF!</v>
      </c>
      <c r="N588" s="153" t="e">
        <f>#REF!</f>
        <v>#REF!</v>
      </c>
      <c r="O588" s="153" t="e">
        <f>#REF!</f>
        <v>#REF!</v>
      </c>
      <c r="P588" s="153" t="e">
        <f>#REF!</f>
        <v>#REF!</v>
      </c>
      <c r="Q588" s="153" t="e">
        <f>#REF!</f>
        <v>#REF!</v>
      </c>
      <c r="R588" s="153" t="e">
        <f>#REF!</f>
        <v>#REF!</v>
      </c>
      <c r="S588" s="153" t="e">
        <f>#REF!</f>
        <v>#REF!</v>
      </c>
      <c r="T588" s="153" t="e">
        <f>#REF!</f>
        <v>#REF!</v>
      </c>
      <c r="U588" s="153" t="e">
        <f>#REF!</f>
        <v>#REF!</v>
      </c>
      <c r="V588" s="153" t="e">
        <f>#REF!</f>
        <v>#REF!</v>
      </c>
      <c r="W588" s="153" t="e">
        <f>#REF!</f>
        <v>#REF!</v>
      </c>
      <c r="X588" s="153" t="e">
        <f>#REF!</f>
        <v>#REF!</v>
      </c>
      <c r="Y588" s="153" t="e">
        <f>#REF!</f>
        <v>#REF!</v>
      </c>
    </row>
    <row r="589" spans="1:25">
      <c r="A589" s="141">
        <v>14</v>
      </c>
      <c r="B589" s="153" t="e">
        <f>#REF!</f>
        <v>#REF!</v>
      </c>
      <c r="C589" s="153" t="e">
        <f>#REF!</f>
        <v>#REF!</v>
      </c>
      <c r="D589" s="153" t="e">
        <f>#REF!</f>
        <v>#REF!</v>
      </c>
      <c r="E589" s="153" t="e">
        <f>#REF!</f>
        <v>#REF!</v>
      </c>
      <c r="F589" s="153" t="e">
        <f>#REF!</f>
        <v>#REF!</v>
      </c>
      <c r="G589" s="153" t="e">
        <f>#REF!</f>
        <v>#REF!</v>
      </c>
      <c r="H589" s="153" t="e">
        <f>#REF!</f>
        <v>#REF!</v>
      </c>
      <c r="I589" s="153" t="e">
        <f>#REF!</f>
        <v>#REF!</v>
      </c>
      <c r="J589" s="153" t="e">
        <f>#REF!</f>
        <v>#REF!</v>
      </c>
      <c r="K589" s="153" t="e">
        <f>#REF!</f>
        <v>#REF!</v>
      </c>
      <c r="L589" s="153" t="e">
        <f>#REF!</f>
        <v>#REF!</v>
      </c>
      <c r="M589" s="153" t="e">
        <f>#REF!</f>
        <v>#REF!</v>
      </c>
      <c r="N589" s="153" t="e">
        <f>#REF!</f>
        <v>#REF!</v>
      </c>
      <c r="O589" s="153" t="e">
        <f>#REF!</f>
        <v>#REF!</v>
      </c>
      <c r="P589" s="153" t="e">
        <f>#REF!</f>
        <v>#REF!</v>
      </c>
      <c r="Q589" s="153" t="e">
        <f>#REF!</f>
        <v>#REF!</v>
      </c>
      <c r="R589" s="153" t="e">
        <f>#REF!</f>
        <v>#REF!</v>
      </c>
      <c r="S589" s="153" t="e">
        <f>#REF!</f>
        <v>#REF!</v>
      </c>
      <c r="T589" s="153" t="e">
        <f>#REF!</f>
        <v>#REF!</v>
      </c>
      <c r="U589" s="153" t="e">
        <f>#REF!</f>
        <v>#REF!</v>
      </c>
      <c r="V589" s="153" t="e">
        <f>#REF!</f>
        <v>#REF!</v>
      </c>
      <c r="W589" s="153" t="e">
        <f>#REF!</f>
        <v>#REF!</v>
      </c>
      <c r="X589" s="153" t="e">
        <f>#REF!</f>
        <v>#REF!</v>
      </c>
      <c r="Y589" s="153" t="e">
        <f>#REF!</f>
        <v>#REF!</v>
      </c>
    </row>
    <row r="590" spans="1:25">
      <c r="A590" s="141">
        <v>15</v>
      </c>
      <c r="B590" s="153" t="e">
        <f>#REF!</f>
        <v>#REF!</v>
      </c>
      <c r="C590" s="153" t="e">
        <f>#REF!</f>
        <v>#REF!</v>
      </c>
      <c r="D590" s="153" t="e">
        <f>#REF!</f>
        <v>#REF!</v>
      </c>
      <c r="E590" s="153" t="e">
        <f>#REF!</f>
        <v>#REF!</v>
      </c>
      <c r="F590" s="153" t="e">
        <f>#REF!</f>
        <v>#REF!</v>
      </c>
      <c r="G590" s="153" t="e">
        <f>#REF!</f>
        <v>#REF!</v>
      </c>
      <c r="H590" s="153" t="e">
        <f>#REF!</f>
        <v>#REF!</v>
      </c>
      <c r="I590" s="153" t="e">
        <f>#REF!</f>
        <v>#REF!</v>
      </c>
      <c r="J590" s="153" t="e">
        <f>#REF!</f>
        <v>#REF!</v>
      </c>
      <c r="K590" s="153" t="e">
        <f>#REF!</f>
        <v>#REF!</v>
      </c>
      <c r="L590" s="153" t="e">
        <f>#REF!</f>
        <v>#REF!</v>
      </c>
      <c r="M590" s="153" t="e">
        <f>#REF!</f>
        <v>#REF!</v>
      </c>
      <c r="N590" s="153" t="e">
        <f>#REF!</f>
        <v>#REF!</v>
      </c>
      <c r="O590" s="153" t="e">
        <f>#REF!</f>
        <v>#REF!</v>
      </c>
      <c r="P590" s="153" t="e">
        <f>#REF!</f>
        <v>#REF!</v>
      </c>
      <c r="Q590" s="153" t="e">
        <f>#REF!</f>
        <v>#REF!</v>
      </c>
      <c r="R590" s="153" t="e">
        <f>#REF!</f>
        <v>#REF!</v>
      </c>
      <c r="S590" s="153" t="e">
        <f>#REF!</f>
        <v>#REF!</v>
      </c>
      <c r="T590" s="153" t="e">
        <f>#REF!</f>
        <v>#REF!</v>
      </c>
      <c r="U590" s="153" t="e">
        <f>#REF!</f>
        <v>#REF!</v>
      </c>
      <c r="V590" s="153" t="e">
        <f>#REF!</f>
        <v>#REF!</v>
      </c>
      <c r="W590" s="153" t="e">
        <f>#REF!</f>
        <v>#REF!</v>
      </c>
      <c r="X590" s="153" t="e">
        <f>#REF!</f>
        <v>#REF!</v>
      </c>
      <c r="Y590" s="153" t="e">
        <f>#REF!</f>
        <v>#REF!</v>
      </c>
    </row>
    <row r="591" spans="1:25">
      <c r="A591" s="141">
        <v>16</v>
      </c>
      <c r="B591" s="153" t="e">
        <f>#REF!</f>
        <v>#REF!</v>
      </c>
      <c r="C591" s="153" t="e">
        <f>#REF!</f>
        <v>#REF!</v>
      </c>
      <c r="D591" s="153" t="e">
        <f>#REF!</f>
        <v>#REF!</v>
      </c>
      <c r="E591" s="153" t="e">
        <f>#REF!</f>
        <v>#REF!</v>
      </c>
      <c r="F591" s="153" t="e">
        <f>#REF!</f>
        <v>#REF!</v>
      </c>
      <c r="G591" s="153" t="e">
        <f>#REF!</f>
        <v>#REF!</v>
      </c>
      <c r="H591" s="153" t="e">
        <f>#REF!</f>
        <v>#REF!</v>
      </c>
      <c r="I591" s="153" t="e">
        <f>#REF!</f>
        <v>#REF!</v>
      </c>
      <c r="J591" s="153" t="e">
        <f>#REF!</f>
        <v>#REF!</v>
      </c>
      <c r="K591" s="153" t="e">
        <f>#REF!</f>
        <v>#REF!</v>
      </c>
      <c r="L591" s="153" t="e">
        <f>#REF!</f>
        <v>#REF!</v>
      </c>
      <c r="M591" s="153" t="e">
        <f>#REF!</f>
        <v>#REF!</v>
      </c>
      <c r="N591" s="153" t="e">
        <f>#REF!</f>
        <v>#REF!</v>
      </c>
      <c r="O591" s="153" t="e">
        <f>#REF!</f>
        <v>#REF!</v>
      </c>
      <c r="P591" s="153" t="e">
        <f>#REF!</f>
        <v>#REF!</v>
      </c>
      <c r="Q591" s="153" t="e">
        <f>#REF!</f>
        <v>#REF!</v>
      </c>
      <c r="R591" s="153" t="e">
        <f>#REF!</f>
        <v>#REF!</v>
      </c>
      <c r="S591" s="153" t="e">
        <f>#REF!</f>
        <v>#REF!</v>
      </c>
      <c r="T591" s="153" t="e">
        <f>#REF!</f>
        <v>#REF!</v>
      </c>
      <c r="U591" s="153" t="e">
        <f>#REF!</f>
        <v>#REF!</v>
      </c>
      <c r="V591" s="153" t="e">
        <f>#REF!</f>
        <v>#REF!</v>
      </c>
      <c r="W591" s="153" t="e">
        <f>#REF!</f>
        <v>#REF!</v>
      </c>
      <c r="X591" s="153" t="e">
        <f>#REF!</f>
        <v>#REF!</v>
      </c>
      <c r="Y591" s="153" t="e">
        <f>#REF!</f>
        <v>#REF!</v>
      </c>
    </row>
    <row r="592" spans="1:25">
      <c r="A592" s="141">
        <v>17</v>
      </c>
      <c r="B592" s="153" t="e">
        <f>#REF!</f>
        <v>#REF!</v>
      </c>
      <c r="C592" s="153" t="e">
        <f>#REF!</f>
        <v>#REF!</v>
      </c>
      <c r="D592" s="153" t="e">
        <f>#REF!</f>
        <v>#REF!</v>
      </c>
      <c r="E592" s="153" t="e">
        <f>#REF!</f>
        <v>#REF!</v>
      </c>
      <c r="F592" s="153" t="e">
        <f>#REF!</f>
        <v>#REF!</v>
      </c>
      <c r="G592" s="153" t="e">
        <f>#REF!</f>
        <v>#REF!</v>
      </c>
      <c r="H592" s="153" t="e">
        <f>#REF!</f>
        <v>#REF!</v>
      </c>
      <c r="I592" s="153" t="e">
        <f>#REF!</f>
        <v>#REF!</v>
      </c>
      <c r="J592" s="153" t="e">
        <f>#REF!</f>
        <v>#REF!</v>
      </c>
      <c r="K592" s="153" t="e">
        <f>#REF!</f>
        <v>#REF!</v>
      </c>
      <c r="L592" s="153" t="e">
        <f>#REF!</f>
        <v>#REF!</v>
      </c>
      <c r="M592" s="153" t="e">
        <f>#REF!</f>
        <v>#REF!</v>
      </c>
      <c r="N592" s="153" t="e">
        <f>#REF!</f>
        <v>#REF!</v>
      </c>
      <c r="O592" s="153" t="e">
        <f>#REF!</f>
        <v>#REF!</v>
      </c>
      <c r="P592" s="153" t="e">
        <f>#REF!</f>
        <v>#REF!</v>
      </c>
      <c r="Q592" s="153" t="e">
        <f>#REF!</f>
        <v>#REF!</v>
      </c>
      <c r="R592" s="153" t="e">
        <f>#REF!</f>
        <v>#REF!</v>
      </c>
      <c r="S592" s="153" t="e">
        <f>#REF!</f>
        <v>#REF!</v>
      </c>
      <c r="T592" s="153" t="e">
        <f>#REF!</f>
        <v>#REF!</v>
      </c>
      <c r="U592" s="153" t="e">
        <f>#REF!</f>
        <v>#REF!</v>
      </c>
      <c r="V592" s="153" t="e">
        <f>#REF!</f>
        <v>#REF!</v>
      </c>
      <c r="W592" s="153" t="e">
        <f>#REF!</f>
        <v>#REF!</v>
      </c>
      <c r="X592" s="153" t="e">
        <f>#REF!</f>
        <v>#REF!</v>
      </c>
      <c r="Y592" s="153" t="e">
        <f>#REF!</f>
        <v>#REF!</v>
      </c>
    </row>
    <row r="593" spans="1:25">
      <c r="A593" s="141">
        <v>18</v>
      </c>
      <c r="B593" s="153" t="e">
        <f>#REF!</f>
        <v>#REF!</v>
      </c>
      <c r="C593" s="153" t="e">
        <f>#REF!</f>
        <v>#REF!</v>
      </c>
      <c r="D593" s="153" t="e">
        <f>#REF!</f>
        <v>#REF!</v>
      </c>
      <c r="E593" s="153" t="e">
        <f>#REF!</f>
        <v>#REF!</v>
      </c>
      <c r="F593" s="153" t="e">
        <f>#REF!</f>
        <v>#REF!</v>
      </c>
      <c r="G593" s="153" t="e">
        <f>#REF!</f>
        <v>#REF!</v>
      </c>
      <c r="H593" s="153" t="e">
        <f>#REF!</f>
        <v>#REF!</v>
      </c>
      <c r="I593" s="153" t="e">
        <f>#REF!</f>
        <v>#REF!</v>
      </c>
      <c r="J593" s="153" t="e">
        <f>#REF!</f>
        <v>#REF!</v>
      </c>
      <c r="K593" s="153" t="e">
        <f>#REF!</f>
        <v>#REF!</v>
      </c>
      <c r="L593" s="153" t="e">
        <f>#REF!</f>
        <v>#REF!</v>
      </c>
      <c r="M593" s="153" t="e">
        <f>#REF!</f>
        <v>#REF!</v>
      </c>
      <c r="N593" s="153" t="e">
        <f>#REF!</f>
        <v>#REF!</v>
      </c>
      <c r="O593" s="153" t="e">
        <f>#REF!</f>
        <v>#REF!</v>
      </c>
      <c r="P593" s="153" t="e">
        <f>#REF!</f>
        <v>#REF!</v>
      </c>
      <c r="Q593" s="153" t="e">
        <f>#REF!</f>
        <v>#REF!</v>
      </c>
      <c r="R593" s="153" t="e">
        <f>#REF!</f>
        <v>#REF!</v>
      </c>
      <c r="S593" s="153" t="e">
        <f>#REF!</f>
        <v>#REF!</v>
      </c>
      <c r="T593" s="153" t="e">
        <f>#REF!</f>
        <v>#REF!</v>
      </c>
      <c r="U593" s="153" t="e">
        <f>#REF!</f>
        <v>#REF!</v>
      </c>
      <c r="V593" s="153" t="e">
        <f>#REF!</f>
        <v>#REF!</v>
      </c>
      <c r="W593" s="153" t="e">
        <f>#REF!</f>
        <v>#REF!</v>
      </c>
      <c r="X593" s="153" t="e">
        <f>#REF!</f>
        <v>#REF!</v>
      </c>
      <c r="Y593" s="153" t="e">
        <f>#REF!</f>
        <v>#REF!</v>
      </c>
    </row>
    <row r="594" spans="1:25">
      <c r="A594" s="141">
        <v>19</v>
      </c>
      <c r="B594" s="153" t="e">
        <f>#REF!</f>
        <v>#REF!</v>
      </c>
      <c r="C594" s="153" t="e">
        <f>#REF!</f>
        <v>#REF!</v>
      </c>
      <c r="D594" s="153" t="e">
        <f>#REF!</f>
        <v>#REF!</v>
      </c>
      <c r="E594" s="153" t="e">
        <f>#REF!</f>
        <v>#REF!</v>
      </c>
      <c r="F594" s="153" t="e">
        <f>#REF!</f>
        <v>#REF!</v>
      </c>
      <c r="G594" s="153" t="e">
        <f>#REF!</f>
        <v>#REF!</v>
      </c>
      <c r="H594" s="153" t="e">
        <f>#REF!</f>
        <v>#REF!</v>
      </c>
      <c r="I594" s="153" t="e">
        <f>#REF!</f>
        <v>#REF!</v>
      </c>
      <c r="J594" s="153" t="e">
        <f>#REF!</f>
        <v>#REF!</v>
      </c>
      <c r="K594" s="153" t="e">
        <f>#REF!</f>
        <v>#REF!</v>
      </c>
      <c r="L594" s="153" t="e">
        <f>#REF!</f>
        <v>#REF!</v>
      </c>
      <c r="M594" s="153" t="e">
        <f>#REF!</f>
        <v>#REF!</v>
      </c>
      <c r="N594" s="153" t="e">
        <f>#REF!</f>
        <v>#REF!</v>
      </c>
      <c r="O594" s="153" t="e">
        <f>#REF!</f>
        <v>#REF!</v>
      </c>
      <c r="P594" s="153" t="e">
        <f>#REF!</f>
        <v>#REF!</v>
      </c>
      <c r="Q594" s="153" t="e">
        <f>#REF!</f>
        <v>#REF!</v>
      </c>
      <c r="R594" s="153" t="e">
        <f>#REF!</f>
        <v>#REF!</v>
      </c>
      <c r="S594" s="153" t="e">
        <f>#REF!</f>
        <v>#REF!</v>
      </c>
      <c r="T594" s="153" t="e">
        <f>#REF!</f>
        <v>#REF!</v>
      </c>
      <c r="U594" s="153" t="e">
        <f>#REF!</f>
        <v>#REF!</v>
      </c>
      <c r="V594" s="153" t="e">
        <f>#REF!</f>
        <v>#REF!</v>
      </c>
      <c r="W594" s="153" t="e">
        <f>#REF!</f>
        <v>#REF!</v>
      </c>
      <c r="X594" s="153" t="e">
        <f>#REF!</f>
        <v>#REF!</v>
      </c>
      <c r="Y594" s="153" t="e">
        <f>#REF!</f>
        <v>#REF!</v>
      </c>
    </row>
    <row r="595" spans="1:25">
      <c r="A595" s="141">
        <v>20</v>
      </c>
      <c r="B595" s="153" t="e">
        <f>#REF!</f>
        <v>#REF!</v>
      </c>
      <c r="C595" s="153" t="e">
        <f>#REF!</f>
        <v>#REF!</v>
      </c>
      <c r="D595" s="153" t="e">
        <f>#REF!</f>
        <v>#REF!</v>
      </c>
      <c r="E595" s="153" t="e">
        <f>#REF!</f>
        <v>#REF!</v>
      </c>
      <c r="F595" s="153" t="e">
        <f>#REF!</f>
        <v>#REF!</v>
      </c>
      <c r="G595" s="153" t="e">
        <f>#REF!</f>
        <v>#REF!</v>
      </c>
      <c r="H595" s="153" t="e">
        <f>#REF!</f>
        <v>#REF!</v>
      </c>
      <c r="I595" s="153" t="e">
        <f>#REF!</f>
        <v>#REF!</v>
      </c>
      <c r="J595" s="153" t="e">
        <f>#REF!</f>
        <v>#REF!</v>
      </c>
      <c r="K595" s="153" t="e">
        <f>#REF!</f>
        <v>#REF!</v>
      </c>
      <c r="L595" s="153" t="e">
        <f>#REF!</f>
        <v>#REF!</v>
      </c>
      <c r="M595" s="153" t="e">
        <f>#REF!</f>
        <v>#REF!</v>
      </c>
      <c r="N595" s="153" t="e">
        <f>#REF!</f>
        <v>#REF!</v>
      </c>
      <c r="O595" s="153" t="e">
        <f>#REF!</f>
        <v>#REF!</v>
      </c>
      <c r="P595" s="153" t="e">
        <f>#REF!</f>
        <v>#REF!</v>
      </c>
      <c r="Q595" s="153" t="e">
        <f>#REF!</f>
        <v>#REF!</v>
      </c>
      <c r="R595" s="153" t="e">
        <f>#REF!</f>
        <v>#REF!</v>
      </c>
      <c r="S595" s="153" t="e">
        <f>#REF!</f>
        <v>#REF!</v>
      </c>
      <c r="T595" s="153" t="e">
        <f>#REF!</f>
        <v>#REF!</v>
      </c>
      <c r="U595" s="153" t="e">
        <f>#REF!</f>
        <v>#REF!</v>
      </c>
      <c r="V595" s="153" t="e">
        <f>#REF!</f>
        <v>#REF!</v>
      </c>
      <c r="W595" s="153" t="e">
        <f>#REF!</f>
        <v>#REF!</v>
      </c>
      <c r="X595" s="153" t="e">
        <f>#REF!</f>
        <v>#REF!</v>
      </c>
      <c r="Y595" s="153" t="e">
        <f>#REF!</f>
        <v>#REF!</v>
      </c>
    </row>
    <row r="596" spans="1:25">
      <c r="A596" s="141">
        <v>21</v>
      </c>
      <c r="B596" s="153" t="e">
        <f>#REF!</f>
        <v>#REF!</v>
      </c>
      <c r="C596" s="153" t="e">
        <f>#REF!</f>
        <v>#REF!</v>
      </c>
      <c r="D596" s="153" t="e">
        <f>#REF!</f>
        <v>#REF!</v>
      </c>
      <c r="E596" s="153" t="e">
        <f>#REF!</f>
        <v>#REF!</v>
      </c>
      <c r="F596" s="153" t="e">
        <f>#REF!</f>
        <v>#REF!</v>
      </c>
      <c r="G596" s="153" t="e">
        <f>#REF!</f>
        <v>#REF!</v>
      </c>
      <c r="H596" s="153" t="e">
        <f>#REF!</f>
        <v>#REF!</v>
      </c>
      <c r="I596" s="153" t="e">
        <f>#REF!</f>
        <v>#REF!</v>
      </c>
      <c r="J596" s="153" t="e">
        <f>#REF!</f>
        <v>#REF!</v>
      </c>
      <c r="K596" s="153" t="e">
        <f>#REF!</f>
        <v>#REF!</v>
      </c>
      <c r="L596" s="153" t="e">
        <f>#REF!</f>
        <v>#REF!</v>
      </c>
      <c r="M596" s="153" t="e">
        <f>#REF!</f>
        <v>#REF!</v>
      </c>
      <c r="N596" s="153" t="e">
        <f>#REF!</f>
        <v>#REF!</v>
      </c>
      <c r="O596" s="153" t="e">
        <f>#REF!</f>
        <v>#REF!</v>
      </c>
      <c r="P596" s="153" t="e">
        <f>#REF!</f>
        <v>#REF!</v>
      </c>
      <c r="Q596" s="153" t="e">
        <f>#REF!</f>
        <v>#REF!</v>
      </c>
      <c r="R596" s="153" t="e">
        <f>#REF!</f>
        <v>#REF!</v>
      </c>
      <c r="S596" s="153" t="e">
        <f>#REF!</f>
        <v>#REF!</v>
      </c>
      <c r="T596" s="153" t="e">
        <f>#REF!</f>
        <v>#REF!</v>
      </c>
      <c r="U596" s="153" t="e">
        <f>#REF!</f>
        <v>#REF!</v>
      </c>
      <c r="V596" s="153" t="e">
        <f>#REF!</f>
        <v>#REF!</v>
      </c>
      <c r="W596" s="153" t="e">
        <f>#REF!</f>
        <v>#REF!</v>
      </c>
      <c r="X596" s="153" t="e">
        <f>#REF!</f>
        <v>#REF!</v>
      </c>
      <c r="Y596" s="153" t="e">
        <f>#REF!</f>
        <v>#REF!</v>
      </c>
    </row>
    <row r="597" spans="1:25">
      <c r="A597" s="141">
        <v>22</v>
      </c>
      <c r="B597" s="153" t="e">
        <f>#REF!</f>
        <v>#REF!</v>
      </c>
      <c r="C597" s="153" t="e">
        <f>#REF!</f>
        <v>#REF!</v>
      </c>
      <c r="D597" s="153" t="e">
        <f>#REF!</f>
        <v>#REF!</v>
      </c>
      <c r="E597" s="153" t="e">
        <f>#REF!</f>
        <v>#REF!</v>
      </c>
      <c r="F597" s="153" t="e">
        <f>#REF!</f>
        <v>#REF!</v>
      </c>
      <c r="G597" s="153" t="e">
        <f>#REF!</f>
        <v>#REF!</v>
      </c>
      <c r="H597" s="153" t="e">
        <f>#REF!</f>
        <v>#REF!</v>
      </c>
      <c r="I597" s="153" t="e">
        <f>#REF!</f>
        <v>#REF!</v>
      </c>
      <c r="J597" s="153" t="e">
        <f>#REF!</f>
        <v>#REF!</v>
      </c>
      <c r="K597" s="153" t="e">
        <f>#REF!</f>
        <v>#REF!</v>
      </c>
      <c r="L597" s="153" t="e">
        <f>#REF!</f>
        <v>#REF!</v>
      </c>
      <c r="M597" s="153" t="e">
        <f>#REF!</f>
        <v>#REF!</v>
      </c>
      <c r="N597" s="153" t="e">
        <f>#REF!</f>
        <v>#REF!</v>
      </c>
      <c r="O597" s="153" t="e">
        <f>#REF!</f>
        <v>#REF!</v>
      </c>
      <c r="P597" s="153" t="e">
        <f>#REF!</f>
        <v>#REF!</v>
      </c>
      <c r="Q597" s="153" t="e">
        <f>#REF!</f>
        <v>#REF!</v>
      </c>
      <c r="R597" s="153" t="e">
        <f>#REF!</f>
        <v>#REF!</v>
      </c>
      <c r="S597" s="153" t="e">
        <f>#REF!</f>
        <v>#REF!</v>
      </c>
      <c r="T597" s="153" t="e">
        <f>#REF!</f>
        <v>#REF!</v>
      </c>
      <c r="U597" s="153" t="e">
        <f>#REF!</f>
        <v>#REF!</v>
      </c>
      <c r="V597" s="153" t="e">
        <f>#REF!</f>
        <v>#REF!</v>
      </c>
      <c r="W597" s="153" t="e">
        <f>#REF!</f>
        <v>#REF!</v>
      </c>
      <c r="X597" s="153" t="e">
        <f>#REF!</f>
        <v>#REF!</v>
      </c>
      <c r="Y597" s="153" t="e">
        <f>#REF!</f>
        <v>#REF!</v>
      </c>
    </row>
    <row r="598" spans="1:25">
      <c r="A598" s="141">
        <v>23</v>
      </c>
      <c r="B598" s="153" t="e">
        <f>#REF!</f>
        <v>#REF!</v>
      </c>
      <c r="C598" s="153" t="e">
        <f>#REF!</f>
        <v>#REF!</v>
      </c>
      <c r="D598" s="153" t="e">
        <f>#REF!</f>
        <v>#REF!</v>
      </c>
      <c r="E598" s="153" t="e">
        <f>#REF!</f>
        <v>#REF!</v>
      </c>
      <c r="F598" s="153" t="e">
        <f>#REF!</f>
        <v>#REF!</v>
      </c>
      <c r="G598" s="153" t="e">
        <f>#REF!</f>
        <v>#REF!</v>
      </c>
      <c r="H598" s="153" t="e">
        <f>#REF!</f>
        <v>#REF!</v>
      </c>
      <c r="I598" s="153" t="e">
        <f>#REF!</f>
        <v>#REF!</v>
      </c>
      <c r="J598" s="153" t="e">
        <f>#REF!</f>
        <v>#REF!</v>
      </c>
      <c r="K598" s="153" t="e">
        <f>#REF!</f>
        <v>#REF!</v>
      </c>
      <c r="L598" s="153" t="e">
        <f>#REF!</f>
        <v>#REF!</v>
      </c>
      <c r="M598" s="153" t="e">
        <f>#REF!</f>
        <v>#REF!</v>
      </c>
      <c r="N598" s="153" t="e">
        <f>#REF!</f>
        <v>#REF!</v>
      </c>
      <c r="O598" s="153" t="e">
        <f>#REF!</f>
        <v>#REF!</v>
      </c>
      <c r="P598" s="153" t="e">
        <f>#REF!</f>
        <v>#REF!</v>
      </c>
      <c r="Q598" s="153" t="e">
        <f>#REF!</f>
        <v>#REF!</v>
      </c>
      <c r="R598" s="153" t="e">
        <f>#REF!</f>
        <v>#REF!</v>
      </c>
      <c r="S598" s="153" t="e">
        <f>#REF!</f>
        <v>#REF!</v>
      </c>
      <c r="T598" s="153" t="e">
        <f>#REF!</f>
        <v>#REF!</v>
      </c>
      <c r="U598" s="153" t="e">
        <f>#REF!</f>
        <v>#REF!</v>
      </c>
      <c r="V598" s="153" t="e">
        <f>#REF!</f>
        <v>#REF!</v>
      </c>
      <c r="W598" s="153" t="e">
        <f>#REF!</f>
        <v>#REF!</v>
      </c>
      <c r="X598" s="153" t="e">
        <f>#REF!</f>
        <v>#REF!</v>
      </c>
      <c r="Y598" s="153" t="e">
        <f>#REF!</f>
        <v>#REF!</v>
      </c>
    </row>
    <row r="599" spans="1:25">
      <c r="A599" s="141">
        <v>24</v>
      </c>
      <c r="B599" s="153" t="e">
        <f>#REF!</f>
        <v>#REF!</v>
      </c>
      <c r="C599" s="153" t="e">
        <f>#REF!</f>
        <v>#REF!</v>
      </c>
      <c r="D599" s="153" t="e">
        <f>#REF!</f>
        <v>#REF!</v>
      </c>
      <c r="E599" s="153" t="e">
        <f>#REF!</f>
        <v>#REF!</v>
      </c>
      <c r="F599" s="153" t="e">
        <f>#REF!</f>
        <v>#REF!</v>
      </c>
      <c r="G599" s="153" t="e">
        <f>#REF!</f>
        <v>#REF!</v>
      </c>
      <c r="H599" s="153" t="e">
        <f>#REF!</f>
        <v>#REF!</v>
      </c>
      <c r="I599" s="153" t="e">
        <f>#REF!</f>
        <v>#REF!</v>
      </c>
      <c r="J599" s="153" t="e">
        <f>#REF!</f>
        <v>#REF!</v>
      </c>
      <c r="K599" s="153" t="e">
        <f>#REF!</f>
        <v>#REF!</v>
      </c>
      <c r="L599" s="153" t="e">
        <f>#REF!</f>
        <v>#REF!</v>
      </c>
      <c r="M599" s="153" t="e">
        <f>#REF!</f>
        <v>#REF!</v>
      </c>
      <c r="N599" s="153" t="e">
        <f>#REF!</f>
        <v>#REF!</v>
      </c>
      <c r="O599" s="153" t="e">
        <f>#REF!</f>
        <v>#REF!</v>
      </c>
      <c r="P599" s="153" t="e">
        <f>#REF!</f>
        <v>#REF!</v>
      </c>
      <c r="Q599" s="153" t="e">
        <f>#REF!</f>
        <v>#REF!</v>
      </c>
      <c r="R599" s="153" t="e">
        <f>#REF!</f>
        <v>#REF!</v>
      </c>
      <c r="S599" s="153" t="e">
        <f>#REF!</f>
        <v>#REF!</v>
      </c>
      <c r="T599" s="153" t="e">
        <f>#REF!</f>
        <v>#REF!</v>
      </c>
      <c r="U599" s="153" t="e">
        <f>#REF!</f>
        <v>#REF!</v>
      </c>
      <c r="V599" s="153" t="e">
        <f>#REF!</f>
        <v>#REF!</v>
      </c>
      <c r="W599" s="153" t="e">
        <f>#REF!</f>
        <v>#REF!</v>
      </c>
      <c r="X599" s="153" t="e">
        <f>#REF!</f>
        <v>#REF!</v>
      </c>
      <c r="Y599" s="153" t="e">
        <f>#REF!</f>
        <v>#REF!</v>
      </c>
    </row>
    <row r="600" spans="1:25">
      <c r="A600" s="141">
        <v>25</v>
      </c>
      <c r="B600" s="153" t="e">
        <f>#REF!</f>
        <v>#REF!</v>
      </c>
      <c r="C600" s="153" t="e">
        <f>#REF!</f>
        <v>#REF!</v>
      </c>
      <c r="D600" s="153" t="e">
        <f>#REF!</f>
        <v>#REF!</v>
      </c>
      <c r="E600" s="153" t="e">
        <f>#REF!</f>
        <v>#REF!</v>
      </c>
      <c r="F600" s="153" t="e">
        <f>#REF!</f>
        <v>#REF!</v>
      </c>
      <c r="G600" s="153" t="e">
        <f>#REF!</f>
        <v>#REF!</v>
      </c>
      <c r="H600" s="153" t="e">
        <f>#REF!</f>
        <v>#REF!</v>
      </c>
      <c r="I600" s="153" t="e">
        <f>#REF!</f>
        <v>#REF!</v>
      </c>
      <c r="J600" s="153" t="e">
        <f>#REF!</f>
        <v>#REF!</v>
      </c>
      <c r="K600" s="153" t="e">
        <f>#REF!</f>
        <v>#REF!</v>
      </c>
      <c r="L600" s="153" t="e">
        <f>#REF!</f>
        <v>#REF!</v>
      </c>
      <c r="M600" s="153" t="e">
        <f>#REF!</f>
        <v>#REF!</v>
      </c>
      <c r="N600" s="153" t="e">
        <f>#REF!</f>
        <v>#REF!</v>
      </c>
      <c r="O600" s="153" t="e">
        <f>#REF!</f>
        <v>#REF!</v>
      </c>
      <c r="P600" s="153" t="e">
        <f>#REF!</f>
        <v>#REF!</v>
      </c>
      <c r="Q600" s="153" t="e">
        <f>#REF!</f>
        <v>#REF!</v>
      </c>
      <c r="R600" s="153" t="e">
        <f>#REF!</f>
        <v>#REF!</v>
      </c>
      <c r="S600" s="153" t="e">
        <f>#REF!</f>
        <v>#REF!</v>
      </c>
      <c r="T600" s="153" t="e">
        <f>#REF!</f>
        <v>#REF!</v>
      </c>
      <c r="U600" s="153" t="e">
        <f>#REF!</f>
        <v>#REF!</v>
      </c>
      <c r="V600" s="153" t="e">
        <f>#REF!</f>
        <v>#REF!</v>
      </c>
      <c r="W600" s="153" t="e">
        <f>#REF!</f>
        <v>#REF!</v>
      </c>
      <c r="X600" s="153" t="e">
        <f>#REF!</f>
        <v>#REF!</v>
      </c>
      <c r="Y600" s="153" t="e">
        <f>#REF!</f>
        <v>#REF!</v>
      </c>
    </row>
    <row r="601" spans="1:25">
      <c r="A601" s="141">
        <v>26</v>
      </c>
      <c r="B601" s="153" t="e">
        <f>#REF!</f>
        <v>#REF!</v>
      </c>
      <c r="C601" s="153" t="e">
        <f>#REF!</f>
        <v>#REF!</v>
      </c>
      <c r="D601" s="153" t="e">
        <f>#REF!</f>
        <v>#REF!</v>
      </c>
      <c r="E601" s="153" t="e">
        <f>#REF!</f>
        <v>#REF!</v>
      </c>
      <c r="F601" s="153" t="e">
        <f>#REF!</f>
        <v>#REF!</v>
      </c>
      <c r="G601" s="153" t="e">
        <f>#REF!</f>
        <v>#REF!</v>
      </c>
      <c r="H601" s="153" t="e">
        <f>#REF!</f>
        <v>#REF!</v>
      </c>
      <c r="I601" s="153" t="e">
        <f>#REF!</f>
        <v>#REF!</v>
      </c>
      <c r="J601" s="153" t="e">
        <f>#REF!</f>
        <v>#REF!</v>
      </c>
      <c r="K601" s="153" t="e">
        <f>#REF!</f>
        <v>#REF!</v>
      </c>
      <c r="L601" s="153" t="e">
        <f>#REF!</f>
        <v>#REF!</v>
      </c>
      <c r="M601" s="153" t="e">
        <f>#REF!</f>
        <v>#REF!</v>
      </c>
      <c r="N601" s="153" t="e">
        <f>#REF!</f>
        <v>#REF!</v>
      </c>
      <c r="O601" s="153" t="e">
        <f>#REF!</f>
        <v>#REF!</v>
      </c>
      <c r="P601" s="153" t="e">
        <f>#REF!</f>
        <v>#REF!</v>
      </c>
      <c r="Q601" s="153" t="e">
        <f>#REF!</f>
        <v>#REF!</v>
      </c>
      <c r="R601" s="153" t="e">
        <f>#REF!</f>
        <v>#REF!</v>
      </c>
      <c r="S601" s="153" t="e">
        <f>#REF!</f>
        <v>#REF!</v>
      </c>
      <c r="T601" s="153" t="e">
        <f>#REF!</f>
        <v>#REF!</v>
      </c>
      <c r="U601" s="153" t="e">
        <f>#REF!</f>
        <v>#REF!</v>
      </c>
      <c r="V601" s="153" t="e">
        <f>#REF!</f>
        <v>#REF!</v>
      </c>
      <c r="W601" s="153" t="e">
        <f>#REF!</f>
        <v>#REF!</v>
      </c>
      <c r="X601" s="153" t="e">
        <f>#REF!</f>
        <v>#REF!</v>
      </c>
      <c r="Y601" s="153" t="e">
        <f>#REF!</f>
        <v>#REF!</v>
      </c>
    </row>
    <row r="602" spans="1:25">
      <c r="A602" s="141">
        <v>27</v>
      </c>
      <c r="B602" s="153" t="e">
        <f>#REF!</f>
        <v>#REF!</v>
      </c>
      <c r="C602" s="153" t="e">
        <f>#REF!</f>
        <v>#REF!</v>
      </c>
      <c r="D602" s="153" t="e">
        <f>#REF!</f>
        <v>#REF!</v>
      </c>
      <c r="E602" s="153" t="e">
        <f>#REF!</f>
        <v>#REF!</v>
      </c>
      <c r="F602" s="153" t="e">
        <f>#REF!</f>
        <v>#REF!</v>
      </c>
      <c r="G602" s="153" t="e">
        <f>#REF!</f>
        <v>#REF!</v>
      </c>
      <c r="H602" s="153" t="e">
        <f>#REF!</f>
        <v>#REF!</v>
      </c>
      <c r="I602" s="153" t="e">
        <f>#REF!</f>
        <v>#REF!</v>
      </c>
      <c r="J602" s="153" t="e">
        <f>#REF!</f>
        <v>#REF!</v>
      </c>
      <c r="K602" s="153" t="e">
        <f>#REF!</f>
        <v>#REF!</v>
      </c>
      <c r="L602" s="153" t="e">
        <f>#REF!</f>
        <v>#REF!</v>
      </c>
      <c r="M602" s="153" t="e">
        <f>#REF!</f>
        <v>#REF!</v>
      </c>
      <c r="N602" s="153" t="e">
        <f>#REF!</f>
        <v>#REF!</v>
      </c>
      <c r="O602" s="153" t="e">
        <f>#REF!</f>
        <v>#REF!</v>
      </c>
      <c r="P602" s="153" t="e">
        <f>#REF!</f>
        <v>#REF!</v>
      </c>
      <c r="Q602" s="153" t="e">
        <f>#REF!</f>
        <v>#REF!</v>
      </c>
      <c r="R602" s="153" t="e">
        <f>#REF!</f>
        <v>#REF!</v>
      </c>
      <c r="S602" s="153" t="e">
        <f>#REF!</f>
        <v>#REF!</v>
      </c>
      <c r="T602" s="153" t="e">
        <f>#REF!</f>
        <v>#REF!</v>
      </c>
      <c r="U602" s="153" t="e">
        <f>#REF!</f>
        <v>#REF!</v>
      </c>
      <c r="V602" s="153" t="e">
        <f>#REF!</f>
        <v>#REF!</v>
      </c>
      <c r="W602" s="153" t="e">
        <f>#REF!</f>
        <v>#REF!</v>
      </c>
      <c r="X602" s="153" t="e">
        <f>#REF!</f>
        <v>#REF!</v>
      </c>
      <c r="Y602" s="153" t="e">
        <f>#REF!</f>
        <v>#REF!</v>
      </c>
    </row>
    <row r="603" spans="1:25">
      <c r="A603" s="141">
        <v>28</v>
      </c>
      <c r="B603" s="153" t="e">
        <f>#REF!</f>
        <v>#REF!</v>
      </c>
      <c r="C603" s="153" t="e">
        <f>#REF!</f>
        <v>#REF!</v>
      </c>
      <c r="D603" s="153" t="e">
        <f>#REF!</f>
        <v>#REF!</v>
      </c>
      <c r="E603" s="153" t="e">
        <f>#REF!</f>
        <v>#REF!</v>
      </c>
      <c r="F603" s="153" t="e">
        <f>#REF!</f>
        <v>#REF!</v>
      </c>
      <c r="G603" s="153" t="e">
        <f>#REF!</f>
        <v>#REF!</v>
      </c>
      <c r="H603" s="153" t="e">
        <f>#REF!</f>
        <v>#REF!</v>
      </c>
      <c r="I603" s="153" t="e">
        <f>#REF!</f>
        <v>#REF!</v>
      </c>
      <c r="J603" s="153" t="e">
        <f>#REF!</f>
        <v>#REF!</v>
      </c>
      <c r="K603" s="153" t="e">
        <f>#REF!</f>
        <v>#REF!</v>
      </c>
      <c r="L603" s="153" t="e">
        <f>#REF!</f>
        <v>#REF!</v>
      </c>
      <c r="M603" s="153" t="e">
        <f>#REF!</f>
        <v>#REF!</v>
      </c>
      <c r="N603" s="153" t="e">
        <f>#REF!</f>
        <v>#REF!</v>
      </c>
      <c r="O603" s="153" t="e">
        <f>#REF!</f>
        <v>#REF!</v>
      </c>
      <c r="P603" s="153" t="e">
        <f>#REF!</f>
        <v>#REF!</v>
      </c>
      <c r="Q603" s="153" t="e">
        <f>#REF!</f>
        <v>#REF!</v>
      </c>
      <c r="R603" s="153" t="e">
        <f>#REF!</f>
        <v>#REF!</v>
      </c>
      <c r="S603" s="153" t="e">
        <f>#REF!</f>
        <v>#REF!</v>
      </c>
      <c r="T603" s="153" t="e">
        <f>#REF!</f>
        <v>#REF!</v>
      </c>
      <c r="U603" s="153" t="e">
        <f>#REF!</f>
        <v>#REF!</v>
      </c>
      <c r="V603" s="153" t="e">
        <f>#REF!</f>
        <v>#REF!</v>
      </c>
      <c r="W603" s="153" t="e">
        <f>#REF!</f>
        <v>#REF!</v>
      </c>
      <c r="X603" s="153" t="e">
        <f>#REF!</f>
        <v>#REF!</v>
      </c>
      <c r="Y603" s="153" t="e">
        <f>#REF!</f>
        <v>#REF!</v>
      </c>
    </row>
    <row r="604" spans="1:25">
      <c r="A604" s="141">
        <v>29</v>
      </c>
      <c r="B604" s="153" t="e">
        <f>#REF!</f>
        <v>#REF!</v>
      </c>
      <c r="C604" s="153" t="e">
        <f>#REF!</f>
        <v>#REF!</v>
      </c>
      <c r="D604" s="153" t="e">
        <f>#REF!</f>
        <v>#REF!</v>
      </c>
      <c r="E604" s="153" t="e">
        <f>#REF!</f>
        <v>#REF!</v>
      </c>
      <c r="F604" s="153" t="e">
        <f>#REF!</f>
        <v>#REF!</v>
      </c>
      <c r="G604" s="153" t="e">
        <f>#REF!</f>
        <v>#REF!</v>
      </c>
      <c r="H604" s="153" t="e">
        <f>#REF!</f>
        <v>#REF!</v>
      </c>
      <c r="I604" s="153" t="e">
        <f>#REF!</f>
        <v>#REF!</v>
      </c>
      <c r="J604" s="153" t="e">
        <f>#REF!</f>
        <v>#REF!</v>
      </c>
      <c r="K604" s="153" t="e">
        <f>#REF!</f>
        <v>#REF!</v>
      </c>
      <c r="L604" s="153" t="e">
        <f>#REF!</f>
        <v>#REF!</v>
      </c>
      <c r="M604" s="153" t="e">
        <f>#REF!</f>
        <v>#REF!</v>
      </c>
      <c r="N604" s="153" t="e">
        <f>#REF!</f>
        <v>#REF!</v>
      </c>
      <c r="O604" s="153" t="e">
        <f>#REF!</f>
        <v>#REF!</v>
      </c>
      <c r="P604" s="153" t="e">
        <f>#REF!</f>
        <v>#REF!</v>
      </c>
      <c r="Q604" s="153" t="e">
        <f>#REF!</f>
        <v>#REF!</v>
      </c>
      <c r="R604" s="153" t="e">
        <f>#REF!</f>
        <v>#REF!</v>
      </c>
      <c r="S604" s="153" t="e">
        <f>#REF!</f>
        <v>#REF!</v>
      </c>
      <c r="T604" s="153" t="e">
        <f>#REF!</f>
        <v>#REF!</v>
      </c>
      <c r="U604" s="153" t="e">
        <f>#REF!</f>
        <v>#REF!</v>
      </c>
      <c r="V604" s="153" t="e">
        <f>#REF!</f>
        <v>#REF!</v>
      </c>
      <c r="W604" s="153" t="e">
        <f>#REF!</f>
        <v>#REF!</v>
      </c>
      <c r="X604" s="153" t="e">
        <f>#REF!</f>
        <v>#REF!</v>
      </c>
      <c r="Y604" s="153" t="e">
        <f>#REF!</f>
        <v>#REF!</v>
      </c>
    </row>
    <row r="605" spans="1:25">
      <c r="A605" s="141">
        <v>30</v>
      </c>
      <c r="B605" s="153" t="e">
        <f>#REF!</f>
        <v>#REF!</v>
      </c>
      <c r="C605" s="153" t="e">
        <f>#REF!</f>
        <v>#REF!</v>
      </c>
      <c r="D605" s="153" t="e">
        <f>#REF!</f>
        <v>#REF!</v>
      </c>
      <c r="E605" s="153" t="e">
        <f>#REF!</f>
        <v>#REF!</v>
      </c>
      <c r="F605" s="153" t="e">
        <f>#REF!</f>
        <v>#REF!</v>
      </c>
      <c r="G605" s="153" t="e">
        <f>#REF!</f>
        <v>#REF!</v>
      </c>
      <c r="H605" s="153" t="e">
        <f>#REF!</f>
        <v>#REF!</v>
      </c>
      <c r="I605" s="153" t="e">
        <f>#REF!</f>
        <v>#REF!</v>
      </c>
      <c r="J605" s="153" t="e">
        <f>#REF!</f>
        <v>#REF!</v>
      </c>
      <c r="K605" s="153" t="e">
        <f>#REF!</f>
        <v>#REF!</v>
      </c>
      <c r="L605" s="153" t="e">
        <f>#REF!</f>
        <v>#REF!</v>
      </c>
      <c r="M605" s="153" t="e">
        <f>#REF!</f>
        <v>#REF!</v>
      </c>
      <c r="N605" s="153" t="e">
        <f>#REF!</f>
        <v>#REF!</v>
      </c>
      <c r="O605" s="153" t="e">
        <f>#REF!</f>
        <v>#REF!</v>
      </c>
      <c r="P605" s="153" t="e">
        <f>#REF!</f>
        <v>#REF!</v>
      </c>
      <c r="Q605" s="153" t="e">
        <f>#REF!</f>
        <v>#REF!</v>
      </c>
      <c r="R605" s="153" t="e">
        <f>#REF!</f>
        <v>#REF!</v>
      </c>
      <c r="S605" s="153" t="e">
        <f>#REF!</f>
        <v>#REF!</v>
      </c>
      <c r="T605" s="153" t="e">
        <f>#REF!</f>
        <v>#REF!</v>
      </c>
      <c r="U605" s="153" t="e">
        <f>#REF!</f>
        <v>#REF!</v>
      </c>
      <c r="V605" s="153" t="e">
        <f>#REF!</f>
        <v>#REF!</v>
      </c>
      <c r="W605" s="153" t="e">
        <f>#REF!</f>
        <v>#REF!</v>
      </c>
      <c r="X605" s="153" t="e">
        <f>#REF!</f>
        <v>#REF!</v>
      </c>
      <c r="Y605" s="153" t="e">
        <f>#REF!</f>
        <v>#REF!</v>
      </c>
    </row>
    <row r="606" spans="1:25">
      <c r="A606" s="141">
        <v>31</v>
      </c>
      <c r="B606" s="153" t="e">
        <f>#REF!</f>
        <v>#REF!</v>
      </c>
      <c r="C606" s="153" t="e">
        <f>#REF!</f>
        <v>#REF!</v>
      </c>
      <c r="D606" s="153" t="e">
        <f>#REF!</f>
        <v>#REF!</v>
      </c>
      <c r="E606" s="153" t="e">
        <f>#REF!</f>
        <v>#REF!</v>
      </c>
      <c r="F606" s="153" t="e">
        <f>#REF!</f>
        <v>#REF!</v>
      </c>
      <c r="G606" s="153" t="e">
        <f>#REF!</f>
        <v>#REF!</v>
      </c>
      <c r="H606" s="153" t="e">
        <f>#REF!</f>
        <v>#REF!</v>
      </c>
      <c r="I606" s="153" t="e">
        <f>#REF!</f>
        <v>#REF!</v>
      </c>
      <c r="J606" s="153" t="e">
        <f>#REF!</f>
        <v>#REF!</v>
      </c>
      <c r="K606" s="153" t="e">
        <f>#REF!</f>
        <v>#REF!</v>
      </c>
      <c r="L606" s="153" t="e">
        <f>#REF!</f>
        <v>#REF!</v>
      </c>
      <c r="M606" s="153" t="e">
        <f>#REF!</f>
        <v>#REF!</v>
      </c>
      <c r="N606" s="153" t="e">
        <f>#REF!</f>
        <v>#REF!</v>
      </c>
      <c r="O606" s="153" t="e">
        <f>#REF!</f>
        <v>#REF!</v>
      </c>
      <c r="P606" s="153" t="e">
        <f>#REF!</f>
        <v>#REF!</v>
      </c>
      <c r="Q606" s="153" t="e">
        <f>#REF!</f>
        <v>#REF!</v>
      </c>
      <c r="R606" s="153" t="e">
        <f>#REF!</f>
        <v>#REF!</v>
      </c>
      <c r="S606" s="153" t="e">
        <f>#REF!</f>
        <v>#REF!</v>
      </c>
      <c r="T606" s="153" t="e">
        <f>#REF!</f>
        <v>#REF!</v>
      </c>
      <c r="U606" s="153" t="e">
        <f>#REF!</f>
        <v>#REF!</v>
      </c>
      <c r="V606" s="153" t="e">
        <f>#REF!</f>
        <v>#REF!</v>
      </c>
      <c r="W606" s="153" t="e">
        <f>#REF!</f>
        <v>#REF!</v>
      </c>
      <c r="X606" s="153" t="e">
        <f>#REF!</f>
        <v>#REF!</v>
      </c>
      <c r="Y606" s="153" t="e">
        <f>#REF!</f>
        <v>#REF!</v>
      </c>
    </row>
    <row r="608" spans="1:25">
      <c r="A608" s="426" t="s">
        <v>209</v>
      </c>
      <c r="B608" s="427" t="s">
        <v>212</v>
      </c>
      <c r="C608" s="427"/>
      <c r="D608" s="427"/>
      <c r="E608" s="427"/>
      <c r="F608" s="427"/>
      <c r="G608" s="427"/>
      <c r="H608" s="427"/>
      <c r="I608" s="427"/>
      <c r="J608" s="427"/>
      <c r="K608" s="427"/>
      <c r="L608" s="427"/>
      <c r="M608" s="427"/>
      <c r="N608" s="427"/>
      <c r="O608" s="427"/>
      <c r="P608" s="427"/>
      <c r="Q608" s="427"/>
      <c r="R608" s="427"/>
      <c r="S608" s="427"/>
      <c r="T608" s="427"/>
      <c r="U608" s="427"/>
      <c r="V608" s="427"/>
      <c r="W608" s="427"/>
      <c r="X608" s="427"/>
      <c r="Y608" s="427"/>
    </row>
    <row r="609" spans="1:25">
      <c r="A609" s="426"/>
      <c r="B609" s="155" t="s">
        <v>1</v>
      </c>
      <c r="C609" s="155" t="s">
        <v>2</v>
      </c>
      <c r="D609" s="155" t="s">
        <v>3</v>
      </c>
      <c r="E609" s="155" t="s">
        <v>4</v>
      </c>
      <c r="F609" s="155" t="s">
        <v>5</v>
      </c>
      <c r="G609" s="155" t="s">
        <v>6</v>
      </c>
      <c r="H609" s="155" t="s">
        <v>7</v>
      </c>
      <c r="I609" s="155" t="s">
        <v>8</v>
      </c>
      <c r="J609" s="155" t="s">
        <v>9</v>
      </c>
      <c r="K609" s="155" t="s">
        <v>10</v>
      </c>
      <c r="L609" s="155" t="s">
        <v>11</v>
      </c>
      <c r="M609" s="155" t="s">
        <v>12</v>
      </c>
      <c r="N609" s="155" t="s">
        <v>13</v>
      </c>
      <c r="O609" s="155" t="s">
        <v>14</v>
      </c>
      <c r="P609" s="155" t="s">
        <v>15</v>
      </c>
      <c r="Q609" s="155" t="s">
        <v>16</v>
      </c>
      <c r="R609" s="155" t="s">
        <v>17</v>
      </c>
      <c r="S609" s="155" t="s">
        <v>18</v>
      </c>
      <c r="T609" s="155" t="s">
        <v>19</v>
      </c>
      <c r="U609" s="155" t="s">
        <v>20</v>
      </c>
      <c r="V609" s="155" t="s">
        <v>21</v>
      </c>
      <c r="W609" s="155" t="s">
        <v>22</v>
      </c>
      <c r="X609" s="155" t="s">
        <v>23</v>
      </c>
      <c r="Y609" s="155" t="s">
        <v>24</v>
      </c>
    </row>
    <row r="610" spans="1:25">
      <c r="A610" s="141">
        <v>1</v>
      </c>
      <c r="B610" s="153" t="e">
        <f>#REF!</f>
        <v>#REF!</v>
      </c>
      <c r="C610" s="153" t="e">
        <f>#REF!</f>
        <v>#REF!</v>
      </c>
      <c r="D610" s="153" t="e">
        <f>#REF!</f>
        <v>#REF!</v>
      </c>
      <c r="E610" s="153" t="e">
        <f>#REF!</f>
        <v>#REF!</v>
      </c>
      <c r="F610" s="153" t="e">
        <f>#REF!</f>
        <v>#REF!</v>
      </c>
      <c r="G610" s="153" t="e">
        <f>#REF!</f>
        <v>#REF!</v>
      </c>
      <c r="H610" s="153" t="e">
        <f>#REF!</f>
        <v>#REF!</v>
      </c>
      <c r="I610" s="153" t="e">
        <f>#REF!</f>
        <v>#REF!</v>
      </c>
      <c r="J610" s="153" t="e">
        <f>#REF!</f>
        <v>#REF!</v>
      </c>
      <c r="K610" s="153" t="e">
        <f>#REF!</f>
        <v>#REF!</v>
      </c>
      <c r="L610" s="153" t="e">
        <f>#REF!</f>
        <v>#REF!</v>
      </c>
      <c r="M610" s="153" t="e">
        <f>#REF!</f>
        <v>#REF!</v>
      </c>
      <c r="N610" s="153" t="e">
        <f>#REF!</f>
        <v>#REF!</v>
      </c>
      <c r="O610" s="153" t="e">
        <f>#REF!</f>
        <v>#REF!</v>
      </c>
      <c r="P610" s="153" t="e">
        <f>#REF!</f>
        <v>#REF!</v>
      </c>
      <c r="Q610" s="153" t="e">
        <f>#REF!</f>
        <v>#REF!</v>
      </c>
      <c r="R610" s="153" t="e">
        <f>#REF!</f>
        <v>#REF!</v>
      </c>
      <c r="S610" s="153" t="e">
        <f>#REF!</f>
        <v>#REF!</v>
      </c>
      <c r="T610" s="153" t="e">
        <f>#REF!</f>
        <v>#REF!</v>
      </c>
      <c r="U610" s="153" t="e">
        <f>#REF!</f>
        <v>#REF!</v>
      </c>
      <c r="V610" s="153" t="e">
        <f>#REF!</f>
        <v>#REF!</v>
      </c>
      <c r="W610" s="153" t="e">
        <f>#REF!</f>
        <v>#REF!</v>
      </c>
      <c r="X610" s="153" t="e">
        <f>#REF!</f>
        <v>#REF!</v>
      </c>
      <c r="Y610" s="153" t="e">
        <f>#REF!</f>
        <v>#REF!</v>
      </c>
    </row>
    <row r="611" spans="1:25">
      <c r="A611" s="141">
        <v>2</v>
      </c>
      <c r="B611" s="153" t="e">
        <f>#REF!</f>
        <v>#REF!</v>
      </c>
      <c r="C611" s="153" t="e">
        <f>#REF!</f>
        <v>#REF!</v>
      </c>
      <c r="D611" s="153" t="e">
        <f>#REF!</f>
        <v>#REF!</v>
      </c>
      <c r="E611" s="153" t="e">
        <f>#REF!</f>
        <v>#REF!</v>
      </c>
      <c r="F611" s="153" t="e">
        <f>#REF!</f>
        <v>#REF!</v>
      </c>
      <c r="G611" s="153" t="e">
        <f>#REF!</f>
        <v>#REF!</v>
      </c>
      <c r="H611" s="153" t="e">
        <f>#REF!</f>
        <v>#REF!</v>
      </c>
      <c r="I611" s="153" t="e">
        <f>#REF!</f>
        <v>#REF!</v>
      </c>
      <c r="J611" s="153" t="e">
        <f>#REF!</f>
        <v>#REF!</v>
      </c>
      <c r="K611" s="153" t="e">
        <f>#REF!</f>
        <v>#REF!</v>
      </c>
      <c r="L611" s="153" t="e">
        <f>#REF!</f>
        <v>#REF!</v>
      </c>
      <c r="M611" s="153" t="e">
        <f>#REF!</f>
        <v>#REF!</v>
      </c>
      <c r="N611" s="153" t="e">
        <f>#REF!</f>
        <v>#REF!</v>
      </c>
      <c r="O611" s="153" t="e">
        <f>#REF!</f>
        <v>#REF!</v>
      </c>
      <c r="P611" s="153" t="e">
        <f>#REF!</f>
        <v>#REF!</v>
      </c>
      <c r="Q611" s="153" t="e">
        <f>#REF!</f>
        <v>#REF!</v>
      </c>
      <c r="R611" s="153" t="e">
        <f>#REF!</f>
        <v>#REF!</v>
      </c>
      <c r="S611" s="153" t="e">
        <f>#REF!</f>
        <v>#REF!</v>
      </c>
      <c r="T611" s="153" t="e">
        <f>#REF!</f>
        <v>#REF!</v>
      </c>
      <c r="U611" s="153" t="e">
        <f>#REF!</f>
        <v>#REF!</v>
      </c>
      <c r="V611" s="153" t="e">
        <f>#REF!</f>
        <v>#REF!</v>
      </c>
      <c r="W611" s="153" t="e">
        <f>#REF!</f>
        <v>#REF!</v>
      </c>
      <c r="X611" s="153" t="e">
        <f>#REF!</f>
        <v>#REF!</v>
      </c>
      <c r="Y611" s="153" t="e">
        <f>#REF!</f>
        <v>#REF!</v>
      </c>
    </row>
    <row r="612" spans="1:25">
      <c r="A612" s="141">
        <v>3</v>
      </c>
      <c r="B612" s="153" t="e">
        <f>#REF!</f>
        <v>#REF!</v>
      </c>
      <c r="C612" s="153" t="e">
        <f>#REF!</f>
        <v>#REF!</v>
      </c>
      <c r="D612" s="153" t="e">
        <f>#REF!</f>
        <v>#REF!</v>
      </c>
      <c r="E612" s="153" t="e">
        <f>#REF!</f>
        <v>#REF!</v>
      </c>
      <c r="F612" s="153" t="e">
        <f>#REF!</f>
        <v>#REF!</v>
      </c>
      <c r="G612" s="153" t="e">
        <f>#REF!</f>
        <v>#REF!</v>
      </c>
      <c r="H612" s="153" t="e">
        <f>#REF!</f>
        <v>#REF!</v>
      </c>
      <c r="I612" s="153" t="e">
        <f>#REF!</f>
        <v>#REF!</v>
      </c>
      <c r="J612" s="153" t="e">
        <f>#REF!</f>
        <v>#REF!</v>
      </c>
      <c r="K612" s="153" t="e">
        <f>#REF!</f>
        <v>#REF!</v>
      </c>
      <c r="L612" s="153" t="e">
        <f>#REF!</f>
        <v>#REF!</v>
      </c>
      <c r="M612" s="153" t="e">
        <f>#REF!</f>
        <v>#REF!</v>
      </c>
      <c r="N612" s="153" t="e">
        <f>#REF!</f>
        <v>#REF!</v>
      </c>
      <c r="O612" s="153" t="e">
        <f>#REF!</f>
        <v>#REF!</v>
      </c>
      <c r="P612" s="153" t="e">
        <f>#REF!</f>
        <v>#REF!</v>
      </c>
      <c r="Q612" s="153" t="e">
        <f>#REF!</f>
        <v>#REF!</v>
      </c>
      <c r="R612" s="153" t="e">
        <f>#REF!</f>
        <v>#REF!</v>
      </c>
      <c r="S612" s="153" t="e">
        <f>#REF!</f>
        <v>#REF!</v>
      </c>
      <c r="T612" s="153" t="e">
        <f>#REF!</f>
        <v>#REF!</v>
      </c>
      <c r="U612" s="153" t="e">
        <f>#REF!</f>
        <v>#REF!</v>
      </c>
      <c r="V612" s="153" t="e">
        <f>#REF!</f>
        <v>#REF!</v>
      </c>
      <c r="W612" s="153" t="e">
        <f>#REF!</f>
        <v>#REF!</v>
      </c>
      <c r="X612" s="153" t="e">
        <f>#REF!</f>
        <v>#REF!</v>
      </c>
      <c r="Y612" s="153" t="e">
        <f>#REF!</f>
        <v>#REF!</v>
      </c>
    </row>
    <row r="613" spans="1:25">
      <c r="A613" s="141">
        <v>4</v>
      </c>
      <c r="B613" s="153" t="e">
        <f>#REF!</f>
        <v>#REF!</v>
      </c>
      <c r="C613" s="153" t="e">
        <f>#REF!</f>
        <v>#REF!</v>
      </c>
      <c r="D613" s="153" t="e">
        <f>#REF!</f>
        <v>#REF!</v>
      </c>
      <c r="E613" s="153" t="e">
        <f>#REF!</f>
        <v>#REF!</v>
      </c>
      <c r="F613" s="153" t="e">
        <f>#REF!</f>
        <v>#REF!</v>
      </c>
      <c r="G613" s="153" t="e">
        <f>#REF!</f>
        <v>#REF!</v>
      </c>
      <c r="H613" s="153" t="e">
        <f>#REF!</f>
        <v>#REF!</v>
      </c>
      <c r="I613" s="153" t="e">
        <f>#REF!</f>
        <v>#REF!</v>
      </c>
      <c r="J613" s="153" t="e">
        <f>#REF!</f>
        <v>#REF!</v>
      </c>
      <c r="K613" s="153" t="e">
        <f>#REF!</f>
        <v>#REF!</v>
      </c>
      <c r="L613" s="153" t="e">
        <f>#REF!</f>
        <v>#REF!</v>
      </c>
      <c r="M613" s="153" t="e">
        <f>#REF!</f>
        <v>#REF!</v>
      </c>
      <c r="N613" s="153" t="e">
        <f>#REF!</f>
        <v>#REF!</v>
      </c>
      <c r="O613" s="153" t="e">
        <f>#REF!</f>
        <v>#REF!</v>
      </c>
      <c r="P613" s="153" t="e">
        <f>#REF!</f>
        <v>#REF!</v>
      </c>
      <c r="Q613" s="153" t="e">
        <f>#REF!</f>
        <v>#REF!</v>
      </c>
      <c r="R613" s="153" t="e">
        <f>#REF!</f>
        <v>#REF!</v>
      </c>
      <c r="S613" s="153" t="e">
        <f>#REF!</f>
        <v>#REF!</v>
      </c>
      <c r="T613" s="153" t="e">
        <f>#REF!</f>
        <v>#REF!</v>
      </c>
      <c r="U613" s="153" t="e">
        <f>#REF!</f>
        <v>#REF!</v>
      </c>
      <c r="V613" s="153" t="e">
        <f>#REF!</f>
        <v>#REF!</v>
      </c>
      <c r="W613" s="153" t="e">
        <f>#REF!</f>
        <v>#REF!</v>
      </c>
      <c r="X613" s="153" t="e">
        <f>#REF!</f>
        <v>#REF!</v>
      </c>
      <c r="Y613" s="153" t="e">
        <f>#REF!</f>
        <v>#REF!</v>
      </c>
    </row>
    <row r="614" spans="1:25">
      <c r="A614" s="141">
        <v>5</v>
      </c>
      <c r="B614" s="153" t="e">
        <f>#REF!</f>
        <v>#REF!</v>
      </c>
      <c r="C614" s="153" t="e">
        <f>#REF!</f>
        <v>#REF!</v>
      </c>
      <c r="D614" s="153" t="e">
        <f>#REF!</f>
        <v>#REF!</v>
      </c>
      <c r="E614" s="153" t="e">
        <f>#REF!</f>
        <v>#REF!</v>
      </c>
      <c r="F614" s="153" t="e">
        <f>#REF!</f>
        <v>#REF!</v>
      </c>
      <c r="G614" s="153" t="e">
        <f>#REF!</f>
        <v>#REF!</v>
      </c>
      <c r="H614" s="153" t="e">
        <f>#REF!</f>
        <v>#REF!</v>
      </c>
      <c r="I614" s="153" t="e">
        <f>#REF!</f>
        <v>#REF!</v>
      </c>
      <c r="J614" s="153" t="e">
        <f>#REF!</f>
        <v>#REF!</v>
      </c>
      <c r="K614" s="153" t="e">
        <f>#REF!</f>
        <v>#REF!</v>
      </c>
      <c r="L614" s="153" t="e">
        <f>#REF!</f>
        <v>#REF!</v>
      </c>
      <c r="M614" s="153" t="e">
        <f>#REF!</f>
        <v>#REF!</v>
      </c>
      <c r="N614" s="153" t="e">
        <f>#REF!</f>
        <v>#REF!</v>
      </c>
      <c r="O614" s="153" t="e">
        <f>#REF!</f>
        <v>#REF!</v>
      </c>
      <c r="P614" s="153" t="e">
        <f>#REF!</f>
        <v>#REF!</v>
      </c>
      <c r="Q614" s="153" t="e">
        <f>#REF!</f>
        <v>#REF!</v>
      </c>
      <c r="R614" s="153" t="e">
        <f>#REF!</f>
        <v>#REF!</v>
      </c>
      <c r="S614" s="153" t="e">
        <f>#REF!</f>
        <v>#REF!</v>
      </c>
      <c r="T614" s="153" t="e">
        <f>#REF!</f>
        <v>#REF!</v>
      </c>
      <c r="U614" s="153" t="e">
        <f>#REF!</f>
        <v>#REF!</v>
      </c>
      <c r="V614" s="153" t="e">
        <f>#REF!</f>
        <v>#REF!</v>
      </c>
      <c r="W614" s="153" t="e">
        <f>#REF!</f>
        <v>#REF!</v>
      </c>
      <c r="X614" s="153" t="e">
        <f>#REF!</f>
        <v>#REF!</v>
      </c>
      <c r="Y614" s="153" t="e">
        <f>#REF!</f>
        <v>#REF!</v>
      </c>
    </row>
    <row r="615" spans="1:25">
      <c r="A615" s="141">
        <v>6</v>
      </c>
      <c r="B615" s="153" t="e">
        <f>#REF!</f>
        <v>#REF!</v>
      </c>
      <c r="C615" s="153" t="e">
        <f>#REF!</f>
        <v>#REF!</v>
      </c>
      <c r="D615" s="153" t="e">
        <f>#REF!</f>
        <v>#REF!</v>
      </c>
      <c r="E615" s="153" t="e">
        <f>#REF!</f>
        <v>#REF!</v>
      </c>
      <c r="F615" s="153" t="e">
        <f>#REF!</f>
        <v>#REF!</v>
      </c>
      <c r="G615" s="153" t="e">
        <f>#REF!</f>
        <v>#REF!</v>
      </c>
      <c r="H615" s="153" t="e">
        <f>#REF!</f>
        <v>#REF!</v>
      </c>
      <c r="I615" s="153" t="e">
        <f>#REF!</f>
        <v>#REF!</v>
      </c>
      <c r="J615" s="153" t="e">
        <f>#REF!</f>
        <v>#REF!</v>
      </c>
      <c r="K615" s="153" t="e">
        <f>#REF!</f>
        <v>#REF!</v>
      </c>
      <c r="L615" s="153" t="e">
        <f>#REF!</f>
        <v>#REF!</v>
      </c>
      <c r="M615" s="153" t="e">
        <f>#REF!</f>
        <v>#REF!</v>
      </c>
      <c r="N615" s="153" t="e">
        <f>#REF!</f>
        <v>#REF!</v>
      </c>
      <c r="O615" s="153" t="e">
        <f>#REF!</f>
        <v>#REF!</v>
      </c>
      <c r="P615" s="153" t="e">
        <f>#REF!</f>
        <v>#REF!</v>
      </c>
      <c r="Q615" s="153" t="e">
        <f>#REF!</f>
        <v>#REF!</v>
      </c>
      <c r="R615" s="153" t="e">
        <f>#REF!</f>
        <v>#REF!</v>
      </c>
      <c r="S615" s="153" t="e">
        <f>#REF!</f>
        <v>#REF!</v>
      </c>
      <c r="T615" s="153" t="e">
        <f>#REF!</f>
        <v>#REF!</v>
      </c>
      <c r="U615" s="153" t="e">
        <f>#REF!</f>
        <v>#REF!</v>
      </c>
      <c r="V615" s="153" t="e">
        <f>#REF!</f>
        <v>#REF!</v>
      </c>
      <c r="W615" s="153" t="e">
        <f>#REF!</f>
        <v>#REF!</v>
      </c>
      <c r="X615" s="153" t="e">
        <f>#REF!</f>
        <v>#REF!</v>
      </c>
      <c r="Y615" s="153" t="e">
        <f>#REF!</f>
        <v>#REF!</v>
      </c>
    </row>
    <row r="616" spans="1:25">
      <c r="A616" s="141">
        <v>7</v>
      </c>
      <c r="B616" s="153" t="e">
        <f>#REF!</f>
        <v>#REF!</v>
      </c>
      <c r="C616" s="153" t="e">
        <f>#REF!</f>
        <v>#REF!</v>
      </c>
      <c r="D616" s="153" t="e">
        <f>#REF!</f>
        <v>#REF!</v>
      </c>
      <c r="E616" s="153" t="e">
        <f>#REF!</f>
        <v>#REF!</v>
      </c>
      <c r="F616" s="153" t="e">
        <f>#REF!</f>
        <v>#REF!</v>
      </c>
      <c r="G616" s="153" t="e">
        <f>#REF!</f>
        <v>#REF!</v>
      </c>
      <c r="H616" s="153" t="e">
        <f>#REF!</f>
        <v>#REF!</v>
      </c>
      <c r="I616" s="153" t="e">
        <f>#REF!</f>
        <v>#REF!</v>
      </c>
      <c r="J616" s="153" t="e">
        <f>#REF!</f>
        <v>#REF!</v>
      </c>
      <c r="K616" s="153" t="e">
        <f>#REF!</f>
        <v>#REF!</v>
      </c>
      <c r="L616" s="153" t="e">
        <f>#REF!</f>
        <v>#REF!</v>
      </c>
      <c r="M616" s="153" t="e">
        <f>#REF!</f>
        <v>#REF!</v>
      </c>
      <c r="N616" s="153" t="e">
        <f>#REF!</f>
        <v>#REF!</v>
      </c>
      <c r="O616" s="153" t="e">
        <f>#REF!</f>
        <v>#REF!</v>
      </c>
      <c r="P616" s="153" t="e">
        <f>#REF!</f>
        <v>#REF!</v>
      </c>
      <c r="Q616" s="153" t="e">
        <f>#REF!</f>
        <v>#REF!</v>
      </c>
      <c r="R616" s="153" t="e">
        <f>#REF!</f>
        <v>#REF!</v>
      </c>
      <c r="S616" s="153" t="e">
        <f>#REF!</f>
        <v>#REF!</v>
      </c>
      <c r="T616" s="153" t="e">
        <f>#REF!</f>
        <v>#REF!</v>
      </c>
      <c r="U616" s="153" t="e">
        <f>#REF!</f>
        <v>#REF!</v>
      </c>
      <c r="V616" s="153" t="e">
        <f>#REF!</f>
        <v>#REF!</v>
      </c>
      <c r="W616" s="153" t="e">
        <f>#REF!</f>
        <v>#REF!</v>
      </c>
      <c r="X616" s="153" t="e">
        <f>#REF!</f>
        <v>#REF!</v>
      </c>
      <c r="Y616" s="153" t="e">
        <f>#REF!</f>
        <v>#REF!</v>
      </c>
    </row>
    <row r="617" spans="1:25">
      <c r="A617" s="141">
        <v>8</v>
      </c>
      <c r="B617" s="153" t="e">
        <f>#REF!</f>
        <v>#REF!</v>
      </c>
      <c r="C617" s="153" t="e">
        <f>#REF!</f>
        <v>#REF!</v>
      </c>
      <c r="D617" s="153" t="e">
        <f>#REF!</f>
        <v>#REF!</v>
      </c>
      <c r="E617" s="153" t="e">
        <f>#REF!</f>
        <v>#REF!</v>
      </c>
      <c r="F617" s="153" t="e">
        <f>#REF!</f>
        <v>#REF!</v>
      </c>
      <c r="G617" s="153" t="e">
        <f>#REF!</f>
        <v>#REF!</v>
      </c>
      <c r="H617" s="153" t="e">
        <f>#REF!</f>
        <v>#REF!</v>
      </c>
      <c r="I617" s="153" t="e">
        <f>#REF!</f>
        <v>#REF!</v>
      </c>
      <c r="J617" s="153" t="e">
        <f>#REF!</f>
        <v>#REF!</v>
      </c>
      <c r="K617" s="153" t="e">
        <f>#REF!</f>
        <v>#REF!</v>
      </c>
      <c r="L617" s="153" t="e">
        <f>#REF!</f>
        <v>#REF!</v>
      </c>
      <c r="M617" s="153" t="e">
        <f>#REF!</f>
        <v>#REF!</v>
      </c>
      <c r="N617" s="153" t="e">
        <f>#REF!</f>
        <v>#REF!</v>
      </c>
      <c r="O617" s="153" t="e">
        <f>#REF!</f>
        <v>#REF!</v>
      </c>
      <c r="P617" s="153" t="e">
        <f>#REF!</f>
        <v>#REF!</v>
      </c>
      <c r="Q617" s="153" t="e">
        <f>#REF!</f>
        <v>#REF!</v>
      </c>
      <c r="R617" s="153" t="e">
        <f>#REF!</f>
        <v>#REF!</v>
      </c>
      <c r="S617" s="153" t="e">
        <f>#REF!</f>
        <v>#REF!</v>
      </c>
      <c r="T617" s="153" t="e">
        <f>#REF!</f>
        <v>#REF!</v>
      </c>
      <c r="U617" s="153" t="e">
        <f>#REF!</f>
        <v>#REF!</v>
      </c>
      <c r="V617" s="153" t="e">
        <f>#REF!</f>
        <v>#REF!</v>
      </c>
      <c r="W617" s="153" t="e">
        <f>#REF!</f>
        <v>#REF!</v>
      </c>
      <c r="X617" s="153" t="e">
        <f>#REF!</f>
        <v>#REF!</v>
      </c>
      <c r="Y617" s="153" t="e">
        <f>#REF!</f>
        <v>#REF!</v>
      </c>
    </row>
    <row r="618" spans="1:25">
      <c r="A618" s="141">
        <v>9</v>
      </c>
      <c r="B618" s="153" t="e">
        <f>#REF!</f>
        <v>#REF!</v>
      </c>
      <c r="C618" s="153" t="e">
        <f>#REF!</f>
        <v>#REF!</v>
      </c>
      <c r="D618" s="153" t="e">
        <f>#REF!</f>
        <v>#REF!</v>
      </c>
      <c r="E618" s="153" t="e">
        <f>#REF!</f>
        <v>#REF!</v>
      </c>
      <c r="F618" s="153" t="e">
        <f>#REF!</f>
        <v>#REF!</v>
      </c>
      <c r="G618" s="153" t="e">
        <f>#REF!</f>
        <v>#REF!</v>
      </c>
      <c r="H618" s="153" t="e">
        <f>#REF!</f>
        <v>#REF!</v>
      </c>
      <c r="I618" s="153" t="e">
        <f>#REF!</f>
        <v>#REF!</v>
      </c>
      <c r="J618" s="153" t="e">
        <f>#REF!</f>
        <v>#REF!</v>
      </c>
      <c r="K618" s="153" t="e">
        <f>#REF!</f>
        <v>#REF!</v>
      </c>
      <c r="L618" s="153" t="e">
        <f>#REF!</f>
        <v>#REF!</v>
      </c>
      <c r="M618" s="153" t="e">
        <f>#REF!</f>
        <v>#REF!</v>
      </c>
      <c r="N618" s="153" t="e">
        <f>#REF!</f>
        <v>#REF!</v>
      </c>
      <c r="O618" s="153" t="e">
        <f>#REF!</f>
        <v>#REF!</v>
      </c>
      <c r="P618" s="153" t="e">
        <f>#REF!</f>
        <v>#REF!</v>
      </c>
      <c r="Q618" s="153" t="e">
        <f>#REF!</f>
        <v>#REF!</v>
      </c>
      <c r="R618" s="153" t="e">
        <f>#REF!</f>
        <v>#REF!</v>
      </c>
      <c r="S618" s="153" t="e">
        <f>#REF!</f>
        <v>#REF!</v>
      </c>
      <c r="T618" s="153" t="e">
        <f>#REF!</f>
        <v>#REF!</v>
      </c>
      <c r="U618" s="153" t="e">
        <f>#REF!</f>
        <v>#REF!</v>
      </c>
      <c r="V618" s="153" t="e">
        <f>#REF!</f>
        <v>#REF!</v>
      </c>
      <c r="W618" s="153" t="e">
        <f>#REF!</f>
        <v>#REF!</v>
      </c>
      <c r="X618" s="153" t="e">
        <f>#REF!</f>
        <v>#REF!</v>
      </c>
      <c r="Y618" s="153" t="e">
        <f>#REF!</f>
        <v>#REF!</v>
      </c>
    </row>
    <row r="619" spans="1:25">
      <c r="A619" s="141">
        <v>10</v>
      </c>
      <c r="B619" s="153" t="e">
        <f>#REF!</f>
        <v>#REF!</v>
      </c>
      <c r="C619" s="153" t="e">
        <f>#REF!</f>
        <v>#REF!</v>
      </c>
      <c r="D619" s="153" t="e">
        <f>#REF!</f>
        <v>#REF!</v>
      </c>
      <c r="E619" s="153" t="e">
        <f>#REF!</f>
        <v>#REF!</v>
      </c>
      <c r="F619" s="153" t="e">
        <f>#REF!</f>
        <v>#REF!</v>
      </c>
      <c r="G619" s="153" t="e">
        <f>#REF!</f>
        <v>#REF!</v>
      </c>
      <c r="H619" s="153" t="e">
        <f>#REF!</f>
        <v>#REF!</v>
      </c>
      <c r="I619" s="153" t="e">
        <f>#REF!</f>
        <v>#REF!</v>
      </c>
      <c r="J619" s="153" t="e">
        <f>#REF!</f>
        <v>#REF!</v>
      </c>
      <c r="K619" s="153" t="e">
        <f>#REF!</f>
        <v>#REF!</v>
      </c>
      <c r="L619" s="153" t="e">
        <f>#REF!</f>
        <v>#REF!</v>
      </c>
      <c r="M619" s="153" t="e">
        <f>#REF!</f>
        <v>#REF!</v>
      </c>
      <c r="N619" s="153" t="e">
        <f>#REF!</f>
        <v>#REF!</v>
      </c>
      <c r="O619" s="153" t="e">
        <f>#REF!</f>
        <v>#REF!</v>
      </c>
      <c r="P619" s="153" t="e">
        <f>#REF!</f>
        <v>#REF!</v>
      </c>
      <c r="Q619" s="153" t="e">
        <f>#REF!</f>
        <v>#REF!</v>
      </c>
      <c r="R619" s="153" t="e">
        <f>#REF!</f>
        <v>#REF!</v>
      </c>
      <c r="S619" s="153" t="e">
        <f>#REF!</f>
        <v>#REF!</v>
      </c>
      <c r="T619" s="153" t="e">
        <f>#REF!</f>
        <v>#REF!</v>
      </c>
      <c r="U619" s="153" t="e">
        <f>#REF!</f>
        <v>#REF!</v>
      </c>
      <c r="V619" s="153" t="e">
        <f>#REF!</f>
        <v>#REF!</v>
      </c>
      <c r="W619" s="153" t="e">
        <f>#REF!</f>
        <v>#REF!</v>
      </c>
      <c r="X619" s="153" t="e">
        <f>#REF!</f>
        <v>#REF!</v>
      </c>
      <c r="Y619" s="153" t="e">
        <f>#REF!</f>
        <v>#REF!</v>
      </c>
    </row>
    <row r="620" spans="1:25">
      <c r="A620" s="141">
        <v>11</v>
      </c>
      <c r="B620" s="153" t="e">
        <f>#REF!</f>
        <v>#REF!</v>
      </c>
      <c r="C620" s="153" t="e">
        <f>#REF!</f>
        <v>#REF!</v>
      </c>
      <c r="D620" s="153" t="e">
        <f>#REF!</f>
        <v>#REF!</v>
      </c>
      <c r="E620" s="153" t="e">
        <f>#REF!</f>
        <v>#REF!</v>
      </c>
      <c r="F620" s="153" t="e">
        <f>#REF!</f>
        <v>#REF!</v>
      </c>
      <c r="G620" s="153" t="e">
        <f>#REF!</f>
        <v>#REF!</v>
      </c>
      <c r="H620" s="153" t="e">
        <f>#REF!</f>
        <v>#REF!</v>
      </c>
      <c r="I620" s="153" t="e">
        <f>#REF!</f>
        <v>#REF!</v>
      </c>
      <c r="J620" s="153" t="e">
        <f>#REF!</f>
        <v>#REF!</v>
      </c>
      <c r="K620" s="153" t="e">
        <f>#REF!</f>
        <v>#REF!</v>
      </c>
      <c r="L620" s="153" t="e">
        <f>#REF!</f>
        <v>#REF!</v>
      </c>
      <c r="M620" s="153" t="e">
        <f>#REF!</f>
        <v>#REF!</v>
      </c>
      <c r="N620" s="153" t="e">
        <f>#REF!</f>
        <v>#REF!</v>
      </c>
      <c r="O620" s="153" t="e">
        <f>#REF!</f>
        <v>#REF!</v>
      </c>
      <c r="P620" s="153" t="e">
        <f>#REF!</f>
        <v>#REF!</v>
      </c>
      <c r="Q620" s="153" t="e">
        <f>#REF!</f>
        <v>#REF!</v>
      </c>
      <c r="R620" s="153" t="e">
        <f>#REF!</f>
        <v>#REF!</v>
      </c>
      <c r="S620" s="153" t="e">
        <f>#REF!</f>
        <v>#REF!</v>
      </c>
      <c r="T620" s="153" t="e">
        <f>#REF!</f>
        <v>#REF!</v>
      </c>
      <c r="U620" s="153" t="e">
        <f>#REF!</f>
        <v>#REF!</v>
      </c>
      <c r="V620" s="153" t="e">
        <f>#REF!</f>
        <v>#REF!</v>
      </c>
      <c r="W620" s="153" t="e">
        <f>#REF!</f>
        <v>#REF!</v>
      </c>
      <c r="X620" s="153" t="e">
        <f>#REF!</f>
        <v>#REF!</v>
      </c>
      <c r="Y620" s="153" t="e">
        <f>#REF!</f>
        <v>#REF!</v>
      </c>
    </row>
    <row r="621" spans="1:25">
      <c r="A621" s="141">
        <v>12</v>
      </c>
      <c r="B621" s="153" t="e">
        <f>#REF!</f>
        <v>#REF!</v>
      </c>
      <c r="C621" s="153" t="e">
        <f>#REF!</f>
        <v>#REF!</v>
      </c>
      <c r="D621" s="153" t="e">
        <f>#REF!</f>
        <v>#REF!</v>
      </c>
      <c r="E621" s="153" t="e">
        <f>#REF!</f>
        <v>#REF!</v>
      </c>
      <c r="F621" s="153" t="e">
        <f>#REF!</f>
        <v>#REF!</v>
      </c>
      <c r="G621" s="153" t="e">
        <f>#REF!</f>
        <v>#REF!</v>
      </c>
      <c r="H621" s="153" t="e">
        <f>#REF!</f>
        <v>#REF!</v>
      </c>
      <c r="I621" s="153" t="e">
        <f>#REF!</f>
        <v>#REF!</v>
      </c>
      <c r="J621" s="153" t="e">
        <f>#REF!</f>
        <v>#REF!</v>
      </c>
      <c r="K621" s="153" t="e">
        <f>#REF!</f>
        <v>#REF!</v>
      </c>
      <c r="L621" s="153" t="e">
        <f>#REF!</f>
        <v>#REF!</v>
      </c>
      <c r="M621" s="153" t="e">
        <f>#REF!</f>
        <v>#REF!</v>
      </c>
      <c r="N621" s="153" t="e">
        <f>#REF!</f>
        <v>#REF!</v>
      </c>
      <c r="O621" s="153" t="e">
        <f>#REF!</f>
        <v>#REF!</v>
      </c>
      <c r="P621" s="153" t="e">
        <f>#REF!</f>
        <v>#REF!</v>
      </c>
      <c r="Q621" s="153" t="e">
        <f>#REF!</f>
        <v>#REF!</v>
      </c>
      <c r="R621" s="153" t="e">
        <f>#REF!</f>
        <v>#REF!</v>
      </c>
      <c r="S621" s="153" t="e">
        <f>#REF!</f>
        <v>#REF!</v>
      </c>
      <c r="T621" s="153" t="e">
        <f>#REF!</f>
        <v>#REF!</v>
      </c>
      <c r="U621" s="153" t="e">
        <f>#REF!</f>
        <v>#REF!</v>
      </c>
      <c r="V621" s="153" t="e">
        <f>#REF!</f>
        <v>#REF!</v>
      </c>
      <c r="W621" s="153" t="e">
        <f>#REF!</f>
        <v>#REF!</v>
      </c>
      <c r="X621" s="153" t="e">
        <f>#REF!</f>
        <v>#REF!</v>
      </c>
      <c r="Y621" s="153" t="e">
        <f>#REF!</f>
        <v>#REF!</v>
      </c>
    </row>
    <row r="622" spans="1:25">
      <c r="A622" s="141">
        <v>13</v>
      </c>
      <c r="B622" s="153" t="e">
        <f>#REF!</f>
        <v>#REF!</v>
      </c>
      <c r="C622" s="153" t="e">
        <f>#REF!</f>
        <v>#REF!</v>
      </c>
      <c r="D622" s="153" t="e">
        <f>#REF!</f>
        <v>#REF!</v>
      </c>
      <c r="E622" s="153" t="e">
        <f>#REF!</f>
        <v>#REF!</v>
      </c>
      <c r="F622" s="153" t="e">
        <f>#REF!</f>
        <v>#REF!</v>
      </c>
      <c r="G622" s="153" t="e">
        <f>#REF!</f>
        <v>#REF!</v>
      </c>
      <c r="H622" s="153" t="e">
        <f>#REF!</f>
        <v>#REF!</v>
      </c>
      <c r="I622" s="153" t="e">
        <f>#REF!</f>
        <v>#REF!</v>
      </c>
      <c r="J622" s="153" t="e">
        <f>#REF!</f>
        <v>#REF!</v>
      </c>
      <c r="K622" s="153" t="e">
        <f>#REF!</f>
        <v>#REF!</v>
      </c>
      <c r="L622" s="153" t="e">
        <f>#REF!</f>
        <v>#REF!</v>
      </c>
      <c r="M622" s="153" t="e">
        <f>#REF!</f>
        <v>#REF!</v>
      </c>
      <c r="N622" s="153" t="e">
        <f>#REF!</f>
        <v>#REF!</v>
      </c>
      <c r="O622" s="153" t="e">
        <f>#REF!</f>
        <v>#REF!</v>
      </c>
      <c r="P622" s="153" t="e">
        <f>#REF!</f>
        <v>#REF!</v>
      </c>
      <c r="Q622" s="153" t="e">
        <f>#REF!</f>
        <v>#REF!</v>
      </c>
      <c r="R622" s="153" t="e">
        <f>#REF!</f>
        <v>#REF!</v>
      </c>
      <c r="S622" s="153" t="e">
        <f>#REF!</f>
        <v>#REF!</v>
      </c>
      <c r="T622" s="153" t="e">
        <f>#REF!</f>
        <v>#REF!</v>
      </c>
      <c r="U622" s="153" t="e">
        <f>#REF!</f>
        <v>#REF!</v>
      </c>
      <c r="V622" s="153" t="e">
        <f>#REF!</f>
        <v>#REF!</v>
      </c>
      <c r="W622" s="153" t="e">
        <f>#REF!</f>
        <v>#REF!</v>
      </c>
      <c r="X622" s="153" t="e">
        <f>#REF!</f>
        <v>#REF!</v>
      </c>
      <c r="Y622" s="153" t="e">
        <f>#REF!</f>
        <v>#REF!</v>
      </c>
    </row>
    <row r="623" spans="1:25">
      <c r="A623" s="141">
        <v>14</v>
      </c>
      <c r="B623" s="153" t="e">
        <f>#REF!</f>
        <v>#REF!</v>
      </c>
      <c r="C623" s="153" t="e">
        <f>#REF!</f>
        <v>#REF!</v>
      </c>
      <c r="D623" s="153" t="e">
        <f>#REF!</f>
        <v>#REF!</v>
      </c>
      <c r="E623" s="153" t="e">
        <f>#REF!</f>
        <v>#REF!</v>
      </c>
      <c r="F623" s="153" t="e">
        <f>#REF!</f>
        <v>#REF!</v>
      </c>
      <c r="G623" s="153" t="e">
        <f>#REF!</f>
        <v>#REF!</v>
      </c>
      <c r="H623" s="153" t="e">
        <f>#REF!</f>
        <v>#REF!</v>
      </c>
      <c r="I623" s="153" t="e">
        <f>#REF!</f>
        <v>#REF!</v>
      </c>
      <c r="J623" s="153" t="e">
        <f>#REF!</f>
        <v>#REF!</v>
      </c>
      <c r="K623" s="153" t="e">
        <f>#REF!</f>
        <v>#REF!</v>
      </c>
      <c r="L623" s="153" t="e">
        <f>#REF!</f>
        <v>#REF!</v>
      </c>
      <c r="M623" s="153" t="e">
        <f>#REF!</f>
        <v>#REF!</v>
      </c>
      <c r="N623" s="153" t="e">
        <f>#REF!</f>
        <v>#REF!</v>
      </c>
      <c r="O623" s="153" t="e">
        <f>#REF!</f>
        <v>#REF!</v>
      </c>
      <c r="P623" s="153" t="e">
        <f>#REF!</f>
        <v>#REF!</v>
      </c>
      <c r="Q623" s="153" t="e">
        <f>#REF!</f>
        <v>#REF!</v>
      </c>
      <c r="R623" s="153" t="e">
        <f>#REF!</f>
        <v>#REF!</v>
      </c>
      <c r="S623" s="153" t="e">
        <f>#REF!</f>
        <v>#REF!</v>
      </c>
      <c r="T623" s="153" t="e">
        <f>#REF!</f>
        <v>#REF!</v>
      </c>
      <c r="U623" s="153" t="e">
        <f>#REF!</f>
        <v>#REF!</v>
      </c>
      <c r="V623" s="153" t="e">
        <f>#REF!</f>
        <v>#REF!</v>
      </c>
      <c r="W623" s="153" t="e">
        <f>#REF!</f>
        <v>#REF!</v>
      </c>
      <c r="X623" s="153" t="e">
        <f>#REF!</f>
        <v>#REF!</v>
      </c>
      <c r="Y623" s="153" t="e">
        <f>#REF!</f>
        <v>#REF!</v>
      </c>
    </row>
    <row r="624" spans="1:25">
      <c r="A624" s="141">
        <v>15</v>
      </c>
      <c r="B624" s="153" t="e">
        <f>#REF!</f>
        <v>#REF!</v>
      </c>
      <c r="C624" s="153" t="e">
        <f>#REF!</f>
        <v>#REF!</v>
      </c>
      <c r="D624" s="153" t="e">
        <f>#REF!</f>
        <v>#REF!</v>
      </c>
      <c r="E624" s="153" t="e">
        <f>#REF!</f>
        <v>#REF!</v>
      </c>
      <c r="F624" s="153" t="e">
        <f>#REF!</f>
        <v>#REF!</v>
      </c>
      <c r="G624" s="153" t="e">
        <f>#REF!</f>
        <v>#REF!</v>
      </c>
      <c r="H624" s="153" t="e">
        <f>#REF!</f>
        <v>#REF!</v>
      </c>
      <c r="I624" s="153" t="e">
        <f>#REF!</f>
        <v>#REF!</v>
      </c>
      <c r="J624" s="153" t="e">
        <f>#REF!</f>
        <v>#REF!</v>
      </c>
      <c r="K624" s="153" t="e">
        <f>#REF!</f>
        <v>#REF!</v>
      </c>
      <c r="L624" s="153" t="e">
        <f>#REF!</f>
        <v>#REF!</v>
      </c>
      <c r="M624" s="153" t="e">
        <f>#REF!</f>
        <v>#REF!</v>
      </c>
      <c r="N624" s="153" t="e">
        <f>#REF!</f>
        <v>#REF!</v>
      </c>
      <c r="O624" s="153" t="e">
        <f>#REF!</f>
        <v>#REF!</v>
      </c>
      <c r="P624" s="153" t="e">
        <f>#REF!</f>
        <v>#REF!</v>
      </c>
      <c r="Q624" s="153" t="e">
        <f>#REF!</f>
        <v>#REF!</v>
      </c>
      <c r="R624" s="153" t="e">
        <f>#REF!</f>
        <v>#REF!</v>
      </c>
      <c r="S624" s="153" t="e">
        <f>#REF!</f>
        <v>#REF!</v>
      </c>
      <c r="T624" s="153" t="e">
        <f>#REF!</f>
        <v>#REF!</v>
      </c>
      <c r="U624" s="153" t="e">
        <f>#REF!</f>
        <v>#REF!</v>
      </c>
      <c r="V624" s="153" t="e">
        <f>#REF!</f>
        <v>#REF!</v>
      </c>
      <c r="W624" s="153" t="e">
        <f>#REF!</f>
        <v>#REF!</v>
      </c>
      <c r="X624" s="153" t="e">
        <f>#REF!</f>
        <v>#REF!</v>
      </c>
      <c r="Y624" s="153" t="e">
        <f>#REF!</f>
        <v>#REF!</v>
      </c>
    </row>
    <row r="625" spans="1:25">
      <c r="A625" s="141">
        <v>16</v>
      </c>
      <c r="B625" s="153" t="e">
        <f>#REF!</f>
        <v>#REF!</v>
      </c>
      <c r="C625" s="153" t="e">
        <f>#REF!</f>
        <v>#REF!</v>
      </c>
      <c r="D625" s="153" t="e">
        <f>#REF!</f>
        <v>#REF!</v>
      </c>
      <c r="E625" s="153" t="e">
        <f>#REF!</f>
        <v>#REF!</v>
      </c>
      <c r="F625" s="153" t="e">
        <f>#REF!</f>
        <v>#REF!</v>
      </c>
      <c r="G625" s="153" t="e">
        <f>#REF!</f>
        <v>#REF!</v>
      </c>
      <c r="H625" s="153" t="e">
        <f>#REF!</f>
        <v>#REF!</v>
      </c>
      <c r="I625" s="153" t="e">
        <f>#REF!</f>
        <v>#REF!</v>
      </c>
      <c r="J625" s="153" t="e">
        <f>#REF!</f>
        <v>#REF!</v>
      </c>
      <c r="K625" s="153" t="e">
        <f>#REF!</f>
        <v>#REF!</v>
      </c>
      <c r="L625" s="153" t="e">
        <f>#REF!</f>
        <v>#REF!</v>
      </c>
      <c r="M625" s="153" t="e">
        <f>#REF!</f>
        <v>#REF!</v>
      </c>
      <c r="N625" s="153" t="e">
        <f>#REF!</f>
        <v>#REF!</v>
      </c>
      <c r="O625" s="153" t="e">
        <f>#REF!</f>
        <v>#REF!</v>
      </c>
      <c r="P625" s="153" t="e">
        <f>#REF!</f>
        <v>#REF!</v>
      </c>
      <c r="Q625" s="153" t="e">
        <f>#REF!</f>
        <v>#REF!</v>
      </c>
      <c r="R625" s="153" t="e">
        <f>#REF!</f>
        <v>#REF!</v>
      </c>
      <c r="S625" s="153" t="e">
        <f>#REF!</f>
        <v>#REF!</v>
      </c>
      <c r="T625" s="153" t="e">
        <f>#REF!</f>
        <v>#REF!</v>
      </c>
      <c r="U625" s="153" t="e">
        <f>#REF!</f>
        <v>#REF!</v>
      </c>
      <c r="V625" s="153" t="e">
        <f>#REF!</f>
        <v>#REF!</v>
      </c>
      <c r="W625" s="153" t="e">
        <f>#REF!</f>
        <v>#REF!</v>
      </c>
      <c r="X625" s="153" t="e">
        <f>#REF!</f>
        <v>#REF!</v>
      </c>
      <c r="Y625" s="153" t="e">
        <f>#REF!</f>
        <v>#REF!</v>
      </c>
    </row>
    <row r="626" spans="1:25">
      <c r="A626" s="141">
        <v>17</v>
      </c>
      <c r="B626" s="153" t="e">
        <f>#REF!</f>
        <v>#REF!</v>
      </c>
      <c r="C626" s="153" t="e">
        <f>#REF!</f>
        <v>#REF!</v>
      </c>
      <c r="D626" s="153" t="e">
        <f>#REF!</f>
        <v>#REF!</v>
      </c>
      <c r="E626" s="153" t="e">
        <f>#REF!</f>
        <v>#REF!</v>
      </c>
      <c r="F626" s="153" t="e">
        <f>#REF!</f>
        <v>#REF!</v>
      </c>
      <c r="G626" s="153" t="e">
        <f>#REF!</f>
        <v>#REF!</v>
      </c>
      <c r="H626" s="153" t="e">
        <f>#REF!</f>
        <v>#REF!</v>
      </c>
      <c r="I626" s="153" t="e">
        <f>#REF!</f>
        <v>#REF!</v>
      </c>
      <c r="J626" s="153" t="e">
        <f>#REF!</f>
        <v>#REF!</v>
      </c>
      <c r="K626" s="153" t="e">
        <f>#REF!</f>
        <v>#REF!</v>
      </c>
      <c r="L626" s="153" t="e">
        <f>#REF!</f>
        <v>#REF!</v>
      </c>
      <c r="M626" s="153" t="e">
        <f>#REF!</f>
        <v>#REF!</v>
      </c>
      <c r="N626" s="153" t="e">
        <f>#REF!</f>
        <v>#REF!</v>
      </c>
      <c r="O626" s="153" t="e">
        <f>#REF!</f>
        <v>#REF!</v>
      </c>
      <c r="P626" s="153" t="e">
        <f>#REF!</f>
        <v>#REF!</v>
      </c>
      <c r="Q626" s="153" t="e">
        <f>#REF!</f>
        <v>#REF!</v>
      </c>
      <c r="R626" s="153" t="e">
        <f>#REF!</f>
        <v>#REF!</v>
      </c>
      <c r="S626" s="153" t="e">
        <f>#REF!</f>
        <v>#REF!</v>
      </c>
      <c r="T626" s="153" t="e">
        <f>#REF!</f>
        <v>#REF!</v>
      </c>
      <c r="U626" s="153" t="e">
        <f>#REF!</f>
        <v>#REF!</v>
      </c>
      <c r="V626" s="153" t="e">
        <f>#REF!</f>
        <v>#REF!</v>
      </c>
      <c r="W626" s="153" t="e">
        <f>#REF!</f>
        <v>#REF!</v>
      </c>
      <c r="X626" s="153" t="e">
        <f>#REF!</f>
        <v>#REF!</v>
      </c>
      <c r="Y626" s="153" t="e">
        <f>#REF!</f>
        <v>#REF!</v>
      </c>
    </row>
    <row r="627" spans="1:25">
      <c r="A627" s="141">
        <v>18</v>
      </c>
      <c r="B627" s="153" t="e">
        <f>#REF!</f>
        <v>#REF!</v>
      </c>
      <c r="C627" s="153" t="e">
        <f>#REF!</f>
        <v>#REF!</v>
      </c>
      <c r="D627" s="153" t="e">
        <f>#REF!</f>
        <v>#REF!</v>
      </c>
      <c r="E627" s="153" t="e">
        <f>#REF!</f>
        <v>#REF!</v>
      </c>
      <c r="F627" s="153" t="e">
        <f>#REF!</f>
        <v>#REF!</v>
      </c>
      <c r="G627" s="153" t="e">
        <f>#REF!</f>
        <v>#REF!</v>
      </c>
      <c r="H627" s="153" t="e">
        <f>#REF!</f>
        <v>#REF!</v>
      </c>
      <c r="I627" s="153" t="e">
        <f>#REF!</f>
        <v>#REF!</v>
      </c>
      <c r="J627" s="153" t="e">
        <f>#REF!</f>
        <v>#REF!</v>
      </c>
      <c r="K627" s="153" t="e">
        <f>#REF!</f>
        <v>#REF!</v>
      </c>
      <c r="L627" s="153" t="e">
        <f>#REF!</f>
        <v>#REF!</v>
      </c>
      <c r="M627" s="153" t="e">
        <f>#REF!</f>
        <v>#REF!</v>
      </c>
      <c r="N627" s="153" t="e">
        <f>#REF!</f>
        <v>#REF!</v>
      </c>
      <c r="O627" s="153" t="e">
        <f>#REF!</f>
        <v>#REF!</v>
      </c>
      <c r="P627" s="153" t="e">
        <f>#REF!</f>
        <v>#REF!</v>
      </c>
      <c r="Q627" s="153" t="e">
        <f>#REF!</f>
        <v>#REF!</v>
      </c>
      <c r="R627" s="153" t="e">
        <f>#REF!</f>
        <v>#REF!</v>
      </c>
      <c r="S627" s="153" t="e">
        <f>#REF!</f>
        <v>#REF!</v>
      </c>
      <c r="T627" s="153" t="e">
        <f>#REF!</f>
        <v>#REF!</v>
      </c>
      <c r="U627" s="153" t="e">
        <f>#REF!</f>
        <v>#REF!</v>
      </c>
      <c r="V627" s="153" t="e">
        <f>#REF!</f>
        <v>#REF!</v>
      </c>
      <c r="W627" s="153" t="e">
        <f>#REF!</f>
        <v>#REF!</v>
      </c>
      <c r="X627" s="153" t="e">
        <f>#REF!</f>
        <v>#REF!</v>
      </c>
      <c r="Y627" s="153" t="e">
        <f>#REF!</f>
        <v>#REF!</v>
      </c>
    </row>
    <row r="628" spans="1:25">
      <c r="A628" s="141">
        <v>19</v>
      </c>
      <c r="B628" s="153" t="e">
        <f>#REF!</f>
        <v>#REF!</v>
      </c>
      <c r="C628" s="153" t="e">
        <f>#REF!</f>
        <v>#REF!</v>
      </c>
      <c r="D628" s="153" t="e">
        <f>#REF!</f>
        <v>#REF!</v>
      </c>
      <c r="E628" s="153" t="e">
        <f>#REF!</f>
        <v>#REF!</v>
      </c>
      <c r="F628" s="153" t="e">
        <f>#REF!</f>
        <v>#REF!</v>
      </c>
      <c r="G628" s="153" t="e">
        <f>#REF!</f>
        <v>#REF!</v>
      </c>
      <c r="H628" s="153" t="e">
        <f>#REF!</f>
        <v>#REF!</v>
      </c>
      <c r="I628" s="153" t="e">
        <f>#REF!</f>
        <v>#REF!</v>
      </c>
      <c r="J628" s="153" t="e">
        <f>#REF!</f>
        <v>#REF!</v>
      </c>
      <c r="K628" s="153" t="e">
        <f>#REF!</f>
        <v>#REF!</v>
      </c>
      <c r="L628" s="153" t="e">
        <f>#REF!</f>
        <v>#REF!</v>
      </c>
      <c r="M628" s="153" t="e">
        <f>#REF!</f>
        <v>#REF!</v>
      </c>
      <c r="N628" s="153" t="e">
        <f>#REF!</f>
        <v>#REF!</v>
      </c>
      <c r="O628" s="153" t="e">
        <f>#REF!</f>
        <v>#REF!</v>
      </c>
      <c r="P628" s="153" t="e">
        <f>#REF!</f>
        <v>#REF!</v>
      </c>
      <c r="Q628" s="153" t="e">
        <f>#REF!</f>
        <v>#REF!</v>
      </c>
      <c r="R628" s="153" t="e">
        <f>#REF!</f>
        <v>#REF!</v>
      </c>
      <c r="S628" s="153" t="e">
        <f>#REF!</f>
        <v>#REF!</v>
      </c>
      <c r="T628" s="153" t="e">
        <f>#REF!</f>
        <v>#REF!</v>
      </c>
      <c r="U628" s="153" t="e">
        <f>#REF!</f>
        <v>#REF!</v>
      </c>
      <c r="V628" s="153" t="e">
        <f>#REF!</f>
        <v>#REF!</v>
      </c>
      <c r="W628" s="153" t="e">
        <f>#REF!</f>
        <v>#REF!</v>
      </c>
      <c r="X628" s="153" t="e">
        <f>#REF!</f>
        <v>#REF!</v>
      </c>
      <c r="Y628" s="153" t="e">
        <f>#REF!</f>
        <v>#REF!</v>
      </c>
    </row>
    <row r="629" spans="1:25">
      <c r="A629" s="141">
        <v>20</v>
      </c>
      <c r="B629" s="153" t="e">
        <f>#REF!</f>
        <v>#REF!</v>
      </c>
      <c r="C629" s="153" t="e">
        <f>#REF!</f>
        <v>#REF!</v>
      </c>
      <c r="D629" s="153" t="e">
        <f>#REF!</f>
        <v>#REF!</v>
      </c>
      <c r="E629" s="153" t="e">
        <f>#REF!</f>
        <v>#REF!</v>
      </c>
      <c r="F629" s="153" t="e">
        <f>#REF!</f>
        <v>#REF!</v>
      </c>
      <c r="G629" s="153" t="e">
        <f>#REF!</f>
        <v>#REF!</v>
      </c>
      <c r="H629" s="153" t="e">
        <f>#REF!</f>
        <v>#REF!</v>
      </c>
      <c r="I629" s="153" t="e">
        <f>#REF!</f>
        <v>#REF!</v>
      </c>
      <c r="J629" s="153" t="e">
        <f>#REF!</f>
        <v>#REF!</v>
      </c>
      <c r="K629" s="153" t="e">
        <f>#REF!</f>
        <v>#REF!</v>
      </c>
      <c r="L629" s="153" t="e">
        <f>#REF!</f>
        <v>#REF!</v>
      </c>
      <c r="M629" s="153" t="e">
        <f>#REF!</f>
        <v>#REF!</v>
      </c>
      <c r="N629" s="153" t="e">
        <f>#REF!</f>
        <v>#REF!</v>
      </c>
      <c r="O629" s="153" t="e">
        <f>#REF!</f>
        <v>#REF!</v>
      </c>
      <c r="P629" s="153" t="e">
        <f>#REF!</f>
        <v>#REF!</v>
      </c>
      <c r="Q629" s="153" t="e">
        <f>#REF!</f>
        <v>#REF!</v>
      </c>
      <c r="R629" s="153" t="e">
        <f>#REF!</f>
        <v>#REF!</v>
      </c>
      <c r="S629" s="153" t="e">
        <f>#REF!</f>
        <v>#REF!</v>
      </c>
      <c r="T629" s="153" t="e">
        <f>#REF!</f>
        <v>#REF!</v>
      </c>
      <c r="U629" s="153" t="e">
        <f>#REF!</f>
        <v>#REF!</v>
      </c>
      <c r="V629" s="153" t="e">
        <f>#REF!</f>
        <v>#REF!</v>
      </c>
      <c r="W629" s="153" t="e">
        <f>#REF!</f>
        <v>#REF!</v>
      </c>
      <c r="X629" s="153" t="e">
        <f>#REF!</f>
        <v>#REF!</v>
      </c>
      <c r="Y629" s="153" t="e">
        <f>#REF!</f>
        <v>#REF!</v>
      </c>
    </row>
    <row r="630" spans="1:25">
      <c r="A630" s="141">
        <v>21</v>
      </c>
      <c r="B630" s="153" t="e">
        <f>#REF!</f>
        <v>#REF!</v>
      </c>
      <c r="C630" s="153" t="e">
        <f>#REF!</f>
        <v>#REF!</v>
      </c>
      <c r="D630" s="153" t="e">
        <f>#REF!</f>
        <v>#REF!</v>
      </c>
      <c r="E630" s="153" t="e">
        <f>#REF!</f>
        <v>#REF!</v>
      </c>
      <c r="F630" s="153" t="e">
        <f>#REF!</f>
        <v>#REF!</v>
      </c>
      <c r="G630" s="153" t="e">
        <f>#REF!</f>
        <v>#REF!</v>
      </c>
      <c r="H630" s="153" t="e">
        <f>#REF!</f>
        <v>#REF!</v>
      </c>
      <c r="I630" s="153" t="e">
        <f>#REF!</f>
        <v>#REF!</v>
      </c>
      <c r="J630" s="153" t="e">
        <f>#REF!</f>
        <v>#REF!</v>
      </c>
      <c r="K630" s="153" t="e">
        <f>#REF!</f>
        <v>#REF!</v>
      </c>
      <c r="L630" s="153" t="e">
        <f>#REF!</f>
        <v>#REF!</v>
      </c>
      <c r="M630" s="153" t="e">
        <f>#REF!</f>
        <v>#REF!</v>
      </c>
      <c r="N630" s="153" t="e">
        <f>#REF!</f>
        <v>#REF!</v>
      </c>
      <c r="O630" s="153" t="e">
        <f>#REF!</f>
        <v>#REF!</v>
      </c>
      <c r="P630" s="153" t="e">
        <f>#REF!</f>
        <v>#REF!</v>
      </c>
      <c r="Q630" s="153" t="e">
        <f>#REF!</f>
        <v>#REF!</v>
      </c>
      <c r="R630" s="153" t="e">
        <f>#REF!</f>
        <v>#REF!</v>
      </c>
      <c r="S630" s="153" t="e">
        <f>#REF!</f>
        <v>#REF!</v>
      </c>
      <c r="T630" s="153" t="e">
        <f>#REF!</f>
        <v>#REF!</v>
      </c>
      <c r="U630" s="153" t="e">
        <f>#REF!</f>
        <v>#REF!</v>
      </c>
      <c r="V630" s="153" t="e">
        <f>#REF!</f>
        <v>#REF!</v>
      </c>
      <c r="W630" s="153" t="e">
        <f>#REF!</f>
        <v>#REF!</v>
      </c>
      <c r="X630" s="153" t="e">
        <f>#REF!</f>
        <v>#REF!</v>
      </c>
      <c r="Y630" s="153" t="e">
        <f>#REF!</f>
        <v>#REF!</v>
      </c>
    </row>
    <row r="631" spans="1:25">
      <c r="A631" s="141">
        <v>22</v>
      </c>
      <c r="B631" s="153" t="e">
        <f>#REF!</f>
        <v>#REF!</v>
      </c>
      <c r="C631" s="153" t="e">
        <f>#REF!</f>
        <v>#REF!</v>
      </c>
      <c r="D631" s="153" t="e">
        <f>#REF!</f>
        <v>#REF!</v>
      </c>
      <c r="E631" s="153" t="e">
        <f>#REF!</f>
        <v>#REF!</v>
      </c>
      <c r="F631" s="153" t="e">
        <f>#REF!</f>
        <v>#REF!</v>
      </c>
      <c r="G631" s="153" t="e">
        <f>#REF!</f>
        <v>#REF!</v>
      </c>
      <c r="H631" s="153" t="e">
        <f>#REF!</f>
        <v>#REF!</v>
      </c>
      <c r="I631" s="153" t="e">
        <f>#REF!</f>
        <v>#REF!</v>
      </c>
      <c r="J631" s="153" t="e">
        <f>#REF!</f>
        <v>#REF!</v>
      </c>
      <c r="K631" s="153" t="e">
        <f>#REF!</f>
        <v>#REF!</v>
      </c>
      <c r="L631" s="153" t="e">
        <f>#REF!</f>
        <v>#REF!</v>
      </c>
      <c r="M631" s="153" t="e">
        <f>#REF!</f>
        <v>#REF!</v>
      </c>
      <c r="N631" s="153" t="e">
        <f>#REF!</f>
        <v>#REF!</v>
      </c>
      <c r="O631" s="153" t="e">
        <f>#REF!</f>
        <v>#REF!</v>
      </c>
      <c r="P631" s="153" t="e">
        <f>#REF!</f>
        <v>#REF!</v>
      </c>
      <c r="Q631" s="153" t="e">
        <f>#REF!</f>
        <v>#REF!</v>
      </c>
      <c r="R631" s="153" t="e">
        <f>#REF!</f>
        <v>#REF!</v>
      </c>
      <c r="S631" s="153" t="e">
        <f>#REF!</f>
        <v>#REF!</v>
      </c>
      <c r="T631" s="153" t="e">
        <f>#REF!</f>
        <v>#REF!</v>
      </c>
      <c r="U631" s="153" t="e">
        <f>#REF!</f>
        <v>#REF!</v>
      </c>
      <c r="V631" s="153" t="e">
        <f>#REF!</f>
        <v>#REF!</v>
      </c>
      <c r="W631" s="153" t="e">
        <f>#REF!</f>
        <v>#REF!</v>
      </c>
      <c r="X631" s="153" t="e">
        <f>#REF!</f>
        <v>#REF!</v>
      </c>
      <c r="Y631" s="153" t="e">
        <f>#REF!</f>
        <v>#REF!</v>
      </c>
    </row>
    <row r="632" spans="1:25">
      <c r="A632" s="141">
        <v>23</v>
      </c>
      <c r="B632" s="153" t="e">
        <f>#REF!</f>
        <v>#REF!</v>
      </c>
      <c r="C632" s="153" t="e">
        <f>#REF!</f>
        <v>#REF!</v>
      </c>
      <c r="D632" s="153" t="e">
        <f>#REF!</f>
        <v>#REF!</v>
      </c>
      <c r="E632" s="153" t="e">
        <f>#REF!</f>
        <v>#REF!</v>
      </c>
      <c r="F632" s="153" t="e">
        <f>#REF!</f>
        <v>#REF!</v>
      </c>
      <c r="G632" s="153" t="e">
        <f>#REF!</f>
        <v>#REF!</v>
      </c>
      <c r="H632" s="153" t="e">
        <f>#REF!</f>
        <v>#REF!</v>
      </c>
      <c r="I632" s="153" t="e">
        <f>#REF!</f>
        <v>#REF!</v>
      </c>
      <c r="J632" s="153" t="e">
        <f>#REF!</f>
        <v>#REF!</v>
      </c>
      <c r="K632" s="153" t="e">
        <f>#REF!</f>
        <v>#REF!</v>
      </c>
      <c r="L632" s="153" t="e">
        <f>#REF!</f>
        <v>#REF!</v>
      </c>
      <c r="M632" s="153" t="e">
        <f>#REF!</f>
        <v>#REF!</v>
      </c>
      <c r="N632" s="153" t="e">
        <f>#REF!</f>
        <v>#REF!</v>
      </c>
      <c r="O632" s="153" t="e">
        <f>#REF!</f>
        <v>#REF!</v>
      </c>
      <c r="P632" s="153" t="e">
        <f>#REF!</f>
        <v>#REF!</v>
      </c>
      <c r="Q632" s="153" t="e">
        <f>#REF!</f>
        <v>#REF!</v>
      </c>
      <c r="R632" s="153" t="e">
        <f>#REF!</f>
        <v>#REF!</v>
      </c>
      <c r="S632" s="153" t="e">
        <f>#REF!</f>
        <v>#REF!</v>
      </c>
      <c r="T632" s="153" t="e">
        <f>#REF!</f>
        <v>#REF!</v>
      </c>
      <c r="U632" s="153" t="e">
        <f>#REF!</f>
        <v>#REF!</v>
      </c>
      <c r="V632" s="153" t="e">
        <f>#REF!</f>
        <v>#REF!</v>
      </c>
      <c r="W632" s="153" t="e">
        <f>#REF!</f>
        <v>#REF!</v>
      </c>
      <c r="X632" s="153" t="e">
        <f>#REF!</f>
        <v>#REF!</v>
      </c>
      <c r="Y632" s="153" t="e">
        <f>#REF!</f>
        <v>#REF!</v>
      </c>
    </row>
    <row r="633" spans="1:25">
      <c r="A633" s="141">
        <v>24</v>
      </c>
      <c r="B633" s="153" t="e">
        <f>#REF!</f>
        <v>#REF!</v>
      </c>
      <c r="C633" s="153" t="e">
        <f>#REF!</f>
        <v>#REF!</v>
      </c>
      <c r="D633" s="153" t="e">
        <f>#REF!</f>
        <v>#REF!</v>
      </c>
      <c r="E633" s="153" t="e">
        <f>#REF!</f>
        <v>#REF!</v>
      </c>
      <c r="F633" s="153" t="e">
        <f>#REF!</f>
        <v>#REF!</v>
      </c>
      <c r="G633" s="153" t="e">
        <f>#REF!</f>
        <v>#REF!</v>
      </c>
      <c r="H633" s="153" t="e">
        <f>#REF!</f>
        <v>#REF!</v>
      </c>
      <c r="I633" s="153" t="e">
        <f>#REF!</f>
        <v>#REF!</v>
      </c>
      <c r="J633" s="153" t="e">
        <f>#REF!</f>
        <v>#REF!</v>
      </c>
      <c r="K633" s="153" t="e">
        <f>#REF!</f>
        <v>#REF!</v>
      </c>
      <c r="L633" s="153" t="e">
        <f>#REF!</f>
        <v>#REF!</v>
      </c>
      <c r="M633" s="153" t="e">
        <f>#REF!</f>
        <v>#REF!</v>
      </c>
      <c r="N633" s="153" t="e">
        <f>#REF!</f>
        <v>#REF!</v>
      </c>
      <c r="O633" s="153" t="e">
        <f>#REF!</f>
        <v>#REF!</v>
      </c>
      <c r="P633" s="153" t="e">
        <f>#REF!</f>
        <v>#REF!</v>
      </c>
      <c r="Q633" s="153" t="e">
        <f>#REF!</f>
        <v>#REF!</v>
      </c>
      <c r="R633" s="153" t="e">
        <f>#REF!</f>
        <v>#REF!</v>
      </c>
      <c r="S633" s="153" t="e">
        <f>#REF!</f>
        <v>#REF!</v>
      </c>
      <c r="T633" s="153" t="e">
        <f>#REF!</f>
        <v>#REF!</v>
      </c>
      <c r="U633" s="153" t="e">
        <f>#REF!</f>
        <v>#REF!</v>
      </c>
      <c r="V633" s="153" t="e">
        <f>#REF!</f>
        <v>#REF!</v>
      </c>
      <c r="W633" s="153" t="e">
        <f>#REF!</f>
        <v>#REF!</v>
      </c>
      <c r="X633" s="153" t="e">
        <f>#REF!</f>
        <v>#REF!</v>
      </c>
      <c r="Y633" s="153" t="e">
        <f>#REF!</f>
        <v>#REF!</v>
      </c>
    </row>
    <row r="634" spans="1:25">
      <c r="A634" s="141">
        <v>25</v>
      </c>
      <c r="B634" s="153" t="e">
        <f>#REF!</f>
        <v>#REF!</v>
      </c>
      <c r="C634" s="153" t="e">
        <f>#REF!</f>
        <v>#REF!</v>
      </c>
      <c r="D634" s="153" t="e">
        <f>#REF!</f>
        <v>#REF!</v>
      </c>
      <c r="E634" s="153" t="e">
        <f>#REF!</f>
        <v>#REF!</v>
      </c>
      <c r="F634" s="153" t="e">
        <f>#REF!</f>
        <v>#REF!</v>
      </c>
      <c r="G634" s="153" t="e">
        <f>#REF!</f>
        <v>#REF!</v>
      </c>
      <c r="H634" s="153" t="e">
        <f>#REF!</f>
        <v>#REF!</v>
      </c>
      <c r="I634" s="153" t="e">
        <f>#REF!</f>
        <v>#REF!</v>
      </c>
      <c r="J634" s="153" t="e">
        <f>#REF!</f>
        <v>#REF!</v>
      </c>
      <c r="K634" s="153" t="e">
        <f>#REF!</f>
        <v>#REF!</v>
      </c>
      <c r="L634" s="153" t="e">
        <f>#REF!</f>
        <v>#REF!</v>
      </c>
      <c r="M634" s="153" t="e">
        <f>#REF!</f>
        <v>#REF!</v>
      </c>
      <c r="N634" s="153" t="e">
        <f>#REF!</f>
        <v>#REF!</v>
      </c>
      <c r="O634" s="153" t="e">
        <f>#REF!</f>
        <v>#REF!</v>
      </c>
      <c r="P634" s="153" t="e">
        <f>#REF!</f>
        <v>#REF!</v>
      </c>
      <c r="Q634" s="153" t="e">
        <f>#REF!</f>
        <v>#REF!</v>
      </c>
      <c r="R634" s="153" t="e">
        <f>#REF!</f>
        <v>#REF!</v>
      </c>
      <c r="S634" s="153" t="e">
        <f>#REF!</f>
        <v>#REF!</v>
      </c>
      <c r="T634" s="153" t="e">
        <f>#REF!</f>
        <v>#REF!</v>
      </c>
      <c r="U634" s="153" t="e">
        <f>#REF!</f>
        <v>#REF!</v>
      </c>
      <c r="V634" s="153" t="e">
        <f>#REF!</f>
        <v>#REF!</v>
      </c>
      <c r="W634" s="153" t="e">
        <f>#REF!</f>
        <v>#REF!</v>
      </c>
      <c r="X634" s="153" t="e">
        <f>#REF!</f>
        <v>#REF!</v>
      </c>
      <c r="Y634" s="153" t="e">
        <f>#REF!</f>
        <v>#REF!</v>
      </c>
    </row>
    <row r="635" spans="1:25">
      <c r="A635" s="141">
        <v>26</v>
      </c>
      <c r="B635" s="153" t="e">
        <f>#REF!</f>
        <v>#REF!</v>
      </c>
      <c r="C635" s="153" t="e">
        <f>#REF!</f>
        <v>#REF!</v>
      </c>
      <c r="D635" s="153" t="e">
        <f>#REF!</f>
        <v>#REF!</v>
      </c>
      <c r="E635" s="153" t="e">
        <f>#REF!</f>
        <v>#REF!</v>
      </c>
      <c r="F635" s="153" t="e">
        <f>#REF!</f>
        <v>#REF!</v>
      </c>
      <c r="G635" s="153" t="e">
        <f>#REF!</f>
        <v>#REF!</v>
      </c>
      <c r="H635" s="153" t="e">
        <f>#REF!</f>
        <v>#REF!</v>
      </c>
      <c r="I635" s="153" t="e">
        <f>#REF!</f>
        <v>#REF!</v>
      </c>
      <c r="J635" s="153" t="e">
        <f>#REF!</f>
        <v>#REF!</v>
      </c>
      <c r="K635" s="153" t="e">
        <f>#REF!</f>
        <v>#REF!</v>
      </c>
      <c r="L635" s="153" t="e">
        <f>#REF!</f>
        <v>#REF!</v>
      </c>
      <c r="M635" s="153" t="e">
        <f>#REF!</f>
        <v>#REF!</v>
      </c>
      <c r="N635" s="153" t="e">
        <f>#REF!</f>
        <v>#REF!</v>
      </c>
      <c r="O635" s="153" t="e">
        <f>#REF!</f>
        <v>#REF!</v>
      </c>
      <c r="P635" s="153" t="e">
        <f>#REF!</f>
        <v>#REF!</v>
      </c>
      <c r="Q635" s="153" t="e">
        <f>#REF!</f>
        <v>#REF!</v>
      </c>
      <c r="R635" s="153" t="e">
        <f>#REF!</f>
        <v>#REF!</v>
      </c>
      <c r="S635" s="153" t="e">
        <f>#REF!</f>
        <v>#REF!</v>
      </c>
      <c r="T635" s="153" t="e">
        <f>#REF!</f>
        <v>#REF!</v>
      </c>
      <c r="U635" s="153" t="e">
        <f>#REF!</f>
        <v>#REF!</v>
      </c>
      <c r="V635" s="153" t="e">
        <f>#REF!</f>
        <v>#REF!</v>
      </c>
      <c r="W635" s="153" t="e">
        <f>#REF!</f>
        <v>#REF!</v>
      </c>
      <c r="X635" s="153" t="e">
        <f>#REF!</f>
        <v>#REF!</v>
      </c>
      <c r="Y635" s="153" t="e">
        <f>#REF!</f>
        <v>#REF!</v>
      </c>
    </row>
    <row r="636" spans="1:25">
      <c r="A636" s="141">
        <v>27</v>
      </c>
      <c r="B636" s="153" t="e">
        <f>#REF!</f>
        <v>#REF!</v>
      </c>
      <c r="C636" s="153" t="e">
        <f>#REF!</f>
        <v>#REF!</v>
      </c>
      <c r="D636" s="153" t="e">
        <f>#REF!</f>
        <v>#REF!</v>
      </c>
      <c r="E636" s="153" t="e">
        <f>#REF!</f>
        <v>#REF!</v>
      </c>
      <c r="F636" s="153" t="e">
        <f>#REF!</f>
        <v>#REF!</v>
      </c>
      <c r="G636" s="153" t="e">
        <f>#REF!</f>
        <v>#REF!</v>
      </c>
      <c r="H636" s="153" t="e">
        <f>#REF!</f>
        <v>#REF!</v>
      </c>
      <c r="I636" s="153" t="e">
        <f>#REF!</f>
        <v>#REF!</v>
      </c>
      <c r="J636" s="153" t="e">
        <f>#REF!</f>
        <v>#REF!</v>
      </c>
      <c r="K636" s="153" t="e">
        <f>#REF!</f>
        <v>#REF!</v>
      </c>
      <c r="L636" s="153" t="e">
        <f>#REF!</f>
        <v>#REF!</v>
      </c>
      <c r="M636" s="153" t="e">
        <f>#REF!</f>
        <v>#REF!</v>
      </c>
      <c r="N636" s="153" t="e">
        <f>#REF!</f>
        <v>#REF!</v>
      </c>
      <c r="O636" s="153" t="e">
        <f>#REF!</f>
        <v>#REF!</v>
      </c>
      <c r="P636" s="153" t="e">
        <f>#REF!</f>
        <v>#REF!</v>
      </c>
      <c r="Q636" s="153" t="e">
        <f>#REF!</f>
        <v>#REF!</v>
      </c>
      <c r="R636" s="153" t="e">
        <f>#REF!</f>
        <v>#REF!</v>
      </c>
      <c r="S636" s="153" t="e">
        <f>#REF!</f>
        <v>#REF!</v>
      </c>
      <c r="T636" s="153" t="e">
        <f>#REF!</f>
        <v>#REF!</v>
      </c>
      <c r="U636" s="153" t="e">
        <f>#REF!</f>
        <v>#REF!</v>
      </c>
      <c r="V636" s="153" t="e">
        <f>#REF!</f>
        <v>#REF!</v>
      </c>
      <c r="W636" s="153" t="e">
        <f>#REF!</f>
        <v>#REF!</v>
      </c>
      <c r="X636" s="153" t="e">
        <f>#REF!</f>
        <v>#REF!</v>
      </c>
      <c r="Y636" s="153" t="e">
        <f>#REF!</f>
        <v>#REF!</v>
      </c>
    </row>
    <row r="637" spans="1:25">
      <c r="A637" s="141">
        <v>28</v>
      </c>
      <c r="B637" s="153" t="e">
        <f>#REF!</f>
        <v>#REF!</v>
      </c>
      <c r="C637" s="153" t="e">
        <f>#REF!</f>
        <v>#REF!</v>
      </c>
      <c r="D637" s="153" t="e">
        <f>#REF!</f>
        <v>#REF!</v>
      </c>
      <c r="E637" s="153" t="e">
        <f>#REF!</f>
        <v>#REF!</v>
      </c>
      <c r="F637" s="153" t="e">
        <f>#REF!</f>
        <v>#REF!</v>
      </c>
      <c r="G637" s="153" t="e">
        <f>#REF!</f>
        <v>#REF!</v>
      </c>
      <c r="H637" s="153" t="e">
        <f>#REF!</f>
        <v>#REF!</v>
      </c>
      <c r="I637" s="153" t="e">
        <f>#REF!</f>
        <v>#REF!</v>
      </c>
      <c r="J637" s="153" t="e">
        <f>#REF!</f>
        <v>#REF!</v>
      </c>
      <c r="K637" s="153" t="e">
        <f>#REF!</f>
        <v>#REF!</v>
      </c>
      <c r="L637" s="153" t="e">
        <f>#REF!</f>
        <v>#REF!</v>
      </c>
      <c r="M637" s="153" t="e">
        <f>#REF!</f>
        <v>#REF!</v>
      </c>
      <c r="N637" s="153" t="e">
        <f>#REF!</f>
        <v>#REF!</v>
      </c>
      <c r="O637" s="153" t="e">
        <f>#REF!</f>
        <v>#REF!</v>
      </c>
      <c r="P637" s="153" t="e">
        <f>#REF!</f>
        <v>#REF!</v>
      </c>
      <c r="Q637" s="153" t="e">
        <f>#REF!</f>
        <v>#REF!</v>
      </c>
      <c r="R637" s="153" t="e">
        <f>#REF!</f>
        <v>#REF!</v>
      </c>
      <c r="S637" s="153" t="e">
        <f>#REF!</f>
        <v>#REF!</v>
      </c>
      <c r="T637" s="153" t="e">
        <f>#REF!</f>
        <v>#REF!</v>
      </c>
      <c r="U637" s="153" t="e">
        <f>#REF!</f>
        <v>#REF!</v>
      </c>
      <c r="V637" s="153" t="e">
        <f>#REF!</f>
        <v>#REF!</v>
      </c>
      <c r="W637" s="153" t="e">
        <f>#REF!</f>
        <v>#REF!</v>
      </c>
      <c r="X637" s="153" t="e">
        <f>#REF!</f>
        <v>#REF!</v>
      </c>
      <c r="Y637" s="153" t="e">
        <f>#REF!</f>
        <v>#REF!</v>
      </c>
    </row>
    <row r="638" spans="1:25">
      <c r="A638" s="141">
        <v>29</v>
      </c>
      <c r="B638" s="153" t="e">
        <f>#REF!</f>
        <v>#REF!</v>
      </c>
      <c r="C638" s="153" t="e">
        <f>#REF!</f>
        <v>#REF!</v>
      </c>
      <c r="D638" s="153" t="e">
        <f>#REF!</f>
        <v>#REF!</v>
      </c>
      <c r="E638" s="153" t="e">
        <f>#REF!</f>
        <v>#REF!</v>
      </c>
      <c r="F638" s="153" t="e">
        <f>#REF!</f>
        <v>#REF!</v>
      </c>
      <c r="G638" s="153" t="e">
        <f>#REF!</f>
        <v>#REF!</v>
      </c>
      <c r="H638" s="153" t="e">
        <f>#REF!</f>
        <v>#REF!</v>
      </c>
      <c r="I638" s="153" t="e">
        <f>#REF!</f>
        <v>#REF!</v>
      </c>
      <c r="J638" s="153" t="e">
        <f>#REF!</f>
        <v>#REF!</v>
      </c>
      <c r="K638" s="153" t="e">
        <f>#REF!</f>
        <v>#REF!</v>
      </c>
      <c r="L638" s="153" t="e">
        <f>#REF!</f>
        <v>#REF!</v>
      </c>
      <c r="M638" s="153" t="e">
        <f>#REF!</f>
        <v>#REF!</v>
      </c>
      <c r="N638" s="153" t="e">
        <f>#REF!</f>
        <v>#REF!</v>
      </c>
      <c r="O638" s="153" t="e">
        <f>#REF!</f>
        <v>#REF!</v>
      </c>
      <c r="P638" s="153" t="e">
        <f>#REF!</f>
        <v>#REF!</v>
      </c>
      <c r="Q638" s="153" t="e">
        <f>#REF!</f>
        <v>#REF!</v>
      </c>
      <c r="R638" s="153" t="e">
        <f>#REF!</f>
        <v>#REF!</v>
      </c>
      <c r="S638" s="153" t="e">
        <f>#REF!</f>
        <v>#REF!</v>
      </c>
      <c r="T638" s="153" t="e">
        <f>#REF!</f>
        <v>#REF!</v>
      </c>
      <c r="U638" s="153" t="e">
        <f>#REF!</f>
        <v>#REF!</v>
      </c>
      <c r="V638" s="153" t="e">
        <f>#REF!</f>
        <v>#REF!</v>
      </c>
      <c r="W638" s="153" t="e">
        <f>#REF!</f>
        <v>#REF!</v>
      </c>
      <c r="X638" s="153" t="e">
        <f>#REF!</f>
        <v>#REF!</v>
      </c>
      <c r="Y638" s="153" t="e">
        <f>#REF!</f>
        <v>#REF!</v>
      </c>
    </row>
    <row r="639" spans="1:25">
      <c r="A639" s="141">
        <v>30</v>
      </c>
      <c r="B639" s="153" t="e">
        <f>#REF!</f>
        <v>#REF!</v>
      </c>
      <c r="C639" s="153" t="e">
        <f>#REF!</f>
        <v>#REF!</v>
      </c>
      <c r="D639" s="153" t="e">
        <f>#REF!</f>
        <v>#REF!</v>
      </c>
      <c r="E639" s="153" t="e">
        <f>#REF!</f>
        <v>#REF!</v>
      </c>
      <c r="F639" s="153" t="e">
        <f>#REF!</f>
        <v>#REF!</v>
      </c>
      <c r="G639" s="153" t="e">
        <f>#REF!</f>
        <v>#REF!</v>
      </c>
      <c r="H639" s="153" t="e">
        <f>#REF!</f>
        <v>#REF!</v>
      </c>
      <c r="I639" s="153" t="e">
        <f>#REF!</f>
        <v>#REF!</v>
      </c>
      <c r="J639" s="153" t="e">
        <f>#REF!</f>
        <v>#REF!</v>
      </c>
      <c r="K639" s="153" t="e">
        <f>#REF!</f>
        <v>#REF!</v>
      </c>
      <c r="L639" s="153" t="e">
        <f>#REF!</f>
        <v>#REF!</v>
      </c>
      <c r="M639" s="153" t="e">
        <f>#REF!</f>
        <v>#REF!</v>
      </c>
      <c r="N639" s="153" t="e">
        <f>#REF!</f>
        <v>#REF!</v>
      </c>
      <c r="O639" s="153" t="e">
        <f>#REF!</f>
        <v>#REF!</v>
      </c>
      <c r="P639" s="153" t="e">
        <f>#REF!</f>
        <v>#REF!</v>
      </c>
      <c r="Q639" s="153" t="e">
        <f>#REF!</f>
        <v>#REF!</v>
      </c>
      <c r="R639" s="153" t="e">
        <f>#REF!</f>
        <v>#REF!</v>
      </c>
      <c r="S639" s="153" t="e">
        <f>#REF!</f>
        <v>#REF!</v>
      </c>
      <c r="T639" s="153" t="e">
        <f>#REF!</f>
        <v>#REF!</v>
      </c>
      <c r="U639" s="153" t="e">
        <f>#REF!</f>
        <v>#REF!</v>
      </c>
      <c r="V639" s="153" t="e">
        <f>#REF!</f>
        <v>#REF!</v>
      </c>
      <c r="W639" s="153" t="e">
        <f>#REF!</f>
        <v>#REF!</v>
      </c>
      <c r="X639" s="153" t="e">
        <f>#REF!</f>
        <v>#REF!</v>
      </c>
      <c r="Y639" s="153" t="e">
        <f>#REF!</f>
        <v>#REF!</v>
      </c>
    </row>
    <row r="640" spans="1:25">
      <c r="A640" s="141">
        <v>31</v>
      </c>
      <c r="B640" s="153" t="e">
        <f>#REF!</f>
        <v>#REF!</v>
      </c>
      <c r="C640" s="153" t="e">
        <f>#REF!</f>
        <v>#REF!</v>
      </c>
      <c r="D640" s="153" t="e">
        <f>#REF!</f>
        <v>#REF!</v>
      </c>
      <c r="E640" s="153" t="e">
        <f>#REF!</f>
        <v>#REF!</v>
      </c>
      <c r="F640" s="153" t="e">
        <f>#REF!</f>
        <v>#REF!</v>
      </c>
      <c r="G640" s="153" t="e">
        <f>#REF!</f>
        <v>#REF!</v>
      </c>
      <c r="H640" s="153" t="e">
        <f>#REF!</f>
        <v>#REF!</v>
      </c>
      <c r="I640" s="153" t="e">
        <f>#REF!</f>
        <v>#REF!</v>
      </c>
      <c r="J640" s="153" t="e">
        <f>#REF!</f>
        <v>#REF!</v>
      </c>
      <c r="K640" s="153" t="e">
        <f>#REF!</f>
        <v>#REF!</v>
      </c>
      <c r="L640" s="153" t="e">
        <f>#REF!</f>
        <v>#REF!</v>
      </c>
      <c r="M640" s="153" t="e">
        <f>#REF!</f>
        <v>#REF!</v>
      </c>
      <c r="N640" s="153" t="e">
        <f>#REF!</f>
        <v>#REF!</v>
      </c>
      <c r="O640" s="153" t="e">
        <f>#REF!</f>
        <v>#REF!</v>
      </c>
      <c r="P640" s="153" t="e">
        <f>#REF!</f>
        <v>#REF!</v>
      </c>
      <c r="Q640" s="153" t="e">
        <f>#REF!</f>
        <v>#REF!</v>
      </c>
      <c r="R640" s="153" t="e">
        <f>#REF!</f>
        <v>#REF!</v>
      </c>
      <c r="S640" s="153" t="e">
        <f>#REF!</f>
        <v>#REF!</v>
      </c>
      <c r="T640" s="153" t="e">
        <f>#REF!</f>
        <v>#REF!</v>
      </c>
      <c r="U640" s="153" t="e">
        <f>#REF!</f>
        <v>#REF!</v>
      </c>
      <c r="V640" s="153" t="e">
        <f>#REF!</f>
        <v>#REF!</v>
      </c>
      <c r="W640" s="153" t="e">
        <f>#REF!</f>
        <v>#REF!</v>
      </c>
      <c r="X640" s="153" t="e">
        <f>#REF!</f>
        <v>#REF!</v>
      </c>
      <c r="Y640" s="153" t="e">
        <f>#REF!</f>
        <v>#REF!</v>
      </c>
    </row>
    <row r="642" spans="1:25">
      <c r="A642" s="426" t="s">
        <v>209</v>
      </c>
      <c r="B642" s="427" t="s">
        <v>213</v>
      </c>
      <c r="C642" s="427"/>
      <c r="D642" s="427"/>
      <c r="E642" s="427"/>
      <c r="F642" s="427"/>
      <c r="G642" s="427"/>
      <c r="H642" s="427"/>
      <c r="I642" s="427"/>
      <c r="J642" s="427"/>
      <c r="K642" s="427"/>
      <c r="L642" s="427"/>
      <c r="M642" s="427"/>
      <c r="N642" s="427"/>
      <c r="O642" s="427"/>
      <c r="P642" s="427"/>
      <c r="Q642" s="427"/>
      <c r="R642" s="427"/>
      <c r="S642" s="427"/>
      <c r="T642" s="427"/>
      <c r="U642" s="427"/>
      <c r="V642" s="427"/>
      <c r="W642" s="427"/>
      <c r="X642" s="427"/>
      <c r="Y642" s="427"/>
    </row>
    <row r="643" spans="1:25">
      <c r="A643" s="426"/>
      <c r="B643" s="155" t="s">
        <v>1</v>
      </c>
      <c r="C643" s="155" t="s">
        <v>2</v>
      </c>
      <c r="D643" s="155" t="s">
        <v>3</v>
      </c>
      <c r="E643" s="155" t="s">
        <v>4</v>
      </c>
      <c r="F643" s="155" t="s">
        <v>5</v>
      </c>
      <c r="G643" s="155" t="s">
        <v>6</v>
      </c>
      <c r="H643" s="155" t="s">
        <v>7</v>
      </c>
      <c r="I643" s="155" t="s">
        <v>8</v>
      </c>
      <c r="J643" s="155" t="s">
        <v>9</v>
      </c>
      <c r="K643" s="155" t="s">
        <v>10</v>
      </c>
      <c r="L643" s="155" t="s">
        <v>11</v>
      </c>
      <c r="M643" s="155" t="s">
        <v>12</v>
      </c>
      <c r="N643" s="155" t="s">
        <v>13</v>
      </c>
      <c r="O643" s="155" t="s">
        <v>14</v>
      </c>
      <c r="P643" s="155" t="s">
        <v>15</v>
      </c>
      <c r="Q643" s="155" t="s">
        <v>16</v>
      </c>
      <c r="R643" s="155" t="s">
        <v>17</v>
      </c>
      <c r="S643" s="155" t="s">
        <v>18</v>
      </c>
      <c r="T643" s="155" t="s">
        <v>19</v>
      </c>
      <c r="U643" s="155" t="s">
        <v>20</v>
      </c>
      <c r="V643" s="155" t="s">
        <v>21</v>
      </c>
      <c r="W643" s="155" t="s">
        <v>22</v>
      </c>
      <c r="X643" s="155" t="s">
        <v>23</v>
      </c>
      <c r="Y643" s="155" t="s">
        <v>24</v>
      </c>
    </row>
    <row r="644" spans="1:25">
      <c r="A644" s="141">
        <v>1</v>
      </c>
      <c r="B644" s="153" t="e">
        <f>#REF!</f>
        <v>#REF!</v>
      </c>
      <c r="C644" s="153" t="e">
        <f>#REF!</f>
        <v>#REF!</v>
      </c>
      <c r="D644" s="153" t="e">
        <f>#REF!</f>
        <v>#REF!</v>
      </c>
      <c r="E644" s="153" t="e">
        <f>#REF!</f>
        <v>#REF!</v>
      </c>
      <c r="F644" s="153" t="e">
        <f>#REF!</f>
        <v>#REF!</v>
      </c>
      <c r="G644" s="153" t="e">
        <f>#REF!</f>
        <v>#REF!</v>
      </c>
      <c r="H644" s="153" t="e">
        <f>#REF!</f>
        <v>#REF!</v>
      </c>
      <c r="I644" s="153" t="e">
        <f>#REF!</f>
        <v>#REF!</v>
      </c>
      <c r="J644" s="153" t="e">
        <f>#REF!</f>
        <v>#REF!</v>
      </c>
      <c r="K644" s="153" t="e">
        <f>#REF!</f>
        <v>#REF!</v>
      </c>
      <c r="L644" s="153" t="e">
        <f>#REF!</f>
        <v>#REF!</v>
      </c>
      <c r="M644" s="153" t="e">
        <f>#REF!</f>
        <v>#REF!</v>
      </c>
      <c r="N644" s="153" t="e">
        <f>#REF!</f>
        <v>#REF!</v>
      </c>
      <c r="O644" s="153" t="e">
        <f>#REF!</f>
        <v>#REF!</v>
      </c>
      <c r="P644" s="153" t="e">
        <f>#REF!</f>
        <v>#REF!</v>
      </c>
      <c r="Q644" s="153" t="e">
        <f>#REF!</f>
        <v>#REF!</v>
      </c>
      <c r="R644" s="153" t="e">
        <f>#REF!</f>
        <v>#REF!</v>
      </c>
      <c r="S644" s="153" t="e">
        <f>#REF!</f>
        <v>#REF!</v>
      </c>
      <c r="T644" s="153" t="e">
        <f>#REF!</f>
        <v>#REF!</v>
      </c>
      <c r="U644" s="153" t="e">
        <f>#REF!</f>
        <v>#REF!</v>
      </c>
      <c r="V644" s="153" t="e">
        <f>#REF!</f>
        <v>#REF!</v>
      </c>
      <c r="W644" s="153" t="e">
        <f>#REF!</f>
        <v>#REF!</v>
      </c>
      <c r="X644" s="153" t="e">
        <f>#REF!</f>
        <v>#REF!</v>
      </c>
      <c r="Y644" s="153" t="e">
        <f>#REF!</f>
        <v>#REF!</v>
      </c>
    </row>
    <row r="645" spans="1:25">
      <c r="A645" s="141">
        <v>2</v>
      </c>
      <c r="B645" s="153" t="e">
        <f>#REF!</f>
        <v>#REF!</v>
      </c>
      <c r="C645" s="153" t="e">
        <f>#REF!</f>
        <v>#REF!</v>
      </c>
      <c r="D645" s="153" t="e">
        <f>#REF!</f>
        <v>#REF!</v>
      </c>
      <c r="E645" s="153" t="e">
        <f>#REF!</f>
        <v>#REF!</v>
      </c>
      <c r="F645" s="153" t="e">
        <f>#REF!</f>
        <v>#REF!</v>
      </c>
      <c r="G645" s="153" t="e">
        <f>#REF!</f>
        <v>#REF!</v>
      </c>
      <c r="H645" s="153" t="e">
        <f>#REF!</f>
        <v>#REF!</v>
      </c>
      <c r="I645" s="153" t="e">
        <f>#REF!</f>
        <v>#REF!</v>
      </c>
      <c r="J645" s="153" t="e">
        <f>#REF!</f>
        <v>#REF!</v>
      </c>
      <c r="K645" s="153" t="e">
        <f>#REF!</f>
        <v>#REF!</v>
      </c>
      <c r="L645" s="153" t="e">
        <f>#REF!</f>
        <v>#REF!</v>
      </c>
      <c r="M645" s="153" t="e">
        <f>#REF!</f>
        <v>#REF!</v>
      </c>
      <c r="N645" s="153" t="e">
        <f>#REF!</f>
        <v>#REF!</v>
      </c>
      <c r="O645" s="153" t="e">
        <f>#REF!</f>
        <v>#REF!</v>
      </c>
      <c r="P645" s="153" t="e">
        <f>#REF!</f>
        <v>#REF!</v>
      </c>
      <c r="Q645" s="153" t="e">
        <f>#REF!</f>
        <v>#REF!</v>
      </c>
      <c r="R645" s="153" t="e">
        <f>#REF!</f>
        <v>#REF!</v>
      </c>
      <c r="S645" s="153" t="e">
        <f>#REF!</f>
        <v>#REF!</v>
      </c>
      <c r="T645" s="153" t="e">
        <f>#REF!</f>
        <v>#REF!</v>
      </c>
      <c r="U645" s="153" t="e">
        <f>#REF!</f>
        <v>#REF!</v>
      </c>
      <c r="V645" s="153" t="e">
        <f>#REF!</f>
        <v>#REF!</v>
      </c>
      <c r="W645" s="153" t="e">
        <f>#REF!</f>
        <v>#REF!</v>
      </c>
      <c r="X645" s="153" t="e">
        <f>#REF!</f>
        <v>#REF!</v>
      </c>
      <c r="Y645" s="153" t="e">
        <f>#REF!</f>
        <v>#REF!</v>
      </c>
    </row>
    <row r="646" spans="1:25">
      <c r="A646" s="141">
        <v>3</v>
      </c>
      <c r="B646" s="153" t="e">
        <f>#REF!</f>
        <v>#REF!</v>
      </c>
      <c r="C646" s="153" t="e">
        <f>#REF!</f>
        <v>#REF!</v>
      </c>
      <c r="D646" s="153" t="e">
        <f>#REF!</f>
        <v>#REF!</v>
      </c>
      <c r="E646" s="153" t="e">
        <f>#REF!</f>
        <v>#REF!</v>
      </c>
      <c r="F646" s="153" t="e">
        <f>#REF!</f>
        <v>#REF!</v>
      </c>
      <c r="G646" s="153" t="e">
        <f>#REF!</f>
        <v>#REF!</v>
      </c>
      <c r="H646" s="153" t="e">
        <f>#REF!</f>
        <v>#REF!</v>
      </c>
      <c r="I646" s="153" t="e">
        <f>#REF!</f>
        <v>#REF!</v>
      </c>
      <c r="J646" s="153" t="e">
        <f>#REF!</f>
        <v>#REF!</v>
      </c>
      <c r="K646" s="153" t="e">
        <f>#REF!</f>
        <v>#REF!</v>
      </c>
      <c r="L646" s="153" t="e">
        <f>#REF!</f>
        <v>#REF!</v>
      </c>
      <c r="M646" s="153" t="e">
        <f>#REF!</f>
        <v>#REF!</v>
      </c>
      <c r="N646" s="153" t="e">
        <f>#REF!</f>
        <v>#REF!</v>
      </c>
      <c r="O646" s="153" t="e">
        <f>#REF!</f>
        <v>#REF!</v>
      </c>
      <c r="P646" s="153" t="e">
        <f>#REF!</f>
        <v>#REF!</v>
      </c>
      <c r="Q646" s="153" t="e">
        <f>#REF!</f>
        <v>#REF!</v>
      </c>
      <c r="R646" s="153" t="e">
        <f>#REF!</f>
        <v>#REF!</v>
      </c>
      <c r="S646" s="153" t="e">
        <f>#REF!</f>
        <v>#REF!</v>
      </c>
      <c r="T646" s="153" t="e">
        <f>#REF!</f>
        <v>#REF!</v>
      </c>
      <c r="U646" s="153" t="e">
        <f>#REF!</f>
        <v>#REF!</v>
      </c>
      <c r="V646" s="153" t="e">
        <f>#REF!</f>
        <v>#REF!</v>
      </c>
      <c r="W646" s="153" t="e">
        <f>#REF!</f>
        <v>#REF!</v>
      </c>
      <c r="X646" s="153" t="e">
        <f>#REF!</f>
        <v>#REF!</v>
      </c>
      <c r="Y646" s="153" t="e">
        <f>#REF!</f>
        <v>#REF!</v>
      </c>
    </row>
    <row r="647" spans="1:25">
      <c r="A647" s="141">
        <v>4</v>
      </c>
      <c r="B647" s="153" t="e">
        <f>#REF!</f>
        <v>#REF!</v>
      </c>
      <c r="C647" s="153" t="e">
        <f>#REF!</f>
        <v>#REF!</v>
      </c>
      <c r="D647" s="153" t="e">
        <f>#REF!</f>
        <v>#REF!</v>
      </c>
      <c r="E647" s="153" t="e">
        <f>#REF!</f>
        <v>#REF!</v>
      </c>
      <c r="F647" s="153" t="e">
        <f>#REF!</f>
        <v>#REF!</v>
      </c>
      <c r="G647" s="153" t="e">
        <f>#REF!</f>
        <v>#REF!</v>
      </c>
      <c r="H647" s="153" t="e">
        <f>#REF!</f>
        <v>#REF!</v>
      </c>
      <c r="I647" s="153" t="e">
        <f>#REF!</f>
        <v>#REF!</v>
      </c>
      <c r="J647" s="153" t="e">
        <f>#REF!</f>
        <v>#REF!</v>
      </c>
      <c r="K647" s="153" t="e">
        <f>#REF!</f>
        <v>#REF!</v>
      </c>
      <c r="L647" s="153" t="e">
        <f>#REF!</f>
        <v>#REF!</v>
      </c>
      <c r="M647" s="153" t="e">
        <f>#REF!</f>
        <v>#REF!</v>
      </c>
      <c r="N647" s="153" t="e">
        <f>#REF!</f>
        <v>#REF!</v>
      </c>
      <c r="O647" s="153" t="e">
        <f>#REF!</f>
        <v>#REF!</v>
      </c>
      <c r="P647" s="153" t="e">
        <f>#REF!</f>
        <v>#REF!</v>
      </c>
      <c r="Q647" s="153" t="e">
        <f>#REF!</f>
        <v>#REF!</v>
      </c>
      <c r="R647" s="153" t="e">
        <f>#REF!</f>
        <v>#REF!</v>
      </c>
      <c r="S647" s="153" t="e">
        <f>#REF!</f>
        <v>#REF!</v>
      </c>
      <c r="T647" s="153" t="e">
        <f>#REF!</f>
        <v>#REF!</v>
      </c>
      <c r="U647" s="153" t="e">
        <f>#REF!</f>
        <v>#REF!</v>
      </c>
      <c r="V647" s="153" t="e">
        <f>#REF!</f>
        <v>#REF!</v>
      </c>
      <c r="W647" s="153" t="e">
        <f>#REF!</f>
        <v>#REF!</v>
      </c>
      <c r="X647" s="153" t="e">
        <f>#REF!</f>
        <v>#REF!</v>
      </c>
      <c r="Y647" s="153" t="e">
        <f>#REF!</f>
        <v>#REF!</v>
      </c>
    </row>
    <row r="648" spans="1:25">
      <c r="A648" s="141">
        <v>5</v>
      </c>
      <c r="B648" s="153" t="e">
        <f>#REF!</f>
        <v>#REF!</v>
      </c>
      <c r="C648" s="153" t="e">
        <f>#REF!</f>
        <v>#REF!</v>
      </c>
      <c r="D648" s="153" t="e">
        <f>#REF!</f>
        <v>#REF!</v>
      </c>
      <c r="E648" s="153" t="e">
        <f>#REF!</f>
        <v>#REF!</v>
      </c>
      <c r="F648" s="153" t="e">
        <f>#REF!</f>
        <v>#REF!</v>
      </c>
      <c r="G648" s="153" t="e">
        <f>#REF!</f>
        <v>#REF!</v>
      </c>
      <c r="H648" s="153" t="e">
        <f>#REF!</f>
        <v>#REF!</v>
      </c>
      <c r="I648" s="153" t="e">
        <f>#REF!</f>
        <v>#REF!</v>
      </c>
      <c r="J648" s="153" t="e">
        <f>#REF!</f>
        <v>#REF!</v>
      </c>
      <c r="K648" s="153" t="e">
        <f>#REF!</f>
        <v>#REF!</v>
      </c>
      <c r="L648" s="153" t="e">
        <f>#REF!</f>
        <v>#REF!</v>
      </c>
      <c r="M648" s="153" t="e">
        <f>#REF!</f>
        <v>#REF!</v>
      </c>
      <c r="N648" s="153" t="e">
        <f>#REF!</f>
        <v>#REF!</v>
      </c>
      <c r="O648" s="153" t="e">
        <f>#REF!</f>
        <v>#REF!</v>
      </c>
      <c r="P648" s="153" t="e">
        <f>#REF!</f>
        <v>#REF!</v>
      </c>
      <c r="Q648" s="153" t="e">
        <f>#REF!</f>
        <v>#REF!</v>
      </c>
      <c r="R648" s="153" t="e">
        <f>#REF!</f>
        <v>#REF!</v>
      </c>
      <c r="S648" s="153" t="e">
        <f>#REF!</f>
        <v>#REF!</v>
      </c>
      <c r="T648" s="153" t="e">
        <f>#REF!</f>
        <v>#REF!</v>
      </c>
      <c r="U648" s="153" t="e">
        <f>#REF!</f>
        <v>#REF!</v>
      </c>
      <c r="V648" s="153" t="e">
        <f>#REF!</f>
        <v>#REF!</v>
      </c>
      <c r="W648" s="153" t="e">
        <f>#REF!</f>
        <v>#REF!</v>
      </c>
      <c r="X648" s="153" t="e">
        <f>#REF!</f>
        <v>#REF!</v>
      </c>
      <c r="Y648" s="153" t="e">
        <f>#REF!</f>
        <v>#REF!</v>
      </c>
    </row>
    <row r="649" spans="1:25">
      <c r="A649" s="141">
        <v>6</v>
      </c>
      <c r="B649" s="153" t="e">
        <f>#REF!</f>
        <v>#REF!</v>
      </c>
      <c r="C649" s="153" t="e">
        <f>#REF!</f>
        <v>#REF!</v>
      </c>
      <c r="D649" s="153" t="e">
        <f>#REF!</f>
        <v>#REF!</v>
      </c>
      <c r="E649" s="153" t="e">
        <f>#REF!</f>
        <v>#REF!</v>
      </c>
      <c r="F649" s="153" t="e">
        <f>#REF!</f>
        <v>#REF!</v>
      </c>
      <c r="G649" s="153" t="e">
        <f>#REF!</f>
        <v>#REF!</v>
      </c>
      <c r="H649" s="153" t="e">
        <f>#REF!</f>
        <v>#REF!</v>
      </c>
      <c r="I649" s="153" t="e">
        <f>#REF!</f>
        <v>#REF!</v>
      </c>
      <c r="J649" s="153" t="e">
        <f>#REF!</f>
        <v>#REF!</v>
      </c>
      <c r="K649" s="153" t="e">
        <f>#REF!</f>
        <v>#REF!</v>
      </c>
      <c r="L649" s="153" t="e">
        <f>#REF!</f>
        <v>#REF!</v>
      </c>
      <c r="M649" s="153" t="e">
        <f>#REF!</f>
        <v>#REF!</v>
      </c>
      <c r="N649" s="153" t="e">
        <f>#REF!</f>
        <v>#REF!</v>
      </c>
      <c r="O649" s="153" t="e">
        <f>#REF!</f>
        <v>#REF!</v>
      </c>
      <c r="P649" s="153" t="e">
        <f>#REF!</f>
        <v>#REF!</v>
      </c>
      <c r="Q649" s="153" t="e">
        <f>#REF!</f>
        <v>#REF!</v>
      </c>
      <c r="R649" s="153" t="e">
        <f>#REF!</f>
        <v>#REF!</v>
      </c>
      <c r="S649" s="153" t="e">
        <f>#REF!</f>
        <v>#REF!</v>
      </c>
      <c r="T649" s="153" t="e">
        <f>#REF!</f>
        <v>#REF!</v>
      </c>
      <c r="U649" s="153" t="e">
        <f>#REF!</f>
        <v>#REF!</v>
      </c>
      <c r="V649" s="153" t="e">
        <f>#REF!</f>
        <v>#REF!</v>
      </c>
      <c r="W649" s="153" t="e">
        <f>#REF!</f>
        <v>#REF!</v>
      </c>
      <c r="X649" s="153" t="e">
        <f>#REF!</f>
        <v>#REF!</v>
      </c>
      <c r="Y649" s="153" t="e">
        <f>#REF!</f>
        <v>#REF!</v>
      </c>
    </row>
    <row r="650" spans="1:25">
      <c r="A650" s="141">
        <v>7</v>
      </c>
      <c r="B650" s="153" t="e">
        <f>#REF!</f>
        <v>#REF!</v>
      </c>
      <c r="C650" s="153" t="e">
        <f>#REF!</f>
        <v>#REF!</v>
      </c>
      <c r="D650" s="153" t="e">
        <f>#REF!</f>
        <v>#REF!</v>
      </c>
      <c r="E650" s="153" t="e">
        <f>#REF!</f>
        <v>#REF!</v>
      </c>
      <c r="F650" s="153" t="e">
        <f>#REF!</f>
        <v>#REF!</v>
      </c>
      <c r="G650" s="153" t="e">
        <f>#REF!</f>
        <v>#REF!</v>
      </c>
      <c r="H650" s="153" t="e">
        <f>#REF!</f>
        <v>#REF!</v>
      </c>
      <c r="I650" s="153" t="e">
        <f>#REF!</f>
        <v>#REF!</v>
      </c>
      <c r="J650" s="153" t="e">
        <f>#REF!</f>
        <v>#REF!</v>
      </c>
      <c r="K650" s="153" t="e">
        <f>#REF!</f>
        <v>#REF!</v>
      </c>
      <c r="L650" s="153" t="e">
        <f>#REF!</f>
        <v>#REF!</v>
      </c>
      <c r="M650" s="153" t="e">
        <f>#REF!</f>
        <v>#REF!</v>
      </c>
      <c r="N650" s="153" t="e">
        <f>#REF!</f>
        <v>#REF!</v>
      </c>
      <c r="O650" s="153" t="e">
        <f>#REF!</f>
        <v>#REF!</v>
      </c>
      <c r="P650" s="153" t="e">
        <f>#REF!</f>
        <v>#REF!</v>
      </c>
      <c r="Q650" s="153" t="e">
        <f>#REF!</f>
        <v>#REF!</v>
      </c>
      <c r="R650" s="153" t="e">
        <f>#REF!</f>
        <v>#REF!</v>
      </c>
      <c r="S650" s="153" t="e">
        <f>#REF!</f>
        <v>#REF!</v>
      </c>
      <c r="T650" s="153" t="e">
        <f>#REF!</f>
        <v>#REF!</v>
      </c>
      <c r="U650" s="153" t="e">
        <f>#REF!</f>
        <v>#REF!</v>
      </c>
      <c r="V650" s="153" t="e">
        <f>#REF!</f>
        <v>#REF!</v>
      </c>
      <c r="W650" s="153" t="e">
        <f>#REF!</f>
        <v>#REF!</v>
      </c>
      <c r="X650" s="153" t="e">
        <f>#REF!</f>
        <v>#REF!</v>
      </c>
      <c r="Y650" s="153" t="e">
        <f>#REF!</f>
        <v>#REF!</v>
      </c>
    </row>
    <row r="651" spans="1:25">
      <c r="A651" s="141">
        <v>8</v>
      </c>
      <c r="B651" s="153" t="e">
        <f>#REF!</f>
        <v>#REF!</v>
      </c>
      <c r="C651" s="153" t="e">
        <f>#REF!</f>
        <v>#REF!</v>
      </c>
      <c r="D651" s="153" t="e">
        <f>#REF!</f>
        <v>#REF!</v>
      </c>
      <c r="E651" s="153" t="e">
        <f>#REF!</f>
        <v>#REF!</v>
      </c>
      <c r="F651" s="153" t="e">
        <f>#REF!</f>
        <v>#REF!</v>
      </c>
      <c r="G651" s="153" t="e">
        <f>#REF!</f>
        <v>#REF!</v>
      </c>
      <c r="H651" s="153" t="e">
        <f>#REF!</f>
        <v>#REF!</v>
      </c>
      <c r="I651" s="153" t="e">
        <f>#REF!</f>
        <v>#REF!</v>
      </c>
      <c r="J651" s="153" t="e">
        <f>#REF!</f>
        <v>#REF!</v>
      </c>
      <c r="K651" s="153" t="e">
        <f>#REF!</f>
        <v>#REF!</v>
      </c>
      <c r="L651" s="153" t="e">
        <f>#REF!</f>
        <v>#REF!</v>
      </c>
      <c r="M651" s="153" t="e">
        <f>#REF!</f>
        <v>#REF!</v>
      </c>
      <c r="N651" s="153" t="e">
        <f>#REF!</f>
        <v>#REF!</v>
      </c>
      <c r="O651" s="153" t="e">
        <f>#REF!</f>
        <v>#REF!</v>
      </c>
      <c r="P651" s="153" t="e">
        <f>#REF!</f>
        <v>#REF!</v>
      </c>
      <c r="Q651" s="153" t="e">
        <f>#REF!</f>
        <v>#REF!</v>
      </c>
      <c r="R651" s="153" t="e">
        <f>#REF!</f>
        <v>#REF!</v>
      </c>
      <c r="S651" s="153" t="e">
        <f>#REF!</f>
        <v>#REF!</v>
      </c>
      <c r="T651" s="153" t="e">
        <f>#REF!</f>
        <v>#REF!</v>
      </c>
      <c r="U651" s="153" t="e">
        <f>#REF!</f>
        <v>#REF!</v>
      </c>
      <c r="V651" s="153" t="e">
        <f>#REF!</f>
        <v>#REF!</v>
      </c>
      <c r="W651" s="153" t="e">
        <f>#REF!</f>
        <v>#REF!</v>
      </c>
      <c r="X651" s="153" t="e">
        <f>#REF!</f>
        <v>#REF!</v>
      </c>
      <c r="Y651" s="153" t="e">
        <f>#REF!</f>
        <v>#REF!</v>
      </c>
    </row>
    <row r="652" spans="1:25">
      <c r="A652" s="141">
        <v>9</v>
      </c>
      <c r="B652" s="153" t="e">
        <f>#REF!</f>
        <v>#REF!</v>
      </c>
      <c r="C652" s="153" t="e">
        <f>#REF!</f>
        <v>#REF!</v>
      </c>
      <c r="D652" s="153" t="e">
        <f>#REF!</f>
        <v>#REF!</v>
      </c>
      <c r="E652" s="153" t="e">
        <f>#REF!</f>
        <v>#REF!</v>
      </c>
      <c r="F652" s="153" t="e">
        <f>#REF!</f>
        <v>#REF!</v>
      </c>
      <c r="G652" s="153" t="e">
        <f>#REF!</f>
        <v>#REF!</v>
      </c>
      <c r="H652" s="153" t="e">
        <f>#REF!</f>
        <v>#REF!</v>
      </c>
      <c r="I652" s="153" t="e">
        <f>#REF!</f>
        <v>#REF!</v>
      </c>
      <c r="J652" s="153" t="e">
        <f>#REF!</f>
        <v>#REF!</v>
      </c>
      <c r="K652" s="153" t="e">
        <f>#REF!</f>
        <v>#REF!</v>
      </c>
      <c r="L652" s="153" t="e">
        <f>#REF!</f>
        <v>#REF!</v>
      </c>
      <c r="M652" s="153" t="e">
        <f>#REF!</f>
        <v>#REF!</v>
      </c>
      <c r="N652" s="153" t="e">
        <f>#REF!</f>
        <v>#REF!</v>
      </c>
      <c r="O652" s="153" t="e">
        <f>#REF!</f>
        <v>#REF!</v>
      </c>
      <c r="P652" s="153" t="e">
        <f>#REF!</f>
        <v>#REF!</v>
      </c>
      <c r="Q652" s="153" t="e">
        <f>#REF!</f>
        <v>#REF!</v>
      </c>
      <c r="R652" s="153" t="e">
        <f>#REF!</f>
        <v>#REF!</v>
      </c>
      <c r="S652" s="153" t="e">
        <f>#REF!</f>
        <v>#REF!</v>
      </c>
      <c r="T652" s="153" t="e">
        <f>#REF!</f>
        <v>#REF!</v>
      </c>
      <c r="U652" s="153" t="e">
        <f>#REF!</f>
        <v>#REF!</v>
      </c>
      <c r="V652" s="153" t="e">
        <f>#REF!</f>
        <v>#REF!</v>
      </c>
      <c r="W652" s="153" t="e">
        <f>#REF!</f>
        <v>#REF!</v>
      </c>
      <c r="X652" s="153" t="e">
        <f>#REF!</f>
        <v>#REF!</v>
      </c>
      <c r="Y652" s="153" t="e">
        <f>#REF!</f>
        <v>#REF!</v>
      </c>
    </row>
    <row r="653" spans="1:25">
      <c r="A653" s="141">
        <v>10</v>
      </c>
      <c r="B653" s="153" t="e">
        <f>#REF!</f>
        <v>#REF!</v>
      </c>
      <c r="C653" s="153" t="e">
        <f>#REF!</f>
        <v>#REF!</v>
      </c>
      <c r="D653" s="153" t="e">
        <f>#REF!</f>
        <v>#REF!</v>
      </c>
      <c r="E653" s="153" t="e">
        <f>#REF!</f>
        <v>#REF!</v>
      </c>
      <c r="F653" s="153" t="e">
        <f>#REF!</f>
        <v>#REF!</v>
      </c>
      <c r="G653" s="153" t="e">
        <f>#REF!</f>
        <v>#REF!</v>
      </c>
      <c r="H653" s="153" t="e">
        <f>#REF!</f>
        <v>#REF!</v>
      </c>
      <c r="I653" s="153" t="e">
        <f>#REF!</f>
        <v>#REF!</v>
      </c>
      <c r="J653" s="153" t="e">
        <f>#REF!</f>
        <v>#REF!</v>
      </c>
      <c r="K653" s="153" t="e">
        <f>#REF!</f>
        <v>#REF!</v>
      </c>
      <c r="L653" s="153" t="e">
        <f>#REF!</f>
        <v>#REF!</v>
      </c>
      <c r="M653" s="153" t="e">
        <f>#REF!</f>
        <v>#REF!</v>
      </c>
      <c r="N653" s="153" t="e">
        <f>#REF!</f>
        <v>#REF!</v>
      </c>
      <c r="O653" s="153" t="e">
        <f>#REF!</f>
        <v>#REF!</v>
      </c>
      <c r="P653" s="153" t="e">
        <f>#REF!</f>
        <v>#REF!</v>
      </c>
      <c r="Q653" s="153" t="e">
        <f>#REF!</f>
        <v>#REF!</v>
      </c>
      <c r="R653" s="153" t="e">
        <f>#REF!</f>
        <v>#REF!</v>
      </c>
      <c r="S653" s="153" t="e">
        <f>#REF!</f>
        <v>#REF!</v>
      </c>
      <c r="T653" s="153" t="e">
        <f>#REF!</f>
        <v>#REF!</v>
      </c>
      <c r="U653" s="153" t="e">
        <f>#REF!</f>
        <v>#REF!</v>
      </c>
      <c r="V653" s="153" t="e">
        <f>#REF!</f>
        <v>#REF!</v>
      </c>
      <c r="W653" s="153" t="e">
        <f>#REF!</f>
        <v>#REF!</v>
      </c>
      <c r="X653" s="153" t="e">
        <f>#REF!</f>
        <v>#REF!</v>
      </c>
      <c r="Y653" s="153" t="e">
        <f>#REF!</f>
        <v>#REF!</v>
      </c>
    </row>
    <row r="654" spans="1:25">
      <c r="A654" s="141">
        <v>11</v>
      </c>
      <c r="B654" s="153" t="e">
        <f>#REF!</f>
        <v>#REF!</v>
      </c>
      <c r="C654" s="153" t="e">
        <f>#REF!</f>
        <v>#REF!</v>
      </c>
      <c r="D654" s="153" t="e">
        <f>#REF!</f>
        <v>#REF!</v>
      </c>
      <c r="E654" s="153" t="e">
        <f>#REF!</f>
        <v>#REF!</v>
      </c>
      <c r="F654" s="153" t="e">
        <f>#REF!</f>
        <v>#REF!</v>
      </c>
      <c r="G654" s="153" t="e">
        <f>#REF!</f>
        <v>#REF!</v>
      </c>
      <c r="H654" s="153" t="e">
        <f>#REF!</f>
        <v>#REF!</v>
      </c>
      <c r="I654" s="153" t="e">
        <f>#REF!</f>
        <v>#REF!</v>
      </c>
      <c r="J654" s="153" t="e">
        <f>#REF!</f>
        <v>#REF!</v>
      </c>
      <c r="K654" s="153" t="e">
        <f>#REF!</f>
        <v>#REF!</v>
      </c>
      <c r="L654" s="153" t="e">
        <f>#REF!</f>
        <v>#REF!</v>
      </c>
      <c r="M654" s="153" t="e">
        <f>#REF!</f>
        <v>#REF!</v>
      </c>
      <c r="N654" s="153" t="e">
        <f>#REF!</f>
        <v>#REF!</v>
      </c>
      <c r="O654" s="153" t="e">
        <f>#REF!</f>
        <v>#REF!</v>
      </c>
      <c r="P654" s="153" t="e">
        <f>#REF!</f>
        <v>#REF!</v>
      </c>
      <c r="Q654" s="153" t="e">
        <f>#REF!</f>
        <v>#REF!</v>
      </c>
      <c r="R654" s="153" t="e">
        <f>#REF!</f>
        <v>#REF!</v>
      </c>
      <c r="S654" s="153" t="e">
        <f>#REF!</f>
        <v>#REF!</v>
      </c>
      <c r="T654" s="153" t="e">
        <f>#REF!</f>
        <v>#REF!</v>
      </c>
      <c r="U654" s="153" t="e">
        <f>#REF!</f>
        <v>#REF!</v>
      </c>
      <c r="V654" s="153" t="e">
        <f>#REF!</f>
        <v>#REF!</v>
      </c>
      <c r="W654" s="153" t="e">
        <f>#REF!</f>
        <v>#REF!</v>
      </c>
      <c r="X654" s="153" t="e">
        <f>#REF!</f>
        <v>#REF!</v>
      </c>
      <c r="Y654" s="153" t="e">
        <f>#REF!</f>
        <v>#REF!</v>
      </c>
    </row>
    <row r="655" spans="1:25">
      <c r="A655" s="141">
        <v>12</v>
      </c>
      <c r="B655" s="153" t="e">
        <f>#REF!</f>
        <v>#REF!</v>
      </c>
      <c r="C655" s="153" t="e">
        <f>#REF!</f>
        <v>#REF!</v>
      </c>
      <c r="D655" s="153" t="e">
        <f>#REF!</f>
        <v>#REF!</v>
      </c>
      <c r="E655" s="153" t="e">
        <f>#REF!</f>
        <v>#REF!</v>
      </c>
      <c r="F655" s="153" t="e">
        <f>#REF!</f>
        <v>#REF!</v>
      </c>
      <c r="G655" s="153" t="e">
        <f>#REF!</f>
        <v>#REF!</v>
      </c>
      <c r="H655" s="153" t="e">
        <f>#REF!</f>
        <v>#REF!</v>
      </c>
      <c r="I655" s="153" t="e">
        <f>#REF!</f>
        <v>#REF!</v>
      </c>
      <c r="J655" s="153" t="e">
        <f>#REF!</f>
        <v>#REF!</v>
      </c>
      <c r="K655" s="153" t="e">
        <f>#REF!</f>
        <v>#REF!</v>
      </c>
      <c r="L655" s="153" t="e">
        <f>#REF!</f>
        <v>#REF!</v>
      </c>
      <c r="M655" s="153" t="e">
        <f>#REF!</f>
        <v>#REF!</v>
      </c>
      <c r="N655" s="153" t="e">
        <f>#REF!</f>
        <v>#REF!</v>
      </c>
      <c r="O655" s="153" t="e">
        <f>#REF!</f>
        <v>#REF!</v>
      </c>
      <c r="P655" s="153" t="e">
        <f>#REF!</f>
        <v>#REF!</v>
      </c>
      <c r="Q655" s="153" t="e">
        <f>#REF!</f>
        <v>#REF!</v>
      </c>
      <c r="R655" s="153" t="e">
        <f>#REF!</f>
        <v>#REF!</v>
      </c>
      <c r="S655" s="153" t="e">
        <f>#REF!</f>
        <v>#REF!</v>
      </c>
      <c r="T655" s="153" t="e">
        <f>#REF!</f>
        <v>#REF!</v>
      </c>
      <c r="U655" s="153" t="e">
        <f>#REF!</f>
        <v>#REF!</v>
      </c>
      <c r="V655" s="153" t="e">
        <f>#REF!</f>
        <v>#REF!</v>
      </c>
      <c r="W655" s="153" t="e">
        <f>#REF!</f>
        <v>#REF!</v>
      </c>
      <c r="X655" s="153" t="e">
        <f>#REF!</f>
        <v>#REF!</v>
      </c>
      <c r="Y655" s="153" t="e">
        <f>#REF!</f>
        <v>#REF!</v>
      </c>
    </row>
    <row r="656" spans="1:25">
      <c r="A656" s="141">
        <v>13</v>
      </c>
      <c r="B656" s="153" t="e">
        <f>#REF!</f>
        <v>#REF!</v>
      </c>
      <c r="C656" s="153" t="e">
        <f>#REF!</f>
        <v>#REF!</v>
      </c>
      <c r="D656" s="153" t="e">
        <f>#REF!</f>
        <v>#REF!</v>
      </c>
      <c r="E656" s="153" t="e">
        <f>#REF!</f>
        <v>#REF!</v>
      </c>
      <c r="F656" s="153" t="e">
        <f>#REF!</f>
        <v>#REF!</v>
      </c>
      <c r="G656" s="153" t="e">
        <f>#REF!</f>
        <v>#REF!</v>
      </c>
      <c r="H656" s="153" t="e">
        <f>#REF!</f>
        <v>#REF!</v>
      </c>
      <c r="I656" s="153" t="e">
        <f>#REF!</f>
        <v>#REF!</v>
      </c>
      <c r="J656" s="153" t="e">
        <f>#REF!</f>
        <v>#REF!</v>
      </c>
      <c r="K656" s="153" t="e">
        <f>#REF!</f>
        <v>#REF!</v>
      </c>
      <c r="L656" s="153" t="e">
        <f>#REF!</f>
        <v>#REF!</v>
      </c>
      <c r="M656" s="153" t="e">
        <f>#REF!</f>
        <v>#REF!</v>
      </c>
      <c r="N656" s="153" t="e">
        <f>#REF!</f>
        <v>#REF!</v>
      </c>
      <c r="O656" s="153" t="e">
        <f>#REF!</f>
        <v>#REF!</v>
      </c>
      <c r="P656" s="153" t="e">
        <f>#REF!</f>
        <v>#REF!</v>
      </c>
      <c r="Q656" s="153" t="e">
        <f>#REF!</f>
        <v>#REF!</v>
      </c>
      <c r="R656" s="153" t="e">
        <f>#REF!</f>
        <v>#REF!</v>
      </c>
      <c r="S656" s="153" t="e">
        <f>#REF!</f>
        <v>#REF!</v>
      </c>
      <c r="T656" s="153" t="e">
        <f>#REF!</f>
        <v>#REF!</v>
      </c>
      <c r="U656" s="153" t="e">
        <f>#REF!</f>
        <v>#REF!</v>
      </c>
      <c r="V656" s="153" t="e">
        <f>#REF!</f>
        <v>#REF!</v>
      </c>
      <c r="W656" s="153" t="e">
        <f>#REF!</f>
        <v>#REF!</v>
      </c>
      <c r="X656" s="153" t="e">
        <f>#REF!</f>
        <v>#REF!</v>
      </c>
      <c r="Y656" s="153" t="e">
        <f>#REF!</f>
        <v>#REF!</v>
      </c>
    </row>
    <row r="657" spans="1:25">
      <c r="A657" s="141">
        <v>14</v>
      </c>
      <c r="B657" s="153" t="e">
        <f>#REF!</f>
        <v>#REF!</v>
      </c>
      <c r="C657" s="153" t="e">
        <f>#REF!</f>
        <v>#REF!</v>
      </c>
      <c r="D657" s="153" t="e">
        <f>#REF!</f>
        <v>#REF!</v>
      </c>
      <c r="E657" s="153" t="e">
        <f>#REF!</f>
        <v>#REF!</v>
      </c>
      <c r="F657" s="153" t="e">
        <f>#REF!</f>
        <v>#REF!</v>
      </c>
      <c r="G657" s="153" t="e">
        <f>#REF!</f>
        <v>#REF!</v>
      </c>
      <c r="H657" s="153" t="e">
        <f>#REF!</f>
        <v>#REF!</v>
      </c>
      <c r="I657" s="153" t="e">
        <f>#REF!</f>
        <v>#REF!</v>
      </c>
      <c r="J657" s="153" t="e">
        <f>#REF!</f>
        <v>#REF!</v>
      </c>
      <c r="K657" s="153" t="e">
        <f>#REF!</f>
        <v>#REF!</v>
      </c>
      <c r="L657" s="153" t="e">
        <f>#REF!</f>
        <v>#REF!</v>
      </c>
      <c r="M657" s="153" t="e">
        <f>#REF!</f>
        <v>#REF!</v>
      </c>
      <c r="N657" s="153" t="e">
        <f>#REF!</f>
        <v>#REF!</v>
      </c>
      <c r="O657" s="153" t="e">
        <f>#REF!</f>
        <v>#REF!</v>
      </c>
      <c r="P657" s="153" t="e">
        <f>#REF!</f>
        <v>#REF!</v>
      </c>
      <c r="Q657" s="153" t="e">
        <f>#REF!</f>
        <v>#REF!</v>
      </c>
      <c r="R657" s="153" t="e">
        <f>#REF!</f>
        <v>#REF!</v>
      </c>
      <c r="S657" s="153" t="e">
        <f>#REF!</f>
        <v>#REF!</v>
      </c>
      <c r="T657" s="153" t="e">
        <f>#REF!</f>
        <v>#REF!</v>
      </c>
      <c r="U657" s="153" t="e">
        <f>#REF!</f>
        <v>#REF!</v>
      </c>
      <c r="V657" s="153" t="e">
        <f>#REF!</f>
        <v>#REF!</v>
      </c>
      <c r="W657" s="153" t="e">
        <f>#REF!</f>
        <v>#REF!</v>
      </c>
      <c r="X657" s="153" t="e">
        <f>#REF!</f>
        <v>#REF!</v>
      </c>
      <c r="Y657" s="153" t="e">
        <f>#REF!</f>
        <v>#REF!</v>
      </c>
    </row>
    <row r="658" spans="1:25">
      <c r="A658" s="141">
        <v>15</v>
      </c>
      <c r="B658" s="153" t="e">
        <f>#REF!</f>
        <v>#REF!</v>
      </c>
      <c r="C658" s="153" t="e">
        <f>#REF!</f>
        <v>#REF!</v>
      </c>
      <c r="D658" s="153" t="e">
        <f>#REF!</f>
        <v>#REF!</v>
      </c>
      <c r="E658" s="153" t="e">
        <f>#REF!</f>
        <v>#REF!</v>
      </c>
      <c r="F658" s="153" t="e">
        <f>#REF!</f>
        <v>#REF!</v>
      </c>
      <c r="G658" s="153" t="e">
        <f>#REF!</f>
        <v>#REF!</v>
      </c>
      <c r="H658" s="153" t="e">
        <f>#REF!</f>
        <v>#REF!</v>
      </c>
      <c r="I658" s="153" t="e">
        <f>#REF!</f>
        <v>#REF!</v>
      </c>
      <c r="J658" s="153" t="e">
        <f>#REF!</f>
        <v>#REF!</v>
      </c>
      <c r="K658" s="153" t="e">
        <f>#REF!</f>
        <v>#REF!</v>
      </c>
      <c r="L658" s="153" t="e">
        <f>#REF!</f>
        <v>#REF!</v>
      </c>
      <c r="M658" s="153" t="e">
        <f>#REF!</f>
        <v>#REF!</v>
      </c>
      <c r="N658" s="153" t="e">
        <f>#REF!</f>
        <v>#REF!</v>
      </c>
      <c r="O658" s="153" t="e">
        <f>#REF!</f>
        <v>#REF!</v>
      </c>
      <c r="P658" s="153" t="e">
        <f>#REF!</f>
        <v>#REF!</v>
      </c>
      <c r="Q658" s="153" t="e">
        <f>#REF!</f>
        <v>#REF!</v>
      </c>
      <c r="R658" s="153" t="e">
        <f>#REF!</f>
        <v>#REF!</v>
      </c>
      <c r="S658" s="153" t="e">
        <f>#REF!</f>
        <v>#REF!</v>
      </c>
      <c r="T658" s="153" t="e">
        <f>#REF!</f>
        <v>#REF!</v>
      </c>
      <c r="U658" s="153" t="e">
        <f>#REF!</f>
        <v>#REF!</v>
      </c>
      <c r="V658" s="153" t="e">
        <f>#REF!</f>
        <v>#REF!</v>
      </c>
      <c r="W658" s="153" t="e">
        <f>#REF!</f>
        <v>#REF!</v>
      </c>
      <c r="X658" s="153" t="e">
        <f>#REF!</f>
        <v>#REF!</v>
      </c>
      <c r="Y658" s="153" t="e">
        <f>#REF!</f>
        <v>#REF!</v>
      </c>
    </row>
    <row r="659" spans="1:25">
      <c r="A659" s="141">
        <v>16</v>
      </c>
      <c r="B659" s="153" t="e">
        <f>#REF!</f>
        <v>#REF!</v>
      </c>
      <c r="C659" s="153" t="e">
        <f>#REF!</f>
        <v>#REF!</v>
      </c>
      <c r="D659" s="153" t="e">
        <f>#REF!</f>
        <v>#REF!</v>
      </c>
      <c r="E659" s="153" t="e">
        <f>#REF!</f>
        <v>#REF!</v>
      </c>
      <c r="F659" s="153" t="e">
        <f>#REF!</f>
        <v>#REF!</v>
      </c>
      <c r="G659" s="153" t="e">
        <f>#REF!</f>
        <v>#REF!</v>
      </c>
      <c r="H659" s="153" t="e">
        <f>#REF!</f>
        <v>#REF!</v>
      </c>
      <c r="I659" s="153" t="e">
        <f>#REF!</f>
        <v>#REF!</v>
      </c>
      <c r="J659" s="153" t="e">
        <f>#REF!</f>
        <v>#REF!</v>
      </c>
      <c r="K659" s="153" t="e">
        <f>#REF!</f>
        <v>#REF!</v>
      </c>
      <c r="L659" s="153" t="e">
        <f>#REF!</f>
        <v>#REF!</v>
      </c>
      <c r="M659" s="153" t="e">
        <f>#REF!</f>
        <v>#REF!</v>
      </c>
      <c r="N659" s="153" t="e">
        <f>#REF!</f>
        <v>#REF!</v>
      </c>
      <c r="O659" s="153" t="e">
        <f>#REF!</f>
        <v>#REF!</v>
      </c>
      <c r="P659" s="153" t="e">
        <f>#REF!</f>
        <v>#REF!</v>
      </c>
      <c r="Q659" s="153" t="e">
        <f>#REF!</f>
        <v>#REF!</v>
      </c>
      <c r="R659" s="153" t="e">
        <f>#REF!</f>
        <v>#REF!</v>
      </c>
      <c r="S659" s="153" t="e">
        <f>#REF!</f>
        <v>#REF!</v>
      </c>
      <c r="T659" s="153" t="e">
        <f>#REF!</f>
        <v>#REF!</v>
      </c>
      <c r="U659" s="153" t="e">
        <f>#REF!</f>
        <v>#REF!</v>
      </c>
      <c r="V659" s="153" t="e">
        <f>#REF!</f>
        <v>#REF!</v>
      </c>
      <c r="W659" s="153" t="e">
        <f>#REF!</f>
        <v>#REF!</v>
      </c>
      <c r="X659" s="153" t="e">
        <f>#REF!</f>
        <v>#REF!</v>
      </c>
      <c r="Y659" s="153" t="e">
        <f>#REF!</f>
        <v>#REF!</v>
      </c>
    </row>
    <row r="660" spans="1:25">
      <c r="A660" s="141">
        <v>17</v>
      </c>
      <c r="B660" s="153" t="e">
        <f>#REF!</f>
        <v>#REF!</v>
      </c>
      <c r="C660" s="153" t="e">
        <f>#REF!</f>
        <v>#REF!</v>
      </c>
      <c r="D660" s="153" t="e">
        <f>#REF!</f>
        <v>#REF!</v>
      </c>
      <c r="E660" s="153" t="e">
        <f>#REF!</f>
        <v>#REF!</v>
      </c>
      <c r="F660" s="153" t="e">
        <f>#REF!</f>
        <v>#REF!</v>
      </c>
      <c r="G660" s="153" t="e">
        <f>#REF!</f>
        <v>#REF!</v>
      </c>
      <c r="H660" s="153" t="e">
        <f>#REF!</f>
        <v>#REF!</v>
      </c>
      <c r="I660" s="153" t="e">
        <f>#REF!</f>
        <v>#REF!</v>
      </c>
      <c r="J660" s="153" t="e">
        <f>#REF!</f>
        <v>#REF!</v>
      </c>
      <c r="K660" s="153" t="e">
        <f>#REF!</f>
        <v>#REF!</v>
      </c>
      <c r="L660" s="153" t="e">
        <f>#REF!</f>
        <v>#REF!</v>
      </c>
      <c r="M660" s="153" t="e">
        <f>#REF!</f>
        <v>#REF!</v>
      </c>
      <c r="N660" s="153" t="e">
        <f>#REF!</f>
        <v>#REF!</v>
      </c>
      <c r="O660" s="153" t="e">
        <f>#REF!</f>
        <v>#REF!</v>
      </c>
      <c r="P660" s="153" t="e">
        <f>#REF!</f>
        <v>#REF!</v>
      </c>
      <c r="Q660" s="153" t="e">
        <f>#REF!</f>
        <v>#REF!</v>
      </c>
      <c r="R660" s="153" t="e">
        <f>#REF!</f>
        <v>#REF!</v>
      </c>
      <c r="S660" s="153" t="e">
        <f>#REF!</f>
        <v>#REF!</v>
      </c>
      <c r="T660" s="153" t="e">
        <f>#REF!</f>
        <v>#REF!</v>
      </c>
      <c r="U660" s="153" t="e">
        <f>#REF!</f>
        <v>#REF!</v>
      </c>
      <c r="V660" s="153" t="e">
        <f>#REF!</f>
        <v>#REF!</v>
      </c>
      <c r="W660" s="153" t="e">
        <f>#REF!</f>
        <v>#REF!</v>
      </c>
      <c r="X660" s="153" t="e">
        <f>#REF!</f>
        <v>#REF!</v>
      </c>
      <c r="Y660" s="153" t="e">
        <f>#REF!</f>
        <v>#REF!</v>
      </c>
    </row>
    <row r="661" spans="1:25">
      <c r="A661" s="141">
        <v>18</v>
      </c>
      <c r="B661" s="153" t="e">
        <f>#REF!</f>
        <v>#REF!</v>
      </c>
      <c r="C661" s="153" t="e">
        <f>#REF!</f>
        <v>#REF!</v>
      </c>
      <c r="D661" s="153" t="e">
        <f>#REF!</f>
        <v>#REF!</v>
      </c>
      <c r="E661" s="153" t="e">
        <f>#REF!</f>
        <v>#REF!</v>
      </c>
      <c r="F661" s="153" t="e">
        <f>#REF!</f>
        <v>#REF!</v>
      </c>
      <c r="G661" s="153" t="e">
        <f>#REF!</f>
        <v>#REF!</v>
      </c>
      <c r="H661" s="153" t="e">
        <f>#REF!</f>
        <v>#REF!</v>
      </c>
      <c r="I661" s="153" t="e">
        <f>#REF!</f>
        <v>#REF!</v>
      </c>
      <c r="J661" s="153" t="e">
        <f>#REF!</f>
        <v>#REF!</v>
      </c>
      <c r="K661" s="153" t="e">
        <f>#REF!</f>
        <v>#REF!</v>
      </c>
      <c r="L661" s="153" t="e">
        <f>#REF!</f>
        <v>#REF!</v>
      </c>
      <c r="M661" s="153" t="e">
        <f>#REF!</f>
        <v>#REF!</v>
      </c>
      <c r="N661" s="153" t="e">
        <f>#REF!</f>
        <v>#REF!</v>
      </c>
      <c r="O661" s="153" t="e">
        <f>#REF!</f>
        <v>#REF!</v>
      </c>
      <c r="P661" s="153" t="e">
        <f>#REF!</f>
        <v>#REF!</v>
      </c>
      <c r="Q661" s="153" t="e">
        <f>#REF!</f>
        <v>#REF!</v>
      </c>
      <c r="R661" s="153" t="e">
        <f>#REF!</f>
        <v>#REF!</v>
      </c>
      <c r="S661" s="153" t="e">
        <f>#REF!</f>
        <v>#REF!</v>
      </c>
      <c r="T661" s="153" t="e">
        <f>#REF!</f>
        <v>#REF!</v>
      </c>
      <c r="U661" s="153" t="e">
        <f>#REF!</f>
        <v>#REF!</v>
      </c>
      <c r="V661" s="153" t="e">
        <f>#REF!</f>
        <v>#REF!</v>
      </c>
      <c r="W661" s="153" t="e">
        <f>#REF!</f>
        <v>#REF!</v>
      </c>
      <c r="X661" s="153" t="e">
        <f>#REF!</f>
        <v>#REF!</v>
      </c>
      <c r="Y661" s="153" t="e">
        <f>#REF!</f>
        <v>#REF!</v>
      </c>
    </row>
    <row r="662" spans="1:25">
      <c r="A662" s="141">
        <v>19</v>
      </c>
      <c r="B662" s="153" t="e">
        <f>#REF!</f>
        <v>#REF!</v>
      </c>
      <c r="C662" s="153" t="e">
        <f>#REF!</f>
        <v>#REF!</v>
      </c>
      <c r="D662" s="153" t="e">
        <f>#REF!</f>
        <v>#REF!</v>
      </c>
      <c r="E662" s="153" t="e">
        <f>#REF!</f>
        <v>#REF!</v>
      </c>
      <c r="F662" s="153" t="e">
        <f>#REF!</f>
        <v>#REF!</v>
      </c>
      <c r="G662" s="153" t="e">
        <f>#REF!</f>
        <v>#REF!</v>
      </c>
      <c r="H662" s="153" t="e">
        <f>#REF!</f>
        <v>#REF!</v>
      </c>
      <c r="I662" s="153" t="e">
        <f>#REF!</f>
        <v>#REF!</v>
      </c>
      <c r="J662" s="153" t="e">
        <f>#REF!</f>
        <v>#REF!</v>
      </c>
      <c r="K662" s="153" t="e">
        <f>#REF!</f>
        <v>#REF!</v>
      </c>
      <c r="L662" s="153" t="e">
        <f>#REF!</f>
        <v>#REF!</v>
      </c>
      <c r="M662" s="153" t="e">
        <f>#REF!</f>
        <v>#REF!</v>
      </c>
      <c r="N662" s="153" t="e">
        <f>#REF!</f>
        <v>#REF!</v>
      </c>
      <c r="O662" s="153" t="e">
        <f>#REF!</f>
        <v>#REF!</v>
      </c>
      <c r="P662" s="153" t="e">
        <f>#REF!</f>
        <v>#REF!</v>
      </c>
      <c r="Q662" s="153" t="e">
        <f>#REF!</f>
        <v>#REF!</v>
      </c>
      <c r="R662" s="153" t="e">
        <f>#REF!</f>
        <v>#REF!</v>
      </c>
      <c r="S662" s="153" t="e">
        <f>#REF!</f>
        <v>#REF!</v>
      </c>
      <c r="T662" s="153" t="e">
        <f>#REF!</f>
        <v>#REF!</v>
      </c>
      <c r="U662" s="153" t="e">
        <f>#REF!</f>
        <v>#REF!</v>
      </c>
      <c r="V662" s="153" t="e">
        <f>#REF!</f>
        <v>#REF!</v>
      </c>
      <c r="W662" s="153" t="e">
        <f>#REF!</f>
        <v>#REF!</v>
      </c>
      <c r="X662" s="153" t="e">
        <f>#REF!</f>
        <v>#REF!</v>
      </c>
      <c r="Y662" s="153" t="e">
        <f>#REF!</f>
        <v>#REF!</v>
      </c>
    </row>
    <row r="663" spans="1:25">
      <c r="A663" s="141">
        <v>20</v>
      </c>
      <c r="B663" s="153" t="e">
        <f>#REF!</f>
        <v>#REF!</v>
      </c>
      <c r="C663" s="153" t="e">
        <f>#REF!</f>
        <v>#REF!</v>
      </c>
      <c r="D663" s="153" t="e">
        <f>#REF!</f>
        <v>#REF!</v>
      </c>
      <c r="E663" s="153" t="e">
        <f>#REF!</f>
        <v>#REF!</v>
      </c>
      <c r="F663" s="153" t="e">
        <f>#REF!</f>
        <v>#REF!</v>
      </c>
      <c r="G663" s="153" t="e">
        <f>#REF!</f>
        <v>#REF!</v>
      </c>
      <c r="H663" s="153" t="e">
        <f>#REF!</f>
        <v>#REF!</v>
      </c>
      <c r="I663" s="153" t="e">
        <f>#REF!</f>
        <v>#REF!</v>
      </c>
      <c r="J663" s="153" t="e">
        <f>#REF!</f>
        <v>#REF!</v>
      </c>
      <c r="K663" s="153" t="e">
        <f>#REF!</f>
        <v>#REF!</v>
      </c>
      <c r="L663" s="153" t="e">
        <f>#REF!</f>
        <v>#REF!</v>
      </c>
      <c r="M663" s="153" t="e">
        <f>#REF!</f>
        <v>#REF!</v>
      </c>
      <c r="N663" s="153" t="e">
        <f>#REF!</f>
        <v>#REF!</v>
      </c>
      <c r="O663" s="153" t="e">
        <f>#REF!</f>
        <v>#REF!</v>
      </c>
      <c r="P663" s="153" t="e">
        <f>#REF!</f>
        <v>#REF!</v>
      </c>
      <c r="Q663" s="153" t="e">
        <f>#REF!</f>
        <v>#REF!</v>
      </c>
      <c r="R663" s="153" t="e">
        <f>#REF!</f>
        <v>#REF!</v>
      </c>
      <c r="S663" s="153" t="e">
        <f>#REF!</f>
        <v>#REF!</v>
      </c>
      <c r="T663" s="153" t="e">
        <f>#REF!</f>
        <v>#REF!</v>
      </c>
      <c r="U663" s="153" t="e">
        <f>#REF!</f>
        <v>#REF!</v>
      </c>
      <c r="V663" s="153" t="e">
        <f>#REF!</f>
        <v>#REF!</v>
      </c>
      <c r="W663" s="153" t="e">
        <f>#REF!</f>
        <v>#REF!</v>
      </c>
      <c r="X663" s="153" t="e">
        <f>#REF!</f>
        <v>#REF!</v>
      </c>
      <c r="Y663" s="153" t="e">
        <f>#REF!</f>
        <v>#REF!</v>
      </c>
    </row>
    <row r="664" spans="1:25">
      <c r="A664" s="141">
        <v>21</v>
      </c>
      <c r="B664" s="153" t="e">
        <f>#REF!</f>
        <v>#REF!</v>
      </c>
      <c r="C664" s="153" t="e">
        <f>#REF!</f>
        <v>#REF!</v>
      </c>
      <c r="D664" s="153" t="e">
        <f>#REF!</f>
        <v>#REF!</v>
      </c>
      <c r="E664" s="153" t="e">
        <f>#REF!</f>
        <v>#REF!</v>
      </c>
      <c r="F664" s="153" t="e">
        <f>#REF!</f>
        <v>#REF!</v>
      </c>
      <c r="G664" s="153" t="e">
        <f>#REF!</f>
        <v>#REF!</v>
      </c>
      <c r="H664" s="153" t="e">
        <f>#REF!</f>
        <v>#REF!</v>
      </c>
      <c r="I664" s="153" t="e">
        <f>#REF!</f>
        <v>#REF!</v>
      </c>
      <c r="J664" s="153" t="e">
        <f>#REF!</f>
        <v>#REF!</v>
      </c>
      <c r="K664" s="153" t="e">
        <f>#REF!</f>
        <v>#REF!</v>
      </c>
      <c r="L664" s="153" t="e">
        <f>#REF!</f>
        <v>#REF!</v>
      </c>
      <c r="M664" s="153" t="e">
        <f>#REF!</f>
        <v>#REF!</v>
      </c>
      <c r="N664" s="153" t="e">
        <f>#REF!</f>
        <v>#REF!</v>
      </c>
      <c r="O664" s="153" t="e">
        <f>#REF!</f>
        <v>#REF!</v>
      </c>
      <c r="P664" s="153" t="e">
        <f>#REF!</f>
        <v>#REF!</v>
      </c>
      <c r="Q664" s="153" t="e">
        <f>#REF!</f>
        <v>#REF!</v>
      </c>
      <c r="R664" s="153" t="e">
        <f>#REF!</f>
        <v>#REF!</v>
      </c>
      <c r="S664" s="153" t="e">
        <f>#REF!</f>
        <v>#REF!</v>
      </c>
      <c r="T664" s="153" t="e">
        <f>#REF!</f>
        <v>#REF!</v>
      </c>
      <c r="U664" s="153" t="e">
        <f>#REF!</f>
        <v>#REF!</v>
      </c>
      <c r="V664" s="153" t="e">
        <f>#REF!</f>
        <v>#REF!</v>
      </c>
      <c r="W664" s="153" t="e">
        <f>#REF!</f>
        <v>#REF!</v>
      </c>
      <c r="X664" s="153" t="e">
        <f>#REF!</f>
        <v>#REF!</v>
      </c>
      <c r="Y664" s="153" t="e">
        <f>#REF!</f>
        <v>#REF!</v>
      </c>
    </row>
    <row r="665" spans="1:25">
      <c r="A665" s="141">
        <v>22</v>
      </c>
      <c r="B665" s="153" t="e">
        <f>#REF!</f>
        <v>#REF!</v>
      </c>
      <c r="C665" s="153" t="e">
        <f>#REF!</f>
        <v>#REF!</v>
      </c>
      <c r="D665" s="153" t="e">
        <f>#REF!</f>
        <v>#REF!</v>
      </c>
      <c r="E665" s="153" t="e">
        <f>#REF!</f>
        <v>#REF!</v>
      </c>
      <c r="F665" s="153" t="e">
        <f>#REF!</f>
        <v>#REF!</v>
      </c>
      <c r="G665" s="153" t="e">
        <f>#REF!</f>
        <v>#REF!</v>
      </c>
      <c r="H665" s="153" t="e">
        <f>#REF!</f>
        <v>#REF!</v>
      </c>
      <c r="I665" s="153" t="e">
        <f>#REF!</f>
        <v>#REF!</v>
      </c>
      <c r="J665" s="153" t="e">
        <f>#REF!</f>
        <v>#REF!</v>
      </c>
      <c r="K665" s="153" t="e">
        <f>#REF!</f>
        <v>#REF!</v>
      </c>
      <c r="L665" s="153" t="e">
        <f>#REF!</f>
        <v>#REF!</v>
      </c>
      <c r="M665" s="153" t="e">
        <f>#REF!</f>
        <v>#REF!</v>
      </c>
      <c r="N665" s="153" t="e">
        <f>#REF!</f>
        <v>#REF!</v>
      </c>
      <c r="O665" s="153" t="e">
        <f>#REF!</f>
        <v>#REF!</v>
      </c>
      <c r="P665" s="153" t="e">
        <f>#REF!</f>
        <v>#REF!</v>
      </c>
      <c r="Q665" s="153" t="e">
        <f>#REF!</f>
        <v>#REF!</v>
      </c>
      <c r="R665" s="153" t="e">
        <f>#REF!</f>
        <v>#REF!</v>
      </c>
      <c r="S665" s="153" t="e">
        <f>#REF!</f>
        <v>#REF!</v>
      </c>
      <c r="T665" s="153" t="e">
        <f>#REF!</f>
        <v>#REF!</v>
      </c>
      <c r="U665" s="153" t="e">
        <f>#REF!</f>
        <v>#REF!</v>
      </c>
      <c r="V665" s="153" t="e">
        <f>#REF!</f>
        <v>#REF!</v>
      </c>
      <c r="W665" s="153" t="e">
        <f>#REF!</f>
        <v>#REF!</v>
      </c>
      <c r="X665" s="153" t="e">
        <f>#REF!</f>
        <v>#REF!</v>
      </c>
      <c r="Y665" s="153" t="e">
        <f>#REF!</f>
        <v>#REF!</v>
      </c>
    </row>
    <row r="666" spans="1:25">
      <c r="A666" s="141">
        <v>23</v>
      </c>
      <c r="B666" s="153" t="e">
        <f>#REF!</f>
        <v>#REF!</v>
      </c>
      <c r="C666" s="153" t="e">
        <f>#REF!</f>
        <v>#REF!</v>
      </c>
      <c r="D666" s="153" t="e">
        <f>#REF!</f>
        <v>#REF!</v>
      </c>
      <c r="E666" s="153" t="e">
        <f>#REF!</f>
        <v>#REF!</v>
      </c>
      <c r="F666" s="153" t="e">
        <f>#REF!</f>
        <v>#REF!</v>
      </c>
      <c r="G666" s="153" t="e">
        <f>#REF!</f>
        <v>#REF!</v>
      </c>
      <c r="H666" s="153" t="e">
        <f>#REF!</f>
        <v>#REF!</v>
      </c>
      <c r="I666" s="153" t="e">
        <f>#REF!</f>
        <v>#REF!</v>
      </c>
      <c r="J666" s="153" t="e">
        <f>#REF!</f>
        <v>#REF!</v>
      </c>
      <c r="K666" s="153" t="e">
        <f>#REF!</f>
        <v>#REF!</v>
      </c>
      <c r="L666" s="153" t="e">
        <f>#REF!</f>
        <v>#REF!</v>
      </c>
      <c r="M666" s="153" t="e">
        <f>#REF!</f>
        <v>#REF!</v>
      </c>
      <c r="N666" s="153" t="e">
        <f>#REF!</f>
        <v>#REF!</v>
      </c>
      <c r="O666" s="153" t="e">
        <f>#REF!</f>
        <v>#REF!</v>
      </c>
      <c r="P666" s="153" t="e">
        <f>#REF!</f>
        <v>#REF!</v>
      </c>
      <c r="Q666" s="153" t="e">
        <f>#REF!</f>
        <v>#REF!</v>
      </c>
      <c r="R666" s="153" t="e">
        <f>#REF!</f>
        <v>#REF!</v>
      </c>
      <c r="S666" s="153" t="e">
        <f>#REF!</f>
        <v>#REF!</v>
      </c>
      <c r="T666" s="153" t="e">
        <f>#REF!</f>
        <v>#REF!</v>
      </c>
      <c r="U666" s="153" t="e">
        <f>#REF!</f>
        <v>#REF!</v>
      </c>
      <c r="V666" s="153" t="e">
        <f>#REF!</f>
        <v>#REF!</v>
      </c>
      <c r="W666" s="153" t="e">
        <f>#REF!</f>
        <v>#REF!</v>
      </c>
      <c r="X666" s="153" t="e">
        <f>#REF!</f>
        <v>#REF!</v>
      </c>
      <c r="Y666" s="153" t="e">
        <f>#REF!</f>
        <v>#REF!</v>
      </c>
    </row>
    <row r="667" spans="1:25">
      <c r="A667" s="141">
        <v>24</v>
      </c>
      <c r="B667" s="153" t="e">
        <f>#REF!</f>
        <v>#REF!</v>
      </c>
      <c r="C667" s="153" t="e">
        <f>#REF!</f>
        <v>#REF!</v>
      </c>
      <c r="D667" s="153" t="e">
        <f>#REF!</f>
        <v>#REF!</v>
      </c>
      <c r="E667" s="153" t="e">
        <f>#REF!</f>
        <v>#REF!</v>
      </c>
      <c r="F667" s="153" t="e">
        <f>#REF!</f>
        <v>#REF!</v>
      </c>
      <c r="G667" s="153" t="e">
        <f>#REF!</f>
        <v>#REF!</v>
      </c>
      <c r="H667" s="153" t="e">
        <f>#REF!</f>
        <v>#REF!</v>
      </c>
      <c r="I667" s="153" t="e">
        <f>#REF!</f>
        <v>#REF!</v>
      </c>
      <c r="J667" s="153" t="e">
        <f>#REF!</f>
        <v>#REF!</v>
      </c>
      <c r="K667" s="153" t="e">
        <f>#REF!</f>
        <v>#REF!</v>
      </c>
      <c r="L667" s="153" t="e">
        <f>#REF!</f>
        <v>#REF!</v>
      </c>
      <c r="M667" s="153" t="e">
        <f>#REF!</f>
        <v>#REF!</v>
      </c>
      <c r="N667" s="153" t="e">
        <f>#REF!</f>
        <v>#REF!</v>
      </c>
      <c r="O667" s="153" t="e">
        <f>#REF!</f>
        <v>#REF!</v>
      </c>
      <c r="P667" s="153" t="e">
        <f>#REF!</f>
        <v>#REF!</v>
      </c>
      <c r="Q667" s="153" t="e">
        <f>#REF!</f>
        <v>#REF!</v>
      </c>
      <c r="R667" s="153" t="e">
        <f>#REF!</f>
        <v>#REF!</v>
      </c>
      <c r="S667" s="153" t="e">
        <f>#REF!</f>
        <v>#REF!</v>
      </c>
      <c r="T667" s="153" t="e">
        <f>#REF!</f>
        <v>#REF!</v>
      </c>
      <c r="U667" s="153" t="e">
        <f>#REF!</f>
        <v>#REF!</v>
      </c>
      <c r="V667" s="153" t="e">
        <f>#REF!</f>
        <v>#REF!</v>
      </c>
      <c r="W667" s="153" t="e">
        <f>#REF!</f>
        <v>#REF!</v>
      </c>
      <c r="X667" s="153" t="e">
        <f>#REF!</f>
        <v>#REF!</v>
      </c>
      <c r="Y667" s="153" t="e">
        <f>#REF!</f>
        <v>#REF!</v>
      </c>
    </row>
    <row r="668" spans="1:25">
      <c r="A668" s="141">
        <v>25</v>
      </c>
      <c r="B668" s="153" t="e">
        <f>#REF!</f>
        <v>#REF!</v>
      </c>
      <c r="C668" s="153" t="e">
        <f>#REF!</f>
        <v>#REF!</v>
      </c>
      <c r="D668" s="153" t="e">
        <f>#REF!</f>
        <v>#REF!</v>
      </c>
      <c r="E668" s="153" t="e">
        <f>#REF!</f>
        <v>#REF!</v>
      </c>
      <c r="F668" s="153" t="e">
        <f>#REF!</f>
        <v>#REF!</v>
      </c>
      <c r="G668" s="153" t="e">
        <f>#REF!</f>
        <v>#REF!</v>
      </c>
      <c r="H668" s="153" t="e">
        <f>#REF!</f>
        <v>#REF!</v>
      </c>
      <c r="I668" s="153" t="e">
        <f>#REF!</f>
        <v>#REF!</v>
      </c>
      <c r="J668" s="153" t="e">
        <f>#REF!</f>
        <v>#REF!</v>
      </c>
      <c r="K668" s="153" t="e">
        <f>#REF!</f>
        <v>#REF!</v>
      </c>
      <c r="L668" s="153" t="e">
        <f>#REF!</f>
        <v>#REF!</v>
      </c>
      <c r="M668" s="153" t="e">
        <f>#REF!</f>
        <v>#REF!</v>
      </c>
      <c r="N668" s="153" t="e">
        <f>#REF!</f>
        <v>#REF!</v>
      </c>
      <c r="O668" s="153" t="e">
        <f>#REF!</f>
        <v>#REF!</v>
      </c>
      <c r="P668" s="153" t="e">
        <f>#REF!</f>
        <v>#REF!</v>
      </c>
      <c r="Q668" s="153" t="e">
        <f>#REF!</f>
        <v>#REF!</v>
      </c>
      <c r="R668" s="153" t="e">
        <f>#REF!</f>
        <v>#REF!</v>
      </c>
      <c r="S668" s="153" t="e">
        <f>#REF!</f>
        <v>#REF!</v>
      </c>
      <c r="T668" s="153" t="e">
        <f>#REF!</f>
        <v>#REF!</v>
      </c>
      <c r="U668" s="153" t="e">
        <f>#REF!</f>
        <v>#REF!</v>
      </c>
      <c r="V668" s="153" t="e">
        <f>#REF!</f>
        <v>#REF!</v>
      </c>
      <c r="W668" s="153" t="e">
        <f>#REF!</f>
        <v>#REF!</v>
      </c>
      <c r="X668" s="153" t="e">
        <f>#REF!</f>
        <v>#REF!</v>
      </c>
      <c r="Y668" s="153" t="e">
        <f>#REF!</f>
        <v>#REF!</v>
      </c>
    </row>
    <row r="669" spans="1:25">
      <c r="A669" s="141">
        <v>26</v>
      </c>
      <c r="B669" s="153" t="e">
        <f>#REF!</f>
        <v>#REF!</v>
      </c>
      <c r="C669" s="153" t="e">
        <f>#REF!</f>
        <v>#REF!</v>
      </c>
      <c r="D669" s="153" t="e">
        <f>#REF!</f>
        <v>#REF!</v>
      </c>
      <c r="E669" s="153" t="e">
        <f>#REF!</f>
        <v>#REF!</v>
      </c>
      <c r="F669" s="153" t="e">
        <f>#REF!</f>
        <v>#REF!</v>
      </c>
      <c r="G669" s="153" t="e">
        <f>#REF!</f>
        <v>#REF!</v>
      </c>
      <c r="H669" s="153" t="e">
        <f>#REF!</f>
        <v>#REF!</v>
      </c>
      <c r="I669" s="153" t="e">
        <f>#REF!</f>
        <v>#REF!</v>
      </c>
      <c r="J669" s="153" t="e">
        <f>#REF!</f>
        <v>#REF!</v>
      </c>
      <c r="K669" s="153" t="e">
        <f>#REF!</f>
        <v>#REF!</v>
      </c>
      <c r="L669" s="153" t="e">
        <f>#REF!</f>
        <v>#REF!</v>
      </c>
      <c r="M669" s="153" t="e">
        <f>#REF!</f>
        <v>#REF!</v>
      </c>
      <c r="N669" s="153" t="e">
        <f>#REF!</f>
        <v>#REF!</v>
      </c>
      <c r="O669" s="153" t="e">
        <f>#REF!</f>
        <v>#REF!</v>
      </c>
      <c r="P669" s="153" t="e">
        <f>#REF!</f>
        <v>#REF!</v>
      </c>
      <c r="Q669" s="153" t="e">
        <f>#REF!</f>
        <v>#REF!</v>
      </c>
      <c r="R669" s="153" t="e">
        <f>#REF!</f>
        <v>#REF!</v>
      </c>
      <c r="S669" s="153" t="e">
        <f>#REF!</f>
        <v>#REF!</v>
      </c>
      <c r="T669" s="153" t="e">
        <f>#REF!</f>
        <v>#REF!</v>
      </c>
      <c r="U669" s="153" t="e">
        <f>#REF!</f>
        <v>#REF!</v>
      </c>
      <c r="V669" s="153" t="e">
        <f>#REF!</f>
        <v>#REF!</v>
      </c>
      <c r="W669" s="153" t="e">
        <f>#REF!</f>
        <v>#REF!</v>
      </c>
      <c r="X669" s="153" t="e">
        <f>#REF!</f>
        <v>#REF!</v>
      </c>
      <c r="Y669" s="153" t="e">
        <f>#REF!</f>
        <v>#REF!</v>
      </c>
    </row>
    <row r="670" spans="1:25">
      <c r="A670" s="141">
        <v>27</v>
      </c>
      <c r="B670" s="153" t="e">
        <f>#REF!</f>
        <v>#REF!</v>
      </c>
      <c r="C670" s="153" t="e">
        <f>#REF!</f>
        <v>#REF!</v>
      </c>
      <c r="D670" s="153" t="e">
        <f>#REF!</f>
        <v>#REF!</v>
      </c>
      <c r="E670" s="153" t="e">
        <f>#REF!</f>
        <v>#REF!</v>
      </c>
      <c r="F670" s="153" t="e">
        <f>#REF!</f>
        <v>#REF!</v>
      </c>
      <c r="G670" s="153" t="e">
        <f>#REF!</f>
        <v>#REF!</v>
      </c>
      <c r="H670" s="153" t="e">
        <f>#REF!</f>
        <v>#REF!</v>
      </c>
      <c r="I670" s="153" t="e">
        <f>#REF!</f>
        <v>#REF!</v>
      </c>
      <c r="J670" s="153" t="e">
        <f>#REF!</f>
        <v>#REF!</v>
      </c>
      <c r="K670" s="153" t="e">
        <f>#REF!</f>
        <v>#REF!</v>
      </c>
      <c r="L670" s="153" t="e">
        <f>#REF!</f>
        <v>#REF!</v>
      </c>
      <c r="M670" s="153" t="e">
        <f>#REF!</f>
        <v>#REF!</v>
      </c>
      <c r="N670" s="153" t="e">
        <f>#REF!</f>
        <v>#REF!</v>
      </c>
      <c r="O670" s="153" t="e">
        <f>#REF!</f>
        <v>#REF!</v>
      </c>
      <c r="P670" s="153" t="e">
        <f>#REF!</f>
        <v>#REF!</v>
      </c>
      <c r="Q670" s="153" t="e">
        <f>#REF!</f>
        <v>#REF!</v>
      </c>
      <c r="R670" s="153" t="e">
        <f>#REF!</f>
        <v>#REF!</v>
      </c>
      <c r="S670" s="153" t="e">
        <f>#REF!</f>
        <v>#REF!</v>
      </c>
      <c r="T670" s="153" t="e">
        <f>#REF!</f>
        <v>#REF!</v>
      </c>
      <c r="U670" s="153" t="e">
        <f>#REF!</f>
        <v>#REF!</v>
      </c>
      <c r="V670" s="153" t="e">
        <f>#REF!</f>
        <v>#REF!</v>
      </c>
      <c r="W670" s="153" t="e">
        <f>#REF!</f>
        <v>#REF!</v>
      </c>
      <c r="X670" s="153" t="e">
        <f>#REF!</f>
        <v>#REF!</v>
      </c>
      <c r="Y670" s="153" t="e">
        <f>#REF!</f>
        <v>#REF!</v>
      </c>
    </row>
    <row r="671" spans="1:25">
      <c r="A671" s="141">
        <v>28</v>
      </c>
      <c r="B671" s="153" t="e">
        <f>#REF!</f>
        <v>#REF!</v>
      </c>
      <c r="C671" s="153" t="e">
        <f>#REF!</f>
        <v>#REF!</v>
      </c>
      <c r="D671" s="153" t="e">
        <f>#REF!</f>
        <v>#REF!</v>
      </c>
      <c r="E671" s="153" t="e">
        <f>#REF!</f>
        <v>#REF!</v>
      </c>
      <c r="F671" s="153" t="e">
        <f>#REF!</f>
        <v>#REF!</v>
      </c>
      <c r="G671" s="153" t="e">
        <f>#REF!</f>
        <v>#REF!</v>
      </c>
      <c r="H671" s="153" t="e">
        <f>#REF!</f>
        <v>#REF!</v>
      </c>
      <c r="I671" s="153" t="e">
        <f>#REF!</f>
        <v>#REF!</v>
      </c>
      <c r="J671" s="153" t="e">
        <f>#REF!</f>
        <v>#REF!</v>
      </c>
      <c r="K671" s="153" t="e">
        <f>#REF!</f>
        <v>#REF!</v>
      </c>
      <c r="L671" s="153" t="e">
        <f>#REF!</f>
        <v>#REF!</v>
      </c>
      <c r="M671" s="153" t="e">
        <f>#REF!</f>
        <v>#REF!</v>
      </c>
      <c r="N671" s="153" t="e">
        <f>#REF!</f>
        <v>#REF!</v>
      </c>
      <c r="O671" s="153" t="e">
        <f>#REF!</f>
        <v>#REF!</v>
      </c>
      <c r="P671" s="153" t="e">
        <f>#REF!</f>
        <v>#REF!</v>
      </c>
      <c r="Q671" s="153" t="e">
        <f>#REF!</f>
        <v>#REF!</v>
      </c>
      <c r="R671" s="153" t="e">
        <f>#REF!</f>
        <v>#REF!</v>
      </c>
      <c r="S671" s="153" t="e">
        <f>#REF!</f>
        <v>#REF!</v>
      </c>
      <c r="T671" s="153" t="e">
        <f>#REF!</f>
        <v>#REF!</v>
      </c>
      <c r="U671" s="153" t="e">
        <f>#REF!</f>
        <v>#REF!</v>
      </c>
      <c r="V671" s="153" t="e">
        <f>#REF!</f>
        <v>#REF!</v>
      </c>
      <c r="W671" s="153" t="e">
        <f>#REF!</f>
        <v>#REF!</v>
      </c>
      <c r="X671" s="153" t="e">
        <f>#REF!</f>
        <v>#REF!</v>
      </c>
      <c r="Y671" s="153" t="e">
        <f>#REF!</f>
        <v>#REF!</v>
      </c>
    </row>
    <row r="672" spans="1:25">
      <c r="A672" s="141">
        <v>29</v>
      </c>
      <c r="B672" s="153" t="e">
        <f>#REF!</f>
        <v>#REF!</v>
      </c>
      <c r="C672" s="153" t="e">
        <f>#REF!</f>
        <v>#REF!</v>
      </c>
      <c r="D672" s="153" t="e">
        <f>#REF!</f>
        <v>#REF!</v>
      </c>
      <c r="E672" s="153" t="e">
        <f>#REF!</f>
        <v>#REF!</v>
      </c>
      <c r="F672" s="153" t="e">
        <f>#REF!</f>
        <v>#REF!</v>
      </c>
      <c r="G672" s="153" t="e">
        <f>#REF!</f>
        <v>#REF!</v>
      </c>
      <c r="H672" s="153" t="e">
        <f>#REF!</f>
        <v>#REF!</v>
      </c>
      <c r="I672" s="153" t="e">
        <f>#REF!</f>
        <v>#REF!</v>
      </c>
      <c r="J672" s="153" t="e">
        <f>#REF!</f>
        <v>#REF!</v>
      </c>
      <c r="K672" s="153" t="e">
        <f>#REF!</f>
        <v>#REF!</v>
      </c>
      <c r="L672" s="153" t="e">
        <f>#REF!</f>
        <v>#REF!</v>
      </c>
      <c r="M672" s="153" t="e">
        <f>#REF!</f>
        <v>#REF!</v>
      </c>
      <c r="N672" s="153" t="e">
        <f>#REF!</f>
        <v>#REF!</v>
      </c>
      <c r="O672" s="153" t="e">
        <f>#REF!</f>
        <v>#REF!</v>
      </c>
      <c r="P672" s="153" t="e">
        <f>#REF!</f>
        <v>#REF!</v>
      </c>
      <c r="Q672" s="153" t="e">
        <f>#REF!</f>
        <v>#REF!</v>
      </c>
      <c r="R672" s="153" t="e">
        <f>#REF!</f>
        <v>#REF!</v>
      </c>
      <c r="S672" s="153" t="e">
        <f>#REF!</f>
        <v>#REF!</v>
      </c>
      <c r="T672" s="153" t="e">
        <f>#REF!</f>
        <v>#REF!</v>
      </c>
      <c r="U672" s="153" t="e">
        <f>#REF!</f>
        <v>#REF!</v>
      </c>
      <c r="V672" s="153" t="e">
        <f>#REF!</f>
        <v>#REF!</v>
      </c>
      <c r="W672" s="153" t="e">
        <f>#REF!</f>
        <v>#REF!</v>
      </c>
      <c r="X672" s="153" t="e">
        <f>#REF!</f>
        <v>#REF!</v>
      </c>
      <c r="Y672" s="153" t="e">
        <f>#REF!</f>
        <v>#REF!</v>
      </c>
    </row>
    <row r="673" spans="1:25">
      <c r="A673" s="141">
        <v>30</v>
      </c>
      <c r="B673" s="153" t="e">
        <f>#REF!</f>
        <v>#REF!</v>
      </c>
      <c r="C673" s="153" t="e">
        <f>#REF!</f>
        <v>#REF!</v>
      </c>
      <c r="D673" s="153" t="e">
        <f>#REF!</f>
        <v>#REF!</v>
      </c>
      <c r="E673" s="153" t="e">
        <f>#REF!</f>
        <v>#REF!</v>
      </c>
      <c r="F673" s="153" t="e">
        <f>#REF!</f>
        <v>#REF!</v>
      </c>
      <c r="G673" s="153" t="e">
        <f>#REF!</f>
        <v>#REF!</v>
      </c>
      <c r="H673" s="153" t="e">
        <f>#REF!</f>
        <v>#REF!</v>
      </c>
      <c r="I673" s="153" t="e">
        <f>#REF!</f>
        <v>#REF!</v>
      </c>
      <c r="J673" s="153" t="e">
        <f>#REF!</f>
        <v>#REF!</v>
      </c>
      <c r="K673" s="153" t="e">
        <f>#REF!</f>
        <v>#REF!</v>
      </c>
      <c r="L673" s="153" t="e">
        <f>#REF!</f>
        <v>#REF!</v>
      </c>
      <c r="M673" s="153" t="e">
        <f>#REF!</f>
        <v>#REF!</v>
      </c>
      <c r="N673" s="153" t="e">
        <f>#REF!</f>
        <v>#REF!</v>
      </c>
      <c r="O673" s="153" t="e">
        <f>#REF!</f>
        <v>#REF!</v>
      </c>
      <c r="P673" s="153" t="e">
        <f>#REF!</f>
        <v>#REF!</v>
      </c>
      <c r="Q673" s="153" t="e">
        <f>#REF!</f>
        <v>#REF!</v>
      </c>
      <c r="R673" s="153" t="e">
        <f>#REF!</f>
        <v>#REF!</v>
      </c>
      <c r="S673" s="153" t="e">
        <f>#REF!</f>
        <v>#REF!</v>
      </c>
      <c r="T673" s="153" t="e">
        <f>#REF!</f>
        <v>#REF!</v>
      </c>
      <c r="U673" s="153" t="e">
        <f>#REF!</f>
        <v>#REF!</v>
      </c>
      <c r="V673" s="153" t="e">
        <f>#REF!</f>
        <v>#REF!</v>
      </c>
      <c r="W673" s="153" t="e">
        <f>#REF!</f>
        <v>#REF!</v>
      </c>
      <c r="X673" s="153" t="e">
        <f>#REF!</f>
        <v>#REF!</v>
      </c>
      <c r="Y673" s="153" t="e">
        <f>#REF!</f>
        <v>#REF!</v>
      </c>
    </row>
    <row r="674" spans="1:25">
      <c r="A674" s="141">
        <v>31</v>
      </c>
      <c r="B674" s="153" t="e">
        <f>#REF!</f>
        <v>#REF!</v>
      </c>
      <c r="C674" s="153" t="e">
        <f>#REF!</f>
        <v>#REF!</v>
      </c>
      <c r="D674" s="153" t="e">
        <f>#REF!</f>
        <v>#REF!</v>
      </c>
      <c r="E674" s="153" t="e">
        <f>#REF!</f>
        <v>#REF!</v>
      </c>
      <c r="F674" s="153" t="e">
        <f>#REF!</f>
        <v>#REF!</v>
      </c>
      <c r="G674" s="153" t="e">
        <f>#REF!</f>
        <v>#REF!</v>
      </c>
      <c r="H674" s="153" t="e">
        <f>#REF!</f>
        <v>#REF!</v>
      </c>
      <c r="I674" s="153" t="e">
        <f>#REF!</f>
        <v>#REF!</v>
      </c>
      <c r="J674" s="153" t="e">
        <f>#REF!</f>
        <v>#REF!</v>
      </c>
      <c r="K674" s="153" t="e">
        <f>#REF!</f>
        <v>#REF!</v>
      </c>
      <c r="L674" s="153" t="e">
        <f>#REF!</f>
        <v>#REF!</v>
      </c>
      <c r="M674" s="153" t="e">
        <f>#REF!</f>
        <v>#REF!</v>
      </c>
      <c r="N674" s="153" t="e">
        <f>#REF!</f>
        <v>#REF!</v>
      </c>
      <c r="O674" s="153" t="e">
        <f>#REF!</f>
        <v>#REF!</v>
      </c>
      <c r="P674" s="153" t="e">
        <f>#REF!</f>
        <v>#REF!</v>
      </c>
      <c r="Q674" s="153" t="e">
        <f>#REF!</f>
        <v>#REF!</v>
      </c>
      <c r="R674" s="153" t="e">
        <f>#REF!</f>
        <v>#REF!</v>
      </c>
      <c r="S674" s="153" t="e">
        <f>#REF!</f>
        <v>#REF!</v>
      </c>
      <c r="T674" s="153" t="e">
        <f>#REF!</f>
        <v>#REF!</v>
      </c>
      <c r="U674" s="153" t="e">
        <f>#REF!</f>
        <v>#REF!</v>
      </c>
      <c r="V674" s="153" t="e">
        <f>#REF!</f>
        <v>#REF!</v>
      </c>
      <c r="W674" s="153" t="e">
        <f>#REF!</f>
        <v>#REF!</v>
      </c>
      <c r="X674" s="153" t="e">
        <f>#REF!</f>
        <v>#REF!</v>
      </c>
      <c r="Y674" s="153" t="e">
        <f>#REF!</f>
        <v>#REF!</v>
      </c>
    </row>
    <row r="676" spans="1:25">
      <c r="A676" s="426" t="s">
        <v>209</v>
      </c>
      <c r="B676" s="427" t="s">
        <v>214</v>
      </c>
      <c r="C676" s="427"/>
      <c r="D676" s="427"/>
      <c r="E676" s="427"/>
      <c r="F676" s="427"/>
      <c r="G676" s="427"/>
      <c r="H676" s="427"/>
      <c r="I676" s="427"/>
      <c r="J676" s="427"/>
      <c r="K676" s="427"/>
      <c r="L676" s="427"/>
      <c r="M676" s="427"/>
      <c r="N676" s="427"/>
      <c r="O676" s="427"/>
      <c r="P676" s="427"/>
      <c r="Q676" s="427"/>
      <c r="R676" s="427"/>
      <c r="S676" s="427"/>
      <c r="T676" s="427"/>
      <c r="U676" s="427"/>
      <c r="V676" s="427"/>
      <c r="W676" s="427"/>
      <c r="X676" s="427"/>
      <c r="Y676" s="427"/>
    </row>
    <row r="677" spans="1:25">
      <c r="A677" s="426"/>
      <c r="B677" s="155" t="s">
        <v>1</v>
      </c>
      <c r="C677" s="155" t="s">
        <v>2</v>
      </c>
      <c r="D677" s="155" t="s">
        <v>3</v>
      </c>
      <c r="E677" s="155" t="s">
        <v>4</v>
      </c>
      <c r="F677" s="155" t="s">
        <v>5</v>
      </c>
      <c r="G677" s="155" t="s">
        <v>6</v>
      </c>
      <c r="H677" s="155" t="s">
        <v>7</v>
      </c>
      <c r="I677" s="155" t="s">
        <v>8</v>
      </c>
      <c r="J677" s="155" t="s">
        <v>9</v>
      </c>
      <c r="K677" s="155" t="s">
        <v>10</v>
      </c>
      <c r="L677" s="155" t="s">
        <v>11</v>
      </c>
      <c r="M677" s="155" t="s">
        <v>12</v>
      </c>
      <c r="N677" s="155" t="s">
        <v>13</v>
      </c>
      <c r="O677" s="155" t="s">
        <v>14</v>
      </c>
      <c r="P677" s="155" t="s">
        <v>15</v>
      </c>
      <c r="Q677" s="155" t="s">
        <v>16</v>
      </c>
      <c r="R677" s="155" t="s">
        <v>17</v>
      </c>
      <c r="S677" s="155" t="s">
        <v>18</v>
      </c>
      <c r="T677" s="155" t="s">
        <v>19</v>
      </c>
      <c r="U677" s="155" t="s">
        <v>20</v>
      </c>
      <c r="V677" s="155" t="s">
        <v>21</v>
      </c>
      <c r="W677" s="155" t="s">
        <v>22</v>
      </c>
      <c r="X677" s="155" t="s">
        <v>23</v>
      </c>
      <c r="Y677" s="155" t="s">
        <v>24</v>
      </c>
    </row>
    <row r="678" spans="1:25">
      <c r="A678" s="141">
        <v>1</v>
      </c>
      <c r="B678" s="153" t="e">
        <f>#REF!</f>
        <v>#REF!</v>
      </c>
      <c r="C678" s="153" t="e">
        <f>#REF!</f>
        <v>#REF!</v>
      </c>
      <c r="D678" s="153" t="e">
        <f>#REF!</f>
        <v>#REF!</v>
      </c>
      <c r="E678" s="153" t="e">
        <f>#REF!</f>
        <v>#REF!</v>
      </c>
      <c r="F678" s="153" t="e">
        <f>#REF!</f>
        <v>#REF!</v>
      </c>
      <c r="G678" s="153" t="e">
        <f>#REF!</f>
        <v>#REF!</v>
      </c>
      <c r="H678" s="153" t="e">
        <f>#REF!</f>
        <v>#REF!</v>
      </c>
      <c r="I678" s="153" t="e">
        <f>#REF!</f>
        <v>#REF!</v>
      </c>
      <c r="J678" s="153" t="e">
        <f>#REF!</f>
        <v>#REF!</v>
      </c>
      <c r="K678" s="153" t="e">
        <f>#REF!</f>
        <v>#REF!</v>
      </c>
      <c r="L678" s="153" t="e">
        <f>#REF!</f>
        <v>#REF!</v>
      </c>
      <c r="M678" s="153" t="e">
        <f>#REF!</f>
        <v>#REF!</v>
      </c>
      <c r="N678" s="153" t="e">
        <f>#REF!</f>
        <v>#REF!</v>
      </c>
      <c r="O678" s="153" t="e">
        <f>#REF!</f>
        <v>#REF!</v>
      </c>
      <c r="P678" s="153" t="e">
        <f>#REF!</f>
        <v>#REF!</v>
      </c>
      <c r="Q678" s="153" t="e">
        <f>#REF!</f>
        <v>#REF!</v>
      </c>
      <c r="R678" s="153" t="e">
        <f>#REF!</f>
        <v>#REF!</v>
      </c>
      <c r="S678" s="153" t="e">
        <f>#REF!</f>
        <v>#REF!</v>
      </c>
      <c r="T678" s="153" t="e">
        <f>#REF!</f>
        <v>#REF!</v>
      </c>
      <c r="U678" s="153" t="e">
        <f>#REF!</f>
        <v>#REF!</v>
      </c>
      <c r="V678" s="153" t="e">
        <f>#REF!</f>
        <v>#REF!</v>
      </c>
      <c r="W678" s="153" t="e">
        <f>#REF!</f>
        <v>#REF!</v>
      </c>
      <c r="X678" s="153" t="e">
        <f>#REF!</f>
        <v>#REF!</v>
      </c>
      <c r="Y678" s="153" t="e">
        <f>#REF!</f>
        <v>#REF!</v>
      </c>
    </row>
    <row r="679" spans="1:25">
      <c r="A679" s="141">
        <v>2</v>
      </c>
      <c r="B679" s="153" t="e">
        <f>#REF!</f>
        <v>#REF!</v>
      </c>
      <c r="C679" s="153" t="e">
        <f>#REF!</f>
        <v>#REF!</v>
      </c>
      <c r="D679" s="153" t="e">
        <f>#REF!</f>
        <v>#REF!</v>
      </c>
      <c r="E679" s="153" t="e">
        <f>#REF!</f>
        <v>#REF!</v>
      </c>
      <c r="F679" s="153" t="e">
        <f>#REF!</f>
        <v>#REF!</v>
      </c>
      <c r="G679" s="153" t="e">
        <f>#REF!</f>
        <v>#REF!</v>
      </c>
      <c r="H679" s="153" t="e">
        <f>#REF!</f>
        <v>#REF!</v>
      </c>
      <c r="I679" s="153" t="e">
        <f>#REF!</f>
        <v>#REF!</v>
      </c>
      <c r="J679" s="153" t="e">
        <f>#REF!</f>
        <v>#REF!</v>
      </c>
      <c r="K679" s="153" t="e">
        <f>#REF!</f>
        <v>#REF!</v>
      </c>
      <c r="L679" s="153" t="e">
        <f>#REF!</f>
        <v>#REF!</v>
      </c>
      <c r="M679" s="153" t="e">
        <f>#REF!</f>
        <v>#REF!</v>
      </c>
      <c r="N679" s="153" t="e">
        <f>#REF!</f>
        <v>#REF!</v>
      </c>
      <c r="O679" s="153" t="e">
        <f>#REF!</f>
        <v>#REF!</v>
      </c>
      <c r="P679" s="153" t="e">
        <f>#REF!</f>
        <v>#REF!</v>
      </c>
      <c r="Q679" s="153" t="e">
        <f>#REF!</f>
        <v>#REF!</v>
      </c>
      <c r="R679" s="153" t="e">
        <f>#REF!</f>
        <v>#REF!</v>
      </c>
      <c r="S679" s="153" t="e">
        <f>#REF!</f>
        <v>#REF!</v>
      </c>
      <c r="T679" s="153" t="e">
        <f>#REF!</f>
        <v>#REF!</v>
      </c>
      <c r="U679" s="153" t="e">
        <f>#REF!</f>
        <v>#REF!</v>
      </c>
      <c r="V679" s="153" t="e">
        <f>#REF!</f>
        <v>#REF!</v>
      </c>
      <c r="W679" s="153" t="e">
        <f>#REF!</f>
        <v>#REF!</v>
      </c>
      <c r="X679" s="153" t="e">
        <f>#REF!</f>
        <v>#REF!</v>
      </c>
      <c r="Y679" s="153" t="e">
        <f>#REF!</f>
        <v>#REF!</v>
      </c>
    </row>
    <row r="680" spans="1:25">
      <c r="A680" s="141">
        <v>3</v>
      </c>
      <c r="B680" s="153" t="e">
        <f>#REF!</f>
        <v>#REF!</v>
      </c>
      <c r="C680" s="153" t="e">
        <f>#REF!</f>
        <v>#REF!</v>
      </c>
      <c r="D680" s="153" t="e">
        <f>#REF!</f>
        <v>#REF!</v>
      </c>
      <c r="E680" s="153" t="e">
        <f>#REF!</f>
        <v>#REF!</v>
      </c>
      <c r="F680" s="153" t="e">
        <f>#REF!</f>
        <v>#REF!</v>
      </c>
      <c r="G680" s="153" t="e">
        <f>#REF!</f>
        <v>#REF!</v>
      </c>
      <c r="H680" s="153" t="e">
        <f>#REF!</f>
        <v>#REF!</v>
      </c>
      <c r="I680" s="153" t="e">
        <f>#REF!</f>
        <v>#REF!</v>
      </c>
      <c r="J680" s="153" t="e">
        <f>#REF!</f>
        <v>#REF!</v>
      </c>
      <c r="K680" s="153" t="e">
        <f>#REF!</f>
        <v>#REF!</v>
      </c>
      <c r="L680" s="153" t="e">
        <f>#REF!</f>
        <v>#REF!</v>
      </c>
      <c r="M680" s="153" t="e">
        <f>#REF!</f>
        <v>#REF!</v>
      </c>
      <c r="N680" s="153" t="e">
        <f>#REF!</f>
        <v>#REF!</v>
      </c>
      <c r="O680" s="153" t="e">
        <f>#REF!</f>
        <v>#REF!</v>
      </c>
      <c r="P680" s="153" t="e">
        <f>#REF!</f>
        <v>#REF!</v>
      </c>
      <c r="Q680" s="153" t="e">
        <f>#REF!</f>
        <v>#REF!</v>
      </c>
      <c r="R680" s="153" t="e">
        <f>#REF!</f>
        <v>#REF!</v>
      </c>
      <c r="S680" s="153" t="e">
        <f>#REF!</f>
        <v>#REF!</v>
      </c>
      <c r="T680" s="153" t="e">
        <f>#REF!</f>
        <v>#REF!</v>
      </c>
      <c r="U680" s="153" t="e">
        <f>#REF!</f>
        <v>#REF!</v>
      </c>
      <c r="V680" s="153" t="e">
        <f>#REF!</f>
        <v>#REF!</v>
      </c>
      <c r="W680" s="153" t="e">
        <f>#REF!</f>
        <v>#REF!</v>
      </c>
      <c r="X680" s="153" t="e">
        <f>#REF!</f>
        <v>#REF!</v>
      </c>
      <c r="Y680" s="153" t="e">
        <f>#REF!</f>
        <v>#REF!</v>
      </c>
    </row>
    <row r="681" spans="1:25">
      <c r="A681" s="141">
        <v>4</v>
      </c>
      <c r="B681" s="153" t="e">
        <f>#REF!</f>
        <v>#REF!</v>
      </c>
      <c r="C681" s="153" t="e">
        <f>#REF!</f>
        <v>#REF!</v>
      </c>
      <c r="D681" s="153" t="e">
        <f>#REF!</f>
        <v>#REF!</v>
      </c>
      <c r="E681" s="153" t="e">
        <f>#REF!</f>
        <v>#REF!</v>
      </c>
      <c r="F681" s="153" t="e">
        <f>#REF!</f>
        <v>#REF!</v>
      </c>
      <c r="G681" s="153" t="e">
        <f>#REF!</f>
        <v>#REF!</v>
      </c>
      <c r="H681" s="153" t="e">
        <f>#REF!</f>
        <v>#REF!</v>
      </c>
      <c r="I681" s="153" t="e">
        <f>#REF!</f>
        <v>#REF!</v>
      </c>
      <c r="J681" s="153" t="e">
        <f>#REF!</f>
        <v>#REF!</v>
      </c>
      <c r="K681" s="153" t="e">
        <f>#REF!</f>
        <v>#REF!</v>
      </c>
      <c r="L681" s="153" t="e">
        <f>#REF!</f>
        <v>#REF!</v>
      </c>
      <c r="M681" s="153" t="e">
        <f>#REF!</f>
        <v>#REF!</v>
      </c>
      <c r="N681" s="153" t="e">
        <f>#REF!</f>
        <v>#REF!</v>
      </c>
      <c r="O681" s="153" t="e">
        <f>#REF!</f>
        <v>#REF!</v>
      </c>
      <c r="P681" s="153" t="e">
        <f>#REF!</f>
        <v>#REF!</v>
      </c>
      <c r="Q681" s="153" t="e">
        <f>#REF!</f>
        <v>#REF!</v>
      </c>
      <c r="R681" s="153" t="e">
        <f>#REF!</f>
        <v>#REF!</v>
      </c>
      <c r="S681" s="153" t="e">
        <f>#REF!</f>
        <v>#REF!</v>
      </c>
      <c r="T681" s="153" t="e">
        <f>#REF!</f>
        <v>#REF!</v>
      </c>
      <c r="U681" s="153" t="e">
        <f>#REF!</f>
        <v>#REF!</v>
      </c>
      <c r="V681" s="153" t="e">
        <f>#REF!</f>
        <v>#REF!</v>
      </c>
      <c r="W681" s="153" t="e">
        <f>#REF!</f>
        <v>#REF!</v>
      </c>
      <c r="X681" s="153" t="e">
        <f>#REF!</f>
        <v>#REF!</v>
      </c>
      <c r="Y681" s="153" t="e">
        <f>#REF!</f>
        <v>#REF!</v>
      </c>
    </row>
    <row r="682" spans="1:25">
      <c r="A682" s="141">
        <v>5</v>
      </c>
      <c r="B682" s="153" t="e">
        <f>#REF!</f>
        <v>#REF!</v>
      </c>
      <c r="C682" s="153" t="e">
        <f>#REF!</f>
        <v>#REF!</v>
      </c>
      <c r="D682" s="153" t="e">
        <f>#REF!</f>
        <v>#REF!</v>
      </c>
      <c r="E682" s="153" t="e">
        <f>#REF!</f>
        <v>#REF!</v>
      </c>
      <c r="F682" s="153" t="e">
        <f>#REF!</f>
        <v>#REF!</v>
      </c>
      <c r="G682" s="153" t="e">
        <f>#REF!</f>
        <v>#REF!</v>
      </c>
      <c r="H682" s="153" t="e">
        <f>#REF!</f>
        <v>#REF!</v>
      </c>
      <c r="I682" s="153" t="e">
        <f>#REF!</f>
        <v>#REF!</v>
      </c>
      <c r="J682" s="153" t="e">
        <f>#REF!</f>
        <v>#REF!</v>
      </c>
      <c r="K682" s="153" t="e">
        <f>#REF!</f>
        <v>#REF!</v>
      </c>
      <c r="L682" s="153" t="e">
        <f>#REF!</f>
        <v>#REF!</v>
      </c>
      <c r="M682" s="153" t="e">
        <f>#REF!</f>
        <v>#REF!</v>
      </c>
      <c r="N682" s="153" t="e">
        <f>#REF!</f>
        <v>#REF!</v>
      </c>
      <c r="O682" s="153" t="e">
        <f>#REF!</f>
        <v>#REF!</v>
      </c>
      <c r="P682" s="153" t="e">
        <f>#REF!</f>
        <v>#REF!</v>
      </c>
      <c r="Q682" s="153" t="e">
        <f>#REF!</f>
        <v>#REF!</v>
      </c>
      <c r="R682" s="153" t="e">
        <f>#REF!</f>
        <v>#REF!</v>
      </c>
      <c r="S682" s="153" t="e">
        <f>#REF!</f>
        <v>#REF!</v>
      </c>
      <c r="T682" s="153" t="e">
        <f>#REF!</f>
        <v>#REF!</v>
      </c>
      <c r="U682" s="153" t="e">
        <f>#REF!</f>
        <v>#REF!</v>
      </c>
      <c r="V682" s="153" t="e">
        <f>#REF!</f>
        <v>#REF!</v>
      </c>
      <c r="W682" s="153" t="e">
        <f>#REF!</f>
        <v>#REF!</v>
      </c>
      <c r="X682" s="153" t="e">
        <f>#REF!</f>
        <v>#REF!</v>
      </c>
      <c r="Y682" s="153" t="e">
        <f>#REF!</f>
        <v>#REF!</v>
      </c>
    </row>
    <row r="683" spans="1:25">
      <c r="A683" s="141">
        <v>6</v>
      </c>
      <c r="B683" s="153" t="e">
        <f>#REF!</f>
        <v>#REF!</v>
      </c>
      <c r="C683" s="153" t="e">
        <f>#REF!</f>
        <v>#REF!</v>
      </c>
      <c r="D683" s="153" t="e">
        <f>#REF!</f>
        <v>#REF!</v>
      </c>
      <c r="E683" s="153" t="e">
        <f>#REF!</f>
        <v>#REF!</v>
      </c>
      <c r="F683" s="153" t="e">
        <f>#REF!</f>
        <v>#REF!</v>
      </c>
      <c r="G683" s="153" t="e">
        <f>#REF!</f>
        <v>#REF!</v>
      </c>
      <c r="H683" s="153" t="e">
        <f>#REF!</f>
        <v>#REF!</v>
      </c>
      <c r="I683" s="153" t="e">
        <f>#REF!</f>
        <v>#REF!</v>
      </c>
      <c r="J683" s="153" t="e">
        <f>#REF!</f>
        <v>#REF!</v>
      </c>
      <c r="K683" s="153" t="e">
        <f>#REF!</f>
        <v>#REF!</v>
      </c>
      <c r="L683" s="153" t="e">
        <f>#REF!</f>
        <v>#REF!</v>
      </c>
      <c r="M683" s="153" t="e">
        <f>#REF!</f>
        <v>#REF!</v>
      </c>
      <c r="N683" s="153" t="e">
        <f>#REF!</f>
        <v>#REF!</v>
      </c>
      <c r="O683" s="153" t="e">
        <f>#REF!</f>
        <v>#REF!</v>
      </c>
      <c r="P683" s="153" t="e">
        <f>#REF!</f>
        <v>#REF!</v>
      </c>
      <c r="Q683" s="153" t="e">
        <f>#REF!</f>
        <v>#REF!</v>
      </c>
      <c r="R683" s="153" t="e">
        <f>#REF!</f>
        <v>#REF!</v>
      </c>
      <c r="S683" s="153" t="e">
        <f>#REF!</f>
        <v>#REF!</v>
      </c>
      <c r="T683" s="153" t="e">
        <f>#REF!</f>
        <v>#REF!</v>
      </c>
      <c r="U683" s="153" t="e">
        <f>#REF!</f>
        <v>#REF!</v>
      </c>
      <c r="V683" s="153" t="e">
        <f>#REF!</f>
        <v>#REF!</v>
      </c>
      <c r="W683" s="153" t="e">
        <f>#REF!</f>
        <v>#REF!</v>
      </c>
      <c r="X683" s="153" t="e">
        <f>#REF!</f>
        <v>#REF!</v>
      </c>
      <c r="Y683" s="153" t="e">
        <f>#REF!</f>
        <v>#REF!</v>
      </c>
    </row>
    <row r="684" spans="1:25">
      <c r="A684" s="141">
        <v>7</v>
      </c>
      <c r="B684" s="153" t="e">
        <f>#REF!</f>
        <v>#REF!</v>
      </c>
      <c r="C684" s="153" t="e">
        <f>#REF!</f>
        <v>#REF!</v>
      </c>
      <c r="D684" s="153" t="e">
        <f>#REF!</f>
        <v>#REF!</v>
      </c>
      <c r="E684" s="153" t="e">
        <f>#REF!</f>
        <v>#REF!</v>
      </c>
      <c r="F684" s="153" t="e">
        <f>#REF!</f>
        <v>#REF!</v>
      </c>
      <c r="G684" s="153" t="e">
        <f>#REF!</f>
        <v>#REF!</v>
      </c>
      <c r="H684" s="153" t="e">
        <f>#REF!</f>
        <v>#REF!</v>
      </c>
      <c r="I684" s="153" t="e">
        <f>#REF!</f>
        <v>#REF!</v>
      </c>
      <c r="J684" s="153" t="e">
        <f>#REF!</f>
        <v>#REF!</v>
      </c>
      <c r="K684" s="153" t="e">
        <f>#REF!</f>
        <v>#REF!</v>
      </c>
      <c r="L684" s="153" t="e">
        <f>#REF!</f>
        <v>#REF!</v>
      </c>
      <c r="M684" s="153" t="e">
        <f>#REF!</f>
        <v>#REF!</v>
      </c>
      <c r="N684" s="153" t="e">
        <f>#REF!</f>
        <v>#REF!</v>
      </c>
      <c r="O684" s="153" t="e">
        <f>#REF!</f>
        <v>#REF!</v>
      </c>
      <c r="P684" s="153" t="e">
        <f>#REF!</f>
        <v>#REF!</v>
      </c>
      <c r="Q684" s="153" t="e">
        <f>#REF!</f>
        <v>#REF!</v>
      </c>
      <c r="R684" s="153" t="e">
        <f>#REF!</f>
        <v>#REF!</v>
      </c>
      <c r="S684" s="153" t="e">
        <f>#REF!</f>
        <v>#REF!</v>
      </c>
      <c r="T684" s="153" t="e">
        <f>#REF!</f>
        <v>#REF!</v>
      </c>
      <c r="U684" s="153" t="e">
        <f>#REF!</f>
        <v>#REF!</v>
      </c>
      <c r="V684" s="153" t="e">
        <f>#REF!</f>
        <v>#REF!</v>
      </c>
      <c r="W684" s="153" t="e">
        <f>#REF!</f>
        <v>#REF!</v>
      </c>
      <c r="X684" s="153" t="e">
        <f>#REF!</f>
        <v>#REF!</v>
      </c>
      <c r="Y684" s="153" t="e">
        <f>#REF!</f>
        <v>#REF!</v>
      </c>
    </row>
    <row r="685" spans="1:25">
      <c r="A685" s="141">
        <v>8</v>
      </c>
      <c r="B685" s="153" t="e">
        <f>#REF!</f>
        <v>#REF!</v>
      </c>
      <c r="C685" s="153" t="e">
        <f>#REF!</f>
        <v>#REF!</v>
      </c>
      <c r="D685" s="153" t="e">
        <f>#REF!</f>
        <v>#REF!</v>
      </c>
      <c r="E685" s="153" t="e">
        <f>#REF!</f>
        <v>#REF!</v>
      </c>
      <c r="F685" s="153" t="e">
        <f>#REF!</f>
        <v>#REF!</v>
      </c>
      <c r="G685" s="153" t="e">
        <f>#REF!</f>
        <v>#REF!</v>
      </c>
      <c r="H685" s="153" t="e">
        <f>#REF!</f>
        <v>#REF!</v>
      </c>
      <c r="I685" s="153" t="e">
        <f>#REF!</f>
        <v>#REF!</v>
      </c>
      <c r="J685" s="153" t="e">
        <f>#REF!</f>
        <v>#REF!</v>
      </c>
      <c r="K685" s="153" t="e">
        <f>#REF!</f>
        <v>#REF!</v>
      </c>
      <c r="L685" s="153" t="e">
        <f>#REF!</f>
        <v>#REF!</v>
      </c>
      <c r="M685" s="153" t="e">
        <f>#REF!</f>
        <v>#REF!</v>
      </c>
      <c r="N685" s="153" t="e">
        <f>#REF!</f>
        <v>#REF!</v>
      </c>
      <c r="O685" s="153" t="e">
        <f>#REF!</f>
        <v>#REF!</v>
      </c>
      <c r="P685" s="153" t="e">
        <f>#REF!</f>
        <v>#REF!</v>
      </c>
      <c r="Q685" s="153" t="e">
        <f>#REF!</f>
        <v>#REF!</v>
      </c>
      <c r="R685" s="153" t="e">
        <f>#REF!</f>
        <v>#REF!</v>
      </c>
      <c r="S685" s="153" t="e">
        <f>#REF!</f>
        <v>#REF!</v>
      </c>
      <c r="T685" s="153" t="e">
        <f>#REF!</f>
        <v>#REF!</v>
      </c>
      <c r="U685" s="153" t="e">
        <f>#REF!</f>
        <v>#REF!</v>
      </c>
      <c r="V685" s="153" t="e">
        <f>#REF!</f>
        <v>#REF!</v>
      </c>
      <c r="W685" s="153" t="e">
        <f>#REF!</f>
        <v>#REF!</v>
      </c>
      <c r="X685" s="153" t="e">
        <f>#REF!</f>
        <v>#REF!</v>
      </c>
      <c r="Y685" s="153" t="e">
        <f>#REF!</f>
        <v>#REF!</v>
      </c>
    </row>
    <row r="686" spans="1:25">
      <c r="A686" s="141">
        <v>9</v>
      </c>
      <c r="B686" s="153" t="e">
        <f>#REF!</f>
        <v>#REF!</v>
      </c>
      <c r="C686" s="153" t="e">
        <f>#REF!</f>
        <v>#REF!</v>
      </c>
      <c r="D686" s="153" t="e">
        <f>#REF!</f>
        <v>#REF!</v>
      </c>
      <c r="E686" s="153" t="e">
        <f>#REF!</f>
        <v>#REF!</v>
      </c>
      <c r="F686" s="153" t="e">
        <f>#REF!</f>
        <v>#REF!</v>
      </c>
      <c r="G686" s="153" t="e">
        <f>#REF!</f>
        <v>#REF!</v>
      </c>
      <c r="H686" s="153" t="e">
        <f>#REF!</f>
        <v>#REF!</v>
      </c>
      <c r="I686" s="153" t="e">
        <f>#REF!</f>
        <v>#REF!</v>
      </c>
      <c r="J686" s="153" t="e">
        <f>#REF!</f>
        <v>#REF!</v>
      </c>
      <c r="K686" s="153" t="e">
        <f>#REF!</f>
        <v>#REF!</v>
      </c>
      <c r="L686" s="153" t="e">
        <f>#REF!</f>
        <v>#REF!</v>
      </c>
      <c r="M686" s="153" t="e">
        <f>#REF!</f>
        <v>#REF!</v>
      </c>
      <c r="N686" s="153" t="e">
        <f>#REF!</f>
        <v>#REF!</v>
      </c>
      <c r="O686" s="153" t="e">
        <f>#REF!</f>
        <v>#REF!</v>
      </c>
      <c r="P686" s="153" t="e">
        <f>#REF!</f>
        <v>#REF!</v>
      </c>
      <c r="Q686" s="153" t="e">
        <f>#REF!</f>
        <v>#REF!</v>
      </c>
      <c r="R686" s="153" t="e">
        <f>#REF!</f>
        <v>#REF!</v>
      </c>
      <c r="S686" s="153" t="e">
        <f>#REF!</f>
        <v>#REF!</v>
      </c>
      <c r="T686" s="153" t="e">
        <f>#REF!</f>
        <v>#REF!</v>
      </c>
      <c r="U686" s="153" t="e">
        <f>#REF!</f>
        <v>#REF!</v>
      </c>
      <c r="V686" s="153" t="e">
        <f>#REF!</f>
        <v>#REF!</v>
      </c>
      <c r="W686" s="153" t="e">
        <f>#REF!</f>
        <v>#REF!</v>
      </c>
      <c r="X686" s="153" t="e">
        <f>#REF!</f>
        <v>#REF!</v>
      </c>
      <c r="Y686" s="153" t="e">
        <f>#REF!</f>
        <v>#REF!</v>
      </c>
    </row>
    <row r="687" spans="1:25">
      <c r="A687" s="141">
        <v>10</v>
      </c>
      <c r="B687" s="153" t="e">
        <f>#REF!</f>
        <v>#REF!</v>
      </c>
      <c r="C687" s="153" t="e">
        <f>#REF!</f>
        <v>#REF!</v>
      </c>
      <c r="D687" s="153" t="e">
        <f>#REF!</f>
        <v>#REF!</v>
      </c>
      <c r="E687" s="153" t="e">
        <f>#REF!</f>
        <v>#REF!</v>
      </c>
      <c r="F687" s="153" t="e">
        <f>#REF!</f>
        <v>#REF!</v>
      </c>
      <c r="G687" s="153" t="e">
        <f>#REF!</f>
        <v>#REF!</v>
      </c>
      <c r="H687" s="153" t="e">
        <f>#REF!</f>
        <v>#REF!</v>
      </c>
      <c r="I687" s="153" t="e">
        <f>#REF!</f>
        <v>#REF!</v>
      </c>
      <c r="J687" s="153" t="e">
        <f>#REF!</f>
        <v>#REF!</v>
      </c>
      <c r="K687" s="153" t="e">
        <f>#REF!</f>
        <v>#REF!</v>
      </c>
      <c r="L687" s="153" t="e">
        <f>#REF!</f>
        <v>#REF!</v>
      </c>
      <c r="M687" s="153" t="e">
        <f>#REF!</f>
        <v>#REF!</v>
      </c>
      <c r="N687" s="153" t="e">
        <f>#REF!</f>
        <v>#REF!</v>
      </c>
      <c r="O687" s="153" t="e">
        <f>#REF!</f>
        <v>#REF!</v>
      </c>
      <c r="P687" s="153" t="e">
        <f>#REF!</f>
        <v>#REF!</v>
      </c>
      <c r="Q687" s="153" t="e">
        <f>#REF!</f>
        <v>#REF!</v>
      </c>
      <c r="R687" s="153" t="e">
        <f>#REF!</f>
        <v>#REF!</v>
      </c>
      <c r="S687" s="153" t="e">
        <f>#REF!</f>
        <v>#REF!</v>
      </c>
      <c r="T687" s="153" t="e">
        <f>#REF!</f>
        <v>#REF!</v>
      </c>
      <c r="U687" s="153" t="e">
        <f>#REF!</f>
        <v>#REF!</v>
      </c>
      <c r="V687" s="153" t="e">
        <f>#REF!</f>
        <v>#REF!</v>
      </c>
      <c r="W687" s="153" t="e">
        <f>#REF!</f>
        <v>#REF!</v>
      </c>
      <c r="X687" s="153" t="e">
        <f>#REF!</f>
        <v>#REF!</v>
      </c>
      <c r="Y687" s="153" t="e">
        <f>#REF!</f>
        <v>#REF!</v>
      </c>
    </row>
    <row r="688" spans="1:25">
      <c r="A688" s="141">
        <v>11</v>
      </c>
      <c r="B688" s="153" t="e">
        <f>#REF!</f>
        <v>#REF!</v>
      </c>
      <c r="C688" s="153" t="e">
        <f>#REF!</f>
        <v>#REF!</v>
      </c>
      <c r="D688" s="153" t="e">
        <f>#REF!</f>
        <v>#REF!</v>
      </c>
      <c r="E688" s="153" t="e">
        <f>#REF!</f>
        <v>#REF!</v>
      </c>
      <c r="F688" s="153" t="e">
        <f>#REF!</f>
        <v>#REF!</v>
      </c>
      <c r="G688" s="153" t="e">
        <f>#REF!</f>
        <v>#REF!</v>
      </c>
      <c r="H688" s="153" t="e">
        <f>#REF!</f>
        <v>#REF!</v>
      </c>
      <c r="I688" s="153" t="e">
        <f>#REF!</f>
        <v>#REF!</v>
      </c>
      <c r="J688" s="153" t="e">
        <f>#REF!</f>
        <v>#REF!</v>
      </c>
      <c r="K688" s="153" t="e">
        <f>#REF!</f>
        <v>#REF!</v>
      </c>
      <c r="L688" s="153" t="e">
        <f>#REF!</f>
        <v>#REF!</v>
      </c>
      <c r="M688" s="153" t="e">
        <f>#REF!</f>
        <v>#REF!</v>
      </c>
      <c r="N688" s="153" t="e">
        <f>#REF!</f>
        <v>#REF!</v>
      </c>
      <c r="O688" s="153" t="e">
        <f>#REF!</f>
        <v>#REF!</v>
      </c>
      <c r="P688" s="153" t="e">
        <f>#REF!</f>
        <v>#REF!</v>
      </c>
      <c r="Q688" s="153" t="e">
        <f>#REF!</f>
        <v>#REF!</v>
      </c>
      <c r="R688" s="153" t="e">
        <f>#REF!</f>
        <v>#REF!</v>
      </c>
      <c r="S688" s="153" t="e">
        <f>#REF!</f>
        <v>#REF!</v>
      </c>
      <c r="T688" s="153" t="e">
        <f>#REF!</f>
        <v>#REF!</v>
      </c>
      <c r="U688" s="153" t="e">
        <f>#REF!</f>
        <v>#REF!</v>
      </c>
      <c r="V688" s="153" t="e">
        <f>#REF!</f>
        <v>#REF!</v>
      </c>
      <c r="W688" s="153" t="e">
        <f>#REF!</f>
        <v>#REF!</v>
      </c>
      <c r="X688" s="153" t="e">
        <f>#REF!</f>
        <v>#REF!</v>
      </c>
      <c r="Y688" s="153" t="e">
        <f>#REF!</f>
        <v>#REF!</v>
      </c>
    </row>
    <row r="689" spans="1:25">
      <c r="A689" s="141">
        <v>12</v>
      </c>
      <c r="B689" s="153" t="e">
        <f>#REF!</f>
        <v>#REF!</v>
      </c>
      <c r="C689" s="153" t="e">
        <f>#REF!</f>
        <v>#REF!</v>
      </c>
      <c r="D689" s="153" t="e">
        <f>#REF!</f>
        <v>#REF!</v>
      </c>
      <c r="E689" s="153" t="e">
        <f>#REF!</f>
        <v>#REF!</v>
      </c>
      <c r="F689" s="153" t="e">
        <f>#REF!</f>
        <v>#REF!</v>
      </c>
      <c r="G689" s="153" t="e">
        <f>#REF!</f>
        <v>#REF!</v>
      </c>
      <c r="H689" s="153" t="e">
        <f>#REF!</f>
        <v>#REF!</v>
      </c>
      <c r="I689" s="153" t="e">
        <f>#REF!</f>
        <v>#REF!</v>
      </c>
      <c r="J689" s="153" t="e">
        <f>#REF!</f>
        <v>#REF!</v>
      </c>
      <c r="K689" s="153" t="e">
        <f>#REF!</f>
        <v>#REF!</v>
      </c>
      <c r="L689" s="153" t="e">
        <f>#REF!</f>
        <v>#REF!</v>
      </c>
      <c r="M689" s="153" t="e">
        <f>#REF!</f>
        <v>#REF!</v>
      </c>
      <c r="N689" s="153" t="e">
        <f>#REF!</f>
        <v>#REF!</v>
      </c>
      <c r="O689" s="153" t="e">
        <f>#REF!</f>
        <v>#REF!</v>
      </c>
      <c r="P689" s="153" t="e">
        <f>#REF!</f>
        <v>#REF!</v>
      </c>
      <c r="Q689" s="153" t="e">
        <f>#REF!</f>
        <v>#REF!</v>
      </c>
      <c r="R689" s="153" t="e">
        <f>#REF!</f>
        <v>#REF!</v>
      </c>
      <c r="S689" s="153" t="e">
        <f>#REF!</f>
        <v>#REF!</v>
      </c>
      <c r="T689" s="153" t="e">
        <f>#REF!</f>
        <v>#REF!</v>
      </c>
      <c r="U689" s="153" t="e">
        <f>#REF!</f>
        <v>#REF!</v>
      </c>
      <c r="V689" s="153" t="e">
        <f>#REF!</f>
        <v>#REF!</v>
      </c>
      <c r="W689" s="153" t="e">
        <f>#REF!</f>
        <v>#REF!</v>
      </c>
      <c r="X689" s="153" t="e">
        <f>#REF!</f>
        <v>#REF!</v>
      </c>
      <c r="Y689" s="153" t="e">
        <f>#REF!</f>
        <v>#REF!</v>
      </c>
    </row>
    <row r="690" spans="1:25">
      <c r="A690" s="141">
        <v>13</v>
      </c>
      <c r="B690" s="153" t="e">
        <f>#REF!</f>
        <v>#REF!</v>
      </c>
      <c r="C690" s="153" t="e">
        <f>#REF!</f>
        <v>#REF!</v>
      </c>
      <c r="D690" s="153" t="e">
        <f>#REF!</f>
        <v>#REF!</v>
      </c>
      <c r="E690" s="153" t="e">
        <f>#REF!</f>
        <v>#REF!</v>
      </c>
      <c r="F690" s="153" t="e">
        <f>#REF!</f>
        <v>#REF!</v>
      </c>
      <c r="G690" s="153" t="e">
        <f>#REF!</f>
        <v>#REF!</v>
      </c>
      <c r="H690" s="153" t="e">
        <f>#REF!</f>
        <v>#REF!</v>
      </c>
      <c r="I690" s="153" t="e">
        <f>#REF!</f>
        <v>#REF!</v>
      </c>
      <c r="J690" s="153" t="e">
        <f>#REF!</f>
        <v>#REF!</v>
      </c>
      <c r="K690" s="153" t="e">
        <f>#REF!</f>
        <v>#REF!</v>
      </c>
      <c r="L690" s="153" t="e">
        <f>#REF!</f>
        <v>#REF!</v>
      </c>
      <c r="M690" s="153" t="e">
        <f>#REF!</f>
        <v>#REF!</v>
      </c>
      <c r="N690" s="153" t="e">
        <f>#REF!</f>
        <v>#REF!</v>
      </c>
      <c r="O690" s="153" t="e">
        <f>#REF!</f>
        <v>#REF!</v>
      </c>
      <c r="P690" s="153" t="e">
        <f>#REF!</f>
        <v>#REF!</v>
      </c>
      <c r="Q690" s="153" t="e">
        <f>#REF!</f>
        <v>#REF!</v>
      </c>
      <c r="R690" s="153" t="e">
        <f>#REF!</f>
        <v>#REF!</v>
      </c>
      <c r="S690" s="153" t="e">
        <f>#REF!</f>
        <v>#REF!</v>
      </c>
      <c r="T690" s="153" t="e">
        <f>#REF!</f>
        <v>#REF!</v>
      </c>
      <c r="U690" s="153" t="e">
        <f>#REF!</f>
        <v>#REF!</v>
      </c>
      <c r="V690" s="153" t="e">
        <f>#REF!</f>
        <v>#REF!</v>
      </c>
      <c r="W690" s="153" t="e">
        <f>#REF!</f>
        <v>#REF!</v>
      </c>
      <c r="X690" s="153" t="e">
        <f>#REF!</f>
        <v>#REF!</v>
      </c>
      <c r="Y690" s="153" t="e">
        <f>#REF!</f>
        <v>#REF!</v>
      </c>
    </row>
    <row r="691" spans="1:25">
      <c r="A691" s="141">
        <v>14</v>
      </c>
      <c r="B691" s="153" t="e">
        <f>#REF!</f>
        <v>#REF!</v>
      </c>
      <c r="C691" s="153" t="e">
        <f>#REF!</f>
        <v>#REF!</v>
      </c>
      <c r="D691" s="153" t="e">
        <f>#REF!</f>
        <v>#REF!</v>
      </c>
      <c r="E691" s="153" t="e">
        <f>#REF!</f>
        <v>#REF!</v>
      </c>
      <c r="F691" s="153" t="e">
        <f>#REF!</f>
        <v>#REF!</v>
      </c>
      <c r="G691" s="153" t="e">
        <f>#REF!</f>
        <v>#REF!</v>
      </c>
      <c r="H691" s="153" t="e">
        <f>#REF!</f>
        <v>#REF!</v>
      </c>
      <c r="I691" s="153" t="e">
        <f>#REF!</f>
        <v>#REF!</v>
      </c>
      <c r="J691" s="153" t="e">
        <f>#REF!</f>
        <v>#REF!</v>
      </c>
      <c r="K691" s="153" t="e">
        <f>#REF!</f>
        <v>#REF!</v>
      </c>
      <c r="L691" s="153" t="e">
        <f>#REF!</f>
        <v>#REF!</v>
      </c>
      <c r="M691" s="153" t="e">
        <f>#REF!</f>
        <v>#REF!</v>
      </c>
      <c r="N691" s="153" t="e">
        <f>#REF!</f>
        <v>#REF!</v>
      </c>
      <c r="O691" s="153" t="e">
        <f>#REF!</f>
        <v>#REF!</v>
      </c>
      <c r="P691" s="153" t="e">
        <f>#REF!</f>
        <v>#REF!</v>
      </c>
      <c r="Q691" s="153" t="e">
        <f>#REF!</f>
        <v>#REF!</v>
      </c>
      <c r="R691" s="153" t="e">
        <f>#REF!</f>
        <v>#REF!</v>
      </c>
      <c r="S691" s="153" t="e">
        <f>#REF!</f>
        <v>#REF!</v>
      </c>
      <c r="T691" s="153" t="e">
        <f>#REF!</f>
        <v>#REF!</v>
      </c>
      <c r="U691" s="153" t="e">
        <f>#REF!</f>
        <v>#REF!</v>
      </c>
      <c r="V691" s="153" t="e">
        <f>#REF!</f>
        <v>#REF!</v>
      </c>
      <c r="W691" s="153" t="e">
        <f>#REF!</f>
        <v>#REF!</v>
      </c>
      <c r="X691" s="153" t="e">
        <f>#REF!</f>
        <v>#REF!</v>
      </c>
      <c r="Y691" s="153" t="e">
        <f>#REF!</f>
        <v>#REF!</v>
      </c>
    </row>
    <row r="692" spans="1:25">
      <c r="A692" s="141">
        <v>15</v>
      </c>
      <c r="B692" s="153" t="e">
        <f>#REF!</f>
        <v>#REF!</v>
      </c>
      <c r="C692" s="153" t="e">
        <f>#REF!</f>
        <v>#REF!</v>
      </c>
      <c r="D692" s="153" t="e">
        <f>#REF!</f>
        <v>#REF!</v>
      </c>
      <c r="E692" s="153" t="e">
        <f>#REF!</f>
        <v>#REF!</v>
      </c>
      <c r="F692" s="153" t="e">
        <f>#REF!</f>
        <v>#REF!</v>
      </c>
      <c r="G692" s="153" t="e">
        <f>#REF!</f>
        <v>#REF!</v>
      </c>
      <c r="H692" s="153" t="e">
        <f>#REF!</f>
        <v>#REF!</v>
      </c>
      <c r="I692" s="153" t="e">
        <f>#REF!</f>
        <v>#REF!</v>
      </c>
      <c r="J692" s="153" t="e">
        <f>#REF!</f>
        <v>#REF!</v>
      </c>
      <c r="K692" s="153" t="e">
        <f>#REF!</f>
        <v>#REF!</v>
      </c>
      <c r="L692" s="153" t="e">
        <f>#REF!</f>
        <v>#REF!</v>
      </c>
      <c r="M692" s="153" t="e">
        <f>#REF!</f>
        <v>#REF!</v>
      </c>
      <c r="N692" s="153" t="e">
        <f>#REF!</f>
        <v>#REF!</v>
      </c>
      <c r="O692" s="153" t="e">
        <f>#REF!</f>
        <v>#REF!</v>
      </c>
      <c r="P692" s="153" t="e">
        <f>#REF!</f>
        <v>#REF!</v>
      </c>
      <c r="Q692" s="153" t="e">
        <f>#REF!</f>
        <v>#REF!</v>
      </c>
      <c r="R692" s="153" t="e">
        <f>#REF!</f>
        <v>#REF!</v>
      </c>
      <c r="S692" s="153" t="e">
        <f>#REF!</f>
        <v>#REF!</v>
      </c>
      <c r="T692" s="153" t="e">
        <f>#REF!</f>
        <v>#REF!</v>
      </c>
      <c r="U692" s="153" t="e">
        <f>#REF!</f>
        <v>#REF!</v>
      </c>
      <c r="V692" s="153" t="e">
        <f>#REF!</f>
        <v>#REF!</v>
      </c>
      <c r="W692" s="153" t="e">
        <f>#REF!</f>
        <v>#REF!</v>
      </c>
      <c r="X692" s="153" t="e">
        <f>#REF!</f>
        <v>#REF!</v>
      </c>
      <c r="Y692" s="153" t="e">
        <f>#REF!</f>
        <v>#REF!</v>
      </c>
    </row>
    <row r="693" spans="1:25">
      <c r="A693" s="141">
        <v>16</v>
      </c>
      <c r="B693" s="153" t="e">
        <f>#REF!</f>
        <v>#REF!</v>
      </c>
      <c r="C693" s="153" t="e">
        <f>#REF!</f>
        <v>#REF!</v>
      </c>
      <c r="D693" s="153" t="e">
        <f>#REF!</f>
        <v>#REF!</v>
      </c>
      <c r="E693" s="153" t="e">
        <f>#REF!</f>
        <v>#REF!</v>
      </c>
      <c r="F693" s="153" t="e">
        <f>#REF!</f>
        <v>#REF!</v>
      </c>
      <c r="G693" s="153" t="e">
        <f>#REF!</f>
        <v>#REF!</v>
      </c>
      <c r="H693" s="153" t="e">
        <f>#REF!</f>
        <v>#REF!</v>
      </c>
      <c r="I693" s="153" t="e">
        <f>#REF!</f>
        <v>#REF!</v>
      </c>
      <c r="J693" s="153" t="e">
        <f>#REF!</f>
        <v>#REF!</v>
      </c>
      <c r="K693" s="153" t="e">
        <f>#REF!</f>
        <v>#REF!</v>
      </c>
      <c r="L693" s="153" t="e">
        <f>#REF!</f>
        <v>#REF!</v>
      </c>
      <c r="M693" s="153" t="e">
        <f>#REF!</f>
        <v>#REF!</v>
      </c>
      <c r="N693" s="153" t="e">
        <f>#REF!</f>
        <v>#REF!</v>
      </c>
      <c r="O693" s="153" t="e">
        <f>#REF!</f>
        <v>#REF!</v>
      </c>
      <c r="P693" s="153" t="e">
        <f>#REF!</f>
        <v>#REF!</v>
      </c>
      <c r="Q693" s="153" t="e">
        <f>#REF!</f>
        <v>#REF!</v>
      </c>
      <c r="R693" s="153" t="e">
        <f>#REF!</f>
        <v>#REF!</v>
      </c>
      <c r="S693" s="153" t="e">
        <f>#REF!</f>
        <v>#REF!</v>
      </c>
      <c r="T693" s="153" t="e">
        <f>#REF!</f>
        <v>#REF!</v>
      </c>
      <c r="U693" s="153" t="e">
        <f>#REF!</f>
        <v>#REF!</v>
      </c>
      <c r="V693" s="153" t="e">
        <f>#REF!</f>
        <v>#REF!</v>
      </c>
      <c r="W693" s="153" t="e">
        <f>#REF!</f>
        <v>#REF!</v>
      </c>
      <c r="X693" s="153" t="e">
        <f>#REF!</f>
        <v>#REF!</v>
      </c>
      <c r="Y693" s="153" t="e">
        <f>#REF!</f>
        <v>#REF!</v>
      </c>
    </row>
    <row r="694" spans="1:25">
      <c r="A694" s="141">
        <v>17</v>
      </c>
      <c r="B694" s="153" t="e">
        <f>#REF!</f>
        <v>#REF!</v>
      </c>
      <c r="C694" s="153" t="e">
        <f>#REF!</f>
        <v>#REF!</v>
      </c>
      <c r="D694" s="153" t="e">
        <f>#REF!</f>
        <v>#REF!</v>
      </c>
      <c r="E694" s="153" t="e">
        <f>#REF!</f>
        <v>#REF!</v>
      </c>
      <c r="F694" s="153" t="e">
        <f>#REF!</f>
        <v>#REF!</v>
      </c>
      <c r="G694" s="153" t="e">
        <f>#REF!</f>
        <v>#REF!</v>
      </c>
      <c r="H694" s="153" t="e">
        <f>#REF!</f>
        <v>#REF!</v>
      </c>
      <c r="I694" s="153" t="e">
        <f>#REF!</f>
        <v>#REF!</v>
      </c>
      <c r="J694" s="153" t="e">
        <f>#REF!</f>
        <v>#REF!</v>
      </c>
      <c r="K694" s="153" t="e">
        <f>#REF!</f>
        <v>#REF!</v>
      </c>
      <c r="L694" s="153" t="e">
        <f>#REF!</f>
        <v>#REF!</v>
      </c>
      <c r="M694" s="153" t="e">
        <f>#REF!</f>
        <v>#REF!</v>
      </c>
      <c r="N694" s="153" t="e">
        <f>#REF!</f>
        <v>#REF!</v>
      </c>
      <c r="O694" s="153" t="e">
        <f>#REF!</f>
        <v>#REF!</v>
      </c>
      <c r="P694" s="153" t="e">
        <f>#REF!</f>
        <v>#REF!</v>
      </c>
      <c r="Q694" s="153" t="e">
        <f>#REF!</f>
        <v>#REF!</v>
      </c>
      <c r="R694" s="153" t="e">
        <f>#REF!</f>
        <v>#REF!</v>
      </c>
      <c r="S694" s="153" t="e">
        <f>#REF!</f>
        <v>#REF!</v>
      </c>
      <c r="T694" s="153" t="e">
        <f>#REF!</f>
        <v>#REF!</v>
      </c>
      <c r="U694" s="153" t="e">
        <f>#REF!</f>
        <v>#REF!</v>
      </c>
      <c r="V694" s="153" t="e">
        <f>#REF!</f>
        <v>#REF!</v>
      </c>
      <c r="W694" s="153" t="e">
        <f>#REF!</f>
        <v>#REF!</v>
      </c>
      <c r="X694" s="153" t="e">
        <f>#REF!</f>
        <v>#REF!</v>
      </c>
      <c r="Y694" s="153" t="e">
        <f>#REF!</f>
        <v>#REF!</v>
      </c>
    </row>
    <row r="695" spans="1:25">
      <c r="A695" s="141">
        <v>18</v>
      </c>
      <c r="B695" s="153" t="e">
        <f>#REF!</f>
        <v>#REF!</v>
      </c>
      <c r="C695" s="153" t="e">
        <f>#REF!</f>
        <v>#REF!</v>
      </c>
      <c r="D695" s="153" t="e">
        <f>#REF!</f>
        <v>#REF!</v>
      </c>
      <c r="E695" s="153" t="e">
        <f>#REF!</f>
        <v>#REF!</v>
      </c>
      <c r="F695" s="153" t="e">
        <f>#REF!</f>
        <v>#REF!</v>
      </c>
      <c r="G695" s="153" t="e">
        <f>#REF!</f>
        <v>#REF!</v>
      </c>
      <c r="H695" s="153" t="e">
        <f>#REF!</f>
        <v>#REF!</v>
      </c>
      <c r="I695" s="153" t="e">
        <f>#REF!</f>
        <v>#REF!</v>
      </c>
      <c r="J695" s="153" t="e">
        <f>#REF!</f>
        <v>#REF!</v>
      </c>
      <c r="K695" s="153" t="e">
        <f>#REF!</f>
        <v>#REF!</v>
      </c>
      <c r="L695" s="153" t="e">
        <f>#REF!</f>
        <v>#REF!</v>
      </c>
      <c r="M695" s="153" t="e">
        <f>#REF!</f>
        <v>#REF!</v>
      </c>
      <c r="N695" s="153" t="e">
        <f>#REF!</f>
        <v>#REF!</v>
      </c>
      <c r="O695" s="153" t="e">
        <f>#REF!</f>
        <v>#REF!</v>
      </c>
      <c r="P695" s="153" t="e">
        <f>#REF!</f>
        <v>#REF!</v>
      </c>
      <c r="Q695" s="153" t="e">
        <f>#REF!</f>
        <v>#REF!</v>
      </c>
      <c r="R695" s="153" t="e">
        <f>#REF!</f>
        <v>#REF!</v>
      </c>
      <c r="S695" s="153" t="e">
        <f>#REF!</f>
        <v>#REF!</v>
      </c>
      <c r="T695" s="153" t="e">
        <f>#REF!</f>
        <v>#REF!</v>
      </c>
      <c r="U695" s="153" t="e">
        <f>#REF!</f>
        <v>#REF!</v>
      </c>
      <c r="V695" s="153" t="e">
        <f>#REF!</f>
        <v>#REF!</v>
      </c>
      <c r="W695" s="153" t="e">
        <f>#REF!</f>
        <v>#REF!</v>
      </c>
      <c r="X695" s="153" t="e">
        <f>#REF!</f>
        <v>#REF!</v>
      </c>
      <c r="Y695" s="153" t="e">
        <f>#REF!</f>
        <v>#REF!</v>
      </c>
    </row>
    <row r="696" spans="1:25">
      <c r="A696" s="141">
        <v>19</v>
      </c>
      <c r="B696" s="153" t="e">
        <f>#REF!</f>
        <v>#REF!</v>
      </c>
      <c r="C696" s="153" t="e">
        <f>#REF!</f>
        <v>#REF!</v>
      </c>
      <c r="D696" s="153" t="e">
        <f>#REF!</f>
        <v>#REF!</v>
      </c>
      <c r="E696" s="153" t="e">
        <f>#REF!</f>
        <v>#REF!</v>
      </c>
      <c r="F696" s="153" t="e">
        <f>#REF!</f>
        <v>#REF!</v>
      </c>
      <c r="G696" s="153" t="e">
        <f>#REF!</f>
        <v>#REF!</v>
      </c>
      <c r="H696" s="153" t="e">
        <f>#REF!</f>
        <v>#REF!</v>
      </c>
      <c r="I696" s="153" t="e">
        <f>#REF!</f>
        <v>#REF!</v>
      </c>
      <c r="J696" s="153" t="e">
        <f>#REF!</f>
        <v>#REF!</v>
      </c>
      <c r="K696" s="153" t="e">
        <f>#REF!</f>
        <v>#REF!</v>
      </c>
      <c r="L696" s="153" t="e">
        <f>#REF!</f>
        <v>#REF!</v>
      </c>
      <c r="M696" s="153" t="e">
        <f>#REF!</f>
        <v>#REF!</v>
      </c>
      <c r="N696" s="153" t="e">
        <f>#REF!</f>
        <v>#REF!</v>
      </c>
      <c r="O696" s="153" t="e">
        <f>#REF!</f>
        <v>#REF!</v>
      </c>
      <c r="P696" s="153" t="e">
        <f>#REF!</f>
        <v>#REF!</v>
      </c>
      <c r="Q696" s="153" t="e">
        <f>#REF!</f>
        <v>#REF!</v>
      </c>
      <c r="R696" s="153" t="e">
        <f>#REF!</f>
        <v>#REF!</v>
      </c>
      <c r="S696" s="153" t="e">
        <f>#REF!</f>
        <v>#REF!</v>
      </c>
      <c r="T696" s="153" t="e">
        <f>#REF!</f>
        <v>#REF!</v>
      </c>
      <c r="U696" s="153" t="e">
        <f>#REF!</f>
        <v>#REF!</v>
      </c>
      <c r="V696" s="153" t="e">
        <f>#REF!</f>
        <v>#REF!</v>
      </c>
      <c r="W696" s="153" t="e">
        <f>#REF!</f>
        <v>#REF!</v>
      </c>
      <c r="X696" s="153" t="e">
        <f>#REF!</f>
        <v>#REF!</v>
      </c>
      <c r="Y696" s="153" t="e">
        <f>#REF!</f>
        <v>#REF!</v>
      </c>
    </row>
    <row r="697" spans="1:25">
      <c r="A697" s="141">
        <v>20</v>
      </c>
      <c r="B697" s="153" t="e">
        <f>#REF!</f>
        <v>#REF!</v>
      </c>
      <c r="C697" s="153" t="e">
        <f>#REF!</f>
        <v>#REF!</v>
      </c>
      <c r="D697" s="153" t="e">
        <f>#REF!</f>
        <v>#REF!</v>
      </c>
      <c r="E697" s="153" t="e">
        <f>#REF!</f>
        <v>#REF!</v>
      </c>
      <c r="F697" s="153" t="e">
        <f>#REF!</f>
        <v>#REF!</v>
      </c>
      <c r="G697" s="153" t="e">
        <f>#REF!</f>
        <v>#REF!</v>
      </c>
      <c r="H697" s="153" t="e">
        <f>#REF!</f>
        <v>#REF!</v>
      </c>
      <c r="I697" s="153" t="e">
        <f>#REF!</f>
        <v>#REF!</v>
      </c>
      <c r="J697" s="153" t="e">
        <f>#REF!</f>
        <v>#REF!</v>
      </c>
      <c r="K697" s="153" t="e">
        <f>#REF!</f>
        <v>#REF!</v>
      </c>
      <c r="L697" s="153" t="e">
        <f>#REF!</f>
        <v>#REF!</v>
      </c>
      <c r="M697" s="153" t="e">
        <f>#REF!</f>
        <v>#REF!</v>
      </c>
      <c r="N697" s="153" t="e">
        <f>#REF!</f>
        <v>#REF!</v>
      </c>
      <c r="O697" s="153" t="e">
        <f>#REF!</f>
        <v>#REF!</v>
      </c>
      <c r="P697" s="153" t="e">
        <f>#REF!</f>
        <v>#REF!</v>
      </c>
      <c r="Q697" s="153" t="e">
        <f>#REF!</f>
        <v>#REF!</v>
      </c>
      <c r="R697" s="153" t="e">
        <f>#REF!</f>
        <v>#REF!</v>
      </c>
      <c r="S697" s="153" t="e">
        <f>#REF!</f>
        <v>#REF!</v>
      </c>
      <c r="T697" s="153" t="e">
        <f>#REF!</f>
        <v>#REF!</v>
      </c>
      <c r="U697" s="153" t="e">
        <f>#REF!</f>
        <v>#REF!</v>
      </c>
      <c r="V697" s="153" t="e">
        <f>#REF!</f>
        <v>#REF!</v>
      </c>
      <c r="W697" s="153" t="e">
        <f>#REF!</f>
        <v>#REF!</v>
      </c>
      <c r="X697" s="153" t="e">
        <f>#REF!</f>
        <v>#REF!</v>
      </c>
      <c r="Y697" s="153" t="e">
        <f>#REF!</f>
        <v>#REF!</v>
      </c>
    </row>
    <row r="698" spans="1:25">
      <c r="A698" s="141">
        <v>21</v>
      </c>
      <c r="B698" s="153" t="e">
        <f>#REF!</f>
        <v>#REF!</v>
      </c>
      <c r="C698" s="153" t="e">
        <f>#REF!</f>
        <v>#REF!</v>
      </c>
      <c r="D698" s="153" t="e">
        <f>#REF!</f>
        <v>#REF!</v>
      </c>
      <c r="E698" s="153" t="e">
        <f>#REF!</f>
        <v>#REF!</v>
      </c>
      <c r="F698" s="153" t="e">
        <f>#REF!</f>
        <v>#REF!</v>
      </c>
      <c r="G698" s="153" t="e">
        <f>#REF!</f>
        <v>#REF!</v>
      </c>
      <c r="H698" s="153" t="e">
        <f>#REF!</f>
        <v>#REF!</v>
      </c>
      <c r="I698" s="153" t="e">
        <f>#REF!</f>
        <v>#REF!</v>
      </c>
      <c r="J698" s="153" t="e">
        <f>#REF!</f>
        <v>#REF!</v>
      </c>
      <c r="K698" s="153" t="e">
        <f>#REF!</f>
        <v>#REF!</v>
      </c>
      <c r="L698" s="153" t="e">
        <f>#REF!</f>
        <v>#REF!</v>
      </c>
      <c r="M698" s="153" t="e">
        <f>#REF!</f>
        <v>#REF!</v>
      </c>
      <c r="N698" s="153" t="e">
        <f>#REF!</f>
        <v>#REF!</v>
      </c>
      <c r="O698" s="153" t="e">
        <f>#REF!</f>
        <v>#REF!</v>
      </c>
      <c r="P698" s="153" t="e">
        <f>#REF!</f>
        <v>#REF!</v>
      </c>
      <c r="Q698" s="153" t="e">
        <f>#REF!</f>
        <v>#REF!</v>
      </c>
      <c r="R698" s="153" t="e">
        <f>#REF!</f>
        <v>#REF!</v>
      </c>
      <c r="S698" s="153" t="e">
        <f>#REF!</f>
        <v>#REF!</v>
      </c>
      <c r="T698" s="153" t="e">
        <f>#REF!</f>
        <v>#REF!</v>
      </c>
      <c r="U698" s="153" t="e">
        <f>#REF!</f>
        <v>#REF!</v>
      </c>
      <c r="V698" s="153" t="e">
        <f>#REF!</f>
        <v>#REF!</v>
      </c>
      <c r="W698" s="153" t="e">
        <f>#REF!</f>
        <v>#REF!</v>
      </c>
      <c r="X698" s="153" t="e">
        <f>#REF!</f>
        <v>#REF!</v>
      </c>
      <c r="Y698" s="153" t="e">
        <f>#REF!</f>
        <v>#REF!</v>
      </c>
    </row>
    <row r="699" spans="1:25">
      <c r="A699" s="141">
        <v>22</v>
      </c>
      <c r="B699" s="153" t="e">
        <f>#REF!</f>
        <v>#REF!</v>
      </c>
      <c r="C699" s="153" t="e">
        <f>#REF!</f>
        <v>#REF!</v>
      </c>
      <c r="D699" s="153" t="e">
        <f>#REF!</f>
        <v>#REF!</v>
      </c>
      <c r="E699" s="153" t="e">
        <f>#REF!</f>
        <v>#REF!</v>
      </c>
      <c r="F699" s="153" t="e">
        <f>#REF!</f>
        <v>#REF!</v>
      </c>
      <c r="G699" s="153" t="e">
        <f>#REF!</f>
        <v>#REF!</v>
      </c>
      <c r="H699" s="153" t="e">
        <f>#REF!</f>
        <v>#REF!</v>
      </c>
      <c r="I699" s="153" t="e">
        <f>#REF!</f>
        <v>#REF!</v>
      </c>
      <c r="J699" s="153" t="e">
        <f>#REF!</f>
        <v>#REF!</v>
      </c>
      <c r="K699" s="153" t="e">
        <f>#REF!</f>
        <v>#REF!</v>
      </c>
      <c r="L699" s="153" t="e">
        <f>#REF!</f>
        <v>#REF!</v>
      </c>
      <c r="M699" s="153" t="e">
        <f>#REF!</f>
        <v>#REF!</v>
      </c>
      <c r="N699" s="153" t="e">
        <f>#REF!</f>
        <v>#REF!</v>
      </c>
      <c r="O699" s="153" t="e">
        <f>#REF!</f>
        <v>#REF!</v>
      </c>
      <c r="P699" s="153" t="e">
        <f>#REF!</f>
        <v>#REF!</v>
      </c>
      <c r="Q699" s="153" t="e">
        <f>#REF!</f>
        <v>#REF!</v>
      </c>
      <c r="R699" s="153" t="e">
        <f>#REF!</f>
        <v>#REF!</v>
      </c>
      <c r="S699" s="153" t="e">
        <f>#REF!</f>
        <v>#REF!</v>
      </c>
      <c r="T699" s="153" t="e">
        <f>#REF!</f>
        <v>#REF!</v>
      </c>
      <c r="U699" s="153" t="e">
        <f>#REF!</f>
        <v>#REF!</v>
      </c>
      <c r="V699" s="153" t="e">
        <f>#REF!</f>
        <v>#REF!</v>
      </c>
      <c r="W699" s="153" t="e">
        <f>#REF!</f>
        <v>#REF!</v>
      </c>
      <c r="X699" s="153" t="e">
        <f>#REF!</f>
        <v>#REF!</v>
      </c>
      <c r="Y699" s="153" t="e">
        <f>#REF!</f>
        <v>#REF!</v>
      </c>
    </row>
    <row r="700" spans="1:25">
      <c r="A700" s="141">
        <v>23</v>
      </c>
      <c r="B700" s="153" t="e">
        <f>#REF!</f>
        <v>#REF!</v>
      </c>
      <c r="C700" s="153" t="e">
        <f>#REF!</f>
        <v>#REF!</v>
      </c>
      <c r="D700" s="153" t="e">
        <f>#REF!</f>
        <v>#REF!</v>
      </c>
      <c r="E700" s="153" t="e">
        <f>#REF!</f>
        <v>#REF!</v>
      </c>
      <c r="F700" s="153" t="e">
        <f>#REF!</f>
        <v>#REF!</v>
      </c>
      <c r="G700" s="153" t="e">
        <f>#REF!</f>
        <v>#REF!</v>
      </c>
      <c r="H700" s="153" t="e">
        <f>#REF!</f>
        <v>#REF!</v>
      </c>
      <c r="I700" s="153" t="e">
        <f>#REF!</f>
        <v>#REF!</v>
      </c>
      <c r="J700" s="153" t="e">
        <f>#REF!</f>
        <v>#REF!</v>
      </c>
      <c r="K700" s="153" t="e">
        <f>#REF!</f>
        <v>#REF!</v>
      </c>
      <c r="L700" s="153" t="e">
        <f>#REF!</f>
        <v>#REF!</v>
      </c>
      <c r="M700" s="153" t="e">
        <f>#REF!</f>
        <v>#REF!</v>
      </c>
      <c r="N700" s="153" t="e">
        <f>#REF!</f>
        <v>#REF!</v>
      </c>
      <c r="O700" s="153" t="e">
        <f>#REF!</f>
        <v>#REF!</v>
      </c>
      <c r="P700" s="153" t="e">
        <f>#REF!</f>
        <v>#REF!</v>
      </c>
      <c r="Q700" s="153" t="e">
        <f>#REF!</f>
        <v>#REF!</v>
      </c>
      <c r="R700" s="153" t="e">
        <f>#REF!</f>
        <v>#REF!</v>
      </c>
      <c r="S700" s="153" t="e">
        <f>#REF!</f>
        <v>#REF!</v>
      </c>
      <c r="T700" s="153" t="e">
        <f>#REF!</f>
        <v>#REF!</v>
      </c>
      <c r="U700" s="153" t="e">
        <f>#REF!</f>
        <v>#REF!</v>
      </c>
      <c r="V700" s="153" t="e">
        <f>#REF!</f>
        <v>#REF!</v>
      </c>
      <c r="W700" s="153" t="e">
        <f>#REF!</f>
        <v>#REF!</v>
      </c>
      <c r="X700" s="153" t="e">
        <f>#REF!</f>
        <v>#REF!</v>
      </c>
      <c r="Y700" s="153" t="e">
        <f>#REF!</f>
        <v>#REF!</v>
      </c>
    </row>
    <row r="701" spans="1:25">
      <c r="A701" s="141">
        <v>24</v>
      </c>
      <c r="B701" s="153" t="e">
        <f>#REF!</f>
        <v>#REF!</v>
      </c>
      <c r="C701" s="153" t="e">
        <f>#REF!</f>
        <v>#REF!</v>
      </c>
      <c r="D701" s="153" t="e">
        <f>#REF!</f>
        <v>#REF!</v>
      </c>
      <c r="E701" s="153" t="e">
        <f>#REF!</f>
        <v>#REF!</v>
      </c>
      <c r="F701" s="153" t="e">
        <f>#REF!</f>
        <v>#REF!</v>
      </c>
      <c r="G701" s="153" t="e">
        <f>#REF!</f>
        <v>#REF!</v>
      </c>
      <c r="H701" s="153" t="e">
        <f>#REF!</f>
        <v>#REF!</v>
      </c>
      <c r="I701" s="153" t="e">
        <f>#REF!</f>
        <v>#REF!</v>
      </c>
      <c r="J701" s="153" t="e">
        <f>#REF!</f>
        <v>#REF!</v>
      </c>
      <c r="K701" s="153" t="e">
        <f>#REF!</f>
        <v>#REF!</v>
      </c>
      <c r="L701" s="153" t="e">
        <f>#REF!</f>
        <v>#REF!</v>
      </c>
      <c r="M701" s="153" t="e">
        <f>#REF!</f>
        <v>#REF!</v>
      </c>
      <c r="N701" s="153" t="e">
        <f>#REF!</f>
        <v>#REF!</v>
      </c>
      <c r="O701" s="153" t="e">
        <f>#REF!</f>
        <v>#REF!</v>
      </c>
      <c r="P701" s="153" t="e">
        <f>#REF!</f>
        <v>#REF!</v>
      </c>
      <c r="Q701" s="153" t="e">
        <f>#REF!</f>
        <v>#REF!</v>
      </c>
      <c r="R701" s="153" t="e">
        <f>#REF!</f>
        <v>#REF!</v>
      </c>
      <c r="S701" s="153" t="e">
        <f>#REF!</f>
        <v>#REF!</v>
      </c>
      <c r="T701" s="153" t="e">
        <f>#REF!</f>
        <v>#REF!</v>
      </c>
      <c r="U701" s="153" t="e">
        <f>#REF!</f>
        <v>#REF!</v>
      </c>
      <c r="V701" s="153" t="e">
        <f>#REF!</f>
        <v>#REF!</v>
      </c>
      <c r="W701" s="153" t="e">
        <f>#REF!</f>
        <v>#REF!</v>
      </c>
      <c r="X701" s="153" t="e">
        <f>#REF!</f>
        <v>#REF!</v>
      </c>
      <c r="Y701" s="153" t="e">
        <f>#REF!</f>
        <v>#REF!</v>
      </c>
    </row>
    <row r="702" spans="1:25">
      <c r="A702" s="141">
        <v>25</v>
      </c>
      <c r="B702" s="153" t="e">
        <f>#REF!</f>
        <v>#REF!</v>
      </c>
      <c r="C702" s="153" t="e">
        <f>#REF!</f>
        <v>#REF!</v>
      </c>
      <c r="D702" s="153" t="e">
        <f>#REF!</f>
        <v>#REF!</v>
      </c>
      <c r="E702" s="153" t="e">
        <f>#REF!</f>
        <v>#REF!</v>
      </c>
      <c r="F702" s="153" t="e">
        <f>#REF!</f>
        <v>#REF!</v>
      </c>
      <c r="G702" s="153" t="e">
        <f>#REF!</f>
        <v>#REF!</v>
      </c>
      <c r="H702" s="153" t="e">
        <f>#REF!</f>
        <v>#REF!</v>
      </c>
      <c r="I702" s="153" t="e">
        <f>#REF!</f>
        <v>#REF!</v>
      </c>
      <c r="J702" s="153" t="e">
        <f>#REF!</f>
        <v>#REF!</v>
      </c>
      <c r="K702" s="153" t="e">
        <f>#REF!</f>
        <v>#REF!</v>
      </c>
      <c r="L702" s="153" t="e">
        <f>#REF!</f>
        <v>#REF!</v>
      </c>
      <c r="M702" s="153" t="e">
        <f>#REF!</f>
        <v>#REF!</v>
      </c>
      <c r="N702" s="153" t="e">
        <f>#REF!</f>
        <v>#REF!</v>
      </c>
      <c r="O702" s="153" t="e">
        <f>#REF!</f>
        <v>#REF!</v>
      </c>
      <c r="P702" s="153" t="e">
        <f>#REF!</f>
        <v>#REF!</v>
      </c>
      <c r="Q702" s="153" t="e">
        <f>#REF!</f>
        <v>#REF!</v>
      </c>
      <c r="R702" s="153" t="e">
        <f>#REF!</f>
        <v>#REF!</v>
      </c>
      <c r="S702" s="153" t="e">
        <f>#REF!</f>
        <v>#REF!</v>
      </c>
      <c r="T702" s="153" t="e">
        <f>#REF!</f>
        <v>#REF!</v>
      </c>
      <c r="U702" s="153" t="e">
        <f>#REF!</f>
        <v>#REF!</v>
      </c>
      <c r="V702" s="153" t="e">
        <f>#REF!</f>
        <v>#REF!</v>
      </c>
      <c r="W702" s="153" t="e">
        <f>#REF!</f>
        <v>#REF!</v>
      </c>
      <c r="X702" s="153" t="e">
        <f>#REF!</f>
        <v>#REF!</v>
      </c>
      <c r="Y702" s="153" t="e">
        <f>#REF!</f>
        <v>#REF!</v>
      </c>
    </row>
    <row r="703" spans="1:25">
      <c r="A703" s="141">
        <v>26</v>
      </c>
      <c r="B703" s="153" t="e">
        <f>#REF!</f>
        <v>#REF!</v>
      </c>
      <c r="C703" s="153" t="e">
        <f>#REF!</f>
        <v>#REF!</v>
      </c>
      <c r="D703" s="153" t="e">
        <f>#REF!</f>
        <v>#REF!</v>
      </c>
      <c r="E703" s="153" t="e">
        <f>#REF!</f>
        <v>#REF!</v>
      </c>
      <c r="F703" s="153" t="e">
        <f>#REF!</f>
        <v>#REF!</v>
      </c>
      <c r="G703" s="153" t="e">
        <f>#REF!</f>
        <v>#REF!</v>
      </c>
      <c r="H703" s="153" t="e">
        <f>#REF!</f>
        <v>#REF!</v>
      </c>
      <c r="I703" s="153" t="e">
        <f>#REF!</f>
        <v>#REF!</v>
      </c>
      <c r="J703" s="153" t="e">
        <f>#REF!</f>
        <v>#REF!</v>
      </c>
      <c r="K703" s="153" t="e">
        <f>#REF!</f>
        <v>#REF!</v>
      </c>
      <c r="L703" s="153" t="e">
        <f>#REF!</f>
        <v>#REF!</v>
      </c>
      <c r="M703" s="153" t="e">
        <f>#REF!</f>
        <v>#REF!</v>
      </c>
      <c r="N703" s="153" t="e">
        <f>#REF!</f>
        <v>#REF!</v>
      </c>
      <c r="O703" s="153" t="e">
        <f>#REF!</f>
        <v>#REF!</v>
      </c>
      <c r="P703" s="153" t="e">
        <f>#REF!</f>
        <v>#REF!</v>
      </c>
      <c r="Q703" s="153" t="e">
        <f>#REF!</f>
        <v>#REF!</v>
      </c>
      <c r="R703" s="153" t="e">
        <f>#REF!</f>
        <v>#REF!</v>
      </c>
      <c r="S703" s="153" t="e">
        <f>#REF!</f>
        <v>#REF!</v>
      </c>
      <c r="T703" s="153" t="e">
        <f>#REF!</f>
        <v>#REF!</v>
      </c>
      <c r="U703" s="153" t="e">
        <f>#REF!</f>
        <v>#REF!</v>
      </c>
      <c r="V703" s="153" t="e">
        <f>#REF!</f>
        <v>#REF!</v>
      </c>
      <c r="W703" s="153" t="e">
        <f>#REF!</f>
        <v>#REF!</v>
      </c>
      <c r="X703" s="153" t="e">
        <f>#REF!</f>
        <v>#REF!</v>
      </c>
      <c r="Y703" s="153" t="e">
        <f>#REF!</f>
        <v>#REF!</v>
      </c>
    </row>
    <row r="704" spans="1:25">
      <c r="A704" s="141">
        <v>27</v>
      </c>
      <c r="B704" s="153" t="e">
        <f>#REF!</f>
        <v>#REF!</v>
      </c>
      <c r="C704" s="153" t="e">
        <f>#REF!</f>
        <v>#REF!</v>
      </c>
      <c r="D704" s="153" t="e">
        <f>#REF!</f>
        <v>#REF!</v>
      </c>
      <c r="E704" s="153" t="e">
        <f>#REF!</f>
        <v>#REF!</v>
      </c>
      <c r="F704" s="153" t="e">
        <f>#REF!</f>
        <v>#REF!</v>
      </c>
      <c r="G704" s="153" t="e">
        <f>#REF!</f>
        <v>#REF!</v>
      </c>
      <c r="H704" s="153" t="e">
        <f>#REF!</f>
        <v>#REF!</v>
      </c>
      <c r="I704" s="153" t="e">
        <f>#REF!</f>
        <v>#REF!</v>
      </c>
      <c r="J704" s="153" t="e">
        <f>#REF!</f>
        <v>#REF!</v>
      </c>
      <c r="K704" s="153" t="e">
        <f>#REF!</f>
        <v>#REF!</v>
      </c>
      <c r="L704" s="153" t="e">
        <f>#REF!</f>
        <v>#REF!</v>
      </c>
      <c r="M704" s="153" t="e">
        <f>#REF!</f>
        <v>#REF!</v>
      </c>
      <c r="N704" s="153" t="e">
        <f>#REF!</f>
        <v>#REF!</v>
      </c>
      <c r="O704" s="153" t="e">
        <f>#REF!</f>
        <v>#REF!</v>
      </c>
      <c r="P704" s="153" t="e">
        <f>#REF!</f>
        <v>#REF!</v>
      </c>
      <c r="Q704" s="153" t="e">
        <f>#REF!</f>
        <v>#REF!</v>
      </c>
      <c r="R704" s="153" t="e">
        <f>#REF!</f>
        <v>#REF!</v>
      </c>
      <c r="S704" s="153" t="e">
        <f>#REF!</f>
        <v>#REF!</v>
      </c>
      <c r="T704" s="153" t="e">
        <f>#REF!</f>
        <v>#REF!</v>
      </c>
      <c r="U704" s="153" t="e">
        <f>#REF!</f>
        <v>#REF!</v>
      </c>
      <c r="V704" s="153" t="e">
        <f>#REF!</f>
        <v>#REF!</v>
      </c>
      <c r="W704" s="153" t="e">
        <f>#REF!</f>
        <v>#REF!</v>
      </c>
      <c r="X704" s="153" t="e">
        <f>#REF!</f>
        <v>#REF!</v>
      </c>
      <c r="Y704" s="153" t="e">
        <f>#REF!</f>
        <v>#REF!</v>
      </c>
    </row>
    <row r="705" spans="1:25">
      <c r="A705" s="141">
        <v>28</v>
      </c>
      <c r="B705" s="153" t="e">
        <f>#REF!</f>
        <v>#REF!</v>
      </c>
      <c r="C705" s="153" t="e">
        <f>#REF!</f>
        <v>#REF!</v>
      </c>
      <c r="D705" s="153" t="e">
        <f>#REF!</f>
        <v>#REF!</v>
      </c>
      <c r="E705" s="153" t="e">
        <f>#REF!</f>
        <v>#REF!</v>
      </c>
      <c r="F705" s="153" t="e">
        <f>#REF!</f>
        <v>#REF!</v>
      </c>
      <c r="G705" s="153" t="e">
        <f>#REF!</f>
        <v>#REF!</v>
      </c>
      <c r="H705" s="153" t="e">
        <f>#REF!</f>
        <v>#REF!</v>
      </c>
      <c r="I705" s="153" t="e">
        <f>#REF!</f>
        <v>#REF!</v>
      </c>
      <c r="J705" s="153" t="e">
        <f>#REF!</f>
        <v>#REF!</v>
      </c>
      <c r="K705" s="153" t="e">
        <f>#REF!</f>
        <v>#REF!</v>
      </c>
      <c r="L705" s="153" t="e">
        <f>#REF!</f>
        <v>#REF!</v>
      </c>
      <c r="M705" s="153" t="e">
        <f>#REF!</f>
        <v>#REF!</v>
      </c>
      <c r="N705" s="153" t="e">
        <f>#REF!</f>
        <v>#REF!</v>
      </c>
      <c r="O705" s="153" t="e">
        <f>#REF!</f>
        <v>#REF!</v>
      </c>
      <c r="P705" s="153" t="e">
        <f>#REF!</f>
        <v>#REF!</v>
      </c>
      <c r="Q705" s="153" t="e">
        <f>#REF!</f>
        <v>#REF!</v>
      </c>
      <c r="R705" s="153" t="e">
        <f>#REF!</f>
        <v>#REF!</v>
      </c>
      <c r="S705" s="153" t="e">
        <f>#REF!</f>
        <v>#REF!</v>
      </c>
      <c r="T705" s="153" t="e">
        <f>#REF!</f>
        <v>#REF!</v>
      </c>
      <c r="U705" s="153" t="e">
        <f>#REF!</f>
        <v>#REF!</v>
      </c>
      <c r="V705" s="153" t="e">
        <f>#REF!</f>
        <v>#REF!</v>
      </c>
      <c r="W705" s="153" t="e">
        <f>#REF!</f>
        <v>#REF!</v>
      </c>
      <c r="X705" s="153" t="e">
        <f>#REF!</f>
        <v>#REF!</v>
      </c>
      <c r="Y705" s="153" t="e">
        <f>#REF!</f>
        <v>#REF!</v>
      </c>
    </row>
    <row r="706" spans="1:25">
      <c r="A706" s="141">
        <v>29</v>
      </c>
      <c r="B706" s="153" t="e">
        <f>#REF!</f>
        <v>#REF!</v>
      </c>
      <c r="C706" s="153" t="e">
        <f>#REF!</f>
        <v>#REF!</v>
      </c>
      <c r="D706" s="153" t="e">
        <f>#REF!</f>
        <v>#REF!</v>
      </c>
      <c r="E706" s="153" t="e">
        <f>#REF!</f>
        <v>#REF!</v>
      </c>
      <c r="F706" s="153" t="e">
        <f>#REF!</f>
        <v>#REF!</v>
      </c>
      <c r="G706" s="153" t="e">
        <f>#REF!</f>
        <v>#REF!</v>
      </c>
      <c r="H706" s="153" t="e">
        <f>#REF!</f>
        <v>#REF!</v>
      </c>
      <c r="I706" s="153" t="e">
        <f>#REF!</f>
        <v>#REF!</v>
      </c>
      <c r="J706" s="153" t="e">
        <f>#REF!</f>
        <v>#REF!</v>
      </c>
      <c r="K706" s="153" t="e">
        <f>#REF!</f>
        <v>#REF!</v>
      </c>
      <c r="L706" s="153" t="e">
        <f>#REF!</f>
        <v>#REF!</v>
      </c>
      <c r="M706" s="153" t="e">
        <f>#REF!</f>
        <v>#REF!</v>
      </c>
      <c r="N706" s="153" t="e">
        <f>#REF!</f>
        <v>#REF!</v>
      </c>
      <c r="O706" s="153" t="e">
        <f>#REF!</f>
        <v>#REF!</v>
      </c>
      <c r="P706" s="153" t="e">
        <f>#REF!</f>
        <v>#REF!</v>
      </c>
      <c r="Q706" s="153" t="e">
        <f>#REF!</f>
        <v>#REF!</v>
      </c>
      <c r="R706" s="153" t="e">
        <f>#REF!</f>
        <v>#REF!</v>
      </c>
      <c r="S706" s="153" t="e">
        <f>#REF!</f>
        <v>#REF!</v>
      </c>
      <c r="T706" s="153" t="e">
        <f>#REF!</f>
        <v>#REF!</v>
      </c>
      <c r="U706" s="153" t="e">
        <f>#REF!</f>
        <v>#REF!</v>
      </c>
      <c r="V706" s="153" t="e">
        <f>#REF!</f>
        <v>#REF!</v>
      </c>
      <c r="W706" s="153" t="e">
        <f>#REF!</f>
        <v>#REF!</v>
      </c>
      <c r="X706" s="153" t="e">
        <f>#REF!</f>
        <v>#REF!</v>
      </c>
      <c r="Y706" s="153" t="e">
        <f>#REF!</f>
        <v>#REF!</v>
      </c>
    </row>
    <row r="707" spans="1:25">
      <c r="A707" s="141">
        <v>30</v>
      </c>
      <c r="B707" s="153" t="e">
        <f>#REF!</f>
        <v>#REF!</v>
      </c>
      <c r="C707" s="153" t="e">
        <f>#REF!</f>
        <v>#REF!</v>
      </c>
      <c r="D707" s="153" t="e">
        <f>#REF!</f>
        <v>#REF!</v>
      </c>
      <c r="E707" s="153" t="e">
        <f>#REF!</f>
        <v>#REF!</v>
      </c>
      <c r="F707" s="153" t="e">
        <f>#REF!</f>
        <v>#REF!</v>
      </c>
      <c r="G707" s="153" t="e">
        <f>#REF!</f>
        <v>#REF!</v>
      </c>
      <c r="H707" s="153" t="e">
        <f>#REF!</f>
        <v>#REF!</v>
      </c>
      <c r="I707" s="153" t="e">
        <f>#REF!</f>
        <v>#REF!</v>
      </c>
      <c r="J707" s="153" t="e">
        <f>#REF!</f>
        <v>#REF!</v>
      </c>
      <c r="K707" s="153" t="e">
        <f>#REF!</f>
        <v>#REF!</v>
      </c>
      <c r="L707" s="153" t="e">
        <f>#REF!</f>
        <v>#REF!</v>
      </c>
      <c r="M707" s="153" t="e">
        <f>#REF!</f>
        <v>#REF!</v>
      </c>
      <c r="N707" s="153" t="e">
        <f>#REF!</f>
        <v>#REF!</v>
      </c>
      <c r="O707" s="153" t="e">
        <f>#REF!</f>
        <v>#REF!</v>
      </c>
      <c r="P707" s="153" t="e">
        <f>#REF!</f>
        <v>#REF!</v>
      </c>
      <c r="Q707" s="153" t="e">
        <f>#REF!</f>
        <v>#REF!</v>
      </c>
      <c r="R707" s="153" t="e">
        <f>#REF!</f>
        <v>#REF!</v>
      </c>
      <c r="S707" s="153" t="e">
        <f>#REF!</f>
        <v>#REF!</v>
      </c>
      <c r="T707" s="153" t="e">
        <f>#REF!</f>
        <v>#REF!</v>
      </c>
      <c r="U707" s="153" t="e">
        <f>#REF!</f>
        <v>#REF!</v>
      </c>
      <c r="V707" s="153" t="e">
        <f>#REF!</f>
        <v>#REF!</v>
      </c>
      <c r="W707" s="153" t="e">
        <f>#REF!</f>
        <v>#REF!</v>
      </c>
      <c r="X707" s="153" t="e">
        <f>#REF!</f>
        <v>#REF!</v>
      </c>
      <c r="Y707" s="153" t="e">
        <f>#REF!</f>
        <v>#REF!</v>
      </c>
    </row>
    <row r="708" spans="1:25">
      <c r="A708" s="141">
        <v>31</v>
      </c>
      <c r="B708" s="153" t="e">
        <f>#REF!</f>
        <v>#REF!</v>
      </c>
      <c r="C708" s="153" t="e">
        <f>#REF!</f>
        <v>#REF!</v>
      </c>
      <c r="D708" s="153" t="e">
        <f>#REF!</f>
        <v>#REF!</v>
      </c>
      <c r="E708" s="153" t="e">
        <f>#REF!</f>
        <v>#REF!</v>
      </c>
      <c r="F708" s="153" t="e">
        <f>#REF!</f>
        <v>#REF!</v>
      </c>
      <c r="G708" s="153" t="e">
        <f>#REF!</f>
        <v>#REF!</v>
      </c>
      <c r="H708" s="153" t="e">
        <f>#REF!</f>
        <v>#REF!</v>
      </c>
      <c r="I708" s="153" t="e">
        <f>#REF!</f>
        <v>#REF!</v>
      </c>
      <c r="J708" s="153" t="e">
        <f>#REF!</f>
        <v>#REF!</v>
      </c>
      <c r="K708" s="153" t="e">
        <f>#REF!</f>
        <v>#REF!</v>
      </c>
      <c r="L708" s="153" t="e">
        <f>#REF!</f>
        <v>#REF!</v>
      </c>
      <c r="M708" s="153" t="e">
        <f>#REF!</f>
        <v>#REF!</v>
      </c>
      <c r="N708" s="153" t="e">
        <f>#REF!</f>
        <v>#REF!</v>
      </c>
      <c r="O708" s="153" t="e">
        <f>#REF!</f>
        <v>#REF!</v>
      </c>
      <c r="P708" s="153" t="e">
        <f>#REF!</f>
        <v>#REF!</v>
      </c>
      <c r="Q708" s="153" t="e">
        <f>#REF!</f>
        <v>#REF!</v>
      </c>
      <c r="R708" s="153" t="e">
        <f>#REF!</f>
        <v>#REF!</v>
      </c>
      <c r="S708" s="153" t="e">
        <f>#REF!</f>
        <v>#REF!</v>
      </c>
      <c r="T708" s="153" t="e">
        <f>#REF!</f>
        <v>#REF!</v>
      </c>
      <c r="U708" s="153" t="e">
        <f>#REF!</f>
        <v>#REF!</v>
      </c>
      <c r="V708" s="153" t="e">
        <f>#REF!</f>
        <v>#REF!</v>
      </c>
      <c r="W708" s="153" t="e">
        <f>#REF!</f>
        <v>#REF!</v>
      </c>
      <c r="X708" s="153" t="e">
        <f>#REF!</f>
        <v>#REF!</v>
      </c>
      <c r="Y708" s="153" t="e">
        <f>#REF!</f>
        <v>#REF!</v>
      </c>
    </row>
    <row r="710" spans="1:25">
      <c r="A710" s="426" t="s">
        <v>209</v>
      </c>
      <c r="B710" s="427" t="s">
        <v>220</v>
      </c>
      <c r="C710" s="427"/>
      <c r="D710" s="427"/>
      <c r="E710" s="427"/>
      <c r="F710" s="427"/>
      <c r="G710" s="427"/>
      <c r="H710" s="427"/>
      <c r="I710" s="427"/>
      <c r="J710" s="427"/>
      <c r="K710" s="427"/>
      <c r="L710" s="427"/>
      <c r="M710" s="427"/>
      <c r="N710" s="427"/>
      <c r="O710" s="427"/>
      <c r="P710" s="427"/>
      <c r="Q710" s="427"/>
      <c r="R710" s="427"/>
      <c r="S710" s="427"/>
      <c r="T710" s="427"/>
      <c r="U710" s="427"/>
      <c r="V710" s="427"/>
      <c r="W710" s="427"/>
      <c r="X710" s="427"/>
      <c r="Y710" s="427"/>
    </row>
    <row r="711" spans="1:25">
      <c r="A711" s="426"/>
      <c r="B711" s="155" t="s">
        <v>1</v>
      </c>
      <c r="C711" s="155" t="s">
        <v>2</v>
      </c>
      <c r="D711" s="155" t="s">
        <v>3</v>
      </c>
      <c r="E711" s="155" t="s">
        <v>4</v>
      </c>
      <c r="F711" s="155" t="s">
        <v>5</v>
      </c>
      <c r="G711" s="155" t="s">
        <v>6</v>
      </c>
      <c r="H711" s="155" t="s">
        <v>7</v>
      </c>
      <c r="I711" s="155" t="s">
        <v>8</v>
      </c>
      <c r="J711" s="155" t="s">
        <v>9</v>
      </c>
      <c r="K711" s="155" t="s">
        <v>10</v>
      </c>
      <c r="L711" s="155" t="s">
        <v>11</v>
      </c>
      <c r="M711" s="155" t="s">
        <v>12</v>
      </c>
      <c r="N711" s="155" t="s">
        <v>13</v>
      </c>
      <c r="O711" s="155" t="s">
        <v>14</v>
      </c>
      <c r="P711" s="155" t="s">
        <v>15</v>
      </c>
      <c r="Q711" s="155" t="s">
        <v>16</v>
      </c>
      <c r="R711" s="155" t="s">
        <v>17</v>
      </c>
      <c r="S711" s="155" t="s">
        <v>18</v>
      </c>
      <c r="T711" s="155" t="s">
        <v>19</v>
      </c>
      <c r="U711" s="155" t="s">
        <v>20</v>
      </c>
      <c r="V711" s="155" t="s">
        <v>21</v>
      </c>
      <c r="W711" s="155" t="s">
        <v>22</v>
      </c>
      <c r="X711" s="155" t="s">
        <v>23</v>
      </c>
      <c r="Y711" s="155" t="s">
        <v>24</v>
      </c>
    </row>
    <row r="712" spans="1:25">
      <c r="A712" s="141">
        <v>1</v>
      </c>
      <c r="B712" s="153" t="e">
        <f>#REF!</f>
        <v>#REF!</v>
      </c>
      <c r="C712" s="153" t="e">
        <f>#REF!</f>
        <v>#REF!</v>
      </c>
      <c r="D712" s="153" t="e">
        <f>#REF!</f>
        <v>#REF!</v>
      </c>
      <c r="E712" s="153" t="e">
        <f>#REF!</f>
        <v>#REF!</v>
      </c>
      <c r="F712" s="153" t="e">
        <f>#REF!</f>
        <v>#REF!</v>
      </c>
      <c r="G712" s="153" t="e">
        <f>#REF!</f>
        <v>#REF!</v>
      </c>
      <c r="H712" s="153" t="e">
        <f>#REF!</f>
        <v>#REF!</v>
      </c>
      <c r="I712" s="153" t="e">
        <f>#REF!</f>
        <v>#REF!</v>
      </c>
      <c r="J712" s="153" t="e">
        <f>#REF!</f>
        <v>#REF!</v>
      </c>
      <c r="K712" s="153" t="e">
        <f>#REF!</f>
        <v>#REF!</v>
      </c>
      <c r="L712" s="153" t="e">
        <f>#REF!</f>
        <v>#REF!</v>
      </c>
      <c r="M712" s="153" t="e">
        <f>#REF!</f>
        <v>#REF!</v>
      </c>
      <c r="N712" s="153" t="e">
        <f>#REF!</f>
        <v>#REF!</v>
      </c>
      <c r="O712" s="153" t="e">
        <f>#REF!</f>
        <v>#REF!</v>
      </c>
      <c r="P712" s="153" t="e">
        <f>#REF!</f>
        <v>#REF!</v>
      </c>
      <c r="Q712" s="153" t="e">
        <f>#REF!</f>
        <v>#REF!</v>
      </c>
      <c r="R712" s="153" t="e">
        <f>#REF!</f>
        <v>#REF!</v>
      </c>
      <c r="S712" s="153" t="e">
        <f>#REF!</f>
        <v>#REF!</v>
      </c>
      <c r="T712" s="153" t="e">
        <f>#REF!</f>
        <v>#REF!</v>
      </c>
      <c r="U712" s="153" t="e">
        <f>#REF!</f>
        <v>#REF!</v>
      </c>
      <c r="V712" s="153" t="e">
        <f>#REF!</f>
        <v>#REF!</v>
      </c>
      <c r="W712" s="153" t="e">
        <f>#REF!</f>
        <v>#REF!</v>
      </c>
      <c r="X712" s="153" t="e">
        <f>#REF!</f>
        <v>#REF!</v>
      </c>
      <c r="Y712" s="153" t="e">
        <f>#REF!</f>
        <v>#REF!</v>
      </c>
    </row>
    <row r="713" spans="1:25">
      <c r="A713" s="141">
        <v>2</v>
      </c>
      <c r="B713" s="153" t="e">
        <f>#REF!</f>
        <v>#REF!</v>
      </c>
      <c r="C713" s="153" t="e">
        <f>#REF!</f>
        <v>#REF!</v>
      </c>
      <c r="D713" s="153" t="e">
        <f>#REF!</f>
        <v>#REF!</v>
      </c>
      <c r="E713" s="153" t="e">
        <f>#REF!</f>
        <v>#REF!</v>
      </c>
      <c r="F713" s="153" t="e">
        <f>#REF!</f>
        <v>#REF!</v>
      </c>
      <c r="G713" s="153" t="e">
        <f>#REF!</f>
        <v>#REF!</v>
      </c>
      <c r="H713" s="153" t="e">
        <f>#REF!</f>
        <v>#REF!</v>
      </c>
      <c r="I713" s="153" t="e">
        <f>#REF!</f>
        <v>#REF!</v>
      </c>
      <c r="J713" s="153" t="e">
        <f>#REF!</f>
        <v>#REF!</v>
      </c>
      <c r="K713" s="153" t="e">
        <f>#REF!</f>
        <v>#REF!</v>
      </c>
      <c r="L713" s="153" t="e">
        <f>#REF!</f>
        <v>#REF!</v>
      </c>
      <c r="M713" s="153" t="e">
        <f>#REF!</f>
        <v>#REF!</v>
      </c>
      <c r="N713" s="153" t="e">
        <f>#REF!</f>
        <v>#REF!</v>
      </c>
      <c r="O713" s="153" t="e">
        <f>#REF!</f>
        <v>#REF!</v>
      </c>
      <c r="P713" s="153" t="e">
        <f>#REF!</f>
        <v>#REF!</v>
      </c>
      <c r="Q713" s="153" t="e">
        <f>#REF!</f>
        <v>#REF!</v>
      </c>
      <c r="R713" s="153" t="e">
        <f>#REF!</f>
        <v>#REF!</v>
      </c>
      <c r="S713" s="153" t="e">
        <f>#REF!</f>
        <v>#REF!</v>
      </c>
      <c r="T713" s="153" t="e">
        <f>#REF!</f>
        <v>#REF!</v>
      </c>
      <c r="U713" s="153" t="e">
        <f>#REF!</f>
        <v>#REF!</v>
      </c>
      <c r="V713" s="153" t="e">
        <f>#REF!</f>
        <v>#REF!</v>
      </c>
      <c r="W713" s="153" t="e">
        <f>#REF!</f>
        <v>#REF!</v>
      </c>
      <c r="X713" s="153" t="e">
        <f>#REF!</f>
        <v>#REF!</v>
      </c>
      <c r="Y713" s="153" t="e">
        <f>#REF!</f>
        <v>#REF!</v>
      </c>
    </row>
    <row r="714" spans="1:25">
      <c r="A714" s="141">
        <v>3</v>
      </c>
      <c r="B714" s="153" t="e">
        <f>#REF!</f>
        <v>#REF!</v>
      </c>
      <c r="C714" s="153" t="e">
        <f>#REF!</f>
        <v>#REF!</v>
      </c>
      <c r="D714" s="153" t="e">
        <f>#REF!</f>
        <v>#REF!</v>
      </c>
      <c r="E714" s="153" t="e">
        <f>#REF!</f>
        <v>#REF!</v>
      </c>
      <c r="F714" s="153" t="e">
        <f>#REF!</f>
        <v>#REF!</v>
      </c>
      <c r="G714" s="153" t="e">
        <f>#REF!</f>
        <v>#REF!</v>
      </c>
      <c r="H714" s="153" t="e">
        <f>#REF!</f>
        <v>#REF!</v>
      </c>
      <c r="I714" s="153" t="e">
        <f>#REF!</f>
        <v>#REF!</v>
      </c>
      <c r="J714" s="153" t="e">
        <f>#REF!</f>
        <v>#REF!</v>
      </c>
      <c r="K714" s="153" t="e">
        <f>#REF!</f>
        <v>#REF!</v>
      </c>
      <c r="L714" s="153" t="e">
        <f>#REF!</f>
        <v>#REF!</v>
      </c>
      <c r="M714" s="153" t="e">
        <f>#REF!</f>
        <v>#REF!</v>
      </c>
      <c r="N714" s="153" t="e">
        <f>#REF!</f>
        <v>#REF!</v>
      </c>
      <c r="O714" s="153" t="e">
        <f>#REF!</f>
        <v>#REF!</v>
      </c>
      <c r="P714" s="153" t="e">
        <f>#REF!</f>
        <v>#REF!</v>
      </c>
      <c r="Q714" s="153" t="e">
        <f>#REF!</f>
        <v>#REF!</v>
      </c>
      <c r="R714" s="153" t="e">
        <f>#REF!</f>
        <v>#REF!</v>
      </c>
      <c r="S714" s="153" t="e">
        <f>#REF!</f>
        <v>#REF!</v>
      </c>
      <c r="T714" s="153" t="e">
        <f>#REF!</f>
        <v>#REF!</v>
      </c>
      <c r="U714" s="153" t="e">
        <f>#REF!</f>
        <v>#REF!</v>
      </c>
      <c r="V714" s="153" t="e">
        <f>#REF!</f>
        <v>#REF!</v>
      </c>
      <c r="W714" s="153" t="e">
        <f>#REF!</f>
        <v>#REF!</v>
      </c>
      <c r="X714" s="153" t="e">
        <f>#REF!</f>
        <v>#REF!</v>
      </c>
      <c r="Y714" s="153" t="e">
        <f>#REF!</f>
        <v>#REF!</v>
      </c>
    </row>
    <row r="715" spans="1:25">
      <c r="A715" s="141">
        <v>4</v>
      </c>
      <c r="B715" s="153" t="e">
        <f>#REF!</f>
        <v>#REF!</v>
      </c>
      <c r="C715" s="153" t="e">
        <f>#REF!</f>
        <v>#REF!</v>
      </c>
      <c r="D715" s="153" t="e">
        <f>#REF!</f>
        <v>#REF!</v>
      </c>
      <c r="E715" s="153" t="e">
        <f>#REF!</f>
        <v>#REF!</v>
      </c>
      <c r="F715" s="153" t="e">
        <f>#REF!</f>
        <v>#REF!</v>
      </c>
      <c r="G715" s="153" t="e">
        <f>#REF!</f>
        <v>#REF!</v>
      </c>
      <c r="H715" s="153" t="e">
        <f>#REF!</f>
        <v>#REF!</v>
      </c>
      <c r="I715" s="153" t="e">
        <f>#REF!</f>
        <v>#REF!</v>
      </c>
      <c r="J715" s="153" t="e">
        <f>#REF!</f>
        <v>#REF!</v>
      </c>
      <c r="K715" s="153" t="e">
        <f>#REF!</f>
        <v>#REF!</v>
      </c>
      <c r="L715" s="153" t="e">
        <f>#REF!</f>
        <v>#REF!</v>
      </c>
      <c r="M715" s="153" t="e">
        <f>#REF!</f>
        <v>#REF!</v>
      </c>
      <c r="N715" s="153" t="e">
        <f>#REF!</f>
        <v>#REF!</v>
      </c>
      <c r="O715" s="153" t="e">
        <f>#REF!</f>
        <v>#REF!</v>
      </c>
      <c r="P715" s="153" t="e">
        <f>#REF!</f>
        <v>#REF!</v>
      </c>
      <c r="Q715" s="153" t="e">
        <f>#REF!</f>
        <v>#REF!</v>
      </c>
      <c r="R715" s="153" t="e">
        <f>#REF!</f>
        <v>#REF!</v>
      </c>
      <c r="S715" s="153" t="e">
        <f>#REF!</f>
        <v>#REF!</v>
      </c>
      <c r="T715" s="153" t="e">
        <f>#REF!</f>
        <v>#REF!</v>
      </c>
      <c r="U715" s="153" t="e">
        <f>#REF!</f>
        <v>#REF!</v>
      </c>
      <c r="V715" s="153" t="e">
        <f>#REF!</f>
        <v>#REF!</v>
      </c>
      <c r="W715" s="153" t="e">
        <f>#REF!</f>
        <v>#REF!</v>
      </c>
      <c r="X715" s="153" t="e">
        <f>#REF!</f>
        <v>#REF!</v>
      </c>
      <c r="Y715" s="153" t="e">
        <f>#REF!</f>
        <v>#REF!</v>
      </c>
    </row>
    <row r="716" spans="1:25">
      <c r="A716" s="141">
        <v>5</v>
      </c>
      <c r="B716" s="153" t="e">
        <f>#REF!</f>
        <v>#REF!</v>
      </c>
      <c r="C716" s="153" t="e">
        <f>#REF!</f>
        <v>#REF!</v>
      </c>
      <c r="D716" s="153" t="e">
        <f>#REF!</f>
        <v>#REF!</v>
      </c>
      <c r="E716" s="153" t="e">
        <f>#REF!</f>
        <v>#REF!</v>
      </c>
      <c r="F716" s="153" t="e">
        <f>#REF!</f>
        <v>#REF!</v>
      </c>
      <c r="G716" s="153" t="e">
        <f>#REF!</f>
        <v>#REF!</v>
      </c>
      <c r="H716" s="153" t="e">
        <f>#REF!</f>
        <v>#REF!</v>
      </c>
      <c r="I716" s="153" t="e">
        <f>#REF!</f>
        <v>#REF!</v>
      </c>
      <c r="J716" s="153" t="e">
        <f>#REF!</f>
        <v>#REF!</v>
      </c>
      <c r="K716" s="153" t="e">
        <f>#REF!</f>
        <v>#REF!</v>
      </c>
      <c r="L716" s="153" t="e">
        <f>#REF!</f>
        <v>#REF!</v>
      </c>
      <c r="M716" s="153" t="e">
        <f>#REF!</f>
        <v>#REF!</v>
      </c>
      <c r="N716" s="153" t="e">
        <f>#REF!</f>
        <v>#REF!</v>
      </c>
      <c r="O716" s="153" t="e">
        <f>#REF!</f>
        <v>#REF!</v>
      </c>
      <c r="P716" s="153" t="e">
        <f>#REF!</f>
        <v>#REF!</v>
      </c>
      <c r="Q716" s="153" t="e">
        <f>#REF!</f>
        <v>#REF!</v>
      </c>
      <c r="R716" s="153" t="e">
        <f>#REF!</f>
        <v>#REF!</v>
      </c>
      <c r="S716" s="153" t="e">
        <f>#REF!</f>
        <v>#REF!</v>
      </c>
      <c r="T716" s="153" t="e">
        <f>#REF!</f>
        <v>#REF!</v>
      </c>
      <c r="U716" s="153" t="e">
        <f>#REF!</f>
        <v>#REF!</v>
      </c>
      <c r="V716" s="153" t="e">
        <f>#REF!</f>
        <v>#REF!</v>
      </c>
      <c r="W716" s="153" t="e">
        <f>#REF!</f>
        <v>#REF!</v>
      </c>
      <c r="X716" s="153" t="e">
        <f>#REF!</f>
        <v>#REF!</v>
      </c>
      <c r="Y716" s="153" t="e">
        <f>#REF!</f>
        <v>#REF!</v>
      </c>
    </row>
    <row r="717" spans="1:25">
      <c r="A717" s="141">
        <v>6</v>
      </c>
      <c r="B717" s="153" t="e">
        <f>#REF!</f>
        <v>#REF!</v>
      </c>
      <c r="C717" s="153" t="e">
        <f>#REF!</f>
        <v>#REF!</v>
      </c>
      <c r="D717" s="153" t="e">
        <f>#REF!</f>
        <v>#REF!</v>
      </c>
      <c r="E717" s="153" t="e">
        <f>#REF!</f>
        <v>#REF!</v>
      </c>
      <c r="F717" s="153" t="e">
        <f>#REF!</f>
        <v>#REF!</v>
      </c>
      <c r="G717" s="153" t="e">
        <f>#REF!</f>
        <v>#REF!</v>
      </c>
      <c r="H717" s="153" t="e">
        <f>#REF!</f>
        <v>#REF!</v>
      </c>
      <c r="I717" s="153" t="e">
        <f>#REF!</f>
        <v>#REF!</v>
      </c>
      <c r="J717" s="153" t="e">
        <f>#REF!</f>
        <v>#REF!</v>
      </c>
      <c r="K717" s="153" t="e">
        <f>#REF!</f>
        <v>#REF!</v>
      </c>
      <c r="L717" s="153" t="e">
        <f>#REF!</f>
        <v>#REF!</v>
      </c>
      <c r="M717" s="153" t="e">
        <f>#REF!</f>
        <v>#REF!</v>
      </c>
      <c r="N717" s="153" t="e">
        <f>#REF!</f>
        <v>#REF!</v>
      </c>
      <c r="O717" s="153" t="e">
        <f>#REF!</f>
        <v>#REF!</v>
      </c>
      <c r="P717" s="153" t="e">
        <f>#REF!</f>
        <v>#REF!</v>
      </c>
      <c r="Q717" s="153" t="e">
        <f>#REF!</f>
        <v>#REF!</v>
      </c>
      <c r="R717" s="153" t="e">
        <f>#REF!</f>
        <v>#REF!</v>
      </c>
      <c r="S717" s="153" t="e">
        <f>#REF!</f>
        <v>#REF!</v>
      </c>
      <c r="T717" s="153" t="e">
        <f>#REF!</f>
        <v>#REF!</v>
      </c>
      <c r="U717" s="153" t="e">
        <f>#REF!</f>
        <v>#REF!</v>
      </c>
      <c r="V717" s="153" t="e">
        <f>#REF!</f>
        <v>#REF!</v>
      </c>
      <c r="W717" s="153" t="e">
        <f>#REF!</f>
        <v>#REF!</v>
      </c>
      <c r="X717" s="153" t="e">
        <f>#REF!</f>
        <v>#REF!</v>
      </c>
      <c r="Y717" s="153" t="e">
        <f>#REF!</f>
        <v>#REF!</v>
      </c>
    </row>
    <row r="718" spans="1:25">
      <c r="A718" s="141">
        <v>7</v>
      </c>
      <c r="B718" s="153" t="e">
        <f>#REF!</f>
        <v>#REF!</v>
      </c>
      <c r="C718" s="153" t="e">
        <f>#REF!</f>
        <v>#REF!</v>
      </c>
      <c r="D718" s="153" t="e">
        <f>#REF!</f>
        <v>#REF!</v>
      </c>
      <c r="E718" s="153" t="e">
        <f>#REF!</f>
        <v>#REF!</v>
      </c>
      <c r="F718" s="153" t="e">
        <f>#REF!</f>
        <v>#REF!</v>
      </c>
      <c r="G718" s="153" t="e">
        <f>#REF!</f>
        <v>#REF!</v>
      </c>
      <c r="H718" s="153" t="e">
        <f>#REF!</f>
        <v>#REF!</v>
      </c>
      <c r="I718" s="153" t="e">
        <f>#REF!</f>
        <v>#REF!</v>
      </c>
      <c r="J718" s="153" t="e">
        <f>#REF!</f>
        <v>#REF!</v>
      </c>
      <c r="K718" s="153" t="e">
        <f>#REF!</f>
        <v>#REF!</v>
      </c>
      <c r="L718" s="153" t="e">
        <f>#REF!</f>
        <v>#REF!</v>
      </c>
      <c r="M718" s="153" t="e">
        <f>#REF!</f>
        <v>#REF!</v>
      </c>
      <c r="N718" s="153" t="e">
        <f>#REF!</f>
        <v>#REF!</v>
      </c>
      <c r="O718" s="153" t="e">
        <f>#REF!</f>
        <v>#REF!</v>
      </c>
      <c r="P718" s="153" t="e">
        <f>#REF!</f>
        <v>#REF!</v>
      </c>
      <c r="Q718" s="153" t="e">
        <f>#REF!</f>
        <v>#REF!</v>
      </c>
      <c r="R718" s="153" t="e">
        <f>#REF!</f>
        <v>#REF!</v>
      </c>
      <c r="S718" s="153" t="e">
        <f>#REF!</f>
        <v>#REF!</v>
      </c>
      <c r="T718" s="153" t="e">
        <f>#REF!</f>
        <v>#REF!</v>
      </c>
      <c r="U718" s="153" t="e">
        <f>#REF!</f>
        <v>#REF!</v>
      </c>
      <c r="V718" s="153" t="e">
        <f>#REF!</f>
        <v>#REF!</v>
      </c>
      <c r="W718" s="153" t="e">
        <f>#REF!</f>
        <v>#REF!</v>
      </c>
      <c r="X718" s="153" t="e">
        <f>#REF!</f>
        <v>#REF!</v>
      </c>
      <c r="Y718" s="153" t="e">
        <f>#REF!</f>
        <v>#REF!</v>
      </c>
    </row>
    <row r="719" spans="1:25">
      <c r="A719" s="141">
        <v>8</v>
      </c>
      <c r="B719" s="153" t="e">
        <f>#REF!</f>
        <v>#REF!</v>
      </c>
      <c r="C719" s="153" t="e">
        <f>#REF!</f>
        <v>#REF!</v>
      </c>
      <c r="D719" s="153" t="e">
        <f>#REF!</f>
        <v>#REF!</v>
      </c>
      <c r="E719" s="153" t="e">
        <f>#REF!</f>
        <v>#REF!</v>
      </c>
      <c r="F719" s="153" t="e">
        <f>#REF!</f>
        <v>#REF!</v>
      </c>
      <c r="G719" s="153" t="e">
        <f>#REF!</f>
        <v>#REF!</v>
      </c>
      <c r="H719" s="153" t="e">
        <f>#REF!</f>
        <v>#REF!</v>
      </c>
      <c r="I719" s="153" t="e">
        <f>#REF!</f>
        <v>#REF!</v>
      </c>
      <c r="J719" s="153" t="e">
        <f>#REF!</f>
        <v>#REF!</v>
      </c>
      <c r="K719" s="153" t="e">
        <f>#REF!</f>
        <v>#REF!</v>
      </c>
      <c r="L719" s="153" t="e">
        <f>#REF!</f>
        <v>#REF!</v>
      </c>
      <c r="M719" s="153" t="e">
        <f>#REF!</f>
        <v>#REF!</v>
      </c>
      <c r="N719" s="153" t="e">
        <f>#REF!</f>
        <v>#REF!</v>
      </c>
      <c r="O719" s="153" t="e">
        <f>#REF!</f>
        <v>#REF!</v>
      </c>
      <c r="P719" s="153" t="e">
        <f>#REF!</f>
        <v>#REF!</v>
      </c>
      <c r="Q719" s="153" t="e">
        <f>#REF!</f>
        <v>#REF!</v>
      </c>
      <c r="R719" s="153" t="e">
        <f>#REF!</f>
        <v>#REF!</v>
      </c>
      <c r="S719" s="153" t="e">
        <f>#REF!</f>
        <v>#REF!</v>
      </c>
      <c r="T719" s="153" t="e">
        <f>#REF!</f>
        <v>#REF!</v>
      </c>
      <c r="U719" s="153" t="e">
        <f>#REF!</f>
        <v>#REF!</v>
      </c>
      <c r="V719" s="153" t="e">
        <f>#REF!</f>
        <v>#REF!</v>
      </c>
      <c r="W719" s="153" t="e">
        <f>#REF!</f>
        <v>#REF!</v>
      </c>
      <c r="X719" s="153" t="e">
        <f>#REF!</f>
        <v>#REF!</v>
      </c>
      <c r="Y719" s="153" t="e">
        <f>#REF!</f>
        <v>#REF!</v>
      </c>
    </row>
    <row r="720" spans="1:25">
      <c r="A720" s="141">
        <v>9</v>
      </c>
      <c r="B720" s="153" t="e">
        <f>#REF!</f>
        <v>#REF!</v>
      </c>
      <c r="C720" s="153" t="e">
        <f>#REF!</f>
        <v>#REF!</v>
      </c>
      <c r="D720" s="153" t="e">
        <f>#REF!</f>
        <v>#REF!</v>
      </c>
      <c r="E720" s="153" t="e">
        <f>#REF!</f>
        <v>#REF!</v>
      </c>
      <c r="F720" s="153" t="e">
        <f>#REF!</f>
        <v>#REF!</v>
      </c>
      <c r="G720" s="153" t="e">
        <f>#REF!</f>
        <v>#REF!</v>
      </c>
      <c r="H720" s="153" t="e">
        <f>#REF!</f>
        <v>#REF!</v>
      </c>
      <c r="I720" s="153" t="e">
        <f>#REF!</f>
        <v>#REF!</v>
      </c>
      <c r="J720" s="153" t="e">
        <f>#REF!</f>
        <v>#REF!</v>
      </c>
      <c r="K720" s="153" t="e">
        <f>#REF!</f>
        <v>#REF!</v>
      </c>
      <c r="L720" s="153" t="e">
        <f>#REF!</f>
        <v>#REF!</v>
      </c>
      <c r="M720" s="153" t="e">
        <f>#REF!</f>
        <v>#REF!</v>
      </c>
      <c r="N720" s="153" t="e">
        <f>#REF!</f>
        <v>#REF!</v>
      </c>
      <c r="O720" s="153" t="e">
        <f>#REF!</f>
        <v>#REF!</v>
      </c>
      <c r="P720" s="153" t="e">
        <f>#REF!</f>
        <v>#REF!</v>
      </c>
      <c r="Q720" s="153" t="e">
        <f>#REF!</f>
        <v>#REF!</v>
      </c>
      <c r="R720" s="153" t="e">
        <f>#REF!</f>
        <v>#REF!</v>
      </c>
      <c r="S720" s="153" t="e">
        <f>#REF!</f>
        <v>#REF!</v>
      </c>
      <c r="T720" s="153" t="e">
        <f>#REF!</f>
        <v>#REF!</v>
      </c>
      <c r="U720" s="153" t="e">
        <f>#REF!</f>
        <v>#REF!</v>
      </c>
      <c r="V720" s="153" t="e">
        <f>#REF!</f>
        <v>#REF!</v>
      </c>
      <c r="W720" s="153" t="e">
        <f>#REF!</f>
        <v>#REF!</v>
      </c>
      <c r="X720" s="153" t="e">
        <f>#REF!</f>
        <v>#REF!</v>
      </c>
      <c r="Y720" s="153" t="e">
        <f>#REF!</f>
        <v>#REF!</v>
      </c>
    </row>
    <row r="721" spans="1:25">
      <c r="A721" s="141">
        <v>10</v>
      </c>
      <c r="B721" s="153" t="e">
        <f>#REF!</f>
        <v>#REF!</v>
      </c>
      <c r="C721" s="153" t="e">
        <f>#REF!</f>
        <v>#REF!</v>
      </c>
      <c r="D721" s="153" t="e">
        <f>#REF!</f>
        <v>#REF!</v>
      </c>
      <c r="E721" s="153" t="e">
        <f>#REF!</f>
        <v>#REF!</v>
      </c>
      <c r="F721" s="153" t="e">
        <f>#REF!</f>
        <v>#REF!</v>
      </c>
      <c r="G721" s="153" t="e">
        <f>#REF!</f>
        <v>#REF!</v>
      </c>
      <c r="H721" s="153" t="e">
        <f>#REF!</f>
        <v>#REF!</v>
      </c>
      <c r="I721" s="153" t="e">
        <f>#REF!</f>
        <v>#REF!</v>
      </c>
      <c r="J721" s="153" t="e">
        <f>#REF!</f>
        <v>#REF!</v>
      </c>
      <c r="K721" s="153" t="e">
        <f>#REF!</f>
        <v>#REF!</v>
      </c>
      <c r="L721" s="153" t="e">
        <f>#REF!</f>
        <v>#REF!</v>
      </c>
      <c r="M721" s="153" t="e">
        <f>#REF!</f>
        <v>#REF!</v>
      </c>
      <c r="N721" s="153" t="e">
        <f>#REF!</f>
        <v>#REF!</v>
      </c>
      <c r="O721" s="153" t="e">
        <f>#REF!</f>
        <v>#REF!</v>
      </c>
      <c r="P721" s="153" t="e">
        <f>#REF!</f>
        <v>#REF!</v>
      </c>
      <c r="Q721" s="153" t="e">
        <f>#REF!</f>
        <v>#REF!</v>
      </c>
      <c r="R721" s="153" t="e">
        <f>#REF!</f>
        <v>#REF!</v>
      </c>
      <c r="S721" s="153" t="e">
        <f>#REF!</f>
        <v>#REF!</v>
      </c>
      <c r="T721" s="153" t="e">
        <f>#REF!</f>
        <v>#REF!</v>
      </c>
      <c r="U721" s="153" t="e">
        <f>#REF!</f>
        <v>#REF!</v>
      </c>
      <c r="V721" s="153" t="e">
        <f>#REF!</f>
        <v>#REF!</v>
      </c>
      <c r="W721" s="153" t="e">
        <f>#REF!</f>
        <v>#REF!</v>
      </c>
      <c r="X721" s="153" t="e">
        <f>#REF!</f>
        <v>#REF!</v>
      </c>
      <c r="Y721" s="153" t="e">
        <f>#REF!</f>
        <v>#REF!</v>
      </c>
    </row>
    <row r="722" spans="1:25">
      <c r="A722" s="141">
        <v>11</v>
      </c>
      <c r="B722" s="153" t="e">
        <f>#REF!</f>
        <v>#REF!</v>
      </c>
      <c r="C722" s="153" t="e">
        <f>#REF!</f>
        <v>#REF!</v>
      </c>
      <c r="D722" s="153" t="e">
        <f>#REF!</f>
        <v>#REF!</v>
      </c>
      <c r="E722" s="153" t="e">
        <f>#REF!</f>
        <v>#REF!</v>
      </c>
      <c r="F722" s="153" t="e">
        <f>#REF!</f>
        <v>#REF!</v>
      </c>
      <c r="G722" s="153" t="e">
        <f>#REF!</f>
        <v>#REF!</v>
      </c>
      <c r="H722" s="153" t="e">
        <f>#REF!</f>
        <v>#REF!</v>
      </c>
      <c r="I722" s="153" t="e">
        <f>#REF!</f>
        <v>#REF!</v>
      </c>
      <c r="J722" s="153" t="e">
        <f>#REF!</f>
        <v>#REF!</v>
      </c>
      <c r="K722" s="153" t="e">
        <f>#REF!</f>
        <v>#REF!</v>
      </c>
      <c r="L722" s="153" t="e">
        <f>#REF!</f>
        <v>#REF!</v>
      </c>
      <c r="M722" s="153" t="e">
        <f>#REF!</f>
        <v>#REF!</v>
      </c>
      <c r="N722" s="153" t="e">
        <f>#REF!</f>
        <v>#REF!</v>
      </c>
      <c r="O722" s="153" t="e">
        <f>#REF!</f>
        <v>#REF!</v>
      </c>
      <c r="P722" s="153" t="e">
        <f>#REF!</f>
        <v>#REF!</v>
      </c>
      <c r="Q722" s="153" t="e">
        <f>#REF!</f>
        <v>#REF!</v>
      </c>
      <c r="R722" s="153" t="e">
        <f>#REF!</f>
        <v>#REF!</v>
      </c>
      <c r="S722" s="153" t="e">
        <f>#REF!</f>
        <v>#REF!</v>
      </c>
      <c r="T722" s="153" t="e">
        <f>#REF!</f>
        <v>#REF!</v>
      </c>
      <c r="U722" s="153" t="e">
        <f>#REF!</f>
        <v>#REF!</v>
      </c>
      <c r="V722" s="153" t="e">
        <f>#REF!</f>
        <v>#REF!</v>
      </c>
      <c r="W722" s="153" t="e">
        <f>#REF!</f>
        <v>#REF!</v>
      </c>
      <c r="X722" s="153" t="e">
        <f>#REF!</f>
        <v>#REF!</v>
      </c>
      <c r="Y722" s="153" t="e">
        <f>#REF!</f>
        <v>#REF!</v>
      </c>
    </row>
    <row r="723" spans="1:25">
      <c r="A723" s="141">
        <v>12</v>
      </c>
      <c r="B723" s="153" t="e">
        <f>#REF!</f>
        <v>#REF!</v>
      </c>
      <c r="C723" s="153" t="e">
        <f>#REF!</f>
        <v>#REF!</v>
      </c>
      <c r="D723" s="153" t="e">
        <f>#REF!</f>
        <v>#REF!</v>
      </c>
      <c r="E723" s="153" t="e">
        <f>#REF!</f>
        <v>#REF!</v>
      </c>
      <c r="F723" s="153" t="e">
        <f>#REF!</f>
        <v>#REF!</v>
      </c>
      <c r="G723" s="153" t="e">
        <f>#REF!</f>
        <v>#REF!</v>
      </c>
      <c r="H723" s="153" t="e">
        <f>#REF!</f>
        <v>#REF!</v>
      </c>
      <c r="I723" s="153" t="e">
        <f>#REF!</f>
        <v>#REF!</v>
      </c>
      <c r="J723" s="153" t="e">
        <f>#REF!</f>
        <v>#REF!</v>
      </c>
      <c r="K723" s="153" t="e">
        <f>#REF!</f>
        <v>#REF!</v>
      </c>
      <c r="L723" s="153" t="e">
        <f>#REF!</f>
        <v>#REF!</v>
      </c>
      <c r="M723" s="153" t="e">
        <f>#REF!</f>
        <v>#REF!</v>
      </c>
      <c r="N723" s="153" t="e">
        <f>#REF!</f>
        <v>#REF!</v>
      </c>
      <c r="O723" s="153" t="e">
        <f>#REF!</f>
        <v>#REF!</v>
      </c>
      <c r="P723" s="153" t="e">
        <f>#REF!</f>
        <v>#REF!</v>
      </c>
      <c r="Q723" s="153" t="e">
        <f>#REF!</f>
        <v>#REF!</v>
      </c>
      <c r="R723" s="153" t="e">
        <f>#REF!</f>
        <v>#REF!</v>
      </c>
      <c r="S723" s="153" t="e">
        <f>#REF!</f>
        <v>#REF!</v>
      </c>
      <c r="T723" s="153" t="e">
        <f>#REF!</f>
        <v>#REF!</v>
      </c>
      <c r="U723" s="153" t="e">
        <f>#REF!</f>
        <v>#REF!</v>
      </c>
      <c r="V723" s="153" t="e">
        <f>#REF!</f>
        <v>#REF!</v>
      </c>
      <c r="W723" s="153" t="e">
        <f>#REF!</f>
        <v>#REF!</v>
      </c>
      <c r="X723" s="153" t="e">
        <f>#REF!</f>
        <v>#REF!</v>
      </c>
      <c r="Y723" s="153" t="e">
        <f>#REF!</f>
        <v>#REF!</v>
      </c>
    </row>
    <row r="724" spans="1:25">
      <c r="A724" s="141">
        <v>13</v>
      </c>
      <c r="B724" s="153" t="e">
        <f>#REF!</f>
        <v>#REF!</v>
      </c>
      <c r="C724" s="153" t="e">
        <f>#REF!</f>
        <v>#REF!</v>
      </c>
      <c r="D724" s="153" t="e">
        <f>#REF!</f>
        <v>#REF!</v>
      </c>
      <c r="E724" s="153" t="e">
        <f>#REF!</f>
        <v>#REF!</v>
      </c>
      <c r="F724" s="153" t="e">
        <f>#REF!</f>
        <v>#REF!</v>
      </c>
      <c r="G724" s="153" t="e">
        <f>#REF!</f>
        <v>#REF!</v>
      </c>
      <c r="H724" s="153" t="e">
        <f>#REF!</f>
        <v>#REF!</v>
      </c>
      <c r="I724" s="153" t="e">
        <f>#REF!</f>
        <v>#REF!</v>
      </c>
      <c r="J724" s="153" t="e">
        <f>#REF!</f>
        <v>#REF!</v>
      </c>
      <c r="K724" s="153" t="e">
        <f>#REF!</f>
        <v>#REF!</v>
      </c>
      <c r="L724" s="153" t="e">
        <f>#REF!</f>
        <v>#REF!</v>
      </c>
      <c r="M724" s="153" t="e">
        <f>#REF!</f>
        <v>#REF!</v>
      </c>
      <c r="N724" s="153" t="e">
        <f>#REF!</f>
        <v>#REF!</v>
      </c>
      <c r="O724" s="153" t="e">
        <f>#REF!</f>
        <v>#REF!</v>
      </c>
      <c r="P724" s="153" t="e">
        <f>#REF!</f>
        <v>#REF!</v>
      </c>
      <c r="Q724" s="153" t="e">
        <f>#REF!</f>
        <v>#REF!</v>
      </c>
      <c r="R724" s="153" t="e">
        <f>#REF!</f>
        <v>#REF!</v>
      </c>
      <c r="S724" s="153" t="e">
        <f>#REF!</f>
        <v>#REF!</v>
      </c>
      <c r="T724" s="153" t="e">
        <f>#REF!</f>
        <v>#REF!</v>
      </c>
      <c r="U724" s="153" t="e">
        <f>#REF!</f>
        <v>#REF!</v>
      </c>
      <c r="V724" s="153" t="e">
        <f>#REF!</f>
        <v>#REF!</v>
      </c>
      <c r="W724" s="153" t="e">
        <f>#REF!</f>
        <v>#REF!</v>
      </c>
      <c r="X724" s="153" t="e">
        <f>#REF!</f>
        <v>#REF!</v>
      </c>
      <c r="Y724" s="153" t="e">
        <f>#REF!</f>
        <v>#REF!</v>
      </c>
    </row>
    <row r="725" spans="1:25">
      <c r="A725" s="141">
        <v>14</v>
      </c>
      <c r="B725" s="153" t="e">
        <f>#REF!</f>
        <v>#REF!</v>
      </c>
      <c r="C725" s="153" t="e">
        <f>#REF!</f>
        <v>#REF!</v>
      </c>
      <c r="D725" s="153" t="e">
        <f>#REF!</f>
        <v>#REF!</v>
      </c>
      <c r="E725" s="153" t="e">
        <f>#REF!</f>
        <v>#REF!</v>
      </c>
      <c r="F725" s="153" t="e">
        <f>#REF!</f>
        <v>#REF!</v>
      </c>
      <c r="G725" s="153" t="e">
        <f>#REF!</f>
        <v>#REF!</v>
      </c>
      <c r="H725" s="153" t="e">
        <f>#REF!</f>
        <v>#REF!</v>
      </c>
      <c r="I725" s="153" t="e">
        <f>#REF!</f>
        <v>#REF!</v>
      </c>
      <c r="J725" s="153" t="e">
        <f>#REF!</f>
        <v>#REF!</v>
      </c>
      <c r="K725" s="153" t="e">
        <f>#REF!</f>
        <v>#REF!</v>
      </c>
      <c r="L725" s="153" t="e">
        <f>#REF!</f>
        <v>#REF!</v>
      </c>
      <c r="M725" s="153" t="e">
        <f>#REF!</f>
        <v>#REF!</v>
      </c>
      <c r="N725" s="153" t="e">
        <f>#REF!</f>
        <v>#REF!</v>
      </c>
      <c r="O725" s="153" t="e">
        <f>#REF!</f>
        <v>#REF!</v>
      </c>
      <c r="P725" s="153" t="e">
        <f>#REF!</f>
        <v>#REF!</v>
      </c>
      <c r="Q725" s="153" t="e">
        <f>#REF!</f>
        <v>#REF!</v>
      </c>
      <c r="R725" s="153" t="e">
        <f>#REF!</f>
        <v>#REF!</v>
      </c>
      <c r="S725" s="153" t="e">
        <f>#REF!</f>
        <v>#REF!</v>
      </c>
      <c r="T725" s="153" t="e">
        <f>#REF!</f>
        <v>#REF!</v>
      </c>
      <c r="U725" s="153" t="e">
        <f>#REF!</f>
        <v>#REF!</v>
      </c>
      <c r="V725" s="153" t="e">
        <f>#REF!</f>
        <v>#REF!</v>
      </c>
      <c r="W725" s="153" t="e">
        <f>#REF!</f>
        <v>#REF!</v>
      </c>
      <c r="X725" s="153" t="e">
        <f>#REF!</f>
        <v>#REF!</v>
      </c>
      <c r="Y725" s="153" t="e">
        <f>#REF!</f>
        <v>#REF!</v>
      </c>
    </row>
    <row r="726" spans="1:25">
      <c r="A726" s="141">
        <v>15</v>
      </c>
      <c r="B726" s="153" t="e">
        <f>#REF!</f>
        <v>#REF!</v>
      </c>
      <c r="C726" s="153" t="e">
        <f>#REF!</f>
        <v>#REF!</v>
      </c>
      <c r="D726" s="153" t="e">
        <f>#REF!</f>
        <v>#REF!</v>
      </c>
      <c r="E726" s="153" t="e">
        <f>#REF!</f>
        <v>#REF!</v>
      </c>
      <c r="F726" s="153" t="e">
        <f>#REF!</f>
        <v>#REF!</v>
      </c>
      <c r="G726" s="153" t="e">
        <f>#REF!</f>
        <v>#REF!</v>
      </c>
      <c r="H726" s="153" t="e">
        <f>#REF!</f>
        <v>#REF!</v>
      </c>
      <c r="I726" s="153" t="e">
        <f>#REF!</f>
        <v>#REF!</v>
      </c>
      <c r="J726" s="153" t="e">
        <f>#REF!</f>
        <v>#REF!</v>
      </c>
      <c r="K726" s="153" t="e">
        <f>#REF!</f>
        <v>#REF!</v>
      </c>
      <c r="L726" s="153" t="e">
        <f>#REF!</f>
        <v>#REF!</v>
      </c>
      <c r="M726" s="153" t="e">
        <f>#REF!</f>
        <v>#REF!</v>
      </c>
      <c r="N726" s="153" t="e">
        <f>#REF!</f>
        <v>#REF!</v>
      </c>
      <c r="O726" s="153" t="e">
        <f>#REF!</f>
        <v>#REF!</v>
      </c>
      <c r="P726" s="153" t="e">
        <f>#REF!</f>
        <v>#REF!</v>
      </c>
      <c r="Q726" s="153" t="e">
        <f>#REF!</f>
        <v>#REF!</v>
      </c>
      <c r="R726" s="153" t="e">
        <f>#REF!</f>
        <v>#REF!</v>
      </c>
      <c r="S726" s="153" t="e">
        <f>#REF!</f>
        <v>#REF!</v>
      </c>
      <c r="T726" s="153" t="e">
        <f>#REF!</f>
        <v>#REF!</v>
      </c>
      <c r="U726" s="153" t="e">
        <f>#REF!</f>
        <v>#REF!</v>
      </c>
      <c r="V726" s="153" t="e">
        <f>#REF!</f>
        <v>#REF!</v>
      </c>
      <c r="W726" s="153" t="e">
        <f>#REF!</f>
        <v>#REF!</v>
      </c>
      <c r="X726" s="153" t="e">
        <f>#REF!</f>
        <v>#REF!</v>
      </c>
      <c r="Y726" s="153" t="e">
        <f>#REF!</f>
        <v>#REF!</v>
      </c>
    </row>
    <row r="727" spans="1:25">
      <c r="A727" s="141">
        <v>16</v>
      </c>
      <c r="B727" s="153" t="e">
        <f>#REF!</f>
        <v>#REF!</v>
      </c>
      <c r="C727" s="153" t="e">
        <f>#REF!</f>
        <v>#REF!</v>
      </c>
      <c r="D727" s="153" t="e">
        <f>#REF!</f>
        <v>#REF!</v>
      </c>
      <c r="E727" s="153" t="e">
        <f>#REF!</f>
        <v>#REF!</v>
      </c>
      <c r="F727" s="153" t="e">
        <f>#REF!</f>
        <v>#REF!</v>
      </c>
      <c r="G727" s="153" t="e">
        <f>#REF!</f>
        <v>#REF!</v>
      </c>
      <c r="H727" s="153" t="e">
        <f>#REF!</f>
        <v>#REF!</v>
      </c>
      <c r="I727" s="153" t="e">
        <f>#REF!</f>
        <v>#REF!</v>
      </c>
      <c r="J727" s="153" t="e">
        <f>#REF!</f>
        <v>#REF!</v>
      </c>
      <c r="K727" s="153" t="e">
        <f>#REF!</f>
        <v>#REF!</v>
      </c>
      <c r="L727" s="153" t="e">
        <f>#REF!</f>
        <v>#REF!</v>
      </c>
      <c r="M727" s="153" t="e">
        <f>#REF!</f>
        <v>#REF!</v>
      </c>
      <c r="N727" s="153" t="e">
        <f>#REF!</f>
        <v>#REF!</v>
      </c>
      <c r="O727" s="153" t="e">
        <f>#REF!</f>
        <v>#REF!</v>
      </c>
      <c r="P727" s="153" t="e">
        <f>#REF!</f>
        <v>#REF!</v>
      </c>
      <c r="Q727" s="153" t="e">
        <f>#REF!</f>
        <v>#REF!</v>
      </c>
      <c r="R727" s="153" t="e">
        <f>#REF!</f>
        <v>#REF!</v>
      </c>
      <c r="S727" s="153" t="e">
        <f>#REF!</f>
        <v>#REF!</v>
      </c>
      <c r="T727" s="153" t="e">
        <f>#REF!</f>
        <v>#REF!</v>
      </c>
      <c r="U727" s="153" t="e">
        <f>#REF!</f>
        <v>#REF!</v>
      </c>
      <c r="V727" s="153" t="e">
        <f>#REF!</f>
        <v>#REF!</v>
      </c>
      <c r="W727" s="153" t="e">
        <f>#REF!</f>
        <v>#REF!</v>
      </c>
      <c r="X727" s="153" t="e">
        <f>#REF!</f>
        <v>#REF!</v>
      </c>
      <c r="Y727" s="153" t="e">
        <f>#REF!</f>
        <v>#REF!</v>
      </c>
    </row>
    <row r="728" spans="1:25">
      <c r="A728" s="141">
        <v>17</v>
      </c>
      <c r="B728" s="153" t="e">
        <f>#REF!</f>
        <v>#REF!</v>
      </c>
      <c r="C728" s="153" t="e">
        <f>#REF!</f>
        <v>#REF!</v>
      </c>
      <c r="D728" s="153" t="e">
        <f>#REF!</f>
        <v>#REF!</v>
      </c>
      <c r="E728" s="153" t="e">
        <f>#REF!</f>
        <v>#REF!</v>
      </c>
      <c r="F728" s="153" t="e">
        <f>#REF!</f>
        <v>#REF!</v>
      </c>
      <c r="G728" s="153" t="e">
        <f>#REF!</f>
        <v>#REF!</v>
      </c>
      <c r="H728" s="153" t="e">
        <f>#REF!</f>
        <v>#REF!</v>
      </c>
      <c r="I728" s="153" t="e">
        <f>#REF!</f>
        <v>#REF!</v>
      </c>
      <c r="J728" s="153" t="e">
        <f>#REF!</f>
        <v>#REF!</v>
      </c>
      <c r="K728" s="153" t="e">
        <f>#REF!</f>
        <v>#REF!</v>
      </c>
      <c r="L728" s="153" t="e">
        <f>#REF!</f>
        <v>#REF!</v>
      </c>
      <c r="M728" s="153" t="e">
        <f>#REF!</f>
        <v>#REF!</v>
      </c>
      <c r="N728" s="153" t="e">
        <f>#REF!</f>
        <v>#REF!</v>
      </c>
      <c r="O728" s="153" t="e">
        <f>#REF!</f>
        <v>#REF!</v>
      </c>
      <c r="P728" s="153" t="e">
        <f>#REF!</f>
        <v>#REF!</v>
      </c>
      <c r="Q728" s="153" t="e">
        <f>#REF!</f>
        <v>#REF!</v>
      </c>
      <c r="R728" s="153" t="e">
        <f>#REF!</f>
        <v>#REF!</v>
      </c>
      <c r="S728" s="153" t="e">
        <f>#REF!</f>
        <v>#REF!</v>
      </c>
      <c r="T728" s="153" t="e">
        <f>#REF!</f>
        <v>#REF!</v>
      </c>
      <c r="U728" s="153" t="e">
        <f>#REF!</f>
        <v>#REF!</v>
      </c>
      <c r="V728" s="153" t="e">
        <f>#REF!</f>
        <v>#REF!</v>
      </c>
      <c r="W728" s="153" t="e">
        <f>#REF!</f>
        <v>#REF!</v>
      </c>
      <c r="X728" s="153" t="e">
        <f>#REF!</f>
        <v>#REF!</v>
      </c>
      <c r="Y728" s="153" t="e">
        <f>#REF!</f>
        <v>#REF!</v>
      </c>
    </row>
    <row r="729" spans="1:25">
      <c r="A729" s="141">
        <v>18</v>
      </c>
      <c r="B729" s="153" t="e">
        <f>#REF!</f>
        <v>#REF!</v>
      </c>
      <c r="C729" s="153" t="e">
        <f>#REF!</f>
        <v>#REF!</v>
      </c>
      <c r="D729" s="153" t="e">
        <f>#REF!</f>
        <v>#REF!</v>
      </c>
      <c r="E729" s="153" t="e">
        <f>#REF!</f>
        <v>#REF!</v>
      </c>
      <c r="F729" s="153" t="e">
        <f>#REF!</f>
        <v>#REF!</v>
      </c>
      <c r="G729" s="153" t="e">
        <f>#REF!</f>
        <v>#REF!</v>
      </c>
      <c r="H729" s="153" t="e">
        <f>#REF!</f>
        <v>#REF!</v>
      </c>
      <c r="I729" s="153" t="e">
        <f>#REF!</f>
        <v>#REF!</v>
      </c>
      <c r="J729" s="153" t="e">
        <f>#REF!</f>
        <v>#REF!</v>
      </c>
      <c r="K729" s="153" t="e">
        <f>#REF!</f>
        <v>#REF!</v>
      </c>
      <c r="L729" s="153" t="e">
        <f>#REF!</f>
        <v>#REF!</v>
      </c>
      <c r="M729" s="153" t="e">
        <f>#REF!</f>
        <v>#REF!</v>
      </c>
      <c r="N729" s="153" t="e">
        <f>#REF!</f>
        <v>#REF!</v>
      </c>
      <c r="O729" s="153" t="e">
        <f>#REF!</f>
        <v>#REF!</v>
      </c>
      <c r="P729" s="153" t="e">
        <f>#REF!</f>
        <v>#REF!</v>
      </c>
      <c r="Q729" s="153" t="e">
        <f>#REF!</f>
        <v>#REF!</v>
      </c>
      <c r="R729" s="153" t="e">
        <f>#REF!</f>
        <v>#REF!</v>
      </c>
      <c r="S729" s="153" t="e">
        <f>#REF!</f>
        <v>#REF!</v>
      </c>
      <c r="T729" s="153" t="e">
        <f>#REF!</f>
        <v>#REF!</v>
      </c>
      <c r="U729" s="153" t="e">
        <f>#REF!</f>
        <v>#REF!</v>
      </c>
      <c r="V729" s="153" t="e">
        <f>#REF!</f>
        <v>#REF!</v>
      </c>
      <c r="W729" s="153" t="e">
        <f>#REF!</f>
        <v>#REF!</v>
      </c>
      <c r="X729" s="153" t="e">
        <f>#REF!</f>
        <v>#REF!</v>
      </c>
      <c r="Y729" s="153" t="e">
        <f>#REF!</f>
        <v>#REF!</v>
      </c>
    </row>
    <row r="730" spans="1:25">
      <c r="A730" s="141">
        <v>19</v>
      </c>
      <c r="B730" s="153" t="e">
        <f>#REF!</f>
        <v>#REF!</v>
      </c>
      <c r="C730" s="153" t="e">
        <f>#REF!</f>
        <v>#REF!</v>
      </c>
      <c r="D730" s="153" t="e">
        <f>#REF!</f>
        <v>#REF!</v>
      </c>
      <c r="E730" s="153" t="e">
        <f>#REF!</f>
        <v>#REF!</v>
      </c>
      <c r="F730" s="153" t="e">
        <f>#REF!</f>
        <v>#REF!</v>
      </c>
      <c r="G730" s="153" t="e">
        <f>#REF!</f>
        <v>#REF!</v>
      </c>
      <c r="H730" s="153" t="e">
        <f>#REF!</f>
        <v>#REF!</v>
      </c>
      <c r="I730" s="153" t="e">
        <f>#REF!</f>
        <v>#REF!</v>
      </c>
      <c r="J730" s="153" t="e">
        <f>#REF!</f>
        <v>#REF!</v>
      </c>
      <c r="K730" s="153" t="e">
        <f>#REF!</f>
        <v>#REF!</v>
      </c>
      <c r="L730" s="153" t="e">
        <f>#REF!</f>
        <v>#REF!</v>
      </c>
      <c r="M730" s="153" t="e">
        <f>#REF!</f>
        <v>#REF!</v>
      </c>
      <c r="N730" s="153" t="e">
        <f>#REF!</f>
        <v>#REF!</v>
      </c>
      <c r="O730" s="153" t="e">
        <f>#REF!</f>
        <v>#REF!</v>
      </c>
      <c r="P730" s="153" t="e">
        <f>#REF!</f>
        <v>#REF!</v>
      </c>
      <c r="Q730" s="153" t="e">
        <f>#REF!</f>
        <v>#REF!</v>
      </c>
      <c r="R730" s="153" t="e">
        <f>#REF!</f>
        <v>#REF!</v>
      </c>
      <c r="S730" s="153" t="e">
        <f>#REF!</f>
        <v>#REF!</v>
      </c>
      <c r="T730" s="153" t="e">
        <f>#REF!</f>
        <v>#REF!</v>
      </c>
      <c r="U730" s="153" t="e">
        <f>#REF!</f>
        <v>#REF!</v>
      </c>
      <c r="V730" s="153" t="e">
        <f>#REF!</f>
        <v>#REF!</v>
      </c>
      <c r="W730" s="153" t="e">
        <f>#REF!</f>
        <v>#REF!</v>
      </c>
      <c r="X730" s="153" t="e">
        <f>#REF!</f>
        <v>#REF!</v>
      </c>
      <c r="Y730" s="153" t="e">
        <f>#REF!</f>
        <v>#REF!</v>
      </c>
    </row>
    <row r="731" spans="1:25">
      <c r="A731" s="141">
        <v>20</v>
      </c>
      <c r="B731" s="153" t="e">
        <f>#REF!</f>
        <v>#REF!</v>
      </c>
      <c r="C731" s="153" t="e">
        <f>#REF!</f>
        <v>#REF!</v>
      </c>
      <c r="D731" s="153" t="e">
        <f>#REF!</f>
        <v>#REF!</v>
      </c>
      <c r="E731" s="153" t="e">
        <f>#REF!</f>
        <v>#REF!</v>
      </c>
      <c r="F731" s="153" t="e">
        <f>#REF!</f>
        <v>#REF!</v>
      </c>
      <c r="G731" s="153" t="e">
        <f>#REF!</f>
        <v>#REF!</v>
      </c>
      <c r="H731" s="153" t="e">
        <f>#REF!</f>
        <v>#REF!</v>
      </c>
      <c r="I731" s="153" t="e">
        <f>#REF!</f>
        <v>#REF!</v>
      </c>
      <c r="J731" s="153" t="e">
        <f>#REF!</f>
        <v>#REF!</v>
      </c>
      <c r="K731" s="153" t="e">
        <f>#REF!</f>
        <v>#REF!</v>
      </c>
      <c r="L731" s="153" t="e">
        <f>#REF!</f>
        <v>#REF!</v>
      </c>
      <c r="M731" s="153" t="e">
        <f>#REF!</f>
        <v>#REF!</v>
      </c>
      <c r="N731" s="153" t="e">
        <f>#REF!</f>
        <v>#REF!</v>
      </c>
      <c r="O731" s="153" t="e">
        <f>#REF!</f>
        <v>#REF!</v>
      </c>
      <c r="P731" s="153" t="e">
        <f>#REF!</f>
        <v>#REF!</v>
      </c>
      <c r="Q731" s="153" t="e">
        <f>#REF!</f>
        <v>#REF!</v>
      </c>
      <c r="R731" s="153" t="e">
        <f>#REF!</f>
        <v>#REF!</v>
      </c>
      <c r="S731" s="153" t="e">
        <f>#REF!</f>
        <v>#REF!</v>
      </c>
      <c r="T731" s="153" t="e">
        <f>#REF!</f>
        <v>#REF!</v>
      </c>
      <c r="U731" s="153" t="e">
        <f>#REF!</f>
        <v>#REF!</v>
      </c>
      <c r="V731" s="153" t="e">
        <f>#REF!</f>
        <v>#REF!</v>
      </c>
      <c r="W731" s="153" t="e">
        <f>#REF!</f>
        <v>#REF!</v>
      </c>
      <c r="X731" s="153" t="e">
        <f>#REF!</f>
        <v>#REF!</v>
      </c>
      <c r="Y731" s="153" t="e">
        <f>#REF!</f>
        <v>#REF!</v>
      </c>
    </row>
    <row r="732" spans="1:25">
      <c r="A732" s="141">
        <v>21</v>
      </c>
      <c r="B732" s="153" t="e">
        <f>#REF!</f>
        <v>#REF!</v>
      </c>
      <c r="C732" s="153" t="e">
        <f>#REF!</f>
        <v>#REF!</v>
      </c>
      <c r="D732" s="153" t="e">
        <f>#REF!</f>
        <v>#REF!</v>
      </c>
      <c r="E732" s="153" t="e">
        <f>#REF!</f>
        <v>#REF!</v>
      </c>
      <c r="F732" s="153" t="e">
        <f>#REF!</f>
        <v>#REF!</v>
      </c>
      <c r="G732" s="153" t="e">
        <f>#REF!</f>
        <v>#REF!</v>
      </c>
      <c r="H732" s="153" t="e">
        <f>#REF!</f>
        <v>#REF!</v>
      </c>
      <c r="I732" s="153" t="e">
        <f>#REF!</f>
        <v>#REF!</v>
      </c>
      <c r="J732" s="153" t="e">
        <f>#REF!</f>
        <v>#REF!</v>
      </c>
      <c r="K732" s="153" t="e">
        <f>#REF!</f>
        <v>#REF!</v>
      </c>
      <c r="L732" s="153" t="e">
        <f>#REF!</f>
        <v>#REF!</v>
      </c>
      <c r="M732" s="153" t="e">
        <f>#REF!</f>
        <v>#REF!</v>
      </c>
      <c r="N732" s="153" t="e">
        <f>#REF!</f>
        <v>#REF!</v>
      </c>
      <c r="O732" s="153" t="e">
        <f>#REF!</f>
        <v>#REF!</v>
      </c>
      <c r="P732" s="153" t="e">
        <f>#REF!</f>
        <v>#REF!</v>
      </c>
      <c r="Q732" s="153" t="e">
        <f>#REF!</f>
        <v>#REF!</v>
      </c>
      <c r="R732" s="153" t="e">
        <f>#REF!</f>
        <v>#REF!</v>
      </c>
      <c r="S732" s="153" t="e">
        <f>#REF!</f>
        <v>#REF!</v>
      </c>
      <c r="T732" s="153" t="e">
        <f>#REF!</f>
        <v>#REF!</v>
      </c>
      <c r="U732" s="153" t="e">
        <f>#REF!</f>
        <v>#REF!</v>
      </c>
      <c r="V732" s="153" t="e">
        <f>#REF!</f>
        <v>#REF!</v>
      </c>
      <c r="W732" s="153" t="e">
        <f>#REF!</f>
        <v>#REF!</v>
      </c>
      <c r="X732" s="153" t="e">
        <f>#REF!</f>
        <v>#REF!</v>
      </c>
      <c r="Y732" s="153" t="e">
        <f>#REF!</f>
        <v>#REF!</v>
      </c>
    </row>
    <row r="733" spans="1:25">
      <c r="A733" s="141">
        <v>22</v>
      </c>
      <c r="B733" s="153" t="e">
        <f>#REF!</f>
        <v>#REF!</v>
      </c>
      <c r="C733" s="153" t="e">
        <f>#REF!</f>
        <v>#REF!</v>
      </c>
      <c r="D733" s="153" t="e">
        <f>#REF!</f>
        <v>#REF!</v>
      </c>
      <c r="E733" s="153" t="e">
        <f>#REF!</f>
        <v>#REF!</v>
      </c>
      <c r="F733" s="153" t="e">
        <f>#REF!</f>
        <v>#REF!</v>
      </c>
      <c r="G733" s="153" t="e">
        <f>#REF!</f>
        <v>#REF!</v>
      </c>
      <c r="H733" s="153" t="e">
        <f>#REF!</f>
        <v>#REF!</v>
      </c>
      <c r="I733" s="153" t="e">
        <f>#REF!</f>
        <v>#REF!</v>
      </c>
      <c r="J733" s="153" t="e">
        <f>#REF!</f>
        <v>#REF!</v>
      </c>
      <c r="K733" s="153" t="e">
        <f>#REF!</f>
        <v>#REF!</v>
      </c>
      <c r="L733" s="153" t="e">
        <f>#REF!</f>
        <v>#REF!</v>
      </c>
      <c r="M733" s="153" t="e">
        <f>#REF!</f>
        <v>#REF!</v>
      </c>
      <c r="N733" s="153" t="e">
        <f>#REF!</f>
        <v>#REF!</v>
      </c>
      <c r="O733" s="153" t="e">
        <f>#REF!</f>
        <v>#REF!</v>
      </c>
      <c r="P733" s="153" t="e">
        <f>#REF!</f>
        <v>#REF!</v>
      </c>
      <c r="Q733" s="153" t="e">
        <f>#REF!</f>
        <v>#REF!</v>
      </c>
      <c r="R733" s="153" t="e">
        <f>#REF!</f>
        <v>#REF!</v>
      </c>
      <c r="S733" s="153" t="e">
        <f>#REF!</f>
        <v>#REF!</v>
      </c>
      <c r="T733" s="153" t="e">
        <f>#REF!</f>
        <v>#REF!</v>
      </c>
      <c r="U733" s="153" t="e">
        <f>#REF!</f>
        <v>#REF!</v>
      </c>
      <c r="V733" s="153" t="e">
        <f>#REF!</f>
        <v>#REF!</v>
      </c>
      <c r="W733" s="153" t="e">
        <f>#REF!</f>
        <v>#REF!</v>
      </c>
      <c r="X733" s="153" t="e">
        <f>#REF!</f>
        <v>#REF!</v>
      </c>
      <c r="Y733" s="153" t="e">
        <f>#REF!</f>
        <v>#REF!</v>
      </c>
    </row>
    <row r="734" spans="1:25">
      <c r="A734" s="141">
        <v>23</v>
      </c>
      <c r="B734" s="153" t="e">
        <f>#REF!</f>
        <v>#REF!</v>
      </c>
      <c r="C734" s="153" t="e">
        <f>#REF!</f>
        <v>#REF!</v>
      </c>
      <c r="D734" s="153" t="e">
        <f>#REF!</f>
        <v>#REF!</v>
      </c>
      <c r="E734" s="153" t="e">
        <f>#REF!</f>
        <v>#REF!</v>
      </c>
      <c r="F734" s="153" t="e">
        <f>#REF!</f>
        <v>#REF!</v>
      </c>
      <c r="G734" s="153" t="e">
        <f>#REF!</f>
        <v>#REF!</v>
      </c>
      <c r="H734" s="153" t="e">
        <f>#REF!</f>
        <v>#REF!</v>
      </c>
      <c r="I734" s="153" t="e">
        <f>#REF!</f>
        <v>#REF!</v>
      </c>
      <c r="J734" s="153" t="e">
        <f>#REF!</f>
        <v>#REF!</v>
      </c>
      <c r="K734" s="153" t="e">
        <f>#REF!</f>
        <v>#REF!</v>
      </c>
      <c r="L734" s="153" t="e">
        <f>#REF!</f>
        <v>#REF!</v>
      </c>
      <c r="M734" s="153" t="e">
        <f>#REF!</f>
        <v>#REF!</v>
      </c>
      <c r="N734" s="153" t="e">
        <f>#REF!</f>
        <v>#REF!</v>
      </c>
      <c r="O734" s="153" t="e">
        <f>#REF!</f>
        <v>#REF!</v>
      </c>
      <c r="P734" s="153" t="e">
        <f>#REF!</f>
        <v>#REF!</v>
      </c>
      <c r="Q734" s="153" t="e">
        <f>#REF!</f>
        <v>#REF!</v>
      </c>
      <c r="R734" s="153" t="e">
        <f>#REF!</f>
        <v>#REF!</v>
      </c>
      <c r="S734" s="153" t="e">
        <f>#REF!</f>
        <v>#REF!</v>
      </c>
      <c r="T734" s="153" t="e">
        <f>#REF!</f>
        <v>#REF!</v>
      </c>
      <c r="U734" s="153" t="e">
        <f>#REF!</f>
        <v>#REF!</v>
      </c>
      <c r="V734" s="153" t="e">
        <f>#REF!</f>
        <v>#REF!</v>
      </c>
      <c r="W734" s="153" t="e">
        <f>#REF!</f>
        <v>#REF!</v>
      </c>
      <c r="X734" s="153" t="e">
        <f>#REF!</f>
        <v>#REF!</v>
      </c>
      <c r="Y734" s="153" t="e">
        <f>#REF!</f>
        <v>#REF!</v>
      </c>
    </row>
    <row r="735" spans="1:25">
      <c r="A735" s="141">
        <v>24</v>
      </c>
      <c r="B735" s="153" t="e">
        <f>#REF!</f>
        <v>#REF!</v>
      </c>
      <c r="C735" s="153" t="e">
        <f>#REF!</f>
        <v>#REF!</v>
      </c>
      <c r="D735" s="153" t="e">
        <f>#REF!</f>
        <v>#REF!</v>
      </c>
      <c r="E735" s="153" t="e">
        <f>#REF!</f>
        <v>#REF!</v>
      </c>
      <c r="F735" s="153" t="e">
        <f>#REF!</f>
        <v>#REF!</v>
      </c>
      <c r="G735" s="153" t="e">
        <f>#REF!</f>
        <v>#REF!</v>
      </c>
      <c r="H735" s="153" t="e">
        <f>#REF!</f>
        <v>#REF!</v>
      </c>
      <c r="I735" s="153" t="e">
        <f>#REF!</f>
        <v>#REF!</v>
      </c>
      <c r="J735" s="153" t="e">
        <f>#REF!</f>
        <v>#REF!</v>
      </c>
      <c r="K735" s="153" t="e">
        <f>#REF!</f>
        <v>#REF!</v>
      </c>
      <c r="L735" s="153" t="e">
        <f>#REF!</f>
        <v>#REF!</v>
      </c>
      <c r="M735" s="153" t="e">
        <f>#REF!</f>
        <v>#REF!</v>
      </c>
      <c r="N735" s="153" t="e">
        <f>#REF!</f>
        <v>#REF!</v>
      </c>
      <c r="O735" s="153" t="e">
        <f>#REF!</f>
        <v>#REF!</v>
      </c>
      <c r="P735" s="153" t="e">
        <f>#REF!</f>
        <v>#REF!</v>
      </c>
      <c r="Q735" s="153" t="e">
        <f>#REF!</f>
        <v>#REF!</v>
      </c>
      <c r="R735" s="153" t="e">
        <f>#REF!</f>
        <v>#REF!</v>
      </c>
      <c r="S735" s="153" t="e">
        <f>#REF!</f>
        <v>#REF!</v>
      </c>
      <c r="T735" s="153" t="e">
        <f>#REF!</f>
        <v>#REF!</v>
      </c>
      <c r="U735" s="153" t="e">
        <f>#REF!</f>
        <v>#REF!</v>
      </c>
      <c r="V735" s="153" t="e">
        <f>#REF!</f>
        <v>#REF!</v>
      </c>
      <c r="W735" s="153" t="e">
        <f>#REF!</f>
        <v>#REF!</v>
      </c>
      <c r="X735" s="153" t="e">
        <f>#REF!</f>
        <v>#REF!</v>
      </c>
      <c r="Y735" s="153" t="e">
        <f>#REF!</f>
        <v>#REF!</v>
      </c>
    </row>
    <row r="736" spans="1:25">
      <c r="A736" s="141">
        <v>25</v>
      </c>
      <c r="B736" s="153" t="e">
        <f>#REF!</f>
        <v>#REF!</v>
      </c>
      <c r="C736" s="153" t="e">
        <f>#REF!</f>
        <v>#REF!</v>
      </c>
      <c r="D736" s="153" t="e">
        <f>#REF!</f>
        <v>#REF!</v>
      </c>
      <c r="E736" s="153" t="e">
        <f>#REF!</f>
        <v>#REF!</v>
      </c>
      <c r="F736" s="153" t="e">
        <f>#REF!</f>
        <v>#REF!</v>
      </c>
      <c r="G736" s="153" t="e">
        <f>#REF!</f>
        <v>#REF!</v>
      </c>
      <c r="H736" s="153" t="e">
        <f>#REF!</f>
        <v>#REF!</v>
      </c>
      <c r="I736" s="153" t="e">
        <f>#REF!</f>
        <v>#REF!</v>
      </c>
      <c r="J736" s="153" t="e">
        <f>#REF!</f>
        <v>#REF!</v>
      </c>
      <c r="K736" s="153" t="e">
        <f>#REF!</f>
        <v>#REF!</v>
      </c>
      <c r="L736" s="153" t="e">
        <f>#REF!</f>
        <v>#REF!</v>
      </c>
      <c r="M736" s="153" t="e">
        <f>#REF!</f>
        <v>#REF!</v>
      </c>
      <c r="N736" s="153" t="e">
        <f>#REF!</f>
        <v>#REF!</v>
      </c>
      <c r="O736" s="153" t="e">
        <f>#REF!</f>
        <v>#REF!</v>
      </c>
      <c r="P736" s="153" t="e">
        <f>#REF!</f>
        <v>#REF!</v>
      </c>
      <c r="Q736" s="153" t="e">
        <f>#REF!</f>
        <v>#REF!</v>
      </c>
      <c r="R736" s="153" t="e">
        <f>#REF!</f>
        <v>#REF!</v>
      </c>
      <c r="S736" s="153" t="e">
        <f>#REF!</f>
        <v>#REF!</v>
      </c>
      <c r="T736" s="153" t="e">
        <f>#REF!</f>
        <v>#REF!</v>
      </c>
      <c r="U736" s="153" t="e">
        <f>#REF!</f>
        <v>#REF!</v>
      </c>
      <c r="V736" s="153" t="e">
        <f>#REF!</f>
        <v>#REF!</v>
      </c>
      <c r="W736" s="153" t="e">
        <f>#REF!</f>
        <v>#REF!</v>
      </c>
      <c r="X736" s="153" t="e">
        <f>#REF!</f>
        <v>#REF!</v>
      </c>
      <c r="Y736" s="153" t="e">
        <f>#REF!</f>
        <v>#REF!</v>
      </c>
    </row>
    <row r="737" spans="1:25">
      <c r="A737" s="141">
        <v>26</v>
      </c>
      <c r="B737" s="153" t="e">
        <f>#REF!</f>
        <v>#REF!</v>
      </c>
      <c r="C737" s="153" t="e">
        <f>#REF!</f>
        <v>#REF!</v>
      </c>
      <c r="D737" s="153" t="e">
        <f>#REF!</f>
        <v>#REF!</v>
      </c>
      <c r="E737" s="153" t="e">
        <f>#REF!</f>
        <v>#REF!</v>
      </c>
      <c r="F737" s="153" t="e">
        <f>#REF!</f>
        <v>#REF!</v>
      </c>
      <c r="G737" s="153" t="e">
        <f>#REF!</f>
        <v>#REF!</v>
      </c>
      <c r="H737" s="153" t="e">
        <f>#REF!</f>
        <v>#REF!</v>
      </c>
      <c r="I737" s="153" t="e">
        <f>#REF!</f>
        <v>#REF!</v>
      </c>
      <c r="J737" s="153" t="e">
        <f>#REF!</f>
        <v>#REF!</v>
      </c>
      <c r="K737" s="153" t="e">
        <f>#REF!</f>
        <v>#REF!</v>
      </c>
      <c r="L737" s="153" t="e">
        <f>#REF!</f>
        <v>#REF!</v>
      </c>
      <c r="M737" s="153" t="e">
        <f>#REF!</f>
        <v>#REF!</v>
      </c>
      <c r="N737" s="153" t="e">
        <f>#REF!</f>
        <v>#REF!</v>
      </c>
      <c r="O737" s="153" t="e">
        <f>#REF!</f>
        <v>#REF!</v>
      </c>
      <c r="P737" s="153" t="e">
        <f>#REF!</f>
        <v>#REF!</v>
      </c>
      <c r="Q737" s="153" t="e">
        <f>#REF!</f>
        <v>#REF!</v>
      </c>
      <c r="R737" s="153" t="e">
        <f>#REF!</f>
        <v>#REF!</v>
      </c>
      <c r="S737" s="153" t="e">
        <f>#REF!</f>
        <v>#REF!</v>
      </c>
      <c r="T737" s="153" t="e">
        <f>#REF!</f>
        <v>#REF!</v>
      </c>
      <c r="U737" s="153" t="e">
        <f>#REF!</f>
        <v>#REF!</v>
      </c>
      <c r="V737" s="153" t="e">
        <f>#REF!</f>
        <v>#REF!</v>
      </c>
      <c r="W737" s="153" t="e">
        <f>#REF!</f>
        <v>#REF!</v>
      </c>
      <c r="X737" s="153" t="e">
        <f>#REF!</f>
        <v>#REF!</v>
      </c>
      <c r="Y737" s="153" t="e">
        <f>#REF!</f>
        <v>#REF!</v>
      </c>
    </row>
    <row r="738" spans="1:25">
      <c r="A738" s="141">
        <v>27</v>
      </c>
      <c r="B738" s="153" t="e">
        <f>#REF!</f>
        <v>#REF!</v>
      </c>
      <c r="C738" s="153" t="e">
        <f>#REF!</f>
        <v>#REF!</v>
      </c>
      <c r="D738" s="153" t="e">
        <f>#REF!</f>
        <v>#REF!</v>
      </c>
      <c r="E738" s="153" t="e">
        <f>#REF!</f>
        <v>#REF!</v>
      </c>
      <c r="F738" s="153" t="e">
        <f>#REF!</f>
        <v>#REF!</v>
      </c>
      <c r="G738" s="153" t="e">
        <f>#REF!</f>
        <v>#REF!</v>
      </c>
      <c r="H738" s="153" t="e">
        <f>#REF!</f>
        <v>#REF!</v>
      </c>
      <c r="I738" s="153" t="e">
        <f>#REF!</f>
        <v>#REF!</v>
      </c>
      <c r="J738" s="153" t="e">
        <f>#REF!</f>
        <v>#REF!</v>
      </c>
      <c r="K738" s="153" t="e">
        <f>#REF!</f>
        <v>#REF!</v>
      </c>
      <c r="L738" s="153" t="e">
        <f>#REF!</f>
        <v>#REF!</v>
      </c>
      <c r="M738" s="153" t="e">
        <f>#REF!</f>
        <v>#REF!</v>
      </c>
      <c r="N738" s="153" t="e">
        <f>#REF!</f>
        <v>#REF!</v>
      </c>
      <c r="O738" s="153" t="e">
        <f>#REF!</f>
        <v>#REF!</v>
      </c>
      <c r="P738" s="153" t="e">
        <f>#REF!</f>
        <v>#REF!</v>
      </c>
      <c r="Q738" s="153" t="e">
        <f>#REF!</f>
        <v>#REF!</v>
      </c>
      <c r="R738" s="153" t="e">
        <f>#REF!</f>
        <v>#REF!</v>
      </c>
      <c r="S738" s="153" t="e">
        <f>#REF!</f>
        <v>#REF!</v>
      </c>
      <c r="T738" s="153" t="e">
        <f>#REF!</f>
        <v>#REF!</v>
      </c>
      <c r="U738" s="153" t="e">
        <f>#REF!</f>
        <v>#REF!</v>
      </c>
      <c r="V738" s="153" t="e">
        <f>#REF!</f>
        <v>#REF!</v>
      </c>
      <c r="W738" s="153" t="e">
        <f>#REF!</f>
        <v>#REF!</v>
      </c>
      <c r="X738" s="153" t="e">
        <f>#REF!</f>
        <v>#REF!</v>
      </c>
      <c r="Y738" s="153" t="e">
        <f>#REF!</f>
        <v>#REF!</v>
      </c>
    </row>
    <row r="739" spans="1:25">
      <c r="A739" s="141">
        <v>28</v>
      </c>
      <c r="B739" s="153" t="e">
        <f>#REF!</f>
        <v>#REF!</v>
      </c>
      <c r="C739" s="153" t="e">
        <f>#REF!</f>
        <v>#REF!</v>
      </c>
      <c r="D739" s="153" t="e">
        <f>#REF!</f>
        <v>#REF!</v>
      </c>
      <c r="E739" s="153" t="e">
        <f>#REF!</f>
        <v>#REF!</v>
      </c>
      <c r="F739" s="153" t="e">
        <f>#REF!</f>
        <v>#REF!</v>
      </c>
      <c r="G739" s="153" t="e">
        <f>#REF!</f>
        <v>#REF!</v>
      </c>
      <c r="H739" s="153" t="e">
        <f>#REF!</f>
        <v>#REF!</v>
      </c>
      <c r="I739" s="153" t="e">
        <f>#REF!</f>
        <v>#REF!</v>
      </c>
      <c r="J739" s="153" t="e">
        <f>#REF!</f>
        <v>#REF!</v>
      </c>
      <c r="K739" s="153" t="e">
        <f>#REF!</f>
        <v>#REF!</v>
      </c>
      <c r="L739" s="153" t="e">
        <f>#REF!</f>
        <v>#REF!</v>
      </c>
      <c r="M739" s="153" t="e">
        <f>#REF!</f>
        <v>#REF!</v>
      </c>
      <c r="N739" s="153" t="e">
        <f>#REF!</f>
        <v>#REF!</v>
      </c>
      <c r="O739" s="153" t="e">
        <f>#REF!</f>
        <v>#REF!</v>
      </c>
      <c r="P739" s="153" t="e">
        <f>#REF!</f>
        <v>#REF!</v>
      </c>
      <c r="Q739" s="153" t="e">
        <f>#REF!</f>
        <v>#REF!</v>
      </c>
      <c r="R739" s="153" t="e">
        <f>#REF!</f>
        <v>#REF!</v>
      </c>
      <c r="S739" s="153" t="e">
        <f>#REF!</f>
        <v>#REF!</v>
      </c>
      <c r="T739" s="153" t="e">
        <f>#REF!</f>
        <v>#REF!</v>
      </c>
      <c r="U739" s="153" t="e">
        <f>#REF!</f>
        <v>#REF!</v>
      </c>
      <c r="V739" s="153" t="e">
        <f>#REF!</f>
        <v>#REF!</v>
      </c>
      <c r="W739" s="153" t="e">
        <f>#REF!</f>
        <v>#REF!</v>
      </c>
      <c r="X739" s="153" t="e">
        <f>#REF!</f>
        <v>#REF!</v>
      </c>
      <c r="Y739" s="153" t="e">
        <f>#REF!</f>
        <v>#REF!</v>
      </c>
    </row>
    <row r="740" spans="1:25">
      <c r="A740" s="141">
        <v>29</v>
      </c>
      <c r="B740" s="153" t="e">
        <f>#REF!</f>
        <v>#REF!</v>
      </c>
      <c r="C740" s="153" t="e">
        <f>#REF!</f>
        <v>#REF!</v>
      </c>
      <c r="D740" s="153" t="e">
        <f>#REF!</f>
        <v>#REF!</v>
      </c>
      <c r="E740" s="153" t="e">
        <f>#REF!</f>
        <v>#REF!</v>
      </c>
      <c r="F740" s="153" t="e">
        <f>#REF!</f>
        <v>#REF!</v>
      </c>
      <c r="G740" s="153" t="e">
        <f>#REF!</f>
        <v>#REF!</v>
      </c>
      <c r="H740" s="153" t="e">
        <f>#REF!</f>
        <v>#REF!</v>
      </c>
      <c r="I740" s="153" t="e">
        <f>#REF!</f>
        <v>#REF!</v>
      </c>
      <c r="J740" s="153" t="e">
        <f>#REF!</f>
        <v>#REF!</v>
      </c>
      <c r="K740" s="153" t="e">
        <f>#REF!</f>
        <v>#REF!</v>
      </c>
      <c r="L740" s="153" t="e">
        <f>#REF!</f>
        <v>#REF!</v>
      </c>
      <c r="M740" s="153" t="e">
        <f>#REF!</f>
        <v>#REF!</v>
      </c>
      <c r="N740" s="153" t="e">
        <f>#REF!</f>
        <v>#REF!</v>
      </c>
      <c r="O740" s="153" t="e">
        <f>#REF!</f>
        <v>#REF!</v>
      </c>
      <c r="P740" s="153" t="e">
        <f>#REF!</f>
        <v>#REF!</v>
      </c>
      <c r="Q740" s="153" t="e">
        <f>#REF!</f>
        <v>#REF!</v>
      </c>
      <c r="R740" s="153" t="e">
        <f>#REF!</f>
        <v>#REF!</v>
      </c>
      <c r="S740" s="153" t="e">
        <f>#REF!</f>
        <v>#REF!</v>
      </c>
      <c r="T740" s="153" t="e">
        <f>#REF!</f>
        <v>#REF!</v>
      </c>
      <c r="U740" s="153" t="e">
        <f>#REF!</f>
        <v>#REF!</v>
      </c>
      <c r="V740" s="153" t="e">
        <f>#REF!</f>
        <v>#REF!</v>
      </c>
      <c r="W740" s="153" t="e">
        <f>#REF!</f>
        <v>#REF!</v>
      </c>
      <c r="X740" s="153" t="e">
        <f>#REF!</f>
        <v>#REF!</v>
      </c>
      <c r="Y740" s="153" t="e">
        <f>#REF!</f>
        <v>#REF!</v>
      </c>
    </row>
    <row r="741" spans="1:25">
      <c r="A741" s="141">
        <v>30</v>
      </c>
      <c r="B741" s="153" t="e">
        <f>#REF!</f>
        <v>#REF!</v>
      </c>
      <c r="C741" s="153" t="e">
        <f>#REF!</f>
        <v>#REF!</v>
      </c>
      <c r="D741" s="153" t="e">
        <f>#REF!</f>
        <v>#REF!</v>
      </c>
      <c r="E741" s="153" t="e">
        <f>#REF!</f>
        <v>#REF!</v>
      </c>
      <c r="F741" s="153" t="e">
        <f>#REF!</f>
        <v>#REF!</v>
      </c>
      <c r="G741" s="153" t="e">
        <f>#REF!</f>
        <v>#REF!</v>
      </c>
      <c r="H741" s="153" t="e">
        <f>#REF!</f>
        <v>#REF!</v>
      </c>
      <c r="I741" s="153" t="e">
        <f>#REF!</f>
        <v>#REF!</v>
      </c>
      <c r="J741" s="153" t="e">
        <f>#REF!</f>
        <v>#REF!</v>
      </c>
      <c r="K741" s="153" t="e">
        <f>#REF!</f>
        <v>#REF!</v>
      </c>
      <c r="L741" s="153" t="e">
        <f>#REF!</f>
        <v>#REF!</v>
      </c>
      <c r="M741" s="153" t="e">
        <f>#REF!</f>
        <v>#REF!</v>
      </c>
      <c r="N741" s="153" t="e">
        <f>#REF!</f>
        <v>#REF!</v>
      </c>
      <c r="O741" s="153" t="e">
        <f>#REF!</f>
        <v>#REF!</v>
      </c>
      <c r="P741" s="153" t="e">
        <f>#REF!</f>
        <v>#REF!</v>
      </c>
      <c r="Q741" s="153" t="e">
        <f>#REF!</f>
        <v>#REF!</v>
      </c>
      <c r="R741" s="153" t="e">
        <f>#REF!</f>
        <v>#REF!</v>
      </c>
      <c r="S741" s="153" t="e">
        <f>#REF!</f>
        <v>#REF!</v>
      </c>
      <c r="T741" s="153" t="e">
        <f>#REF!</f>
        <v>#REF!</v>
      </c>
      <c r="U741" s="153" t="e">
        <f>#REF!</f>
        <v>#REF!</v>
      </c>
      <c r="V741" s="153" t="e">
        <f>#REF!</f>
        <v>#REF!</v>
      </c>
      <c r="W741" s="153" t="e">
        <f>#REF!</f>
        <v>#REF!</v>
      </c>
      <c r="X741" s="153" t="e">
        <f>#REF!</f>
        <v>#REF!</v>
      </c>
      <c r="Y741" s="153" t="e">
        <f>#REF!</f>
        <v>#REF!</v>
      </c>
    </row>
    <row r="742" spans="1:25">
      <c r="A742" s="141">
        <v>31</v>
      </c>
      <c r="B742" s="153" t="e">
        <f>#REF!</f>
        <v>#REF!</v>
      </c>
      <c r="C742" s="153" t="e">
        <f>#REF!</f>
        <v>#REF!</v>
      </c>
      <c r="D742" s="153" t="e">
        <f>#REF!</f>
        <v>#REF!</v>
      </c>
      <c r="E742" s="153" t="e">
        <f>#REF!</f>
        <v>#REF!</v>
      </c>
      <c r="F742" s="153" t="e">
        <f>#REF!</f>
        <v>#REF!</v>
      </c>
      <c r="G742" s="153" t="e">
        <f>#REF!</f>
        <v>#REF!</v>
      </c>
      <c r="H742" s="153" t="e">
        <f>#REF!</f>
        <v>#REF!</v>
      </c>
      <c r="I742" s="153" t="e">
        <f>#REF!</f>
        <v>#REF!</v>
      </c>
      <c r="J742" s="153" t="e">
        <f>#REF!</f>
        <v>#REF!</v>
      </c>
      <c r="K742" s="153" t="e">
        <f>#REF!</f>
        <v>#REF!</v>
      </c>
      <c r="L742" s="153" t="e">
        <f>#REF!</f>
        <v>#REF!</v>
      </c>
      <c r="M742" s="153" t="e">
        <f>#REF!</f>
        <v>#REF!</v>
      </c>
      <c r="N742" s="153" t="e">
        <f>#REF!</f>
        <v>#REF!</v>
      </c>
      <c r="O742" s="153" t="e">
        <f>#REF!</f>
        <v>#REF!</v>
      </c>
      <c r="P742" s="153" t="e">
        <f>#REF!</f>
        <v>#REF!</v>
      </c>
      <c r="Q742" s="153" t="e">
        <f>#REF!</f>
        <v>#REF!</v>
      </c>
      <c r="R742" s="153" t="e">
        <f>#REF!</f>
        <v>#REF!</v>
      </c>
      <c r="S742" s="153" t="e">
        <f>#REF!</f>
        <v>#REF!</v>
      </c>
      <c r="T742" s="153" t="e">
        <f>#REF!</f>
        <v>#REF!</v>
      </c>
      <c r="U742" s="153" t="e">
        <f>#REF!</f>
        <v>#REF!</v>
      </c>
      <c r="V742" s="153" t="e">
        <f>#REF!</f>
        <v>#REF!</v>
      </c>
      <c r="W742" s="153" t="e">
        <f>#REF!</f>
        <v>#REF!</v>
      </c>
      <c r="X742" s="153" t="e">
        <f>#REF!</f>
        <v>#REF!</v>
      </c>
      <c r="Y742" s="153" t="e">
        <f>#REF!</f>
        <v>#REF!</v>
      </c>
    </row>
    <row r="744" spans="1:25">
      <c r="A744" s="426" t="s">
        <v>209</v>
      </c>
      <c r="B744" s="427" t="s">
        <v>311</v>
      </c>
      <c r="C744" s="427"/>
      <c r="D744" s="427"/>
      <c r="E744" s="427"/>
      <c r="F744" s="427"/>
      <c r="G744" s="427"/>
      <c r="H744" s="427"/>
      <c r="I744" s="427"/>
      <c r="J744" s="427"/>
      <c r="K744" s="427"/>
      <c r="L744" s="427"/>
      <c r="M744" s="427"/>
      <c r="N744" s="427"/>
      <c r="O744" s="427"/>
      <c r="P744" s="427"/>
      <c r="Q744" s="427"/>
      <c r="R744" s="427"/>
      <c r="S744" s="427"/>
      <c r="T744" s="427"/>
      <c r="U744" s="427"/>
      <c r="V744" s="427"/>
      <c r="W744" s="427"/>
      <c r="X744" s="427"/>
      <c r="Y744" s="427"/>
    </row>
    <row r="745" spans="1:25">
      <c r="A745" s="426"/>
      <c r="B745" s="155" t="s">
        <v>1</v>
      </c>
      <c r="C745" s="155" t="s">
        <v>2</v>
      </c>
      <c r="D745" s="155" t="s">
        <v>3</v>
      </c>
      <c r="E745" s="155" t="s">
        <v>4</v>
      </c>
      <c r="F745" s="155" t="s">
        <v>5</v>
      </c>
      <c r="G745" s="155" t="s">
        <v>6</v>
      </c>
      <c r="H745" s="155" t="s">
        <v>7</v>
      </c>
      <c r="I745" s="155" t="s">
        <v>8</v>
      </c>
      <c r="J745" s="155" t="s">
        <v>9</v>
      </c>
      <c r="K745" s="155" t="s">
        <v>10</v>
      </c>
      <c r="L745" s="155" t="s">
        <v>11</v>
      </c>
      <c r="M745" s="155" t="s">
        <v>12</v>
      </c>
      <c r="N745" s="155" t="s">
        <v>13</v>
      </c>
      <c r="O745" s="155" t="s">
        <v>14</v>
      </c>
      <c r="P745" s="155" t="s">
        <v>15</v>
      </c>
      <c r="Q745" s="155" t="s">
        <v>16</v>
      </c>
      <c r="R745" s="155" t="s">
        <v>17</v>
      </c>
      <c r="S745" s="155" t="s">
        <v>18</v>
      </c>
      <c r="T745" s="155" t="s">
        <v>19</v>
      </c>
      <c r="U745" s="155" t="s">
        <v>20</v>
      </c>
      <c r="V745" s="155" t="s">
        <v>21</v>
      </c>
      <c r="W745" s="155" t="s">
        <v>22</v>
      </c>
      <c r="X745" s="155" t="s">
        <v>23</v>
      </c>
      <c r="Y745" s="155" t="s">
        <v>24</v>
      </c>
    </row>
    <row r="746" spans="1:25">
      <c r="A746" s="141">
        <v>1</v>
      </c>
      <c r="B746" s="153" t="e">
        <f>#REF!</f>
        <v>#REF!</v>
      </c>
      <c r="C746" s="153" t="e">
        <f>#REF!</f>
        <v>#REF!</v>
      </c>
      <c r="D746" s="153" t="e">
        <f>#REF!</f>
        <v>#REF!</v>
      </c>
      <c r="E746" s="153" t="e">
        <f>#REF!</f>
        <v>#REF!</v>
      </c>
      <c r="F746" s="153" t="e">
        <f>#REF!</f>
        <v>#REF!</v>
      </c>
      <c r="G746" s="153" t="e">
        <f>#REF!</f>
        <v>#REF!</v>
      </c>
      <c r="H746" s="153" t="e">
        <f>#REF!</f>
        <v>#REF!</v>
      </c>
      <c r="I746" s="153" t="e">
        <f>#REF!</f>
        <v>#REF!</v>
      </c>
      <c r="J746" s="153" t="e">
        <f>#REF!</f>
        <v>#REF!</v>
      </c>
      <c r="K746" s="153" t="e">
        <f>#REF!</f>
        <v>#REF!</v>
      </c>
      <c r="L746" s="153" t="e">
        <f>#REF!</f>
        <v>#REF!</v>
      </c>
      <c r="M746" s="153" t="e">
        <f>#REF!</f>
        <v>#REF!</v>
      </c>
      <c r="N746" s="153" t="e">
        <f>#REF!</f>
        <v>#REF!</v>
      </c>
      <c r="O746" s="153" t="e">
        <f>#REF!</f>
        <v>#REF!</v>
      </c>
      <c r="P746" s="153" t="e">
        <f>#REF!</f>
        <v>#REF!</v>
      </c>
      <c r="Q746" s="153" t="e">
        <f>#REF!</f>
        <v>#REF!</v>
      </c>
      <c r="R746" s="153" t="e">
        <f>#REF!</f>
        <v>#REF!</v>
      </c>
      <c r="S746" s="153" t="e">
        <f>#REF!</f>
        <v>#REF!</v>
      </c>
      <c r="T746" s="153" t="e">
        <f>#REF!</f>
        <v>#REF!</v>
      </c>
      <c r="U746" s="153" t="e">
        <f>#REF!</f>
        <v>#REF!</v>
      </c>
      <c r="V746" s="153" t="e">
        <f>#REF!</f>
        <v>#REF!</v>
      </c>
      <c r="W746" s="153" t="e">
        <f>#REF!</f>
        <v>#REF!</v>
      </c>
      <c r="X746" s="153" t="e">
        <f>#REF!</f>
        <v>#REF!</v>
      </c>
      <c r="Y746" s="153" t="e">
        <f>#REF!</f>
        <v>#REF!</v>
      </c>
    </row>
    <row r="747" spans="1:25">
      <c r="A747" s="141">
        <v>2</v>
      </c>
      <c r="B747" s="153" t="e">
        <f>#REF!</f>
        <v>#REF!</v>
      </c>
      <c r="C747" s="153" t="e">
        <f>#REF!</f>
        <v>#REF!</v>
      </c>
      <c r="D747" s="153" t="e">
        <f>#REF!</f>
        <v>#REF!</v>
      </c>
      <c r="E747" s="153" t="e">
        <f>#REF!</f>
        <v>#REF!</v>
      </c>
      <c r="F747" s="153" t="e">
        <f>#REF!</f>
        <v>#REF!</v>
      </c>
      <c r="G747" s="153" t="e">
        <f>#REF!</f>
        <v>#REF!</v>
      </c>
      <c r="H747" s="153" t="e">
        <f>#REF!</f>
        <v>#REF!</v>
      </c>
      <c r="I747" s="153" t="e">
        <f>#REF!</f>
        <v>#REF!</v>
      </c>
      <c r="J747" s="153" t="e">
        <f>#REF!</f>
        <v>#REF!</v>
      </c>
      <c r="K747" s="153" t="e">
        <f>#REF!</f>
        <v>#REF!</v>
      </c>
      <c r="L747" s="153" t="e">
        <f>#REF!</f>
        <v>#REF!</v>
      </c>
      <c r="M747" s="153" t="e">
        <f>#REF!</f>
        <v>#REF!</v>
      </c>
      <c r="N747" s="153" t="e">
        <f>#REF!</f>
        <v>#REF!</v>
      </c>
      <c r="O747" s="153" t="e">
        <f>#REF!</f>
        <v>#REF!</v>
      </c>
      <c r="P747" s="153" t="e">
        <f>#REF!</f>
        <v>#REF!</v>
      </c>
      <c r="Q747" s="153" t="e">
        <f>#REF!</f>
        <v>#REF!</v>
      </c>
      <c r="R747" s="153" t="e">
        <f>#REF!</f>
        <v>#REF!</v>
      </c>
      <c r="S747" s="153" t="e">
        <f>#REF!</f>
        <v>#REF!</v>
      </c>
      <c r="T747" s="153" t="e">
        <f>#REF!</f>
        <v>#REF!</v>
      </c>
      <c r="U747" s="153" t="e">
        <f>#REF!</f>
        <v>#REF!</v>
      </c>
      <c r="V747" s="153" t="e">
        <f>#REF!</f>
        <v>#REF!</v>
      </c>
      <c r="W747" s="153" t="e">
        <f>#REF!</f>
        <v>#REF!</v>
      </c>
      <c r="X747" s="153" t="e">
        <f>#REF!</f>
        <v>#REF!</v>
      </c>
      <c r="Y747" s="153" t="e">
        <f>#REF!</f>
        <v>#REF!</v>
      </c>
    </row>
    <row r="748" spans="1:25">
      <c r="A748" s="141">
        <v>3</v>
      </c>
      <c r="B748" s="153" t="e">
        <f>#REF!</f>
        <v>#REF!</v>
      </c>
      <c r="C748" s="153" t="e">
        <f>#REF!</f>
        <v>#REF!</v>
      </c>
      <c r="D748" s="153" t="e">
        <f>#REF!</f>
        <v>#REF!</v>
      </c>
      <c r="E748" s="153" t="e">
        <f>#REF!</f>
        <v>#REF!</v>
      </c>
      <c r="F748" s="153" t="e">
        <f>#REF!</f>
        <v>#REF!</v>
      </c>
      <c r="G748" s="153" t="e">
        <f>#REF!</f>
        <v>#REF!</v>
      </c>
      <c r="H748" s="153" t="e">
        <f>#REF!</f>
        <v>#REF!</v>
      </c>
      <c r="I748" s="153" t="e">
        <f>#REF!</f>
        <v>#REF!</v>
      </c>
      <c r="J748" s="153" t="e">
        <f>#REF!</f>
        <v>#REF!</v>
      </c>
      <c r="K748" s="153" t="e">
        <f>#REF!</f>
        <v>#REF!</v>
      </c>
      <c r="L748" s="153" t="e">
        <f>#REF!</f>
        <v>#REF!</v>
      </c>
      <c r="M748" s="153" t="e">
        <f>#REF!</f>
        <v>#REF!</v>
      </c>
      <c r="N748" s="153" t="e">
        <f>#REF!</f>
        <v>#REF!</v>
      </c>
      <c r="O748" s="153" t="e">
        <f>#REF!</f>
        <v>#REF!</v>
      </c>
      <c r="P748" s="153" t="e">
        <f>#REF!</f>
        <v>#REF!</v>
      </c>
      <c r="Q748" s="153" t="e">
        <f>#REF!</f>
        <v>#REF!</v>
      </c>
      <c r="R748" s="153" t="e">
        <f>#REF!</f>
        <v>#REF!</v>
      </c>
      <c r="S748" s="153" t="e">
        <f>#REF!</f>
        <v>#REF!</v>
      </c>
      <c r="T748" s="153" t="e">
        <f>#REF!</f>
        <v>#REF!</v>
      </c>
      <c r="U748" s="153" t="e">
        <f>#REF!</f>
        <v>#REF!</v>
      </c>
      <c r="V748" s="153" t="e">
        <f>#REF!</f>
        <v>#REF!</v>
      </c>
      <c r="W748" s="153" t="e">
        <f>#REF!</f>
        <v>#REF!</v>
      </c>
      <c r="X748" s="153" t="e">
        <f>#REF!</f>
        <v>#REF!</v>
      </c>
      <c r="Y748" s="153" t="e">
        <f>#REF!</f>
        <v>#REF!</v>
      </c>
    </row>
    <row r="749" spans="1:25">
      <c r="A749" s="141">
        <v>4</v>
      </c>
      <c r="B749" s="153" t="e">
        <f>#REF!</f>
        <v>#REF!</v>
      </c>
      <c r="C749" s="153" t="e">
        <f>#REF!</f>
        <v>#REF!</v>
      </c>
      <c r="D749" s="153" t="e">
        <f>#REF!</f>
        <v>#REF!</v>
      </c>
      <c r="E749" s="153" t="e">
        <f>#REF!</f>
        <v>#REF!</v>
      </c>
      <c r="F749" s="153" t="e">
        <f>#REF!</f>
        <v>#REF!</v>
      </c>
      <c r="G749" s="153" t="e">
        <f>#REF!</f>
        <v>#REF!</v>
      </c>
      <c r="H749" s="153" t="e">
        <f>#REF!</f>
        <v>#REF!</v>
      </c>
      <c r="I749" s="153" t="e">
        <f>#REF!</f>
        <v>#REF!</v>
      </c>
      <c r="J749" s="153" t="e">
        <f>#REF!</f>
        <v>#REF!</v>
      </c>
      <c r="K749" s="153" t="e">
        <f>#REF!</f>
        <v>#REF!</v>
      </c>
      <c r="L749" s="153" t="e">
        <f>#REF!</f>
        <v>#REF!</v>
      </c>
      <c r="M749" s="153" t="e">
        <f>#REF!</f>
        <v>#REF!</v>
      </c>
      <c r="N749" s="153" t="e">
        <f>#REF!</f>
        <v>#REF!</v>
      </c>
      <c r="O749" s="153" t="e">
        <f>#REF!</f>
        <v>#REF!</v>
      </c>
      <c r="P749" s="153" t="e">
        <f>#REF!</f>
        <v>#REF!</v>
      </c>
      <c r="Q749" s="153" t="e">
        <f>#REF!</f>
        <v>#REF!</v>
      </c>
      <c r="R749" s="153" t="e">
        <f>#REF!</f>
        <v>#REF!</v>
      </c>
      <c r="S749" s="153" t="e">
        <f>#REF!</f>
        <v>#REF!</v>
      </c>
      <c r="T749" s="153" t="e">
        <f>#REF!</f>
        <v>#REF!</v>
      </c>
      <c r="U749" s="153" t="e">
        <f>#REF!</f>
        <v>#REF!</v>
      </c>
      <c r="V749" s="153" t="e">
        <f>#REF!</f>
        <v>#REF!</v>
      </c>
      <c r="W749" s="153" t="e">
        <f>#REF!</f>
        <v>#REF!</v>
      </c>
      <c r="X749" s="153" t="e">
        <f>#REF!</f>
        <v>#REF!</v>
      </c>
      <c r="Y749" s="153" t="e">
        <f>#REF!</f>
        <v>#REF!</v>
      </c>
    </row>
    <row r="750" spans="1:25">
      <c r="A750" s="141">
        <v>5</v>
      </c>
      <c r="B750" s="153" t="e">
        <f>#REF!</f>
        <v>#REF!</v>
      </c>
      <c r="C750" s="153" t="e">
        <f>#REF!</f>
        <v>#REF!</v>
      </c>
      <c r="D750" s="153" t="e">
        <f>#REF!</f>
        <v>#REF!</v>
      </c>
      <c r="E750" s="153" t="e">
        <f>#REF!</f>
        <v>#REF!</v>
      </c>
      <c r="F750" s="153" t="e">
        <f>#REF!</f>
        <v>#REF!</v>
      </c>
      <c r="G750" s="153" t="e">
        <f>#REF!</f>
        <v>#REF!</v>
      </c>
      <c r="H750" s="153" t="e">
        <f>#REF!</f>
        <v>#REF!</v>
      </c>
      <c r="I750" s="153" t="e">
        <f>#REF!</f>
        <v>#REF!</v>
      </c>
      <c r="J750" s="153" t="e">
        <f>#REF!</f>
        <v>#REF!</v>
      </c>
      <c r="K750" s="153" t="e">
        <f>#REF!</f>
        <v>#REF!</v>
      </c>
      <c r="L750" s="153" t="e">
        <f>#REF!</f>
        <v>#REF!</v>
      </c>
      <c r="M750" s="153" t="e">
        <f>#REF!</f>
        <v>#REF!</v>
      </c>
      <c r="N750" s="153" t="e">
        <f>#REF!</f>
        <v>#REF!</v>
      </c>
      <c r="O750" s="153" t="e">
        <f>#REF!</f>
        <v>#REF!</v>
      </c>
      <c r="P750" s="153" t="e">
        <f>#REF!</f>
        <v>#REF!</v>
      </c>
      <c r="Q750" s="153" t="e">
        <f>#REF!</f>
        <v>#REF!</v>
      </c>
      <c r="R750" s="153" t="e">
        <f>#REF!</f>
        <v>#REF!</v>
      </c>
      <c r="S750" s="153" t="e">
        <f>#REF!</f>
        <v>#REF!</v>
      </c>
      <c r="T750" s="153" t="e">
        <f>#REF!</f>
        <v>#REF!</v>
      </c>
      <c r="U750" s="153" t="e">
        <f>#REF!</f>
        <v>#REF!</v>
      </c>
      <c r="V750" s="153" t="e">
        <f>#REF!</f>
        <v>#REF!</v>
      </c>
      <c r="W750" s="153" t="e">
        <f>#REF!</f>
        <v>#REF!</v>
      </c>
      <c r="X750" s="153" t="e">
        <f>#REF!</f>
        <v>#REF!</v>
      </c>
      <c r="Y750" s="153" t="e">
        <f>#REF!</f>
        <v>#REF!</v>
      </c>
    </row>
    <row r="751" spans="1:25">
      <c r="A751" s="141">
        <v>6</v>
      </c>
      <c r="B751" s="153" t="e">
        <f>#REF!</f>
        <v>#REF!</v>
      </c>
      <c r="C751" s="153" t="e">
        <f>#REF!</f>
        <v>#REF!</v>
      </c>
      <c r="D751" s="153" t="e">
        <f>#REF!</f>
        <v>#REF!</v>
      </c>
      <c r="E751" s="153" t="e">
        <f>#REF!</f>
        <v>#REF!</v>
      </c>
      <c r="F751" s="153" t="e">
        <f>#REF!</f>
        <v>#REF!</v>
      </c>
      <c r="G751" s="153" t="e">
        <f>#REF!</f>
        <v>#REF!</v>
      </c>
      <c r="H751" s="153" t="e">
        <f>#REF!</f>
        <v>#REF!</v>
      </c>
      <c r="I751" s="153" t="e">
        <f>#REF!</f>
        <v>#REF!</v>
      </c>
      <c r="J751" s="153" t="e">
        <f>#REF!</f>
        <v>#REF!</v>
      </c>
      <c r="K751" s="153" t="e">
        <f>#REF!</f>
        <v>#REF!</v>
      </c>
      <c r="L751" s="153" t="e">
        <f>#REF!</f>
        <v>#REF!</v>
      </c>
      <c r="M751" s="153" t="e">
        <f>#REF!</f>
        <v>#REF!</v>
      </c>
      <c r="N751" s="153" t="e">
        <f>#REF!</f>
        <v>#REF!</v>
      </c>
      <c r="O751" s="153" t="e">
        <f>#REF!</f>
        <v>#REF!</v>
      </c>
      <c r="P751" s="153" t="e">
        <f>#REF!</f>
        <v>#REF!</v>
      </c>
      <c r="Q751" s="153" t="e">
        <f>#REF!</f>
        <v>#REF!</v>
      </c>
      <c r="R751" s="153" t="e">
        <f>#REF!</f>
        <v>#REF!</v>
      </c>
      <c r="S751" s="153" t="e">
        <f>#REF!</f>
        <v>#REF!</v>
      </c>
      <c r="T751" s="153" t="e">
        <f>#REF!</f>
        <v>#REF!</v>
      </c>
      <c r="U751" s="153" t="e">
        <f>#REF!</f>
        <v>#REF!</v>
      </c>
      <c r="V751" s="153" t="e">
        <f>#REF!</f>
        <v>#REF!</v>
      </c>
      <c r="W751" s="153" t="e">
        <f>#REF!</f>
        <v>#REF!</v>
      </c>
      <c r="X751" s="153" t="e">
        <f>#REF!</f>
        <v>#REF!</v>
      </c>
      <c r="Y751" s="153" t="e">
        <f>#REF!</f>
        <v>#REF!</v>
      </c>
    </row>
    <row r="752" spans="1:25">
      <c r="A752" s="141">
        <v>7</v>
      </c>
      <c r="B752" s="153" t="e">
        <f>#REF!</f>
        <v>#REF!</v>
      </c>
      <c r="C752" s="153" t="e">
        <f>#REF!</f>
        <v>#REF!</v>
      </c>
      <c r="D752" s="153" t="e">
        <f>#REF!</f>
        <v>#REF!</v>
      </c>
      <c r="E752" s="153" t="e">
        <f>#REF!</f>
        <v>#REF!</v>
      </c>
      <c r="F752" s="153" t="e">
        <f>#REF!</f>
        <v>#REF!</v>
      </c>
      <c r="G752" s="153" t="e">
        <f>#REF!</f>
        <v>#REF!</v>
      </c>
      <c r="H752" s="153" t="e">
        <f>#REF!</f>
        <v>#REF!</v>
      </c>
      <c r="I752" s="153" t="e">
        <f>#REF!</f>
        <v>#REF!</v>
      </c>
      <c r="J752" s="153" t="e">
        <f>#REF!</f>
        <v>#REF!</v>
      </c>
      <c r="K752" s="153" t="e">
        <f>#REF!</f>
        <v>#REF!</v>
      </c>
      <c r="L752" s="153" t="e">
        <f>#REF!</f>
        <v>#REF!</v>
      </c>
      <c r="M752" s="153" t="e">
        <f>#REF!</f>
        <v>#REF!</v>
      </c>
      <c r="N752" s="153" t="e">
        <f>#REF!</f>
        <v>#REF!</v>
      </c>
      <c r="O752" s="153" t="e">
        <f>#REF!</f>
        <v>#REF!</v>
      </c>
      <c r="P752" s="153" t="e">
        <f>#REF!</f>
        <v>#REF!</v>
      </c>
      <c r="Q752" s="153" t="e">
        <f>#REF!</f>
        <v>#REF!</v>
      </c>
      <c r="R752" s="153" t="e">
        <f>#REF!</f>
        <v>#REF!</v>
      </c>
      <c r="S752" s="153" t="e">
        <f>#REF!</f>
        <v>#REF!</v>
      </c>
      <c r="T752" s="153" t="e">
        <f>#REF!</f>
        <v>#REF!</v>
      </c>
      <c r="U752" s="153" t="e">
        <f>#REF!</f>
        <v>#REF!</v>
      </c>
      <c r="V752" s="153" t="e">
        <f>#REF!</f>
        <v>#REF!</v>
      </c>
      <c r="W752" s="153" t="e">
        <f>#REF!</f>
        <v>#REF!</v>
      </c>
      <c r="X752" s="153" t="e">
        <f>#REF!</f>
        <v>#REF!</v>
      </c>
      <c r="Y752" s="153" t="e">
        <f>#REF!</f>
        <v>#REF!</v>
      </c>
    </row>
    <row r="753" spans="1:25">
      <c r="A753" s="141">
        <v>8</v>
      </c>
      <c r="B753" s="153" t="e">
        <f>#REF!</f>
        <v>#REF!</v>
      </c>
      <c r="C753" s="153" t="e">
        <f>#REF!</f>
        <v>#REF!</v>
      </c>
      <c r="D753" s="153" t="e">
        <f>#REF!</f>
        <v>#REF!</v>
      </c>
      <c r="E753" s="153" t="e">
        <f>#REF!</f>
        <v>#REF!</v>
      </c>
      <c r="F753" s="153" t="e">
        <f>#REF!</f>
        <v>#REF!</v>
      </c>
      <c r="G753" s="153" t="e">
        <f>#REF!</f>
        <v>#REF!</v>
      </c>
      <c r="H753" s="153" t="e">
        <f>#REF!</f>
        <v>#REF!</v>
      </c>
      <c r="I753" s="153" t="e">
        <f>#REF!</f>
        <v>#REF!</v>
      </c>
      <c r="J753" s="153" t="e">
        <f>#REF!</f>
        <v>#REF!</v>
      </c>
      <c r="K753" s="153" t="e">
        <f>#REF!</f>
        <v>#REF!</v>
      </c>
      <c r="L753" s="153" t="e">
        <f>#REF!</f>
        <v>#REF!</v>
      </c>
      <c r="M753" s="153" t="e">
        <f>#REF!</f>
        <v>#REF!</v>
      </c>
      <c r="N753" s="153" t="e">
        <f>#REF!</f>
        <v>#REF!</v>
      </c>
      <c r="O753" s="153" t="e">
        <f>#REF!</f>
        <v>#REF!</v>
      </c>
      <c r="P753" s="153" t="e">
        <f>#REF!</f>
        <v>#REF!</v>
      </c>
      <c r="Q753" s="153" t="e">
        <f>#REF!</f>
        <v>#REF!</v>
      </c>
      <c r="R753" s="153" t="e">
        <f>#REF!</f>
        <v>#REF!</v>
      </c>
      <c r="S753" s="153" t="e">
        <f>#REF!</f>
        <v>#REF!</v>
      </c>
      <c r="T753" s="153" t="e">
        <f>#REF!</f>
        <v>#REF!</v>
      </c>
      <c r="U753" s="153" t="e">
        <f>#REF!</f>
        <v>#REF!</v>
      </c>
      <c r="V753" s="153" t="e">
        <f>#REF!</f>
        <v>#REF!</v>
      </c>
      <c r="W753" s="153" t="e">
        <f>#REF!</f>
        <v>#REF!</v>
      </c>
      <c r="X753" s="153" t="e">
        <f>#REF!</f>
        <v>#REF!</v>
      </c>
      <c r="Y753" s="153" t="e">
        <f>#REF!</f>
        <v>#REF!</v>
      </c>
    </row>
    <row r="754" spans="1:25">
      <c r="A754" s="141">
        <v>9</v>
      </c>
      <c r="B754" s="153" t="e">
        <f>#REF!</f>
        <v>#REF!</v>
      </c>
      <c r="C754" s="153" t="e">
        <f>#REF!</f>
        <v>#REF!</v>
      </c>
      <c r="D754" s="153" t="e">
        <f>#REF!</f>
        <v>#REF!</v>
      </c>
      <c r="E754" s="153" t="e">
        <f>#REF!</f>
        <v>#REF!</v>
      </c>
      <c r="F754" s="153" t="e">
        <f>#REF!</f>
        <v>#REF!</v>
      </c>
      <c r="G754" s="153" t="e">
        <f>#REF!</f>
        <v>#REF!</v>
      </c>
      <c r="H754" s="153" t="e">
        <f>#REF!</f>
        <v>#REF!</v>
      </c>
      <c r="I754" s="153" t="e">
        <f>#REF!</f>
        <v>#REF!</v>
      </c>
      <c r="J754" s="153" t="e">
        <f>#REF!</f>
        <v>#REF!</v>
      </c>
      <c r="K754" s="153" t="e">
        <f>#REF!</f>
        <v>#REF!</v>
      </c>
      <c r="L754" s="153" t="e">
        <f>#REF!</f>
        <v>#REF!</v>
      </c>
      <c r="M754" s="153" t="e">
        <f>#REF!</f>
        <v>#REF!</v>
      </c>
      <c r="N754" s="153" t="e">
        <f>#REF!</f>
        <v>#REF!</v>
      </c>
      <c r="O754" s="153" t="e">
        <f>#REF!</f>
        <v>#REF!</v>
      </c>
      <c r="P754" s="153" t="e">
        <f>#REF!</f>
        <v>#REF!</v>
      </c>
      <c r="Q754" s="153" t="e">
        <f>#REF!</f>
        <v>#REF!</v>
      </c>
      <c r="R754" s="153" t="e">
        <f>#REF!</f>
        <v>#REF!</v>
      </c>
      <c r="S754" s="153" t="e">
        <f>#REF!</f>
        <v>#REF!</v>
      </c>
      <c r="T754" s="153" t="e">
        <f>#REF!</f>
        <v>#REF!</v>
      </c>
      <c r="U754" s="153" t="e">
        <f>#REF!</f>
        <v>#REF!</v>
      </c>
      <c r="V754" s="153" t="e">
        <f>#REF!</f>
        <v>#REF!</v>
      </c>
      <c r="W754" s="153" t="e">
        <f>#REF!</f>
        <v>#REF!</v>
      </c>
      <c r="X754" s="153" t="e">
        <f>#REF!</f>
        <v>#REF!</v>
      </c>
      <c r="Y754" s="153" t="e">
        <f>#REF!</f>
        <v>#REF!</v>
      </c>
    </row>
    <row r="755" spans="1:25">
      <c r="A755" s="141">
        <v>10</v>
      </c>
      <c r="B755" s="153" t="e">
        <f>#REF!</f>
        <v>#REF!</v>
      </c>
      <c r="C755" s="153" t="e">
        <f>#REF!</f>
        <v>#REF!</v>
      </c>
      <c r="D755" s="153" t="e">
        <f>#REF!</f>
        <v>#REF!</v>
      </c>
      <c r="E755" s="153" t="e">
        <f>#REF!</f>
        <v>#REF!</v>
      </c>
      <c r="F755" s="153" t="e">
        <f>#REF!</f>
        <v>#REF!</v>
      </c>
      <c r="G755" s="153" t="e">
        <f>#REF!</f>
        <v>#REF!</v>
      </c>
      <c r="H755" s="153" t="e">
        <f>#REF!</f>
        <v>#REF!</v>
      </c>
      <c r="I755" s="153" t="e">
        <f>#REF!</f>
        <v>#REF!</v>
      </c>
      <c r="J755" s="153" t="e">
        <f>#REF!</f>
        <v>#REF!</v>
      </c>
      <c r="K755" s="153" t="e">
        <f>#REF!</f>
        <v>#REF!</v>
      </c>
      <c r="L755" s="153" t="e">
        <f>#REF!</f>
        <v>#REF!</v>
      </c>
      <c r="M755" s="153" t="e">
        <f>#REF!</f>
        <v>#REF!</v>
      </c>
      <c r="N755" s="153" t="e">
        <f>#REF!</f>
        <v>#REF!</v>
      </c>
      <c r="O755" s="153" t="e">
        <f>#REF!</f>
        <v>#REF!</v>
      </c>
      <c r="P755" s="153" t="e">
        <f>#REF!</f>
        <v>#REF!</v>
      </c>
      <c r="Q755" s="153" t="e">
        <f>#REF!</f>
        <v>#REF!</v>
      </c>
      <c r="R755" s="153" t="e">
        <f>#REF!</f>
        <v>#REF!</v>
      </c>
      <c r="S755" s="153" t="e">
        <f>#REF!</f>
        <v>#REF!</v>
      </c>
      <c r="T755" s="153" t="e">
        <f>#REF!</f>
        <v>#REF!</v>
      </c>
      <c r="U755" s="153" t="e">
        <f>#REF!</f>
        <v>#REF!</v>
      </c>
      <c r="V755" s="153" t="e">
        <f>#REF!</f>
        <v>#REF!</v>
      </c>
      <c r="W755" s="153" t="e">
        <f>#REF!</f>
        <v>#REF!</v>
      </c>
      <c r="X755" s="153" t="e">
        <f>#REF!</f>
        <v>#REF!</v>
      </c>
      <c r="Y755" s="153" t="e">
        <f>#REF!</f>
        <v>#REF!</v>
      </c>
    </row>
    <row r="756" spans="1:25">
      <c r="A756" s="141">
        <v>11</v>
      </c>
      <c r="B756" s="153" t="e">
        <f>#REF!</f>
        <v>#REF!</v>
      </c>
      <c r="C756" s="153" t="e">
        <f>#REF!</f>
        <v>#REF!</v>
      </c>
      <c r="D756" s="153" t="e">
        <f>#REF!</f>
        <v>#REF!</v>
      </c>
      <c r="E756" s="153" t="e">
        <f>#REF!</f>
        <v>#REF!</v>
      </c>
      <c r="F756" s="153" t="e">
        <f>#REF!</f>
        <v>#REF!</v>
      </c>
      <c r="G756" s="153" t="e">
        <f>#REF!</f>
        <v>#REF!</v>
      </c>
      <c r="H756" s="153" t="e">
        <f>#REF!</f>
        <v>#REF!</v>
      </c>
      <c r="I756" s="153" t="e">
        <f>#REF!</f>
        <v>#REF!</v>
      </c>
      <c r="J756" s="153" t="e">
        <f>#REF!</f>
        <v>#REF!</v>
      </c>
      <c r="K756" s="153" t="e">
        <f>#REF!</f>
        <v>#REF!</v>
      </c>
      <c r="L756" s="153" t="e">
        <f>#REF!</f>
        <v>#REF!</v>
      </c>
      <c r="M756" s="153" t="e">
        <f>#REF!</f>
        <v>#REF!</v>
      </c>
      <c r="N756" s="153" t="e">
        <f>#REF!</f>
        <v>#REF!</v>
      </c>
      <c r="O756" s="153" t="e">
        <f>#REF!</f>
        <v>#REF!</v>
      </c>
      <c r="P756" s="153" t="e">
        <f>#REF!</f>
        <v>#REF!</v>
      </c>
      <c r="Q756" s="153" t="e">
        <f>#REF!</f>
        <v>#REF!</v>
      </c>
      <c r="R756" s="153" t="e">
        <f>#REF!</f>
        <v>#REF!</v>
      </c>
      <c r="S756" s="153" t="e">
        <f>#REF!</f>
        <v>#REF!</v>
      </c>
      <c r="T756" s="153" t="e">
        <f>#REF!</f>
        <v>#REF!</v>
      </c>
      <c r="U756" s="153" t="e">
        <f>#REF!</f>
        <v>#REF!</v>
      </c>
      <c r="V756" s="153" t="e">
        <f>#REF!</f>
        <v>#REF!</v>
      </c>
      <c r="W756" s="153" t="e">
        <f>#REF!</f>
        <v>#REF!</v>
      </c>
      <c r="X756" s="153" t="e">
        <f>#REF!</f>
        <v>#REF!</v>
      </c>
      <c r="Y756" s="153" t="e">
        <f>#REF!</f>
        <v>#REF!</v>
      </c>
    </row>
    <row r="757" spans="1:25">
      <c r="A757" s="141">
        <v>12</v>
      </c>
      <c r="B757" s="153" t="e">
        <f>#REF!</f>
        <v>#REF!</v>
      </c>
      <c r="C757" s="153" t="e">
        <f>#REF!</f>
        <v>#REF!</v>
      </c>
      <c r="D757" s="153" t="e">
        <f>#REF!</f>
        <v>#REF!</v>
      </c>
      <c r="E757" s="153" t="e">
        <f>#REF!</f>
        <v>#REF!</v>
      </c>
      <c r="F757" s="153" t="e">
        <f>#REF!</f>
        <v>#REF!</v>
      </c>
      <c r="G757" s="153" t="e">
        <f>#REF!</f>
        <v>#REF!</v>
      </c>
      <c r="H757" s="153" t="e">
        <f>#REF!</f>
        <v>#REF!</v>
      </c>
      <c r="I757" s="153" t="e">
        <f>#REF!</f>
        <v>#REF!</v>
      </c>
      <c r="J757" s="153" t="e">
        <f>#REF!</f>
        <v>#REF!</v>
      </c>
      <c r="K757" s="153" t="e">
        <f>#REF!</f>
        <v>#REF!</v>
      </c>
      <c r="L757" s="153" t="e">
        <f>#REF!</f>
        <v>#REF!</v>
      </c>
      <c r="M757" s="153" t="e">
        <f>#REF!</f>
        <v>#REF!</v>
      </c>
      <c r="N757" s="153" t="e">
        <f>#REF!</f>
        <v>#REF!</v>
      </c>
      <c r="O757" s="153" t="e">
        <f>#REF!</f>
        <v>#REF!</v>
      </c>
      <c r="P757" s="153" t="e">
        <f>#REF!</f>
        <v>#REF!</v>
      </c>
      <c r="Q757" s="153" t="e">
        <f>#REF!</f>
        <v>#REF!</v>
      </c>
      <c r="R757" s="153" t="e">
        <f>#REF!</f>
        <v>#REF!</v>
      </c>
      <c r="S757" s="153" t="e">
        <f>#REF!</f>
        <v>#REF!</v>
      </c>
      <c r="T757" s="153" t="e">
        <f>#REF!</f>
        <v>#REF!</v>
      </c>
      <c r="U757" s="153" t="e">
        <f>#REF!</f>
        <v>#REF!</v>
      </c>
      <c r="V757" s="153" t="e">
        <f>#REF!</f>
        <v>#REF!</v>
      </c>
      <c r="W757" s="153" t="e">
        <f>#REF!</f>
        <v>#REF!</v>
      </c>
      <c r="X757" s="153" t="e">
        <f>#REF!</f>
        <v>#REF!</v>
      </c>
      <c r="Y757" s="153" t="e">
        <f>#REF!</f>
        <v>#REF!</v>
      </c>
    </row>
    <row r="758" spans="1:25">
      <c r="A758" s="141">
        <v>13</v>
      </c>
      <c r="B758" s="153" t="e">
        <f>#REF!</f>
        <v>#REF!</v>
      </c>
      <c r="C758" s="153" t="e">
        <f>#REF!</f>
        <v>#REF!</v>
      </c>
      <c r="D758" s="153" t="e">
        <f>#REF!</f>
        <v>#REF!</v>
      </c>
      <c r="E758" s="153" t="e">
        <f>#REF!</f>
        <v>#REF!</v>
      </c>
      <c r="F758" s="153" t="e">
        <f>#REF!</f>
        <v>#REF!</v>
      </c>
      <c r="G758" s="153" t="e">
        <f>#REF!</f>
        <v>#REF!</v>
      </c>
      <c r="H758" s="153" t="e">
        <f>#REF!</f>
        <v>#REF!</v>
      </c>
      <c r="I758" s="153" t="e">
        <f>#REF!</f>
        <v>#REF!</v>
      </c>
      <c r="J758" s="153" t="e">
        <f>#REF!</f>
        <v>#REF!</v>
      </c>
      <c r="K758" s="153" t="e">
        <f>#REF!</f>
        <v>#REF!</v>
      </c>
      <c r="L758" s="153" t="e">
        <f>#REF!</f>
        <v>#REF!</v>
      </c>
      <c r="M758" s="153" t="e">
        <f>#REF!</f>
        <v>#REF!</v>
      </c>
      <c r="N758" s="153" t="e">
        <f>#REF!</f>
        <v>#REF!</v>
      </c>
      <c r="O758" s="153" t="e">
        <f>#REF!</f>
        <v>#REF!</v>
      </c>
      <c r="P758" s="153" t="e">
        <f>#REF!</f>
        <v>#REF!</v>
      </c>
      <c r="Q758" s="153" t="e">
        <f>#REF!</f>
        <v>#REF!</v>
      </c>
      <c r="R758" s="153" t="e">
        <f>#REF!</f>
        <v>#REF!</v>
      </c>
      <c r="S758" s="153" t="e">
        <f>#REF!</f>
        <v>#REF!</v>
      </c>
      <c r="T758" s="153" t="e">
        <f>#REF!</f>
        <v>#REF!</v>
      </c>
      <c r="U758" s="153" t="e">
        <f>#REF!</f>
        <v>#REF!</v>
      </c>
      <c r="V758" s="153" t="e">
        <f>#REF!</f>
        <v>#REF!</v>
      </c>
      <c r="W758" s="153" t="e">
        <f>#REF!</f>
        <v>#REF!</v>
      </c>
      <c r="X758" s="153" t="e">
        <f>#REF!</f>
        <v>#REF!</v>
      </c>
      <c r="Y758" s="153" t="e">
        <f>#REF!</f>
        <v>#REF!</v>
      </c>
    </row>
    <row r="759" spans="1:25">
      <c r="A759" s="141">
        <v>14</v>
      </c>
      <c r="B759" s="153" t="e">
        <f>#REF!</f>
        <v>#REF!</v>
      </c>
      <c r="C759" s="153" t="e">
        <f>#REF!</f>
        <v>#REF!</v>
      </c>
      <c r="D759" s="153" t="e">
        <f>#REF!</f>
        <v>#REF!</v>
      </c>
      <c r="E759" s="153" t="e">
        <f>#REF!</f>
        <v>#REF!</v>
      </c>
      <c r="F759" s="153" t="e">
        <f>#REF!</f>
        <v>#REF!</v>
      </c>
      <c r="G759" s="153" t="e">
        <f>#REF!</f>
        <v>#REF!</v>
      </c>
      <c r="H759" s="153" t="e">
        <f>#REF!</f>
        <v>#REF!</v>
      </c>
      <c r="I759" s="153" t="e">
        <f>#REF!</f>
        <v>#REF!</v>
      </c>
      <c r="J759" s="153" t="e">
        <f>#REF!</f>
        <v>#REF!</v>
      </c>
      <c r="K759" s="153" t="e">
        <f>#REF!</f>
        <v>#REF!</v>
      </c>
      <c r="L759" s="153" t="e">
        <f>#REF!</f>
        <v>#REF!</v>
      </c>
      <c r="M759" s="153" t="e">
        <f>#REF!</f>
        <v>#REF!</v>
      </c>
      <c r="N759" s="153" t="e">
        <f>#REF!</f>
        <v>#REF!</v>
      </c>
      <c r="O759" s="153" t="e">
        <f>#REF!</f>
        <v>#REF!</v>
      </c>
      <c r="P759" s="153" t="e">
        <f>#REF!</f>
        <v>#REF!</v>
      </c>
      <c r="Q759" s="153" t="e">
        <f>#REF!</f>
        <v>#REF!</v>
      </c>
      <c r="R759" s="153" t="e">
        <f>#REF!</f>
        <v>#REF!</v>
      </c>
      <c r="S759" s="153" t="e">
        <f>#REF!</f>
        <v>#REF!</v>
      </c>
      <c r="T759" s="153" t="e">
        <f>#REF!</f>
        <v>#REF!</v>
      </c>
      <c r="U759" s="153" t="e">
        <f>#REF!</f>
        <v>#REF!</v>
      </c>
      <c r="V759" s="153" t="e">
        <f>#REF!</f>
        <v>#REF!</v>
      </c>
      <c r="W759" s="153" t="e">
        <f>#REF!</f>
        <v>#REF!</v>
      </c>
      <c r="X759" s="153" t="e">
        <f>#REF!</f>
        <v>#REF!</v>
      </c>
      <c r="Y759" s="153" t="e">
        <f>#REF!</f>
        <v>#REF!</v>
      </c>
    </row>
    <row r="760" spans="1:25">
      <c r="A760" s="141">
        <v>15</v>
      </c>
      <c r="B760" s="153" t="e">
        <f>#REF!</f>
        <v>#REF!</v>
      </c>
      <c r="C760" s="153" t="e">
        <f>#REF!</f>
        <v>#REF!</v>
      </c>
      <c r="D760" s="153" t="e">
        <f>#REF!</f>
        <v>#REF!</v>
      </c>
      <c r="E760" s="153" t="e">
        <f>#REF!</f>
        <v>#REF!</v>
      </c>
      <c r="F760" s="153" t="e">
        <f>#REF!</f>
        <v>#REF!</v>
      </c>
      <c r="G760" s="153" t="e">
        <f>#REF!</f>
        <v>#REF!</v>
      </c>
      <c r="H760" s="153" t="e">
        <f>#REF!</f>
        <v>#REF!</v>
      </c>
      <c r="I760" s="153" t="e">
        <f>#REF!</f>
        <v>#REF!</v>
      </c>
      <c r="J760" s="153" t="e">
        <f>#REF!</f>
        <v>#REF!</v>
      </c>
      <c r="K760" s="153" t="e">
        <f>#REF!</f>
        <v>#REF!</v>
      </c>
      <c r="L760" s="153" t="e">
        <f>#REF!</f>
        <v>#REF!</v>
      </c>
      <c r="M760" s="153" t="e">
        <f>#REF!</f>
        <v>#REF!</v>
      </c>
      <c r="N760" s="153" t="e">
        <f>#REF!</f>
        <v>#REF!</v>
      </c>
      <c r="O760" s="153" t="e">
        <f>#REF!</f>
        <v>#REF!</v>
      </c>
      <c r="P760" s="153" t="e">
        <f>#REF!</f>
        <v>#REF!</v>
      </c>
      <c r="Q760" s="153" t="e">
        <f>#REF!</f>
        <v>#REF!</v>
      </c>
      <c r="R760" s="153" t="e">
        <f>#REF!</f>
        <v>#REF!</v>
      </c>
      <c r="S760" s="153" t="e">
        <f>#REF!</f>
        <v>#REF!</v>
      </c>
      <c r="T760" s="153" t="e">
        <f>#REF!</f>
        <v>#REF!</v>
      </c>
      <c r="U760" s="153" t="e">
        <f>#REF!</f>
        <v>#REF!</v>
      </c>
      <c r="V760" s="153" t="e">
        <f>#REF!</f>
        <v>#REF!</v>
      </c>
      <c r="W760" s="153" t="e">
        <f>#REF!</f>
        <v>#REF!</v>
      </c>
      <c r="X760" s="153" t="e">
        <f>#REF!</f>
        <v>#REF!</v>
      </c>
      <c r="Y760" s="153" t="e">
        <f>#REF!</f>
        <v>#REF!</v>
      </c>
    </row>
    <row r="761" spans="1:25">
      <c r="A761" s="141">
        <v>16</v>
      </c>
      <c r="B761" s="153" t="e">
        <f>#REF!</f>
        <v>#REF!</v>
      </c>
      <c r="C761" s="153" t="e">
        <f>#REF!</f>
        <v>#REF!</v>
      </c>
      <c r="D761" s="153" t="e">
        <f>#REF!</f>
        <v>#REF!</v>
      </c>
      <c r="E761" s="153" t="e">
        <f>#REF!</f>
        <v>#REF!</v>
      </c>
      <c r="F761" s="153" t="e">
        <f>#REF!</f>
        <v>#REF!</v>
      </c>
      <c r="G761" s="153" t="e">
        <f>#REF!</f>
        <v>#REF!</v>
      </c>
      <c r="H761" s="153" t="e">
        <f>#REF!</f>
        <v>#REF!</v>
      </c>
      <c r="I761" s="153" t="e">
        <f>#REF!</f>
        <v>#REF!</v>
      </c>
      <c r="J761" s="153" t="e">
        <f>#REF!</f>
        <v>#REF!</v>
      </c>
      <c r="K761" s="153" t="e">
        <f>#REF!</f>
        <v>#REF!</v>
      </c>
      <c r="L761" s="153" t="e">
        <f>#REF!</f>
        <v>#REF!</v>
      </c>
      <c r="M761" s="153" t="e">
        <f>#REF!</f>
        <v>#REF!</v>
      </c>
      <c r="N761" s="153" t="e">
        <f>#REF!</f>
        <v>#REF!</v>
      </c>
      <c r="O761" s="153" t="e">
        <f>#REF!</f>
        <v>#REF!</v>
      </c>
      <c r="P761" s="153" t="e">
        <f>#REF!</f>
        <v>#REF!</v>
      </c>
      <c r="Q761" s="153" t="e">
        <f>#REF!</f>
        <v>#REF!</v>
      </c>
      <c r="R761" s="153" t="e">
        <f>#REF!</f>
        <v>#REF!</v>
      </c>
      <c r="S761" s="153" t="e">
        <f>#REF!</f>
        <v>#REF!</v>
      </c>
      <c r="T761" s="153" t="e">
        <f>#REF!</f>
        <v>#REF!</v>
      </c>
      <c r="U761" s="153" t="e">
        <f>#REF!</f>
        <v>#REF!</v>
      </c>
      <c r="V761" s="153" t="e">
        <f>#REF!</f>
        <v>#REF!</v>
      </c>
      <c r="W761" s="153" t="e">
        <f>#REF!</f>
        <v>#REF!</v>
      </c>
      <c r="X761" s="153" t="e">
        <f>#REF!</f>
        <v>#REF!</v>
      </c>
      <c r="Y761" s="153" t="e">
        <f>#REF!</f>
        <v>#REF!</v>
      </c>
    </row>
    <row r="762" spans="1:25">
      <c r="A762" s="141">
        <v>17</v>
      </c>
      <c r="B762" s="153" t="e">
        <f>#REF!</f>
        <v>#REF!</v>
      </c>
      <c r="C762" s="153" t="e">
        <f>#REF!</f>
        <v>#REF!</v>
      </c>
      <c r="D762" s="153" t="e">
        <f>#REF!</f>
        <v>#REF!</v>
      </c>
      <c r="E762" s="153" t="e">
        <f>#REF!</f>
        <v>#REF!</v>
      </c>
      <c r="F762" s="153" t="e">
        <f>#REF!</f>
        <v>#REF!</v>
      </c>
      <c r="G762" s="153" t="e">
        <f>#REF!</f>
        <v>#REF!</v>
      </c>
      <c r="H762" s="153" t="e">
        <f>#REF!</f>
        <v>#REF!</v>
      </c>
      <c r="I762" s="153" t="e">
        <f>#REF!</f>
        <v>#REF!</v>
      </c>
      <c r="J762" s="153" t="e">
        <f>#REF!</f>
        <v>#REF!</v>
      </c>
      <c r="K762" s="153" t="e">
        <f>#REF!</f>
        <v>#REF!</v>
      </c>
      <c r="L762" s="153" t="e">
        <f>#REF!</f>
        <v>#REF!</v>
      </c>
      <c r="M762" s="153" t="e">
        <f>#REF!</f>
        <v>#REF!</v>
      </c>
      <c r="N762" s="153" t="e">
        <f>#REF!</f>
        <v>#REF!</v>
      </c>
      <c r="O762" s="153" t="e">
        <f>#REF!</f>
        <v>#REF!</v>
      </c>
      <c r="P762" s="153" t="e">
        <f>#REF!</f>
        <v>#REF!</v>
      </c>
      <c r="Q762" s="153" t="e">
        <f>#REF!</f>
        <v>#REF!</v>
      </c>
      <c r="R762" s="153" t="e">
        <f>#REF!</f>
        <v>#REF!</v>
      </c>
      <c r="S762" s="153" t="e">
        <f>#REF!</f>
        <v>#REF!</v>
      </c>
      <c r="T762" s="153" t="e">
        <f>#REF!</f>
        <v>#REF!</v>
      </c>
      <c r="U762" s="153" t="e">
        <f>#REF!</f>
        <v>#REF!</v>
      </c>
      <c r="V762" s="153" t="e">
        <f>#REF!</f>
        <v>#REF!</v>
      </c>
      <c r="W762" s="153" t="e">
        <f>#REF!</f>
        <v>#REF!</v>
      </c>
      <c r="X762" s="153" t="e">
        <f>#REF!</f>
        <v>#REF!</v>
      </c>
      <c r="Y762" s="153" t="e">
        <f>#REF!</f>
        <v>#REF!</v>
      </c>
    </row>
    <row r="763" spans="1:25">
      <c r="A763" s="141">
        <v>18</v>
      </c>
      <c r="B763" s="153" t="e">
        <f>#REF!</f>
        <v>#REF!</v>
      </c>
      <c r="C763" s="153" t="e">
        <f>#REF!</f>
        <v>#REF!</v>
      </c>
      <c r="D763" s="153" t="e">
        <f>#REF!</f>
        <v>#REF!</v>
      </c>
      <c r="E763" s="153" t="e">
        <f>#REF!</f>
        <v>#REF!</v>
      </c>
      <c r="F763" s="153" t="e">
        <f>#REF!</f>
        <v>#REF!</v>
      </c>
      <c r="G763" s="153" t="e">
        <f>#REF!</f>
        <v>#REF!</v>
      </c>
      <c r="H763" s="153" t="e">
        <f>#REF!</f>
        <v>#REF!</v>
      </c>
      <c r="I763" s="153" t="e">
        <f>#REF!</f>
        <v>#REF!</v>
      </c>
      <c r="J763" s="153" t="e">
        <f>#REF!</f>
        <v>#REF!</v>
      </c>
      <c r="K763" s="153" t="e">
        <f>#REF!</f>
        <v>#REF!</v>
      </c>
      <c r="L763" s="153" t="e">
        <f>#REF!</f>
        <v>#REF!</v>
      </c>
      <c r="M763" s="153" t="e">
        <f>#REF!</f>
        <v>#REF!</v>
      </c>
      <c r="N763" s="153" t="e">
        <f>#REF!</f>
        <v>#REF!</v>
      </c>
      <c r="O763" s="153" t="e">
        <f>#REF!</f>
        <v>#REF!</v>
      </c>
      <c r="P763" s="153" t="e">
        <f>#REF!</f>
        <v>#REF!</v>
      </c>
      <c r="Q763" s="153" t="e">
        <f>#REF!</f>
        <v>#REF!</v>
      </c>
      <c r="R763" s="153" t="e">
        <f>#REF!</f>
        <v>#REF!</v>
      </c>
      <c r="S763" s="153" t="e">
        <f>#REF!</f>
        <v>#REF!</v>
      </c>
      <c r="T763" s="153" t="e">
        <f>#REF!</f>
        <v>#REF!</v>
      </c>
      <c r="U763" s="153" t="e">
        <f>#REF!</f>
        <v>#REF!</v>
      </c>
      <c r="V763" s="153" t="e">
        <f>#REF!</f>
        <v>#REF!</v>
      </c>
      <c r="W763" s="153" t="e">
        <f>#REF!</f>
        <v>#REF!</v>
      </c>
      <c r="X763" s="153" t="e">
        <f>#REF!</f>
        <v>#REF!</v>
      </c>
      <c r="Y763" s="153" t="e">
        <f>#REF!</f>
        <v>#REF!</v>
      </c>
    </row>
    <row r="764" spans="1:25">
      <c r="A764" s="141">
        <v>19</v>
      </c>
      <c r="B764" s="153" t="e">
        <f>#REF!</f>
        <v>#REF!</v>
      </c>
      <c r="C764" s="153" t="e">
        <f>#REF!</f>
        <v>#REF!</v>
      </c>
      <c r="D764" s="153" t="e">
        <f>#REF!</f>
        <v>#REF!</v>
      </c>
      <c r="E764" s="153" t="e">
        <f>#REF!</f>
        <v>#REF!</v>
      </c>
      <c r="F764" s="153" t="e">
        <f>#REF!</f>
        <v>#REF!</v>
      </c>
      <c r="G764" s="153" t="e">
        <f>#REF!</f>
        <v>#REF!</v>
      </c>
      <c r="H764" s="153" t="e">
        <f>#REF!</f>
        <v>#REF!</v>
      </c>
      <c r="I764" s="153" t="e">
        <f>#REF!</f>
        <v>#REF!</v>
      </c>
      <c r="J764" s="153" t="e">
        <f>#REF!</f>
        <v>#REF!</v>
      </c>
      <c r="K764" s="153" t="e">
        <f>#REF!</f>
        <v>#REF!</v>
      </c>
      <c r="L764" s="153" t="e">
        <f>#REF!</f>
        <v>#REF!</v>
      </c>
      <c r="M764" s="153" t="e">
        <f>#REF!</f>
        <v>#REF!</v>
      </c>
      <c r="N764" s="153" t="e">
        <f>#REF!</f>
        <v>#REF!</v>
      </c>
      <c r="O764" s="153" t="e">
        <f>#REF!</f>
        <v>#REF!</v>
      </c>
      <c r="P764" s="153" t="e">
        <f>#REF!</f>
        <v>#REF!</v>
      </c>
      <c r="Q764" s="153" t="e">
        <f>#REF!</f>
        <v>#REF!</v>
      </c>
      <c r="R764" s="153" t="e">
        <f>#REF!</f>
        <v>#REF!</v>
      </c>
      <c r="S764" s="153" t="e">
        <f>#REF!</f>
        <v>#REF!</v>
      </c>
      <c r="T764" s="153" t="e">
        <f>#REF!</f>
        <v>#REF!</v>
      </c>
      <c r="U764" s="153" t="e">
        <f>#REF!</f>
        <v>#REF!</v>
      </c>
      <c r="V764" s="153" t="e">
        <f>#REF!</f>
        <v>#REF!</v>
      </c>
      <c r="W764" s="153" t="e">
        <f>#REF!</f>
        <v>#REF!</v>
      </c>
      <c r="X764" s="153" t="e">
        <f>#REF!</f>
        <v>#REF!</v>
      </c>
      <c r="Y764" s="153" t="e">
        <f>#REF!</f>
        <v>#REF!</v>
      </c>
    </row>
    <row r="765" spans="1:25">
      <c r="A765" s="141">
        <v>20</v>
      </c>
      <c r="B765" s="153" t="e">
        <f>#REF!</f>
        <v>#REF!</v>
      </c>
      <c r="C765" s="153" t="e">
        <f>#REF!</f>
        <v>#REF!</v>
      </c>
      <c r="D765" s="153" t="e">
        <f>#REF!</f>
        <v>#REF!</v>
      </c>
      <c r="E765" s="153" t="e">
        <f>#REF!</f>
        <v>#REF!</v>
      </c>
      <c r="F765" s="153" t="e">
        <f>#REF!</f>
        <v>#REF!</v>
      </c>
      <c r="G765" s="153" t="e">
        <f>#REF!</f>
        <v>#REF!</v>
      </c>
      <c r="H765" s="153" t="e">
        <f>#REF!</f>
        <v>#REF!</v>
      </c>
      <c r="I765" s="153" t="e">
        <f>#REF!</f>
        <v>#REF!</v>
      </c>
      <c r="J765" s="153" t="e">
        <f>#REF!</f>
        <v>#REF!</v>
      </c>
      <c r="K765" s="153" t="e">
        <f>#REF!</f>
        <v>#REF!</v>
      </c>
      <c r="L765" s="153" t="e">
        <f>#REF!</f>
        <v>#REF!</v>
      </c>
      <c r="M765" s="153" t="e">
        <f>#REF!</f>
        <v>#REF!</v>
      </c>
      <c r="N765" s="153" t="e">
        <f>#REF!</f>
        <v>#REF!</v>
      </c>
      <c r="O765" s="153" t="e">
        <f>#REF!</f>
        <v>#REF!</v>
      </c>
      <c r="P765" s="153" t="e">
        <f>#REF!</f>
        <v>#REF!</v>
      </c>
      <c r="Q765" s="153" t="e">
        <f>#REF!</f>
        <v>#REF!</v>
      </c>
      <c r="R765" s="153" t="e">
        <f>#REF!</f>
        <v>#REF!</v>
      </c>
      <c r="S765" s="153" t="e">
        <f>#REF!</f>
        <v>#REF!</v>
      </c>
      <c r="T765" s="153" t="e">
        <f>#REF!</f>
        <v>#REF!</v>
      </c>
      <c r="U765" s="153" t="e">
        <f>#REF!</f>
        <v>#REF!</v>
      </c>
      <c r="V765" s="153" t="e">
        <f>#REF!</f>
        <v>#REF!</v>
      </c>
      <c r="W765" s="153" t="e">
        <f>#REF!</f>
        <v>#REF!</v>
      </c>
      <c r="X765" s="153" t="e">
        <f>#REF!</f>
        <v>#REF!</v>
      </c>
      <c r="Y765" s="153" t="e">
        <f>#REF!</f>
        <v>#REF!</v>
      </c>
    </row>
    <row r="766" spans="1:25">
      <c r="A766" s="141">
        <v>21</v>
      </c>
      <c r="B766" s="153" t="e">
        <f>#REF!</f>
        <v>#REF!</v>
      </c>
      <c r="C766" s="153" t="e">
        <f>#REF!</f>
        <v>#REF!</v>
      </c>
      <c r="D766" s="153" t="e">
        <f>#REF!</f>
        <v>#REF!</v>
      </c>
      <c r="E766" s="153" t="e">
        <f>#REF!</f>
        <v>#REF!</v>
      </c>
      <c r="F766" s="153" t="e">
        <f>#REF!</f>
        <v>#REF!</v>
      </c>
      <c r="G766" s="153" t="e">
        <f>#REF!</f>
        <v>#REF!</v>
      </c>
      <c r="H766" s="153" t="e">
        <f>#REF!</f>
        <v>#REF!</v>
      </c>
      <c r="I766" s="153" t="e">
        <f>#REF!</f>
        <v>#REF!</v>
      </c>
      <c r="J766" s="153" t="e">
        <f>#REF!</f>
        <v>#REF!</v>
      </c>
      <c r="K766" s="153" t="e">
        <f>#REF!</f>
        <v>#REF!</v>
      </c>
      <c r="L766" s="153" t="e">
        <f>#REF!</f>
        <v>#REF!</v>
      </c>
      <c r="M766" s="153" t="e">
        <f>#REF!</f>
        <v>#REF!</v>
      </c>
      <c r="N766" s="153" t="e">
        <f>#REF!</f>
        <v>#REF!</v>
      </c>
      <c r="O766" s="153" t="e">
        <f>#REF!</f>
        <v>#REF!</v>
      </c>
      <c r="P766" s="153" t="e">
        <f>#REF!</f>
        <v>#REF!</v>
      </c>
      <c r="Q766" s="153" t="e">
        <f>#REF!</f>
        <v>#REF!</v>
      </c>
      <c r="R766" s="153" t="e">
        <f>#REF!</f>
        <v>#REF!</v>
      </c>
      <c r="S766" s="153" t="e">
        <f>#REF!</f>
        <v>#REF!</v>
      </c>
      <c r="T766" s="153" t="e">
        <f>#REF!</f>
        <v>#REF!</v>
      </c>
      <c r="U766" s="153" t="e">
        <f>#REF!</f>
        <v>#REF!</v>
      </c>
      <c r="V766" s="153" t="e">
        <f>#REF!</f>
        <v>#REF!</v>
      </c>
      <c r="W766" s="153" t="e">
        <f>#REF!</f>
        <v>#REF!</v>
      </c>
      <c r="X766" s="153" t="e">
        <f>#REF!</f>
        <v>#REF!</v>
      </c>
      <c r="Y766" s="153" t="e">
        <f>#REF!</f>
        <v>#REF!</v>
      </c>
    </row>
    <row r="767" spans="1:25">
      <c r="A767" s="141">
        <v>22</v>
      </c>
      <c r="B767" s="153" t="e">
        <f>#REF!</f>
        <v>#REF!</v>
      </c>
      <c r="C767" s="153" t="e">
        <f>#REF!</f>
        <v>#REF!</v>
      </c>
      <c r="D767" s="153" t="e">
        <f>#REF!</f>
        <v>#REF!</v>
      </c>
      <c r="E767" s="153" t="e">
        <f>#REF!</f>
        <v>#REF!</v>
      </c>
      <c r="F767" s="153" t="e">
        <f>#REF!</f>
        <v>#REF!</v>
      </c>
      <c r="G767" s="153" t="e">
        <f>#REF!</f>
        <v>#REF!</v>
      </c>
      <c r="H767" s="153" t="e">
        <f>#REF!</f>
        <v>#REF!</v>
      </c>
      <c r="I767" s="153" t="e">
        <f>#REF!</f>
        <v>#REF!</v>
      </c>
      <c r="J767" s="153" t="e">
        <f>#REF!</f>
        <v>#REF!</v>
      </c>
      <c r="K767" s="153" t="e">
        <f>#REF!</f>
        <v>#REF!</v>
      </c>
      <c r="L767" s="153" t="e">
        <f>#REF!</f>
        <v>#REF!</v>
      </c>
      <c r="M767" s="153" t="e">
        <f>#REF!</f>
        <v>#REF!</v>
      </c>
      <c r="N767" s="153" t="e">
        <f>#REF!</f>
        <v>#REF!</v>
      </c>
      <c r="O767" s="153" t="e">
        <f>#REF!</f>
        <v>#REF!</v>
      </c>
      <c r="P767" s="153" t="e">
        <f>#REF!</f>
        <v>#REF!</v>
      </c>
      <c r="Q767" s="153" t="e">
        <f>#REF!</f>
        <v>#REF!</v>
      </c>
      <c r="R767" s="153" t="e">
        <f>#REF!</f>
        <v>#REF!</v>
      </c>
      <c r="S767" s="153" t="e">
        <f>#REF!</f>
        <v>#REF!</v>
      </c>
      <c r="T767" s="153" t="e">
        <f>#REF!</f>
        <v>#REF!</v>
      </c>
      <c r="U767" s="153" t="e">
        <f>#REF!</f>
        <v>#REF!</v>
      </c>
      <c r="V767" s="153" t="e">
        <f>#REF!</f>
        <v>#REF!</v>
      </c>
      <c r="W767" s="153" t="e">
        <f>#REF!</f>
        <v>#REF!</v>
      </c>
      <c r="X767" s="153" t="e">
        <f>#REF!</f>
        <v>#REF!</v>
      </c>
      <c r="Y767" s="153" t="e">
        <f>#REF!</f>
        <v>#REF!</v>
      </c>
    </row>
    <row r="768" spans="1:25">
      <c r="A768" s="141">
        <v>23</v>
      </c>
      <c r="B768" s="153" t="e">
        <f>#REF!</f>
        <v>#REF!</v>
      </c>
      <c r="C768" s="153" t="e">
        <f>#REF!</f>
        <v>#REF!</v>
      </c>
      <c r="D768" s="153" t="e">
        <f>#REF!</f>
        <v>#REF!</v>
      </c>
      <c r="E768" s="153" t="e">
        <f>#REF!</f>
        <v>#REF!</v>
      </c>
      <c r="F768" s="153" t="e">
        <f>#REF!</f>
        <v>#REF!</v>
      </c>
      <c r="G768" s="153" t="e">
        <f>#REF!</f>
        <v>#REF!</v>
      </c>
      <c r="H768" s="153" t="e">
        <f>#REF!</f>
        <v>#REF!</v>
      </c>
      <c r="I768" s="153" t="e">
        <f>#REF!</f>
        <v>#REF!</v>
      </c>
      <c r="J768" s="153" t="e">
        <f>#REF!</f>
        <v>#REF!</v>
      </c>
      <c r="K768" s="153" t="e">
        <f>#REF!</f>
        <v>#REF!</v>
      </c>
      <c r="L768" s="153" t="e">
        <f>#REF!</f>
        <v>#REF!</v>
      </c>
      <c r="M768" s="153" t="e">
        <f>#REF!</f>
        <v>#REF!</v>
      </c>
      <c r="N768" s="153" t="e">
        <f>#REF!</f>
        <v>#REF!</v>
      </c>
      <c r="O768" s="153" t="e">
        <f>#REF!</f>
        <v>#REF!</v>
      </c>
      <c r="P768" s="153" t="e">
        <f>#REF!</f>
        <v>#REF!</v>
      </c>
      <c r="Q768" s="153" t="e">
        <f>#REF!</f>
        <v>#REF!</v>
      </c>
      <c r="R768" s="153" t="e">
        <f>#REF!</f>
        <v>#REF!</v>
      </c>
      <c r="S768" s="153" t="e">
        <f>#REF!</f>
        <v>#REF!</v>
      </c>
      <c r="T768" s="153" t="e">
        <f>#REF!</f>
        <v>#REF!</v>
      </c>
      <c r="U768" s="153" t="e">
        <f>#REF!</f>
        <v>#REF!</v>
      </c>
      <c r="V768" s="153" t="e">
        <f>#REF!</f>
        <v>#REF!</v>
      </c>
      <c r="W768" s="153" t="e">
        <f>#REF!</f>
        <v>#REF!</v>
      </c>
      <c r="X768" s="153" t="e">
        <f>#REF!</f>
        <v>#REF!</v>
      </c>
      <c r="Y768" s="153" t="e">
        <f>#REF!</f>
        <v>#REF!</v>
      </c>
    </row>
    <row r="769" spans="1:129">
      <c r="A769" s="141">
        <v>24</v>
      </c>
      <c r="B769" s="153" t="e">
        <f>#REF!</f>
        <v>#REF!</v>
      </c>
      <c r="C769" s="153" t="e">
        <f>#REF!</f>
        <v>#REF!</v>
      </c>
      <c r="D769" s="153" t="e">
        <f>#REF!</f>
        <v>#REF!</v>
      </c>
      <c r="E769" s="153" t="e">
        <f>#REF!</f>
        <v>#REF!</v>
      </c>
      <c r="F769" s="153" t="e">
        <f>#REF!</f>
        <v>#REF!</v>
      </c>
      <c r="G769" s="153" t="e">
        <f>#REF!</f>
        <v>#REF!</v>
      </c>
      <c r="H769" s="153" t="e">
        <f>#REF!</f>
        <v>#REF!</v>
      </c>
      <c r="I769" s="153" t="e">
        <f>#REF!</f>
        <v>#REF!</v>
      </c>
      <c r="J769" s="153" t="e">
        <f>#REF!</f>
        <v>#REF!</v>
      </c>
      <c r="K769" s="153" t="e">
        <f>#REF!</f>
        <v>#REF!</v>
      </c>
      <c r="L769" s="153" t="e">
        <f>#REF!</f>
        <v>#REF!</v>
      </c>
      <c r="M769" s="153" t="e">
        <f>#REF!</f>
        <v>#REF!</v>
      </c>
      <c r="N769" s="153" t="e">
        <f>#REF!</f>
        <v>#REF!</v>
      </c>
      <c r="O769" s="153" t="e">
        <f>#REF!</f>
        <v>#REF!</v>
      </c>
      <c r="P769" s="153" t="e">
        <f>#REF!</f>
        <v>#REF!</v>
      </c>
      <c r="Q769" s="153" t="e">
        <f>#REF!</f>
        <v>#REF!</v>
      </c>
      <c r="R769" s="153" t="e">
        <f>#REF!</f>
        <v>#REF!</v>
      </c>
      <c r="S769" s="153" t="e">
        <f>#REF!</f>
        <v>#REF!</v>
      </c>
      <c r="T769" s="153" t="e">
        <f>#REF!</f>
        <v>#REF!</v>
      </c>
      <c r="U769" s="153" t="e">
        <f>#REF!</f>
        <v>#REF!</v>
      </c>
      <c r="V769" s="153" t="e">
        <f>#REF!</f>
        <v>#REF!</v>
      </c>
      <c r="W769" s="153" t="e">
        <f>#REF!</f>
        <v>#REF!</v>
      </c>
      <c r="X769" s="153" t="e">
        <f>#REF!</f>
        <v>#REF!</v>
      </c>
      <c r="Y769" s="153" t="e">
        <f>#REF!</f>
        <v>#REF!</v>
      </c>
    </row>
    <row r="770" spans="1:129">
      <c r="A770" s="141">
        <v>25</v>
      </c>
      <c r="B770" s="153" t="e">
        <f>#REF!</f>
        <v>#REF!</v>
      </c>
      <c r="C770" s="153" t="e">
        <f>#REF!</f>
        <v>#REF!</v>
      </c>
      <c r="D770" s="153" t="e">
        <f>#REF!</f>
        <v>#REF!</v>
      </c>
      <c r="E770" s="153" t="e">
        <f>#REF!</f>
        <v>#REF!</v>
      </c>
      <c r="F770" s="153" t="e">
        <f>#REF!</f>
        <v>#REF!</v>
      </c>
      <c r="G770" s="153" t="e">
        <f>#REF!</f>
        <v>#REF!</v>
      </c>
      <c r="H770" s="153" t="e">
        <f>#REF!</f>
        <v>#REF!</v>
      </c>
      <c r="I770" s="153" t="e">
        <f>#REF!</f>
        <v>#REF!</v>
      </c>
      <c r="J770" s="153" t="e">
        <f>#REF!</f>
        <v>#REF!</v>
      </c>
      <c r="K770" s="153" t="e">
        <f>#REF!</f>
        <v>#REF!</v>
      </c>
      <c r="L770" s="153" t="e">
        <f>#REF!</f>
        <v>#REF!</v>
      </c>
      <c r="M770" s="153" t="e">
        <f>#REF!</f>
        <v>#REF!</v>
      </c>
      <c r="N770" s="153" t="e">
        <f>#REF!</f>
        <v>#REF!</v>
      </c>
      <c r="O770" s="153" t="e">
        <f>#REF!</f>
        <v>#REF!</v>
      </c>
      <c r="P770" s="153" t="e">
        <f>#REF!</f>
        <v>#REF!</v>
      </c>
      <c r="Q770" s="153" t="e">
        <f>#REF!</f>
        <v>#REF!</v>
      </c>
      <c r="R770" s="153" t="e">
        <f>#REF!</f>
        <v>#REF!</v>
      </c>
      <c r="S770" s="153" t="e">
        <f>#REF!</f>
        <v>#REF!</v>
      </c>
      <c r="T770" s="153" t="e">
        <f>#REF!</f>
        <v>#REF!</v>
      </c>
      <c r="U770" s="153" t="e">
        <f>#REF!</f>
        <v>#REF!</v>
      </c>
      <c r="V770" s="153" t="e">
        <f>#REF!</f>
        <v>#REF!</v>
      </c>
      <c r="W770" s="153" t="e">
        <f>#REF!</f>
        <v>#REF!</v>
      </c>
      <c r="X770" s="153" t="e">
        <f>#REF!</f>
        <v>#REF!</v>
      </c>
      <c r="Y770" s="153" t="e">
        <f>#REF!</f>
        <v>#REF!</v>
      </c>
    </row>
    <row r="771" spans="1:129">
      <c r="A771" s="141">
        <v>26</v>
      </c>
      <c r="B771" s="153" t="e">
        <f>#REF!</f>
        <v>#REF!</v>
      </c>
      <c r="C771" s="153" t="e">
        <f>#REF!</f>
        <v>#REF!</v>
      </c>
      <c r="D771" s="153" t="e">
        <f>#REF!</f>
        <v>#REF!</v>
      </c>
      <c r="E771" s="153" t="e">
        <f>#REF!</f>
        <v>#REF!</v>
      </c>
      <c r="F771" s="153" t="e">
        <f>#REF!</f>
        <v>#REF!</v>
      </c>
      <c r="G771" s="153" t="e">
        <f>#REF!</f>
        <v>#REF!</v>
      </c>
      <c r="H771" s="153" t="e">
        <f>#REF!</f>
        <v>#REF!</v>
      </c>
      <c r="I771" s="153" t="e">
        <f>#REF!</f>
        <v>#REF!</v>
      </c>
      <c r="J771" s="153" t="e">
        <f>#REF!</f>
        <v>#REF!</v>
      </c>
      <c r="K771" s="153" t="e">
        <f>#REF!</f>
        <v>#REF!</v>
      </c>
      <c r="L771" s="153" t="e">
        <f>#REF!</f>
        <v>#REF!</v>
      </c>
      <c r="M771" s="153" t="e">
        <f>#REF!</f>
        <v>#REF!</v>
      </c>
      <c r="N771" s="153" t="e">
        <f>#REF!</f>
        <v>#REF!</v>
      </c>
      <c r="O771" s="153" t="e">
        <f>#REF!</f>
        <v>#REF!</v>
      </c>
      <c r="P771" s="153" t="e">
        <f>#REF!</f>
        <v>#REF!</v>
      </c>
      <c r="Q771" s="153" t="e">
        <f>#REF!</f>
        <v>#REF!</v>
      </c>
      <c r="R771" s="153" t="e">
        <f>#REF!</f>
        <v>#REF!</v>
      </c>
      <c r="S771" s="153" t="e">
        <f>#REF!</f>
        <v>#REF!</v>
      </c>
      <c r="T771" s="153" t="e">
        <f>#REF!</f>
        <v>#REF!</v>
      </c>
      <c r="U771" s="153" t="e">
        <f>#REF!</f>
        <v>#REF!</v>
      </c>
      <c r="V771" s="153" t="e">
        <f>#REF!</f>
        <v>#REF!</v>
      </c>
      <c r="W771" s="153" t="e">
        <f>#REF!</f>
        <v>#REF!</v>
      </c>
      <c r="X771" s="153" t="e">
        <f>#REF!</f>
        <v>#REF!</v>
      </c>
      <c r="Y771" s="153" t="e">
        <f>#REF!</f>
        <v>#REF!</v>
      </c>
    </row>
    <row r="772" spans="1:129">
      <c r="A772" s="141">
        <v>27</v>
      </c>
      <c r="B772" s="153" t="e">
        <f>#REF!</f>
        <v>#REF!</v>
      </c>
      <c r="C772" s="153" t="e">
        <f>#REF!</f>
        <v>#REF!</v>
      </c>
      <c r="D772" s="153" t="e">
        <f>#REF!</f>
        <v>#REF!</v>
      </c>
      <c r="E772" s="153" t="e">
        <f>#REF!</f>
        <v>#REF!</v>
      </c>
      <c r="F772" s="153" t="e">
        <f>#REF!</f>
        <v>#REF!</v>
      </c>
      <c r="G772" s="153" t="e">
        <f>#REF!</f>
        <v>#REF!</v>
      </c>
      <c r="H772" s="153" t="e">
        <f>#REF!</f>
        <v>#REF!</v>
      </c>
      <c r="I772" s="153" t="e">
        <f>#REF!</f>
        <v>#REF!</v>
      </c>
      <c r="J772" s="153" t="e">
        <f>#REF!</f>
        <v>#REF!</v>
      </c>
      <c r="K772" s="153" t="e">
        <f>#REF!</f>
        <v>#REF!</v>
      </c>
      <c r="L772" s="153" t="e">
        <f>#REF!</f>
        <v>#REF!</v>
      </c>
      <c r="M772" s="153" t="e">
        <f>#REF!</f>
        <v>#REF!</v>
      </c>
      <c r="N772" s="153" t="e">
        <f>#REF!</f>
        <v>#REF!</v>
      </c>
      <c r="O772" s="153" t="e">
        <f>#REF!</f>
        <v>#REF!</v>
      </c>
      <c r="P772" s="153" t="e">
        <f>#REF!</f>
        <v>#REF!</v>
      </c>
      <c r="Q772" s="153" t="e">
        <f>#REF!</f>
        <v>#REF!</v>
      </c>
      <c r="R772" s="153" t="e">
        <f>#REF!</f>
        <v>#REF!</v>
      </c>
      <c r="S772" s="153" t="e">
        <f>#REF!</f>
        <v>#REF!</v>
      </c>
      <c r="T772" s="153" t="e">
        <f>#REF!</f>
        <v>#REF!</v>
      </c>
      <c r="U772" s="153" t="e">
        <f>#REF!</f>
        <v>#REF!</v>
      </c>
      <c r="V772" s="153" t="e">
        <f>#REF!</f>
        <v>#REF!</v>
      </c>
      <c r="W772" s="153" t="e">
        <f>#REF!</f>
        <v>#REF!</v>
      </c>
      <c r="X772" s="153" t="e">
        <f>#REF!</f>
        <v>#REF!</v>
      </c>
      <c r="Y772" s="153" t="e">
        <f>#REF!</f>
        <v>#REF!</v>
      </c>
    </row>
    <row r="773" spans="1:129">
      <c r="A773" s="141">
        <v>28</v>
      </c>
      <c r="B773" s="153" t="e">
        <f>#REF!</f>
        <v>#REF!</v>
      </c>
      <c r="C773" s="153" t="e">
        <f>#REF!</f>
        <v>#REF!</v>
      </c>
      <c r="D773" s="153" t="e">
        <f>#REF!</f>
        <v>#REF!</v>
      </c>
      <c r="E773" s="153" t="e">
        <f>#REF!</f>
        <v>#REF!</v>
      </c>
      <c r="F773" s="153" t="e">
        <f>#REF!</f>
        <v>#REF!</v>
      </c>
      <c r="G773" s="153" t="e">
        <f>#REF!</f>
        <v>#REF!</v>
      </c>
      <c r="H773" s="153" t="e">
        <f>#REF!</f>
        <v>#REF!</v>
      </c>
      <c r="I773" s="153" t="e">
        <f>#REF!</f>
        <v>#REF!</v>
      </c>
      <c r="J773" s="153" t="e">
        <f>#REF!</f>
        <v>#REF!</v>
      </c>
      <c r="K773" s="153" t="e">
        <f>#REF!</f>
        <v>#REF!</v>
      </c>
      <c r="L773" s="153" t="e">
        <f>#REF!</f>
        <v>#REF!</v>
      </c>
      <c r="M773" s="153" t="e">
        <f>#REF!</f>
        <v>#REF!</v>
      </c>
      <c r="N773" s="153" t="e">
        <f>#REF!</f>
        <v>#REF!</v>
      </c>
      <c r="O773" s="153" t="e">
        <f>#REF!</f>
        <v>#REF!</v>
      </c>
      <c r="P773" s="153" t="e">
        <f>#REF!</f>
        <v>#REF!</v>
      </c>
      <c r="Q773" s="153" t="e">
        <f>#REF!</f>
        <v>#REF!</v>
      </c>
      <c r="R773" s="153" t="e">
        <f>#REF!</f>
        <v>#REF!</v>
      </c>
      <c r="S773" s="153" t="e">
        <f>#REF!</f>
        <v>#REF!</v>
      </c>
      <c r="T773" s="153" t="e">
        <f>#REF!</f>
        <v>#REF!</v>
      </c>
      <c r="U773" s="153" t="e">
        <f>#REF!</f>
        <v>#REF!</v>
      </c>
      <c r="V773" s="153" t="e">
        <f>#REF!</f>
        <v>#REF!</v>
      </c>
      <c r="W773" s="153" t="e">
        <f>#REF!</f>
        <v>#REF!</v>
      </c>
      <c r="X773" s="153" t="e">
        <f>#REF!</f>
        <v>#REF!</v>
      </c>
      <c r="Y773" s="153" t="e">
        <f>#REF!</f>
        <v>#REF!</v>
      </c>
    </row>
    <row r="774" spans="1:129">
      <c r="A774" s="141">
        <v>29</v>
      </c>
      <c r="B774" s="153" t="e">
        <f>#REF!</f>
        <v>#REF!</v>
      </c>
      <c r="C774" s="153" t="e">
        <f>#REF!</f>
        <v>#REF!</v>
      </c>
      <c r="D774" s="153" t="e">
        <f>#REF!</f>
        <v>#REF!</v>
      </c>
      <c r="E774" s="153" t="e">
        <f>#REF!</f>
        <v>#REF!</v>
      </c>
      <c r="F774" s="153" t="e">
        <f>#REF!</f>
        <v>#REF!</v>
      </c>
      <c r="G774" s="153" t="e">
        <f>#REF!</f>
        <v>#REF!</v>
      </c>
      <c r="H774" s="153" t="e">
        <f>#REF!</f>
        <v>#REF!</v>
      </c>
      <c r="I774" s="153" t="e">
        <f>#REF!</f>
        <v>#REF!</v>
      </c>
      <c r="J774" s="153" t="e">
        <f>#REF!</f>
        <v>#REF!</v>
      </c>
      <c r="K774" s="153" t="e">
        <f>#REF!</f>
        <v>#REF!</v>
      </c>
      <c r="L774" s="153" t="e">
        <f>#REF!</f>
        <v>#REF!</v>
      </c>
      <c r="M774" s="153" t="e">
        <f>#REF!</f>
        <v>#REF!</v>
      </c>
      <c r="N774" s="153" t="e">
        <f>#REF!</f>
        <v>#REF!</v>
      </c>
      <c r="O774" s="153" t="e">
        <f>#REF!</f>
        <v>#REF!</v>
      </c>
      <c r="P774" s="153" t="e">
        <f>#REF!</f>
        <v>#REF!</v>
      </c>
      <c r="Q774" s="153" t="e">
        <f>#REF!</f>
        <v>#REF!</v>
      </c>
      <c r="R774" s="153" t="e">
        <f>#REF!</f>
        <v>#REF!</v>
      </c>
      <c r="S774" s="153" t="e">
        <f>#REF!</f>
        <v>#REF!</v>
      </c>
      <c r="T774" s="153" t="e">
        <f>#REF!</f>
        <v>#REF!</v>
      </c>
      <c r="U774" s="153" t="e">
        <f>#REF!</f>
        <v>#REF!</v>
      </c>
      <c r="V774" s="153" t="e">
        <f>#REF!</f>
        <v>#REF!</v>
      </c>
      <c r="W774" s="153" t="e">
        <f>#REF!</f>
        <v>#REF!</v>
      </c>
      <c r="X774" s="153" t="e">
        <f>#REF!</f>
        <v>#REF!</v>
      </c>
      <c r="Y774" s="153" t="e">
        <f>#REF!</f>
        <v>#REF!</v>
      </c>
    </row>
    <row r="775" spans="1:129">
      <c r="A775" s="141">
        <v>30</v>
      </c>
      <c r="B775" s="153" t="e">
        <f>#REF!</f>
        <v>#REF!</v>
      </c>
      <c r="C775" s="153" t="e">
        <f>#REF!</f>
        <v>#REF!</v>
      </c>
      <c r="D775" s="153" t="e">
        <f>#REF!</f>
        <v>#REF!</v>
      </c>
      <c r="E775" s="153" t="e">
        <f>#REF!</f>
        <v>#REF!</v>
      </c>
      <c r="F775" s="153" t="e">
        <f>#REF!</f>
        <v>#REF!</v>
      </c>
      <c r="G775" s="153" t="e">
        <f>#REF!</f>
        <v>#REF!</v>
      </c>
      <c r="H775" s="153" t="e">
        <f>#REF!</f>
        <v>#REF!</v>
      </c>
      <c r="I775" s="153" t="e">
        <f>#REF!</f>
        <v>#REF!</v>
      </c>
      <c r="J775" s="153" t="e">
        <f>#REF!</f>
        <v>#REF!</v>
      </c>
      <c r="K775" s="153" t="e">
        <f>#REF!</f>
        <v>#REF!</v>
      </c>
      <c r="L775" s="153" t="e">
        <f>#REF!</f>
        <v>#REF!</v>
      </c>
      <c r="M775" s="153" t="e">
        <f>#REF!</f>
        <v>#REF!</v>
      </c>
      <c r="N775" s="153" t="e">
        <f>#REF!</f>
        <v>#REF!</v>
      </c>
      <c r="O775" s="153" t="e">
        <f>#REF!</f>
        <v>#REF!</v>
      </c>
      <c r="P775" s="153" t="e">
        <f>#REF!</f>
        <v>#REF!</v>
      </c>
      <c r="Q775" s="153" t="e">
        <f>#REF!</f>
        <v>#REF!</v>
      </c>
      <c r="R775" s="153" t="e">
        <f>#REF!</f>
        <v>#REF!</v>
      </c>
      <c r="S775" s="153" t="e">
        <f>#REF!</f>
        <v>#REF!</v>
      </c>
      <c r="T775" s="153" t="e">
        <f>#REF!</f>
        <v>#REF!</v>
      </c>
      <c r="U775" s="153" t="e">
        <f>#REF!</f>
        <v>#REF!</v>
      </c>
      <c r="V775" s="153" t="e">
        <f>#REF!</f>
        <v>#REF!</v>
      </c>
      <c r="W775" s="153" t="e">
        <f>#REF!</f>
        <v>#REF!</v>
      </c>
      <c r="X775" s="153" t="e">
        <f>#REF!</f>
        <v>#REF!</v>
      </c>
      <c r="Y775" s="153" t="e">
        <f>#REF!</f>
        <v>#REF!</v>
      </c>
    </row>
    <row r="776" spans="1:129">
      <c r="A776" s="141">
        <v>31</v>
      </c>
      <c r="B776" s="153" t="e">
        <f>#REF!</f>
        <v>#REF!</v>
      </c>
      <c r="C776" s="153" t="e">
        <f>#REF!</f>
        <v>#REF!</v>
      </c>
      <c r="D776" s="153" t="e">
        <f>#REF!</f>
        <v>#REF!</v>
      </c>
      <c r="E776" s="153" t="e">
        <f>#REF!</f>
        <v>#REF!</v>
      </c>
      <c r="F776" s="153" t="e">
        <f>#REF!</f>
        <v>#REF!</v>
      </c>
      <c r="G776" s="153" t="e">
        <f>#REF!</f>
        <v>#REF!</v>
      </c>
      <c r="H776" s="153" t="e">
        <f>#REF!</f>
        <v>#REF!</v>
      </c>
      <c r="I776" s="153" t="e">
        <f>#REF!</f>
        <v>#REF!</v>
      </c>
      <c r="J776" s="153" t="e">
        <f>#REF!</f>
        <v>#REF!</v>
      </c>
      <c r="K776" s="153" t="e">
        <f>#REF!</f>
        <v>#REF!</v>
      </c>
      <c r="L776" s="153" t="e">
        <f>#REF!</f>
        <v>#REF!</v>
      </c>
      <c r="M776" s="153" t="e">
        <f>#REF!</f>
        <v>#REF!</v>
      </c>
      <c r="N776" s="153" t="e">
        <f>#REF!</f>
        <v>#REF!</v>
      </c>
      <c r="O776" s="153" t="e">
        <f>#REF!</f>
        <v>#REF!</v>
      </c>
      <c r="P776" s="153" t="e">
        <f>#REF!</f>
        <v>#REF!</v>
      </c>
      <c r="Q776" s="153" t="e">
        <f>#REF!</f>
        <v>#REF!</v>
      </c>
      <c r="R776" s="153" t="e">
        <f>#REF!</f>
        <v>#REF!</v>
      </c>
      <c r="S776" s="153" t="e">
        <f>#REF!</f>
        <v>#REF!</v>
      </c>
      <c r="T776" s="153" t="e">
        <f>#REF!</f>
        <v>#REF!</v>
      </c>
      <c r="U776" s="153" t="e">
        <f>#REF!</f>
        <v>#REF!</v>
      </c>
      <c r="V776" s="153" t="e">
        <f>#REF!</f>
        <v>#REF!</v>
      </c>
      <c r="W776" s="153" t="e">
        <f>#REF!</f>
        <v>#REF!</v>
      </c>
      <c r="X776" s="153" t="e">
        <f>#REF!</f>
        <v>#REF!</v>
      </c>
      <c r="Y776" s="153" t="e">
        <f>#REF!</f>
        <v>#REF!</v>
      </c>
    </row>
    <row r="777" spans="1:129" s="150" customFormat="1" ht="15.75"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  <c r="BE777" s="151"/>
      <c r="BF777" s="151"/>
      <c r="BG777" s="151"/>
      <c r="BH777" s="151"/>
      <c r="BI777" s="151"/>
      <c r="BJ777" s="151"/>
      <c r="BK777" s="151"/>
      <c r="BL777" s="151"/>
      <c r="BM777" s="151"/>
      <c r="BN777" s="151"/>
      <c r="BO777" s="151"/>
      <c r="BP777" s="151"/>
      <c r="BQ777" s="151"/>
      <c r="BR777" s="151"/>
      <c r="BS777" s="151"/>
      <c r="BT777" s="151"/>
      <c r="BU777" s="151"/>
      <c r="BV777" s="151"/>
      <c r="BW777" s="151"/>
      <c r="BX777" s="151"/>
      <c r="BY777" s="151"/>
      <c r="BZ777" s="151"/>
      <c r="CA777" s="151"/>
      <c r="CB777" s="151"/>
      <c r="CC777" s="151"/>
      <c r="CD777" s="151"/>
      <c r="CE777" s="151"/>
      <c r="CF777" s="151"/>
      <c r="CG777" s="151"/>
      <c r="CH777" s="151"/>
      <c r="CI777" s="151"/>
      <c r="CJ777" s="151"/>
      <c r="CK777" s="151"/>
      <c r="CL777" s="151"/>
      <c r="CM777" s="151"/>
      <c r="CN777" s="151"/>
      <c r="CO777" s="151"/>
      <c r="CP777" s="151"/>
      <c r="CQ777" s="151"/>
      <c r="CR777" s="151"/>
      <c r="CS777" s="151"/>
      <c r="CT777" s="151"/>
      <c r="CU777" s="151"/>
      <c r="CV777" s="151"/>
      <c r="CW777" s="151"/>
      <c r="CX777" s="151"/>
      <c r="CY777" s="151"/>
      <c r="CZ777" s="151"/>
      <c r="DA777" s="151"/>
      <c r="DB777" s="151"/>
      <c r="DC777" s="151"/>
      <c r="DD777" s="151"/>
      <c r="DE777" s="151"/>
      <c r="DF777" s="151"/>
      <c r="DG777" s="151"/>
      <c r="DH777" s="151"/>
      <c r="DI777" s="151"/>
      <c r="DJ777" s="151"/>
      <c r="DK777" s="151"/>
      <c r="DL777" s="151"/>
      <c r="DM777" s="151"/>
      <c r="DN777" s="151"/>
      <c r="DO777" s="151"/>
      <c r="DP777" s="151"/>
      <c r="DQ777" s="151"/>
      <c r="DR777" s="151"/>
      <c r="DS777" s="151"/>
      <c r="DT777" s="151"/>
      <c r="DU777" s="151"/>
      <c r="DV777" s="151"/>
      <c r="DW777" s="151"/>
      <c r="DX777" s="151"/>
      <c r="DY777" s="151"/>
    </row>
    <row r="778" spans="1:129" s="150" customFormat="1" ht="15.75" customHeight="1">
      <c r="B778" s="433" t="s">
        <v>221</v>
      </c>
      <c r="C778" s="433"/>
      <c r="D778" s="433"/>
      <c r="E778" s="433"/>
      <c r="F778" s="433"/>
      <c r="G778" s="433"/>
      <c r="H778" s="433"/>
      <c r="I778" s="433"/>
      <c r="J778" s="433"/>
      <c r="K778" s="433"/>
      <c r="L778" s="433"/>
      <c r="M778" s="433"/>
      <c r="N778" s="433"/>
      <c r="O778" s="433"/>
      <c r="P778" s="433"/>
      <c r="Q778" s="433"/>
      <c r="R778" s="154" t="e">
        <f>#REF!</f>
        <v>#REF!</v>
      </c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152"/>
      <c r="AW778" s="152"/>
      <c r="AX778" s="152"/>
      <c r="AY778" s="152"/>
      <c r="AZ778" s="152"/>
      <c r="BA778" s="152"/>
      <c r="BB778" s="152"/>
      <c r="BC778" s="152"/>
      <c r="BD778" s="152"/>
      <c r="BE778" s="152"/>
      <c r="BF778" s="152"/>
      <c r="BG778" s="152"/>
      <c r="BH778" s="152"/>
      <c r="BI778" s="152"/>
      <c r="BJ778" s="152"/>
      <c r="BK778" s="152"/>
      <c r="BL778" s="152"/>
      <c r="BM778" s="152"/>
      <c r="BN778" s="152"/>
      <c r="BO778" s="152"/>
      <c r="BP778" s="152"/>
      <c r="BQ778" s="152"/>
      <c r="BR778" s="152"/>
      <c r="BS778" s="152"/>
      <c r="BT778" s="152"/>
      <c r="BU778" s="152"/>
      <c r="BV778" s="152"/>
      <c r="BW778" s="152"/>
      <c r="BX778" s="152"/>
      <c r="BY778" s="152"/>
      <c r="BZ778" s="152"/>
      <c r="CA778" s="152"/>
      <c r="CB778" s="152"/>
      <c r="CC778" s="152"/>
      <c r="CD778" s="152"/>
      <c r="CE778" s="152"/>
      <c r="CF778" s="152"/>
      <c r="CG778" s="152"/>
      <c r="CH778" s="152"/>
      <c r="CI778" s="152"/>
      <c r="CJ778" s="152"/>
      <c r="CK778" s="152"/>
      <c r="CL778" s="152"/>
      <c r="CM778" s="152"/>
      <c r="CN778" s="152"/>
      <c r="CO778" s="152"/>
      <c r="CP778" s="152"/>
      <c r="CQ778" s="152"/>
      <c r="CR778" s="152"/>
      <c r="CS778" s="152"/>
      <c r="CT778" s="152"/>
      <c r="CU778" s="152"/>
      <c r="CV778" s="152"/>
      <c r="CW778" s="152"/>
      <c r="CX778" s="152"/>
      <c r="CY778" s="152"/>
      <c r="CZ778" s="152"/>
      <c r="DA778" s="152"/>
      <c r="DB778" s="152"/>
      <c r="DC778" s="152"/>
      <c r="DD778" s="152"/>
      <c r="DE778" s="152"/>
      <c r="DF778" s="152"/>
      <c r="DG778" s="152"/>
      <c r="DH778" s="152"/>
      <c r="DI778" s="152"/>
      <c r="DJ778" s="152"/>
      <c r="DK778" s="152"/>
      <c r="DL778" s="152"/>
      <c r="DM778" s="152"/>
      <c r="DN778" s="152"/>
      <c r="DO778" s="152"/>
      <c r="DP778" s="152"/>
      <c r="DQ778" s="152"/>
      <c r="DR778" s="152"/>
      <c r="DS778" s="152"/>
      <c r="DT778" s="152"/>
      <c r="DU778" s="152"/>
      <c r="DV778" s="152"/>
      <c r="DW778" s="152"/>
      <c r="DX778" s="152"/>
      <c r="DY778" s="152"/>
    </row>
    <row r="779" spans="1:129" s="150" customFormat="1" ht="15.75" customHeight="1">
      <c r="B779" s="433" t="s">
        <v>222</v>
      </c>
      <c r="C779" s="433"/>
      <c r="D779" s="433"/>
      <c r="E779" s="433"/>
      <c r="F779" s="433"/>
      <c r="G779" s="433"/>
      <c r="H779" s="433"/>
      <c r="I779" s="433"/>
      <c r="J779" s="433"/>
      <c r="K779" s="433"/>
      <c r="L779" s="433"/>
      <c r="M779" s="433"/>
      <c r="N779" s="433"/>
      <c r="O779" s="433"/>
      <c r="P779" s="433"/>
      <c r="Q779" s="433"/>
      <c r="R779" s="154" t="e">
        <f>#REF!</f>
        <v>#REF!</v>
      </c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  <c r="AK779" s="152"/>
      <c r="AL779" s="152"/>
      <c r="AM779" s="152"/>
      <c r="AN779" s="152"/>
      <c r="AO779" s="152"/>
      <c r="AP779" s="152"/>
      <c r="AQ779" s="152"/>
      <c r="AR779" s="152"/>
      <c r="AS779" s="152"/>
      <c r="AT779" s="152"/>
      <c r="AU779" s="152"/>
      <c r="AV779" s="152"/>
      <c r="AW779" s="152"/>
      <c r="AX779" s="152"/>
      <c r="AY779" s="152"/>
      <c r="AZ779" s="152"/>
      <c r="BA779" s="152"/>
      <c r="BB779" s="152"/>
      <c r="BC779" s="152"/>
      <c r="BD779" s="152"/>
      <c r="BE779" s="152"/>
      <c r="BF779" s="152"/>
      <c r="BG779" s="152"/>
      <c r="BH779" s="152"/>
      <c r="BI779" s="152"/>
      <c r="BJ779" s="152"/>
      <c r="BK779" s="152"/>
      <c r="BL779" s="152"/>
      <c r="BM779" s="152"/>
      <c r="BN779" s="152"/>
      <c r="BO779" s="152"/>
      <c r="BP779" s="152"/>
      <c r="BQ779" s="152"/>
      <c r="BR779" s="152"/>
      <c r="BS779" s="152"/>
      <c r="BT779" s="152"/>
      <c r="BU779" s="152"/>
      <c r="BV779" s="152"/>
      <c r="BW779" s="152"/>
      <c r="BX779" s="152"/>
      <c r="BY779" s="152"/>
      <c r="BZ779" s="152"/>
      <c r="CA779" s="152"/>
      <c r="CB779" s="152"/>
      <c r="CC779" s="152"/>
      <c r="CD779" s="152"/>
      <c r="CE779" s="152"/>
      <c r="CF779" s="152"/>
      <c r="CG779" s="152"/>
      <c r="CH779" s="152"/>
      <c r="CI779" s="152"/>
      <c r="CJ779" s="152"/>
      <c r="CK779" s="152"/>
      <c r="CL779" s="152"/>
      <c r="CM779" s="152"/>
      <c r="CN779" s="152"/>
      <c r="CO779" s="152"/>
      <c r="CP779" s="152"/>
      <c r="CQ779" s="152"/>
      <c r="CR779" s="152"/>
      <c r="CS779" s="152"/>
      <c r="CT779" s="152"/>
      <c r="CU779" s="152"/>
      <c r="CV779" s="152"/>
      <c r="CW779" s="152"/>
      <c r="CX779" s="152"/>
      <c r="CY779" s="152"/>
      <c r="CZ779" s="152"/>
      <c r="DA779" s="152"/>
      <c r="DB779" s="152"/>
      <c r="DC779" s="152"/>
      <c r="DD779" s="152"/>
      <c r="DE779" s="152"/>
      <c r="DF779" s="152"/>
      <c r="DG779" s="152"/>
      <c r="DH779" s="152"/>
      <c r="DI779" s="152"/>
      <c r="DJ779" s="152"/>
      <c r="DK779" s="152"/>
      <c r="DL779" s="152"/>
      <c r="DM779" s="152"/>
      <c r="DN779" s="152"/>
      <c r="DO779" s="152"/>
      <c r="DP779" s="152"/>
      <c r="DQ779" s="152"/>
      <c r="DR779" s="152"/>
      <c r="DS779" s="152"/>
      <c r="DT779" s="152"/>
      <c r="DU779" s="152"/>
      <c r="DV779" s="152"/>
      <c r="DW779" s="152"/>
      <c r="DX779" s="152"/>
      <c r="DY779" s="152"/>
    </row>
    <row r="781" spans="1:129" ht="15.75" thickBot="1">
      <c r="B781" s="142" t="s">
        <v>215</v>
      </c>
      <c r="N781" s="156" t="e">
        <f>#REF!</f>
        <v>#REF!</v>
      </c>
    </row>
    <row r="783" spans="1:129" ht="57" customHeight="1">
      <c r="A783" s="391" t="s">
        <v>223</v>
      </c>
      <c r="B783" s="391"/>
      <c r="C783" s="391"/>
      <c r="D783" s="391"/>
      <c r="E783" s="391"/>
      <c r="F783" s="391"/>
      <c r="G783" s="391"/>
      <c r="H783" s="391"/>
      <c r="I783" s="391"/>
      <c r="J783" s="391"/>
      <c r="K783" s="391"/>
      <c r="L783" s="391"/>
      <c r="M783" s="391"/>
      <c r="N783" s="391"/>
      <c r="O783" s="391"/>
      <c r="P783" s="391"/>
      <c r="Q783" s="391"/>
      <c r="R783" s="391"/>
      <c r="S783" s="391"/>
      <c r="T783" s="391"/>
      <c r="U783" s="391"/>
      <c r="V783" s="391"/>
      <c r="W783" s="391"/>
      <c r="X783" s="391"/>
      <c r="Y783" s="391"/>
    </row>
    <row r="784" spans="1:129">
      <c r="A784" s="142"/>
      <c r="B784" s="143" t="s">
        <v>210</v>
      </c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</row>
    <row r="785" spans="1:25">
      <c r="A785" s="426" t="s">
        <v>209</v>
      </c>
      <c r="B785" s="427" t="s">
        <v>92</v>
      </c>
      <c r="C785" s="427"/>
      <c r="D785" s="427"/>
      <c r="E785" s="427"/>
      <c r="F785" s="427"/>
      <c r="G785" s="427"/>
      <c r="H785" s="427"/>
      <c r="I785" s="427"/>
      <c r="J785" s="427"/>
      <c r="K785" s="427"/>
      <c r="L785" s="427"/>
      <c r="M785" s="427"/>
      <c r="N785" s="427"/>
      <c r="O785" s="427"/>
      <c r="P785" s="427"/>
      <c r="Q785" s="427"/>
      <c r="R785" s="427"/>
      <c r="S785" s="427"/>
      <c r="T785" s="427"/>
      <c r="U785" s="427"/>
      <c r="V785" s="427"/>
      <c r="W785" s="427"/>
      <c r="X785" s="427"/>
      <c r="Y785" s="427"/>
    </row>
    <row r="786" spans="1:25">
      <c r="A786" s="426"/>
      <c r="B786" s="155" t="s">
        <v>1</v>
      </c>
      <c r="C786" s="155" t="s">
        <v>2</v>
      </c>
      <c r="D786" s="155" t="s">
        <v>3</v>
      </c>
      <c r="E786" s="155" t="s">
        <v>4</v>
      </c>
      <c r="F786" s="155" t="s">
        <v>5</v>
      </c>
      <c r="G786" s="155" t="s">
        <v>6</v>
      </c>
      <c r="H786" s="155" t="s">
        <v>7</v>
      </c>
      <c r="I786" s="155" t="s">
        <v>8</v>
      </c>
      <c r="J786" s="155" t="s">
        <v>9</v>
      </c>
      <c r="K786" s="155" t="s">
        <v>10</v>
      </c>
      <c r="L786" s="155" t="s">
        <v>11</v>
      </c>
      <c r="M786" s="155" t="s">
        <v>12</v>
      </c>
      <c r="N786" s="155" t="s">
        <v>13</v>
      </c>
      <c r="O786" s="155" t="s">
        <v>14</v>
      </c>
      <c r="P786" s="155" t="s">
        <v>15</v>
      </c>
      <c r="Q786" s="155" t="s">
        <v>16</v>
      </c>
      <c r="R786" s="155" t="s">
        <v>17</v>
      </c>
      <c r="S786" s="155" t="s">
        <v>18</v>
      </c>
      <c r="T786" s="155" t="s">
        <v>19</v>
      </c>
      <c r="U786" s="155" t="s">
        <v>20</v>
      </c>
      <c r="V786" s="155" t="s">
        <v>21</v>
      </c>
      <c r="W786" s="155" t="s">
        <v>22</v>
      </c>
      <c r="X786" s="155" t="s">
        <v>23</v>
      </c>
      <c r="Y786" s="155" t="s">
        <v>24</v>
      </c>
    </row>
    <row r="787" spans="1:25">
      <c r="A787" s="141">
        <v>1</v>
      </c>
      <c r="B787" s="153" t="e">
        <f>#REF!</f>
        <v>#REF!</v>
      </c>
      <c r="C787" s="153" t="e">
        <f>#REF!</f>
        <v>#REF!</v>
      </c>
      <c r="D787" s="153" t="e">
        <f>#REF!</f>
        <v>#REF!</v>
      </c>
      <c r="E787" s="153" t="e">
        <f>#REF!</f>
        <v>#REF!</v>
      </c>
      <c r="F787" s="153" t="e">
        <f>#REF!</f>
        <v>#REF!</v>
      </c>
      <c r="G787" s="153" t="e">
        <f>#REF!</f>
        <v>#REF!</v>
      </c>
      <c r="H787" s="153" t="e">
        <f>#REF!</f>
        <v>#REF!</v>
      </c>
      <c r="I787" s="153" t="e">
        <f>#REF!</f>
        <v>#REF!</v>
      </c>
      <c r="J787" s="153" t="e">
        <f>#REF!</f>
        <v>#REF!</v>
      </c>
      <c r="K787" s="153" t="e">
        <f>#REF!</f>
        <v>#REF!</v>
      </c>
      <c r="L787" s="153" t="e">
        <f>#REF!</f>
        <v>#REF!</v>
      </c>
      <c r="M787" s="153" t="e">
        <f>#REF!</f>
        <v>#REF!</v>
      </c>
      <c r="N787" s="153" t="e">
        <f>#REF!</f>
        <v>#REF!</v>
      </c>
      <c r="O787" s="153" t="e">
        <f>#REF!</f>
        <v>#REF!</v>
      </c>
      <c r="P787" s="153" t="e">
        <f>#REF!</f>
        <v>#REF!</v>
      </c>
      <c r="Q787" s="153" t="e">
        <f>#REF!</f>
        <v>#REF!</v>
      </c>
      <c r="R787" s="153" t="e">
        <f>#REF!</f>
        <v>#REF!</v>
      </c>
      <c r="S787" s="153" t="e">
        <f>#REF!</f>
        <v>#REF!</v>
      </c>
      <c r="T787" s="153" t="e">
        <f>#REF!</f>
        <v>#REF!</v>
      </c>
      <c r="U787" s="153" t="e">
        <f>#REF!</f>
        <v>#REF!</v>
      </c>
      <c r="V787" s="153" t="e">
        <f>#REF!</f>
        <v>#REF!</v>
      </c>
      <c r="W787" s="153" t="e">
        <f>#REF!</f>
        <v>#REF!</v>
      </c>
      <c r="X787" s="153" t="e">
        <f>#REF!</f>
        <v>#REF!</v>
      </c>
      <c r="Y787" s="153" t="e">
        <f>#REF!</f>
        <v>#REF!</v>
      </c>
    </row>
    <row r="788" spans="1:25">
      <c r="A788" s="141">
        <v>2</v>
      </c>
      <c r="B788" s="153" t="e">
        <f>#REF!</f>
        <v>#REF!</v>
      </c>
      <c r="C788" s="153" t="e">
        <f>#REF!</f>
        <v>#REF!</v>
      </c>
      <c r="D788" s="153" t="e">
        <f>#REF!</f>
        <v>#REF!</v>
      </c>
      <c r="E788" s="153" t="e">
        <f>#REF!</f>
        <v>#REF!</v>
      </c>
      <c r="F788" s="153" t="e">
        <f>#REF!</f>
        <v>#REF!</v>
      </c>
      <c r="G788" s="153" t="e">
        <f>#REF!</f>
        <v>#REF!</v>
      </c>
      <c r="H788" s="153" t="e">
        <f>#REF!</f>
        <v>#REF!</v>
      </c>
      <c r="I788" s="153" t="e">
        <f>#REF!</f>
        <v>#REF!</v>
      </c>
      <c r="J788" s="153" t="e">
        <f>#REF!</f>
        <v>#REF!</v>
      </c>
      <c r="K788" s="153" t="e">
        <f>#REF!</f>
        <v>#REF!</v>
      </c>
      <c r="L788" s="153" t="e">
        <f>#REF!</f>
        <v>#REF!</v>
      </c>
      <c r="M788" s="153" t="e">
        <f>#REF!</f>
        <v>#REF!</v>
      </c>
      <c r="N788" s="153" t="e">
        <f>#REF!</f>
        <v>#REF!</v>
      </c>
      <c r="O788" s="153" t="e">
        <f>#REF!</f>
        <v>#REF!</v>
      </c>
      <c r="P788" s="153" t="e">
        <f>#REF!</f>
        <v>#REF!</v>
      </c>
      <c r="Q788" s="153" t="e">
        <f>#REF!</f>
        <v>#REF!</v>
      </c>
      <c r="R788" s="153" t="e">
        <f>#REF!</f>
        <v>#REF!</v>
      </c>
      <c r="S788" s="153" t="e">
        <f>#REF!</f>
        <v>#REF!</v>
      </c>
      <c r="T788" s="153" t="e">
        <f>#REF!</f>
        <v>#REF!</v>
      </c>
      <c r="U788" s="153" t="e">
        <f>#REF!</f>
        <v>#REF!</v>
      </c>
      <c r="V788" s="153" t="e">
        <f>#REF!</f>
        <v>#REF!</v>
      </c>
      <c r="W788" s="153" t="e">
        <f>#REF!</f>
        <v>#REF!</v>
      </c>
      <c r="X788" s="153" t="e">
        <f>#REF!</f>
        <v>#REF!</v>
      </c>
      <c r="Y788" s="153" t="e">
        <f>#REF!</f>
        <v>#REF!</v>
      </c>
    </row>
    <row r="789" spans="1:25">
      <c r="A789" s="141">
        <v>3</v>
      </c>
      <c r="B789" s="153" t="e">
        <f>#REF!</f>
        <v>#REF!</v>
      </c>
      <c r="C789" s="153" t="e">
        <f>#REF!</f>
        <v>#REF!</v>
      </c>
      <c r="D789" s="153" t="e">
        <f>#REF!</f>
        <v>#REF!</v>
      </c>
      <c r="E789" s="153" t="e">
        <f>#REF!</f>
        <v>#REF!</v>
      </c>
      <c r="F789" s="153" t="e">
        <f>#REF!</f>
        <v>#REF!</v>
      </c>
      <c r="G789" s="153" t="e">
        <f>#REF!</f>
        <v>#REF!</v>
      </c>
      <c r="H789" s="153" t="e">
        <f>#REF!</f>
        <v>#REF!</v>
      </c>
      <c r="I789" s="153" t="e">
        <f>#REF!</f>
        <v>#REF!</v>
      </c>
      <c r="J789" s="153" t="e">
        <f>#REF!</f>
        <v>#REF!</v>
      </c>
      <c r="K789" s="153" t="e">
        <f>#REF!</f>
        <v>#REF!</v>
      </c>
      <c r="L789" s="153" t="e">
        <f>#REF!</f>
        <v>#REF!</v>
      </c>
      <c r="M789" s="153" t="e">
        <f>#REF!</f>
        <v>#REF!</v>
      </c>
      <c r="N789" s="153" t="e">
        <f>#REF!</f>
        <v>#REF!</v>
      </c>
      <c r="O789" s="153" t="e">
        <f>#REF!</f>
        <v>#REF!</v>
      </c>
      <c r="P789" s="153" t="e">
        <f>#REF!</f>
        <v>#REF!</v>
      </c>
      <c r="Q789" s="153" t="e">
        <f>#REF!</f>
        <v>#REF!</v>
      </c>
      <c r="R789" s="153" t="e">
        <f>#REF!</f>
        <v>#REF!</v>
      </c>
      <c r="S789" s="153" t="e">
        <f>#REF!</f>
        <v>#REF!</v>
      </c>
      <c r="T789" s="153" t="e">
        <f>#REF!</f>
        <v>#REF!</v>
      </c>
      <c r="U789" s="153" t="e">
        <f>#REF!</f>
        <v>#REF!</v>
      </c>
      <c r="V789" s="153" t="e">
        <f>#REF!</f>
        <v>#REF!</v>
      </c>
      <c r="W789" s="153" t="e">
        <f>#REF!</f>
        <v>#REF!</v>
      </c>
      <c r="X789" s="153" t="e">
        <f>#REF!</f>
        <v>#REF!</v>
      </c>
      <c r="Y789" s="153" t="e">
        <f>#REF!</f>
        <v>#REF!</v>
      </c>
    </row>
    <row r="790" spans="1:25">
      <c r="A790" s="141">
        <v>4</v>
      </c>
      <c r="B790" s="153" t="e">
        <f>#REF!</f>
        <v>#REF!</v>
      </c>
      <c r="C790" s="153" t="e">
        <f>#REF!</f>
        <v>#REF!</v>
      </c>
      <c r="D790" s="153" t="e">
        <f>#REF!</f>
        <v>#REF!</v>
      </c>
      <c r="E790" s="153" t="e">
        <f>#REF!</f>
        <v>#REF!</v>
      </c>
      <c r="F790" s="153" t="e">
        <f>#REF!</f>
        <v>#REF!</v>
      </c>
      <c r="G790" s="153" t="e">
        <f>#REF!</f>
        <v>#REF!</v>
      </c>
      <c r="H790" s="153" t="e">
        <f>#REF!</f>
        <v>#REF!</v>
      </c>
      <c r="I790" s="153" t="e">
        <f>#REF!</f>
        <v>#REF!</v>
      </c>
      <c r="J790" s="153" t="e">
        <f>#REF!</f>
        <v>#REF!</v>
      </c>
      <c r="K790" s="153" t="e">
        <f>#REF!</f>
        <v>#REF!</v>
      </c>
      <c r="L790" s="153" t="e">
        <f>#REF!</f>
        <v>#REF!</v>
      </c>
      <c r="M790" s="153" t="e">
        <f>#REF!</f>
        <v>#REF!</v>
      </c>
      <c r="N790" s="153" t="e">
        <f>#REF!</f>
        <v>#REF!</v>
      </c>
      <c r="O790" s="153" t="e">
        <f>#REF!</f>
        <v>#REF!</v>
      </c>
      <c r="P790" s="153" t="e">
        <f>#REF!</f>
        <v>#REF!</v>
      </c>
      <c r="Q790" s="153" t="e">
        <f>#REF!</f>
        <v>#REF!</v>
      </c>
      <c r="R790" s="153" t="e">
        <f>#REF!</f>
        <v>#REF!</v>
      </c>
      <c r="S790" s="153" t="e">
        <f>#REF!</f>
        <v>#REF!</v>
      </c>
      <c r="T790" s="153" t="e">
        <f>#REF!</f>
        <v>#REF!</v>
      </c>
      <c r="U790" s="153" t="e">
        <f>#REF!</f>
        <v>#REF!</v>
      </c>
      <c r="V790" s="153" t="e">
        <f>#REF!</f>
        <v>#REF!</v>
      </c>
      <c r="W790" s="153" t="e">
        <f>#REF!</f>
        <v>#REF!</v>
      </c>
      <c r="X790" s="153" t="e">
        <f>#REF!</f>
        <v>#REF!</v>
      </c>
      <c r="Y790" s="153" t="e">
        <f>#REF!</f>
        <v>#REF!</v>
      </c>
    </row>
    <row r="791" spans="1:25">
      <c r="A791" s="141">
        <v>5</v>
      </c>
      <c r="B791" s="153" t="e">
        <f>#REF!</f>
        <v>#REF!</v>
      </c>
      <c r="C791" s="153" t="e">
        <f>#REF!</f>
        <v>#REF!</v>
      </c>
      <c r="D791" s="153" t="e">
        <f>#REF!</f>
        <v>#REF!</v>
      </c>
      <c r="E791" s="153" t="e">
        <f>#REF!</f>
        <v>#REF!</v>
      </c>
      <c r="F791" s="153" t="e">
        <f>#REF!</f>
        <v>#REF!</v>
      </c>
      <c r="G791" s="153" t="e">
        <f>#REF!</f>
        <v>#REF!</v>
      </c>
      <c r="H791" s="153" t="e">
        <f>#REF!</f>
        <v>#REF!</v>
      </c>
      <c r="I791" s="153" t="e">
        <f>#REF!</f>
        <v>#REF!</v>
      </c>
      <c r="J791" s="153" t="e">
        <f>#REF!</f>
        <v>#REF!</v>
      </c>
      <c r="K791" s="153" t="e">
        <f>#REF!</f>
        <v>#REF!</v>
      </c>
      <c r="L791" s="153" t="e">
        <f>#REF!</f>
        <v>#REF!</v>
      </c>
      <c r="M791" s="153" t="e">
        <f>#REF!</f>
        <v>#REF!</v>
      </c>
      <c r="N791" s="153" t="e">
        <f>#REF!</f>
        <v>#REF!</v>
      </c>
      <c r="O791" s="153" t="e">
        <f>#REF!</f>
        <v>#REF!</v>
      </c>
      <c r="P791" s="153" t="e">
        <f>#REF!</f>
        <v>#REF!</v>
      </c>
      <c r="Q791" s="153" t="e">
        <f>#REF!</f>
        <v>#REF!</v>
      </c>
      <c r="R791" s="153" t="e">
        <f>#REF!</f>
        <v>#REF!</v>
      </c>
      <c r="S791" s="153" t="e">
        <f>#REF!</f>
        <v>#REF!</v>
      </c>
      <c r="T791" s="153" t="e">
        <f>#REF!</f>
        <v>#REF!</v>
      </c>
      <c r="U791" s="153" t="e">
        <f>#REF!</f>
        <v>#REF!</v>
      </c>
      <c r="V791" s="153" t="e">
        <f>#REF!</f>
        <v>#REF!</v>
      </c>
      <c r="W791" s="153" t="e">
        <f>#REF!</f>
        <v>#REF!</v>
      </c>
      <c r="X791" s="153" t="e">
        <f>#REF!</f>
        <v>#REF!</v>
      </c>
      <c r="Y791" s="153" t="e">
        <f>#REF!</f>
        <v>#REF!</v>
      </c>
    </row>
    <row r="792" spans="1:25">
      <c r="A792" s="141">
        <v>6</v>
      </c>
      <c r="B792" s="153" t="e">
        <f>#REF!</f>
        <v>#REF!</v>
      </c>
      <c r="C792" s="153" t="e">
        <f>#REF!</f>
        <v>#REF!</v>
      </c>
      <c r="D792" s="153" t="e">
        <f>#REF!</f>
        <v>#REF!</v>
      </c>
      <c r="E792" s="153" t="e">
        <f>#REF!</f>
        <v>#REF!</v>
      </c>
      <c r="F792" s="153" t="e">
        <f>#REF!</f>
        <v>#REF!</v>
      </c>
      <c r="G792" s="153" t="e">
        <f>#REF!</f>
        <v>#REF!</v>
      </c>
      <c r="H792" s="153" t="e">
        <f>#REF!</f>
        <v>#REF!</v>
      </c>
      <c r="I792" s="153" t="e">
        <f>#REF!</f>
        <v>#REF!</v>
      </c>
      <c r="J792" s="153" t="e">
        <f>#REF!</f>
        <v>#REF!</v>
      </c>
      <c r="K792" s="153" t="e">
        <f>#REF!</f>
        <v>#REF!</v>
      </c>
      <c r="L792" s="153" t="e">
        <f>#REF!</f>
        <v>#REF!</v>
      </c>
      <c r="M792" s="153" t="e">
        <f>#REF!</f>
        <v>#REF!</v>
      </c>
      <c r="N792" s="153" t="e">
        <f>#REF!</f>
        <v>#REF!</v>
      </c>
      <c r="O792" s="153" t="e">
        <f>#REF!</f>
        <v>#REF!</v>
      </c>
      <c r="P792" s="153" t="e">
        <f>#REF!</f>
        <v>#REF!</v>
      </c>
      <c r="Q792" s="153" t="e">
        <f>#REF!</f>
        <v>#REF!</v>
      </c>
      <c r="R792" s="153" t="e">
        <f>#REF!</f>
        <v>#REF!</v>
      </c>
      <c r="S792" s="153" t="e">
        <f>#REF!</f>
        <v>#REF!</v>
      </c>
      <c r="T792" s="153" t="e">
        <f>#REF!</f>
        <v>#REF!</v>
      </c>
      <c r="U792" s="153" t="e">
        <f>#REF!</f>
        <v>#REF!</v>
      </c>
      <c r="V792" s="153" t="e">
        <f>#REF!</f>
        <v>#REF!</v>
      </c>
      <c r="W792" s="153" t="e">
        <f>#REF!</f>
        <v>#REF!</v>
      </c>
      <c r="X792" s="153" t="e">
        <f>#REF!</f>
        <v>#REF!</v>
      </c>
      <c r="Y792" s="153" t="e">
        <f>#REF!</f>
        <v>#REF!</v>
      </c>
    </row>
    <row r="793" spans="1:25">
      <c r="A793" s="141">
        <v>7</v>
      </c>
      <c r="B793" s="153" t="e">
        <f>#REF!</f>
        <v>#REF!</v>
      </c>
      <c r="C793" s="153" t="e">
        <f>#REF!</f>
        <v>#REF!</v>
      </c>
      <c r="D793" s="153" t="e">
        <f>#REF!</f>
        <v>#REF!</v>
      </c>
      <c r="E793" s="153" t="e">
        <f>#REF!</f>
        <v>#REF!</v>
      </c>
      <c r="F793" s="153" t="e">
        <f>#REF!</f>
        <v>#REF!</v>
      </c>
      <c r="G793" s="153" t="e">
        <f>#REF!</f>
        <v>#REF!</v>
      </c>
      <c r="H793" s="153" t="e">
        <f>#REF!</f>
        <v>#REF!</v>
      </c>
      <c r="I793" s="153" t="e">
        <f>#REF!</f>
        <v>#REF!</v>
      </c>
      <c r="J793" s="153" t="e">
        <f>#REF!</f>
        <v>#REF!</v>
      </c>
      <c r="K793" s="153" t="e">
        <f>#REF!</f>
        <v>#REF!</v>
      </c>
      <c r="L793" s="153" t="e">
        <f>#REF!</f>
        <v>#REF!</v>
      </c>
      <c r="M793" s="153" t="e">
        <f>#REF!</f>
        <v>#REF!</v>
      </c>
      <c r="N793" s="153" t="e">
        <f>#REF!</f>
        <v>#REF!</v>
      </c>
      <c r="O793" s="153" t="e">
        <f>#REF!</f>
        <v>#REF!</v>
      </c>
      <c r="P793" s="153" t="e">
        <f>#REF!</f>
        <v>#REF!</v>
      </c>
      <c r="Q793" s="153" t="e">
        <f>#REF!</f>
        <v>#REF!</v>
      </c>
      <c r="R793" s="153" t="e">
        <f>#REF!</f>
        <v>#REF!</v>
      </c>
      <c r="S793" s="153" t="e">
        <f>#REF!</f>
        <v>#REF!</v>
      </c>
      <c r="T793" s="153" t="e">
        <f>#REF!</f>
        <v>#REF!</v>
      </c>
      <c r="U793" s="153" t="e">
        <f>#REF!</f>
        <v>#REF!</v>
      </c>
      <c r="V793" s="153" t="e">
        <f>#REF!</f>
        <v>#REF!</v>
      </c>
      <c r="W793" s="153" t="e">
        <f>#REF!</f>
        <v>#REF!</v>
      </c>
      <c r="X793" s="153" t="e">
        <f>#REF!</f>
        <v>#REF!</v>
      </c>
      <c r="Y793" s="153" t="e">
        <f>#REF!</f>
        <v>#REF!</v>
      </c>
    </row>
    <row r="794" spans="1:25">
      <c r="A794" s="141">
        <v>8</v>
      </c>
      <c r="B794" s="153" t="e">
        <f>#REF!</f>
        <v>#REF!</v>
      </c>
      <c r="C794" s="153" t="e">
        <f>#REF!</f>
        <v>#REF!</v>
      </c>
      <c r="D794" s="153" t="e">
        <f>#REF!</f>
        <v>#REF!</v>
      </c>
      <c r="E794" s="153" t="e">
        <f>#REF!</f>
        <v>#REF!</v>
      </c>
      <c r="F794" s="153" t="e">
        <f>#REF!</f>
        <v>#REF!</v>
      </c>
      <c r="G794" s="153" t="e">
        <f>#REF!</f>
        <v>#REF!</v>
      </c>
      <c r="H794" s="153" t="e">
        <f>#REF!</f>
        <v>#REF!</v>
      </c>
      <c r="I794" s="153" t="e">
        <f>#REF!</f>
        <v>#REF!</v>
      </c>
      <c r="J794" s="153" t="e">
        <f>#REF!</f>
        <v>#REF!</v>
      </c>
      <c r="K794" s="153" t="e">
        <f>#REF!</f>
        <v>#REF!</v>
      </c>
      <c r="L794" s="153" t="e">
        <f>#REF!</f>
        <v>#REF!</v>
      </c>
      <c r="M794" s="153" t="e">
        <f>#REF!</f>
        <v>#REF!</v>
      </c>
      <c r="N794" s="153" t="e">
        <f>#REF!</f>
        <v>#REF!</v>
      </c>
      <c r="O794" s="153" t="e">
        <f>#REF!</f>
        <v>#REF!</v>
      </c>
      <c r="P794" s="153" t="e">
        <f>#REF!</f>
        <v>#REF!</v>
      </c>
      <c r="Q794" s="153" t="e">
        <f>#REF!</f>
        <v>#REF!</v>
      </c>
      <c r="R794" s="153" t="e">
        <f>#REF!</f>
        <v>#REF!</v>
      </c>
      <c r="S794" s="153" t="e">
        <f>#REF!</f>
        <v>#REF!</v>
      </c>
      <c r="T794" s="153" t="e">
        <f>#REF!</f>
        <v>#REF!</v>
      </c>
      <c r="U794" s="153" t="e">
        <f>#REF!</f>
        <v>#REF!</v>
      </c>
      <c r="V794" s="153" t="e">
        <f>#REF!</f>
        <v>#REF!</v>
      </c>
      <c r="W794" s="153" t="e">
        <f>#REF!</f>
        <v>#REF!</v>
      </c>
      <c r="X794" s="153" t="e">
        <f>#REF!</f>
        <v>#REF!</v>
      </c>
      <c r="Y794" s="153" t="e">
        <f>#REF!</f>
        <v>#REF!</v>
      </c>
    </row>
    <row r="795" spans="1:25">
      <c r="A795" s="141">
        <v>9</v>
      </c>
      <c r="B795" s="153" t="e">
        <f>#REF!</f>
        <v>#REF!</v>
      </c>
      <c r="C795" s="153" t="e">
        <f>#REF!</f>
        <v>#REF!</v>
      </c>
      <c r="D795" s="153" t="e">
        <f>#REF!</f>
        <v>#REF!</v>
      </c>
      <c r="E795" s="153" t="e">
        <f>#REF!</f>
        <v>#REF!</v>
      </c>
      <c r="F795" s="153" t="e">
        <f>#REF!</f>
        <v>#REF!</v>
      </c>
      <c r="G795" s="153" t="e">
        <f>#REF!</f>
        <v>#REF!</v>
      </c>
      <c r="H795" s="153" t="e">
        <f>#REF!</f>
        <v>#REF!</v>
      </c>
      <c r="I795" s="153" t="e">
        <f>#REF!</f>
        <v>#REF!</v>
      </c>
      <c r="J795" s="153" t="e">
        <f>#REF!</f>
        <v>#REF!</v>
      </c>
      <c r="K795" s="153" t="e">
        <f>#REF!</f>
        <v>#REF!</v>
      </c>
      <c r="L795" s="153" t="e">
        <f>#REF!</f>
        <v>#REF!</v>
      </c>
      <c r="M795" s="153" t="e">
        <f>#REF!</f>
        <v>#REF!</v>
      </c>
      <c r="N795" s="153" t="e">
        <f>#REF!</f>
        <v>#REF!</v>
      </c>
      <c r="O795" s="153" t="e">
        <f>#REF!</f>
        <v>#REF!</v>
      </c>
      <c r="P795" s="153" t="e">
        <f>#REF!</f>
        <v>#REF!</v>
      </c>
      <c r="Q795" s="153" t="e">
        <f>#REF!</f>
        <v>#REF!</v>
      </c>
      <c r="R795" s="153" t="e">
        <f>#REF!</f>
        <v>#REF!</v>
      </c>
      <c r="S795" s="153" t="e">
        <f>#REF!</f>
        <v>#REF!</v>
      </c>
      <c r="T795" s="153" t="e">
        <f>#REF!</f>
        <v>#REF!</v>
      </c>
      <c r="U795" s="153" t="e">
        <f>#REF!</f>
        <v>#REF!</v>
      </c>
      <c r="V795" s="153" t="e">
        <f>#REF!</f>
        <v>#REF!</v>
      </c>
      <c r="W795" s="153" t="e">
        <f>#REF!</f>
        <v>#REF!</v>
      </c>
      <c r="X795" s="153" t="e">
        <f>#REF!</f>
        <v>#REF!</v>
      </c>
      <c r="Y795" s="153" t="e">
        <f>#REF!</f>
        <v>#REF!</v>
      </c>
    </row>
    <row r="796" spans="1:25">
      <c r="A796" s="141">
        <v>10</v>
      </c>
      <c r="B796" s="153" t="e">
        <f>#REF!</f>
        <v>#REF!</v>
      </c>
      <c r="C796" s="153" t="e">
        <f>#REF!</f>
        <v>#REF!</v>
      </c>
      <c r="D796" s="153" t="e">
        <f>#REF!</f>
        <v>#REF!</v>
      </c>
      <c r="E796" s="153" t="e">
        <f>#REF!</f>
        <v>#REF!</v>
      </c>
      <c r="F796" s="153" t="e">
        <f>#REF!</f>
        <v>#REF!</v>
      </c>
      <c r="G796" s="153" t="e">
        <f>#REF!</f>
        <v>#REF!</v>
      </c>
      <c r="H796" s="153" t="e">
        <f>#REF!</f>
        <v>#REF!</v>
      </c>
      <c r="I796" s="153" t="e">
        <f>#REF!</f>
        <v>#REF!</v>
      </c>
      <c r="J796" s="153" t="e">
        <f>#REF!</f>
        <v>#REF!</v>
      </c>
      <c r="K796" s="153" t="e">
        <f>#REF!</f>
        <v>#REF!</v>
      </c>
      <c r="L796" s="153" t="e">
        <f>#REF!</f>
        <v>#REF!</v>
      </c>
      <c r="M796" s="153" t="e">
        <f>#REF!</f>
        <v>#REF!</v>
      </c>
      <c r="N796" s="153" t="e">
        <f>#REF!</f>
        <v>#REF!</v>
      </c>
      <c r="O796" s="153" t="e">
        <f>#REF!</f>
        <v>#REF!</v>
      </c>
      <c r="P796" s="153" t="e">
        <f>#REF!</f>
        <v>#REF!</v>
      </c>
      <c r="Q796" s="153" t="e">
        <f>#REF!</f>
        <v>#REF!</v>
      </c>
      <c r="R796" s="153" t="e">
        <f>#REF!</f>
        <v>#REF!</v>
      </c>
      <c r="S796" s="153" t="e">
        <f>#REF!</f>
        <v>#REF!</v>
      </c>
      <c r="T796" s="153" t="e">
        <f>#REF!</f>
        <v>#REF!</v>
      </c>
      <c r="U796" s="153" t="e">
        <f>#REF!</f>
        <v>#REF!</v>
      </c>
      <c r="V796" s="153" t="e">
        <f>#REF!</f>
        <v>#REF!</v>
      </c>
      <c r="W796" s="153" t="e">
        <f>#REF!</f>
        <v>#REF!</v>
      </c>
      <c r="X796" s="153" t="e">
        <f>#REF!</f>
        <v>#REF!</v>
      </c>
      <c r="Y796" s="153" t="e">
        <f>#REF!</f>
        <v>#REF!</v>
      </c>
    </row>
    <row r="797" spans="1:25">
      <c r="A797" s="141">
        <v>11</v>
      </c>
      <c r="B797" s="153" t="e">
        <f>#REF!</f>
        <v>#REF!</v>
      </c>
      <c r="C797" s="153" t="e">
        <f>#REF!</f>
        <v>#REF!</v>
      </c>
      <c r="D797" s="153" t="e">
        <f>#REF!</f>
        <v>#REF!</v>
      </c>
      <c r="E797" s="153" t="e">
        <f>#REF!</f>
        <v>#REF!</v>
      </c>
      <c r="F797" s="153" t="e">
        <f>#REF!</f>
        <v>#REF!</v>
      </c>
      <c r="G797" s="153" t="e">
        <f>#REF!</f>
        <v>#REF!</v>
      </c>
      <c r="H797" s="153" t="e">
        <f>#REF!</f>
        <v>#REF!</v>
      </c>
      <c r="I797" s="153" t="e">
        <f>#REF!</f>
        <v>#REF!</v>
      </c>
      <c r="J797" s="153" t="e">
        <f>#REF!</f>
        <v>#REF!</v>
      </c>
      <c r="K797" s="153" t="e">
        <f>#REF!</f>
        <v>#REF!</v>
      </c>
      <c r="L797" s="153" t="e">
        <f>#REF!</f>
        <v>#REF!</v>
      </c>
      <c r="M797" s="153" t="e">
        <f>#REF!</f>
        <v>#REF!</v>
      </c>
      <c r="N797" s="153" t="e">
        <f>#REF!</f>
        <v>#REF!</v>
      </c>
      <c r="O797" s="153" t="e">
        <f>#REF!</f>
        <v>#REF!</v>
      </c>
      <c r="P797" s="153" t="e">
        <f>#REF!</f>
        <v>#REF!</v>
      </c>
      <c r="Q797" s="153" t="e">
        <f>#REF!</f>
        <v>#REF!</v>
      </c>
      <c r="R797" s="153" t="e">
        <f>#REF!</f>
        <v>#REF!</v>
      </c>
      <c r="S797" s="153" t="e">
        <f>#REF!</f>
        <v>#REF!</v>
      </c>
      <c r="T797" s="153" t="e">
        <f>#REF!</f>
        <v>#REF!</v>
      </c>
      <c r="U797" s="153" t="e">
        <f>#REF!</f>
        <v>#REF!</v>
      </c>
      <c r="V797" s="153" t="e">
        <f>#REF!</f>
        <v>#REF!</v>
      </c>
      <c r="W797" s="153" t="e">
        <f>#REF!</f>
        <v>#REF!</v>
      </c>
      <c r="X797" s="153" t="e">
        <f>#REF!</f>
        <v>#REF!</v>
      </c>
      <c r="Y797" s="153" t="e">
        <f>#REF!</f>
        <v>#REF!</v>
      </c>
    </row>
    <row r="798" spans="1:25">
      <c r="A798" s="141">
        <v>12</v>
      </c>
      <c r="B798" s="153" t="e">
        <f>#REF!</f>
        <v>#REF!</v>
      </c>
      <c r="C798" s="153" t="e">
        <f>#REF!</f>
        <v>#REF!</v>
      </c>
      <c r="D798" s="153" t="e">
        <f>#REF!</f>
        <v>#REF!</v>
      </c>
      <c r="E798" s="153" t="e">
        <f>#REF!</f>
        <v>#REF!</v>
      </c>
      <c r="F798" s="153" t="e">
        <f>#REF!</f>
        <v>#REF!</v>
      </c>
      <c r="G798" s="153" t="e">
        <f>#REF!</f>
        <v>#REF!</v>
      </c>
      <c r="H798" s="153" t="e">
        <f>#REF!</f>
        <v>#REF!</v>
      </c>
      <c r="I798" s="153" t="e">
        <f>#REF!</f>
        <v>#REF!</v>
      </c>
      <c r="J798" s="153" t="e">
        <f>#REF!</f>
        <v>#REF!</v>
      </c>
      <c r="K798" s="153" t="e">
        <f>#REF!</f>
        <v>#REF!</v>
      </c>
      <c r="L798" s="153" t="e">
        <f>#REF!</f>
        <v>#REF!</v>
      </c>
      <c r="M798" s="153" t="e">
        <f>#REF!</f>
        <v>#REF!</v>
      </c>
      <c r="N798" s="153" t="e">
        <f>#REF!</f>
        <v>#REF!</v>
      </c>
      <c r="O798" s="153" t="e">
        <f>#REF!</f>
        <v>#REF!</v>
      </c>
      <c r="P798" s="153" t="e">
        <f>#REF!</f>
        <v>#REF!</v>
      </c>
      <c r="Q798" s="153" t="e">
        <f>#REF!</f>
        <v>#REF!</v>
      </c>
      <c r="R798" s="153" t="e">
        <f>#REF!</f>
        <v>#REF!</v>
      </c>
      <c r="S798" s="153" t="e">
        <f>#REF!</f>
        <v>#REF!</v>
      </c>
      <c r="T798" s="153" t="e">
        <f>#REF!</f>
        <v>#REF!</v>
      </c>
      <c r="U798" s="153" t="e">
        <f>#REF!</f>
        <v>#REF!</v>
      </c>
      <c r="V798" s="153" t="e">
        <f>#REF!</f>
        <v>#REF!</v>
      </c>
      <c r="W798" s="153" t="e">
        <f>#REF!</f>
        <v>#REF!</v>
      </c>
      <c r="X798" s="153" t="e">
        <f>#REF!</f>
        <v>#REF!</v>
      </c>
      <c r="Y798" s="153" t="e">
        <f>#REF!</f>
        <v>#REF!</v>
      </c>
    </row>
    <row r="799" spans="1:25">
      <c r="A799" s="141">
        <v>13</v>
      </c>
      <c r="B799" s="153" t="e">
        <f>#REF!</f>
        <v>#REF!</v>
      </c>
      <c r="C799" s="153" t="e">
        <f>#REF!</f>
        <v>#REF!</v>
      </c>
      <c r="D799" s="153" t="e">
        <f>#REF!</f>
        <v>#REF!</v>
      </c>
      <c r="E799" s="153" t="e">
        <f>#REF!</f>
        <v>#REF!</v>
      </c>
      <c r="F799" s="153" t="e">
        <f>#REF!</f>
        <v>#REF!</v>
      </c>
      <c r="G799" s="153" t="e">
        <f>#REF!</f>
        <v>#REF!</v>
      </c>
      <c r="H799" s="153" t="e">
        <f>#REF!</f>
        <v>#REF!</v>
      </c>
      <c r="I799" s="153" t="e">
        <f>#REF!</f>
        <v>#REF!</v>
      </c>
      <c r="J799" s="153" t="e">
        <f>#REF!</f>
        <v>#REF!</v>
      </c>
      <c r="K799" s="153" t="e">
        <f>#REF!</f>
        <v>#REF!</v>
      </c>
      <c r="L799" s="153" t="e">
        <f>#REF!</f>
        <v>#REF!</v>
      </c>
      <c r="M799" s="153" t="e">
        <f>#REF!</f>
        <v>#REF!</v>
      </c>
      <c r="N799" s="153" t="e">
        <f>#REF!</f>
        <v>#REF!</v>
      </c>
      <c r="O799" s="153" t="e">
        <f>#REF!</f>
        <v>#REF!</v>
      </c>
      <c r="P799" s="153" t="e">
        <f>#REF!</f>
        <v>#REF!</v>
      </c>
      <c r="Q799" s="153" t="e">
        <f>#REF!</f>
        <v>#REF!</v>
      </c>
      <c r="R799" s="153" t="e">
        <f>#REF!</f>
        <v>#REF!</v>
      </c>
      <c r="S799" s="153" t="e">
        <f>#REF!</f>
        <v>#REF!</v>
      </c>
      <c r="T799" s="153" t="e">
        <f>#REF!</f>
        <v>#REF!</v>
      </c>
      <c r="U799" s="153" t="e">
        <f>#REF!</f>
        <v>#REF!</v>
      </c>
      <c r="V799" s="153" t="e">
        <f>#REF!</f>
        <v>#REF!</v>
      </c>
      <c r="W799" s="153" t="e">
        <f>#REF!</f>
        <v>#REF!</v>
      </c>
      <c r="X799" s="153" t="e">
        <f>#REF!</f>
        <v>#REF!</v>
      </c>
      <c r="Y799" s="153" t="e">
        <f>#REF!</f>
        <v>#REF!</v>
      </c>
    </row>
    <row r="800" spans="1:25">
      <c r="A800" s="141">
        <v>14</v>
      </c>
      <c r="B800" s="153" t="e">
        <f>#REF!</f>
        <v>#REF!</v>
      </c>
      <c r="C800" s="153" t="e">
        <f>#REF!</f>
        <v>#REF!</v>
      </c>
      <c r="D800" s="153" t="e">
        <f>#REF!</f>
        <v>#REF!</v>
      </c>
      <c r="E800" s="153" t="e">
        <f>#REF!</f>
        <v>#REF!</v>
      </c>
      <c r="F800" s="153" t="e">
        <f>#REF!</f>
        <v>#REF!</v>
      </c>
      <c r="G800" s="153" t="e">
        <f>#REF!</f>
        <v>#REF!</v>
      </c>
      <c r="H800" s="153" t="e">
        <f>#REF!</f>
        <v>#REF!</v>
      </c>
      <c r="I800" s="153" t="e">
        <f>#REF!</f>
        <v>#REF!</v>
      </c>
      <c r="J800" s="153" t="e">
        <f>#REF!</f>
        <v>#REF!</v>
      </c>
      <c r="K800" s="153" t="e">
        <f>#REF!</f>
        <v>#REF!</v>
      </c>
      <c r="L800" s="153" t="e">
        <f>#REF!</f>
        <v>#REF!</v>
      </c>
      <c r="M800" s="153" t="e">
        <f>#REF!</f>
        <v>#REF!</v>
      </c>
      <c r="N800" s="153" t="e">
        <f>#REF!</f>
        <v>#REF!</v>
      </c>
      <c r="O800" s="153" t="e">
        <f>#REF!</f>
        <v>#REF!</v>
      </c>
      <c r="P800" s="153" t="e">
        <f>#REF!</f>
        <v>#REF!</v>
      </c>
      <c r="Q800" s="153" t="e">
        <f>#REF!</f>
        <v>#REF!</v>
      </c>
      <c r="R800" s="153" t="e">
        <f>#REF!</f>
        <v>#REF!</v>
      </c>
      <c r="S800" s="153" t="e">
        <f>#REF!</f>
        <v>#REF!</v>
      </c>
      <c r="T800" s="153" t="e">
        <f>#REF!</f>
        <v>#REF!</v>
      </c>
      <c r="U800" s="153" t="e">
        <f>#REF!</f>
        <v>#REF!</v>
      </c>
      <c r="V800" s="153" t="e">
        <f>#REF!</f>
        <v>#REF!</v>
      </c>
      <c r="W800" s="153" t="e">
        <f>#REF!</f>
        <v>#REF!</v>
      </c>
      <c r="X800" s="153" t="e">
        <f>#REF!</f>
        <v>#REF!</v>
      </c>
      <c r="Y800" s="153" t="e">
        <f>#REF!</f>
        <v>#REF!</v>
      </c>
    </row>
    <row r="801" spans="1:25">
      <c r="A801" s="141">
        <v>15</v>
      </c>
      <c r="B801" s="153" t="e">
        <f>#REF!</f>
        <v>#REF!</v>
      </c>
      <c r="C801" s="153" t="e">
        <f>#REF!</f>
        <v>#REF!</v>
      </c>
      <c r="D801" s="153" t="e">
        <f>#REF!</f>
        <v>#REF!</v>
      </c>
      <c r="E801" s="153" t="e">
        <f>#REF!</f>
        <v>#REF!</v>
      </c>
      <c r="F801" s="153" t="e">
        <f>#REF!</f>
        <v>#REF!</v>
      </c>
      <c r="G801" s="153" t="e">
        <f>#REF!</f>
        <v>#REF!</v>
      </c>
      <c r="H801" s="153" t="e">
        <f>#REF!</f>
        <v>#REF!</v>
      </c>
      <c r="I801" s="153" t="e">
        <f>#REF!</f>
        <v>#REF!</v>
      </c>
      <c r="J801" s="153" t="e">
        <f>#REF!</f>
        <v>#REF!</v>
      </c>
      <c r="K801" s="153" t="e">
        <f>#REF!</f>
        <v>#REF!</v>
      </c>
      <c r="L801" s="153" t="e">
        <f>#REF!</f>
        <v>#REF!</v>
      </c>
      <c r="M801" s="153" t="e">
        <f>#REF!</f>
        <v>#REF!</v>
      </c>
      <c r="N801" s="153" t="e">
        <f>#REF!</f>
        <v>#REF!</v>
      </c>
      <c r="O801" s="153" t="e">
        <f>#REF!</f>
        <v>#REF!</v>
      </c>
      <c r="P801" s="153" t="e">
        <f>#REF!</f>
        <v>#REF!</v>
      </c>
      <c r="Q801" s="153" t="e">
        <f>#REF!</f>
        <v>#REF!</v>
      </c>
      <c r="R801" s="153" t="e">
        <f>#REF!</f>
        <v>#REF!</v>
      </c>
      <c r="S801" s="153" t="e">
        <f>#REF!</f>
        <v>#REF!</v>
      </c>
      <c r="T801" s="153" t="e">
        <f>#REF!</f>
        <v>#REF!</v>
      </c>
      <c r="U801" s="153" t="e">
        <f>#REF!</f>
        <v>#REF!</v>
      </c>
      <c r="V801" s="153" t="e">
        <f>#REF!</f>
        <v>#REF!</v>
      </c>
      <c r="W801" s="153" t="e">
        <f>#REF!</f>
        <v>#REF!</v>
      </c>
      <c r="X801" s="153" t="e">
        <f>#REF!</f>
        <v>#REF!</v>
      </c>
      <c r="Y801" s="153" t="e">
        <f>#REF!</f>
        <v>#REF!</v>
      </c>
    </row>
    <row r="802" spans="1:25">
      <c r="A802" s="141">
        <v>16</v>
      </c>
      <c r="B802" s="153" t="e">
        <f>#REF!</f>
        <v>#REF!</v>
      </c>
      <c r="C802" s="153" t="e">
        <f>#REF!</f>
        <v>#REF!</v>
      </c>
      <c r="D802" s="153" t="e">
        <f>#REF!</f>
        <v>#REF!</v>
      </c>
      <c r="E802" s="153" t="e">
        <f>#REF!</f>
        <v>#REF!</v>
      </c>
      <c r="F802" s="153" t="e">
        <f>#REF!</f>
        <v>#REF!</v>
      </c>
      <c r="G802" s="153" t="e">
        <f>#REF!</f>
        <v>#REF!</v>
      </c>
      <c r="H802" s="153" t="e">
        <f>#REF!</f>
        <v>#REF!</v>
      </c>
      <c r="I802" s="153" t="e">
        <f>#REF!</f>
        <v>#REF!</v>
      </c>
      <c r="J802" s="153" t="e">
        <f>#REF!</f>
        <v>#REF!</v>
      </c>
      <c r="K802" s="153" t="e">
        <f>#REF!</f>
        <v>#REF!</v>
      </c>
      <c r="L802" s="153" t="e">
        <f>#REF!</f>
        <v>#REF!</v>
      </c>
      <c r="M802" s="153" t="e">
        <f>#REF!</f>
        <v>#REF!</v>
      </c>
      <c r="N802" s="153" t="e">
        <f>#REF!</f>
        <v>#REF!</v>
      </c>
      <c r="O802" s="153" t="e">
        <f>#REF!</f>
        <v>#REF!</v>
      </c>
      <c r="P802" s="153" t="e">
        <f>#REF!</f>
        <v>#REF!</v>
      </c>
      <c r="Q802" s="153" t="e">
        <f>#REF!</f>
        <v>#REF!</v>
      </c>
      <c r="R802" s="153" t="e">
        <f>#REF!</f>
        <v>#REF!</v>
      </c>
      <c r="S802" s="153" t="e">
        <f>#REF!</f>
        <v>#REF!</v>
      </c>
      <c r="T802" s="153" t="e">
        <f>#REF!</f>
        <v>#REF!</v>
      </c>
      <c r="U802" s="153" t="e">
        <f>#REF!</f>
        <v>#REF!</v>
      </c>
      <c r="V802" s="153" t="e">
        <f>#REF!</f>
        <v>#REF!</v>
      </c>
      <c r="W802" s="153" t="e">
        <f>#REF!</f>
        <v>#REF!</v>
      </c>
      <c r="X802" s="153" t="e">
        <f>#REF!</f>
        <v>#REF!</v>
      </c>
      <c r="Y802" s="153" t="e">
        <f>#REF!</f>
        <v>#REF!</v>
      </c>
    </row>
    <row r="803" spans="1:25">
      <c r="A803" s="141">
        <v>17</v>
      </c>
      <c r="B803" s="153" t="e">
        <f>#REF!</f>
        <v>#REF!</v>
      </c>
      <c r="C803" s="153" t="e">
        <f>#REF!</f>
        <v>#REF!</v>
      </c>
      <c r="D803" s="153" t="e">
        <f>#REF!</f>
        <v>#REF!</v>
      </c>
      <c r="E803" s="153" t="e">
        <f>#REF!</f>
        <v>#REF!</v>
      </c>
      <c r="F803" s="153" t="e">
        <f>#REF!</f>
        <v>#REF!</v>
      </c>
      <c r="G803" s="153" t="e">
        <f>#REF!</f>
        <v>#REF!</v>
      </c>
      <c r="H803" s="153" t="e">
        <f>#REF!</f>
        <v>#REF!</v>
      </c>
      <c r="I803" s="153" t="e">
        <f>#REF!</f>
        <v>#REF!</v>
      </c>
      <c r="J803" s="153" t="e">
        <f>#REF!</f>
        <v>#REF!</v>
      </c>
      <c r="K803" s="153" t="e">
        <f>#REF!</f>
        <v>#REF!</v>
      </c>
      <c r="L803" s="153" t="e">
        <f>#REF!</f>
        <v>#REF!</v>
      </c>
      <c r="M803" s="153" t="e">
        <f>#REF!</f>
        <v>#REF!</v>
      </c>
      <c r="N803" s="153" t="e">
        <f>#REF!</f>
        <v>#REF!</v>
      </c>
      <c r="O803" s="153" t="e">
        <f>#REF!</f>
        <v>#REF!</v>
      </c>
      <c r="P803" s="153" t="e">
        <f>#REF!</f>
        <v>#REF!</v>
      </c>
      <c r="Q803" s="153" t="e">
        <f>#REF!</f>
        <v>#REF!</v>
      </c>
      <c r="R803" s="153" t="e">
        <f>#REF!</f>
        <v>#REF!</v>
      </c>
      <c r="S803" s="153" t="e">
        <f>#REF!</f>
        <v>#REF!</v>
      </c>
      <c r="T803" s="153" t="e">
        <f>#REF!</f>
        <v>#REF!</v>
      </c>
      <c r="U803" s="153" t="e">
        <f>#REF!</f>
        <v>#REF!</v>
      </c>
      <c r="V803" s="153" t="e">
        <f>#REF!</f>
        <v>#REF!</v>
      </c>
      <c r="W803" s="153" t="e">
        <f>#REF!</f>
        <v>#REF!</v>
      </c>
      <c r="X803" s="153" t="e">
        <f>#REF!</f>
        <v>#REF!</v>
      </c>
      <c r="Y803" s="153" t="e">
        <f>#REF!</f>
        <v>#REF!</v>
      </c>
    </row>
    <row r="804" spans="1:25">
      <c r="A804" s="141">
        <v>18</v>
      </c>
      <c r="B804" s="153" t="e">
        <f>#REF!</f>
        <v>#REF!</v>
      </c>
      <c r="C804" s="153" t="e">
        <f>#REF!</f>
        <v>#REF!</v>
      </c>
      <c r="D804" s="153" t="e">
        <f>#REF!</f>
        <v>#REF!</v>
      </c>
      <c r="E804" s="153" t="e">
        <f>#REF!</f>
        <v>#REF!</v>
      </c>
      <c r="F804" s="153" t="e">
        <f>#REF!</f>
        <v>#REF!</v>
      </c>
      <c r="G804" s="153" t="e">
        <f>#REF!</f>
        <v>#REF!</v>
      </c>
      <c r="H804" s="153" t="e">
        <f>#REF!</f>
        <v>#REF!</v>
      </c>
      <c r="I804" s="153" t="e">
        <f>#REF!</f>
        <v>#REF!</v>
      </c>
      <c r="J804" s="153" t="e">
        <f>#REF!</f>
        <v>#REF!</v>
      </c>
      <c r="K804" s="153" t="e">
        <f>#REF!</f>
        <v>#REF!</v>
      </c>
      <c r="L804" s="153" t="e">
        <f>#REF!</f>
        <v>#REF!</v>
      </c>
      <c r="M804" s="153" t="e">
        <f>#REF!</f>
        <v>#REF!</v>
      </c>
      <c r="N804" s="153" t="e">
        <f>#REF!</f>
        <v>#REF!</v>
      </c>
      <c r="O804" s="153" t="e">
        <f>#REF!</f>
        <v>#REF!</v>
      </c>
      <c r="P804" s="153" t="e">
        <f>#REF!</f>
        <v>#REF!</v>
      </c>
      <c r="Q804" s="153" t="e">
        <f>#REF!</f>
        <v>#REF!</v>
      </c>
      <c r="R804" s="153" t="e">
        <f>#REF!</f>
        <v>#REF!</v>
      </c>
      <c r="S804" s="153" t="e">
        <f>#REF!</f>
        <v>#REF!</v>
      </c>
      <c r="T804" s="153" t="e">
        <f>#REF!</f>
        <v>#REF!</v>
      </c>
      <c r="U804" s="153" t="e">
        <f>#REF!</f>
        <v>#REF!</v>
      </c>
      <c r="V804" s="153" t="e">
        <f>#REF!</f>
        <v>#REF!</v>
      </c>
      <c r="W804" s="153" t="e">
        <f>#REF!</f>
        <v>#REF!</v>
      </c>
      <c r="X804" s="153" t="e">
        <f>#REF!</f>
        <v>#REF!</v>
      </c>
      <c r="Y804" s="153" t="e">
        <f>#REF!</f>
        <v>#REF!</v>
      </c>
    </row>
    <row r="805" spans="1:25">
      <c r="A805" s="141">
        <v>19</v>
      </c>
      <c r="B805" s="153" t="e">
        <f>#REF!</f>
        <v>#REF!</v>
      </c>
      <c r="C805" s="153" t="e">
        <f>#REF!</f>
        <v>#REF!</v>
      </c>
      <c r="D805" s="153" t="e">
        <f>#REF!</f>
        <v>#REF!</v>
      </c>
      <c r="E805" s="153" t="e">
        <f>#REF!</f>
        <v>#REF!</v>
      </c>
      <c r="F805" s="153" t="e">
        <f>#REF!</f>
        <v>#REF!</v>
      </c>
      <c r="G805" s="153" t="e">
        <f>#REF!</f>
        <v>#REF!</v>
      </c>
      <c r="H805" s="153" t="e">
        <f>#REF!</f>
        <v>#REF!</v>
      </c>
      <c r="I805" s="153" t="e">
        <f>#REF!</f>
        <v>#REF!</v>
      </c>
      <c r="J805" s="153" t="e">
        <f>#REF!</f>
        <v>#REF!</v>
      </c>
      <c r="K805" s="153" t="e">
        <f>#REF!</f>
        <v>#REF!</v>
      </c>
      <c r="L805" s="153" t="e">
        <f>#REF!</f>
        <v>#REF!</v>
      </c>
      <c r="M805" s="153" t="e">
        <f>#REF!</f>
        <v>#REF!</v>
      </c>
      <c r="N805" s="153" t="e">
        <f>#REF!</f>
        <v>#REF!</v>
      </c>
      <c r="O805" s="153" t="e">
        <f>#REF!</f>
        <v>#REF!</v>
      </c>
      <c r="P805" s="153" t="e">
        <f>#REF!</f>
        <v>#REF!</v>
      </c>
      <c r="Q805" s="153" t="e">
        <f>#REF!</f>
        <v>#REF!</v>
      </c>
      <c r="R805" s="153" t="e">
        <f>#REF!</f>
        <v>#REF!</v>
      </c>
      <c r="S805" s="153" t="e">
        <f>#REF!</f>
        <v>#REF!</v>
      </c>
      <c r="T805" s="153" t="e">
        <f>#REF!</f>
        <v>#REF!</v>
      </c>
      <c r="U805" s="153" t="e">
        <f>#REF!</f>
        <v>#REF!</v>
      </c>
      <c r="V805" s="153" t="e">
        <f>#REF!</f>
        <v>#REF!</v>
      </c>
      <c r="W805" s="153" t="e">
        <f>#REF!</f>
        <v>#REF!</v>
      </c>
      <c r="X805" s="153" t="e">
        <f>#REF!</f>
        <v>#REF!</v>
      </c>
      <c r="Y805" s="153" t="e">
        <f>#REF!</f>
        <v>#REF!</v>
      </c>
    </row>
    <row r="806" spans="1:25">
      <c r="A806" s="141">
        <v>20</v>
      </c>
      <c r="B806" s="153" t="e">
        <f>#REF!</f>
        <v>#REF!</v>
      </c>
      <c r="C806" s="153" t="e">
        <f>#REF!</f>
        <v>#REF!</v>
      </c>
      <c r="D806" s="153" t="e">
        <f>#REF!</f>
        <v>#REF!</v>
      </c>
      <c r="E806" s="153" t="e">
        <f>#REF!</f>
        <v>#REF!</v>
      </c>
      <c r="F806" s="153" t="e">
        <f>#REF!</f>
        <v>#REF!</v>
      </c>
      <c r="G806" s="153" t="e">
        <f>#REF!</f>
        <v>#REF!</v>
      </c>
      <c r="H806" s="153" t="e">
        <f>#REF!</f>
        <v>#REF!</v>
      </c>
      <c r="I806" s="153" t="e">
        <f>#REF!</f>
        <v>#REF!</v>
      </c>
      <c r="J806" s="153" t="e">
        <f>#REF!</f>
        <v>#REF!</v>
      </c>
      <c r="K806" s="153" t="e">
        <f>#REF!</f>
        <v>#REF!</v>
      </c>
      <c r="L806" s="153" t="e">
        <f>#REF!</f>
        <v>#REF!</v>
      </c>
      <c r="M806" s="153" t="e">
        <f>#REF!</f>
        <v>#REF!</v>
      </c>
      <c r="N806" s="153" t="e">
        <f>#REF!</f>
        <v>#REF!</v>
      </c>
      <c r="O806" s="153" t="e">
        <f>#REF!</f>
        <v>#REF!</v>
      </c>
      <c r="P806" s="153" t="e">
        <f>#REF!</f>
        <v>#REF!</v>
      </c>
      <c r="Q806" s="153" t="e">
        <f>#REF!</f>
        <v>#REF!</v>
      </c>
      <c r="R806" s="153" t="e">
        <f>#REF!</f>
        <v>#REF!</v>
      </c>
      <c r="S806" s="153" t="e">
        <f>#REF!</f>
        <v>#REF!</v>
      </c>
      <c r="T806" s="153" t="e">
        <f>#REF!</f>
        <v>#REF!</v>
      </c>
      <c r="U806" s="153" t="e">
        <f>#REF!</f>
        <v>#REF!</v>
      </c>
      <c r="V806" s="153" t="e">
        <f>#REF!</f>
        <v>#REF!</v>
      </c>
      <c r="W806" s="153" t="e">
        <f>#REF!</f>
        <v>#REF!</v>
      </c>
      <c r="X806" s="153" t="e">
        <f>#REF!</f>
        <v>#REF!</v>
      </c>
      <c r="Y806" s="153" t="e">
        <f>#REF!</f>
        <v>#REF!</v>
      </c>
    </row>
    <row r="807" spans="1:25">
      <c r="A807" s="141">
        <v>21</v>
      </c>
      <c r="B807" s="153" t="e">
        <f>#REF!</f>
        <v>#REF!</v>
      </c>
      <c r="C807" s="153" t="e">
        <f>#REF!</f>
        <v>#REF!</v>
      </c>
      <c r="D807" s="153" t="e">
        <f>#REF!</f>
        <v>#REF!</v>
      </c>
      <c r="E807" s="153" t="e">
        <f>#REF!</f>
        <v>#REF!</v>
      </c>
      <c r="F807" s="153" t="e">
        <f>#REF!</f>
        <v>#REF!</v>
      </c>
      <c r="G807" s="153" t="e">
        <f>#REF!</f>
        <v>#REF!</v>
      </c>
      <c r="H807" s="153" t="e">
        <f>#REF!</f>
        <v>#REF!</v>
      </c>
      <c r="I807" s="153" t="e">
        <f>#REF!</f>
        <v>#REF!</v>
      </c>
      <c r="J807" s="153" t="e">
        <f>#REF!</f>
        <v>#REF!</v>
      </c>
      <c r="K807" s="153" t="e">
        <f>#REF!</f>
        <v>#REF!</v>
      </c>
      <c r="L807" s="153" t="e">
        <f>#REF!</f>
        <v>#REF!</v>
      </c>
      <c r="M807" s="153" t="e">
        <f>#REF!</f>
        <v>#REF!</v>
      </c>
      <c r="N807" s="153" t="e">
        <f>#REF!</f>
        <v>#REF!</v>
      </c>
      <c r="O807" s="153" t="e">
        <f>#REF!</f>
        <v>#REF!</v>
      </c>
      <c r="P807" s="153" t="e">
        <f>#REF!</f>
        <v>#REF!</v>
      </c>
      <c r="Q807" s="153" t="e">
        <f>#REF!</f>
        <v>#REF!</v>
      </c>
      <c r="R807" s="153" t="e">
        <f>#REF!</f>
        <v>#REF!</v>
      </c>
      <c r="S807" s="153" t="e">
        <f>#REF!</f>
        <v>#REF!</v>
      </c>
      <c r="T807" s="153" t="e">
        <f>#REF!</f>
        <v>#REF!</v>
      </c>
      <c r="U807" s="153" t="e">
        <f>#REF!</f>
        <v>#REF!</v>
      </c>
      <c r="V807" s="153" t="e">
        <f>#REF!</f>
        <v>#REF!</v>
      </c>
      <c r="W807" s="153" t="e">
        <f>#REF!</f>
        <v>#REF!</v>
      </c>
      <c r="X807" s="153" t="e">
        <f>#REF!</f>
        <v>#REF!</v>
      </c>
      <c r="Y807" s="153" t="e">
        <f>#REF!</f>
        <v>#REF!</v>
      </c>
    </row>
    <row r="808" spans="1:25">
      <c r="A808" s="141">
        <v>22</v>
      </c>
      <c r="B808" s="153" t="e">
        <f>#REF!</f>
        <v>#REF!</v>
      </c>
      <c r="C808" s="153" t="e">
        <f>#REF!</f>
        <v>#REF!</v>
      </c>
      <c r="D808" s="153" t="e">
        <f>#REF!</f>
        <v>#REF!</v>
      </c>
      <c r="E808" s="153" t="e">
        <f>#REF!</f>
        <v>#REF!</v>
      </c>
      <c r="F808" s="153" t="e">
        <f>#REF!</f>
        <v>#REF!</v>
      </c>
      <c r="G808" s="153" t="e">
        <f>#REF!</f>
        <v>#REF!</v>
      </c>
      <c r="H808" s="153" t="e">
        <f>#REF!</f>
        <v>#REF!</v>
      </c>
      <c r="I808" s="153" t="e">
        <f>#REF!</f>
        <v>#REF!</v>
      </c>
      <c r="J808" s="153" t="e">
        <f>#REF!</f>
        <v>#REF!</v>
      </c>
      <c r="K808" s="153" t="e">
        <f>#REF!</f>
        <v>#REF!</v>
      </c>
      <c r="L808" s="153" t="e">
        <f>#REF!</f>
        <v>#REF!</v>
      </c>
      <c r="M808" s="153" t="e">
        <f>#REF!</f>
        <v>#REF!</v>
      </c>
      <c r="N808" s="153" t="e">
        <f>#REF!</f>
        <v>#REF!</v>
      </c>
      <c r="O808" s="153" t="e">
        <f>#REF!</f>
        <v>#REF!</v>
      </c>
      <c r="P808" s="153" t="e">
        <f>#REF!</f>
        <v>#REF!</v>
      </c>
      <c r="Q808" s="153" t="e">
        <f>#REF!</f>
        <v>#REF!</v>
      </c>
      <c r="R808" s="153" t="e">
        <f>#REF!</f>
        <v>#REF!</v>
      </c>
      <c r="S808" s="153" t="e">
        <f>#REF!</f>
        <v>#REF!</v>
      </c>
      <c r="T808" s="153" t="e">
        <f>#REF!</f>
        <v>#REF!</v>
      </c>
      <c r="U808" s="153" t="e">
        <f>#REF!</f>
        <v>#REF!</v>
      </c>
      <c r="V808" s="153" t="e">
        <f>#REF!</f>
        <v>#REF!</v>
      </c>
      <c r="W808" s="153" t="e">
        <f>#REF!</f>
        <v>#REF!</v>
      </c>
      <c r="X808" s="153" t="e">
        <f>#REF!</f>
        <v>#REF!</v>
      </c>
      <c r="Y808" s="153" t="e">
        <f>#REF!</f>
        <v>#REF!</v>
      </c>
    </row>
    <row r="809" spans="1:25">
      <c r="A809" s="141">
        <v>23</v>
      </c>
      <c r="B809" s="153" t="e">
        <f>#REF!</f>
        <v>#REF!</v>
      </c>
      <c r="C809" s="153" t="e">
        <f>#REF!</f>
        <v>#REF!</v>
      </c>
      <c r="D809" s="153" t="e">
        <f>#REF!</f>
        <v>#REF!</v>
      </c>
      <c r="E809" s="153" t="e">
        <f>#REF!</f>
        <v>#REF!</v>
      </c>
      <c r="F809" s="153" t="e">
        <f>#REF!</f>
        <v>#REF!</v>
      </c>
      <c r="G809" s="153" t="e">
        <f>#REF!</f>
        <v>#REF!</v>
      </c>
      <c r="H809" s="153" t="e">
        <f>#REF!</f>
        <v>#REF!</v>
      </c>
      <c r="I809" s="153" t="e">
        <f>#REF!</f>
        <v>#REF!</v>
      </c>
      <c r="J809" s="153" t="e">
        <f>#REF!</f>
        <v>#REF!</v>
      </c>
      <c r="K809" s="153" t="e">
        <f>#REF!</f>
        <v>#REF!</v>
      </c>
      <c r="L809" s="153" t="e">
        <f>#REF!</f>
        <v>#REF!</v>
      </c>
      <c r="M809" s="153" t="e">
        <f>#REF!</f>
        <v>#REF!</v>
      </c>
      <c r="N809" s="153" t="e">
        <f>#REF!</f>
        <v>#REF!</v>
      </c>
      <c r="O809" s="153" t="e">
        <f>#REF!</f>
        <v>#REF!</v>
      </c>
      <c r="P809" s="153" t="e">
        <f>#REF!</f>
        <v>#REF!</v>
      </c>
      <c r="Q809" s="153" t="e">
        <f>#REF!</f>
        <v>#REF!</v>
      </c>
      <c r="R809" s="153" t="e">
        <f>#REF!</f>
        <v>#REF!</v>
      </c>
      <c r="S809" s="153" t="e">
        <f>#REF!</f>
        <v>#REF!</v>
      </c>
      <c r="T809" s="153" t="e">
        <f>#REF!</f>
        <v>#REF!</v>
      </c>
      <c r="U809" s="153" t="e">
        <f>#REF!</f>
        <v>#REF!</v>
      </c>
      <c r="V809" s="153" t="e">
        <f>#REF!</f>
        <v>#REF!</v>
      </c>
      <c r="W809" s="153" t="e">
        <f>#REF!</f>
        <v>#REF!</v>
      </c>
      <c r="X809" s="153" t="e">
        <f>#REF!</f>
        <v>#REF!</v>
      </c>
      <c r="Y809" s="153" t="e">
        <f>#REF!</f>
        <v>#REF!</v>
      </c>
    </row>
    <row r="810" spans="1:25">
      <c r="A810" s="141">
        <v>24</v>
      </c>
      <c r="B810" s="153" t="e">
        <f>#REF!</f>
        <v>#REF!</v>
      </c>
      <c r="C810" s="153" t="e">
        <f>#REF!</f>
        <v>#REF!</v>
      </c>
      <c r="D810" s="153" t="e">
        <f>#REF!</f>
        <v>#REF!</v>
      </c>
      <c r="E810" s="153" t="e">
        <f>#REF!</f>
        <v>#REF!</v>
      </c>
      <c r="F810" s="153" t="e">
        <f>#REF!</f>
        <v>#REF!</v>
      </c>
      <c r="G810" s="153" t="e">
        <f>#REF!</f>
        <v>#REF!</v>
      </c>
      <c r="H810" s="153" t="e">
        <f>#REF!</f>
        <v>#REF!</v>
      </c>
      <c r="I810" s="153" t="e">
        <f>#REF!</f>
        <v>#REF!</v>
      </c>
      <c r="J810" s="153" t="e">
        <f>#REF!</f>
        <v>#REF!</v>
      </c>
      <c r="K810" s="153" t="e">
        <f>#REF!</f>
        <v>#REF!</v>
      </c>
      <c r="L810" s="153" t="e">
        <f>#REF!</f>
        <v>#REF!</v>
      </c>
      <c r="M810" s="153" t="e">
        <f>#REF!</f>
        <v>#REF!</v>
      </c>
      <c r="N810" s="153" t="e">
        <f>#REF!</f>
        <v>#REF!</v>
      </c>
      <c r="O810" s="153" t="e">
        <f>#REF!</f>
        <v>#REF!</v>
      </c>
      <c r="P810" s="153" t="e">
        <f>#REF!</f>
        <v>#REF!</v>
      </c>
      <c r="Q810" s="153" t="e">
        <f>#REF!</f>
        <v>#REF!</v>
      </c>
      <c r="R810" s="153" t="e">
        <f>#REF!</f>
        <v>#REF!</v>
      </c>
      <c r="S810" s="153" t="e">
        <f>#REF!</f>
        <v>#REF!</v>
      </c>
      <c r="T810" s="153" t="e">
        <f>#REF!</f>
        <v>#REF!</v>
      </c>
      <c r="U810" s="153" t="e">
        <f>#REF!</f>
        <v>#REF!</v>
      </c>
      <c r="V810" s="153" t="e">
        <f>#REF!</f>
        <v>#REF!</v>
      </c>
      <c r="W810" s="153" t="e">
        <f>#REF!</f>
        <v>#REF!</v>
      </c>
      <c r="X810" s="153" t="e">
        <f>#REF!</f>
        <v>#REF!</v>
      </c>
      <c r="Y810" s="153" t="e">
        <f>#REF!</f>
        <v>#REF!</v>
      </c>
    </row>
    <row r="811" spans="1:25">
      <c r="A811" s="141">
        <v>25</v>
      </c>
      <c r="B811" s="153" t="e">
        <f>#REF!</f>
        <v>#REF!</v>
      </c>
      <c r="C811" s="153" t="e">
        <f>#REF!</f>
        <v>#REF!</v>
      </c>
      <c r="D811" s="153" t="e">
        <f>#REF!</f>
        <v>#REF!</v>
      </c>
      <c r="E811" s="153" t="e">
        <f>#REF!</f>
        <v>#REF!</v>
      </c>
      <c r="F811" s="153" t="e">
        <f>#REF!</f>
        <v>#REF!</v>
      </c>
      <c r="G811" s="153" t="e">
        <f>#REF!</f>
        <v>#REF!</v>
      </c>
      <c r="H811" s="153" t="e">
        <f>#REF!</f>
        <v>#REF!</v>
      </c>
      <c r="I811" s="153" t="e">
        <f>#REF!</f>
        <v>#REF!</v>
      </c>
      <c r="J811" s="153" t="e">
        <f>#REF!</f>
        <v>#REF!</v>
      </c>
      <c r="K811" s="153" t="e">
        <f>#REF!</f>
        <v>#REF!</v>
      </c>
      <c r="L811" s="153" t="e">
        <f>#REF!</f>
        <v>#REF!</v>
      </c>
      <c r="M811" s="153" t="e">
        <f>#REF!</f>
        <v>#REF!</v>
      </c>
      <c r="N811" s="153" t="e">
        <f>#REF!</f>
        <v>#REF!</v>
      </c>
      <c r="O811" s="153" t="e">
        <f>#REF!</f>
        <v>#REF!</v>
      </c>
      <c r="P811" s="153" t="e">
        <f>#REF!</f>
        <v>#REF!</v>
      </c>
      <c r="Q811" s="153" t="e">
        <f>#REF!</f>
        <v>#REF!</v>
      </c>
      <c r="R811" s="153" t="e">
        <f>#REF!</f>
        <v>#REF!</v>
      </c>
      <c r="S811" s="153" t="e">
        <f>#REF!</f>
        <v>#REF!</v>
      </c>
      <c r="T811" s="153" t="e">
        <f>#REF!</f>
        <v>#REF!</v>
      </c>
      <c r="U811" s="153" t="e">
        <f>#REF!</f>
        <v>#REF!</v>
      </c>
      <c r="V811" s="153" t="e">
        <f>#REF!</f>
        <v>#REF!</v>
      </c>
      <c r="W811" s="153" t="e">
        <f>#REF!</f>
        <v>#REF!</v>
      </c>
      <c r="X811" s="153" t="e">
        <f>#REF!</f>
        <v>#REF!</v>
      </c>
      <c r="Y811" s="153" t="e">
        <f>#REF!</f>
        <v>#REF!</v>
      </c>
    </row>
    <row r="812" spans="1:25">
      <c r="A812" s="141">
        <v>26</v>
      </c>
      <c r="B812" s="153" t="e">
        <f>#REF!</f>
        <v>#REF!</v>
      </c>
      <c r="C812" s="153" t="e">
        <f>#REF!</f>
        <v>#REF!</v>
      </c>
      <c r="D812" s="153" t="e">
        <f>#REF!</f>
        <v>#REF!</v>
      </c>
      <c r="E812" s="153" t="e">
        <f>#REF!</f>
        <v>#REF!</v>
      </c>
      <c r="F812" s="153" t="e">
        <f>#REF!</f>
        <v>#REF!</v>
      </c>
      <c r="G812" s="153" t="e">
        <f>#REF!</f>
        <v>#REF!</v>
      </c>
      <c r="H812" s="153" t="e">
        <f>#REF!</f>
        <v>#REF!</v>
      </c>
      <c r="I812" s="153" t="e">
        <f>#REF!</f>
        <v>#REF!</v>
      </c>
      <c r="J812" s="153" t="e">
        <f>#REF!</f>
        <v>#REF!</v>
      </c>
      <c r="K812" s="153" t="e">
        <f>#REF!</f>
        <v>#REF!</v>
      </c>
      <c r="L812" s="153" t="e">
        <f>#REF!</f>
        <v>#REF!</v>
      </c>
      <c r="M812" s="153" t="e">
        <f>#REF!</f>
        <v>#REF!</v>
      </c>
      <c r="N812" s="153" t="e">
        <f>#REF!</f>
        <v>#REF!</v>
      </c>
      <c r="O812" s="153" t="e">
        <f>#REF!</f>
        <v>#REF!</v>
      </c>
      <c r="P812" s="153" t="e">
        <f>#REF!</f>
        <v>#REF!</v>
      </c>
      <c r="Q812" s="153" t="e">
        <f>#REF!</f>
        <v>#REF!</v>
      </c>
      <c r="R812" s="153" t="e">
        <f>#REF!</f>
        <v>#REF!</v>
      </c>
      <c r="S812" s="153" t="e">
        <f>#REF!</f>
        <v>#REF!</v>
      </c>
      <c r="T812" s="153" t="e">
        <f>#REF!</f>
        <v>#REF!</v>
      </c>
      <c r="U812" s="153" t="e">
        <f>#REF!</f>
        <v>#REF!</v>
      </c>
      <c r="V812" s="153" t="e">
        <f>#REF!</f>
        <v>#REF!</v>
      </c>
      <c r="W812" s="153" t="e">
        <f>#REF!</f>
        <v>#REF!</v>
      </c>
      <c r="X812" s="153" t="e">
        <f>#REF!</f>
        <v>#REF!</v>
      </c>
      <c r="Y812" s="153" t="e">
        <f>#REF!</f>
        <v>#REF!</v>
      </c>
    </row>
    <row r="813" spans="1:25">
      <c r="A813" s="141">
        <v>27</v>
      </c>
      <c r="B813" s="153" t="e">
        <f>#REF!</f>
        <v>#REF!</v>
      </c>
      <c r="C813" s="153" t="e">
        <f>#REF!</f>
        <v>#REF!</v>
      </c>
      <c r="D813" s="153" t="e">
        <f>#REF!</f>
        <v>#REF!</v>
      </c>
      <c r="E813" s="153" t="e">
        <f>#REF!</f>
        <v>#REF!</v>
      </c>
      <c r="F813" s="153" t="e">
        <f>#REF!</f>
        <v>#REF!</v>
      </c>
      <c r="G813" s="153" t="e">
        <f>#REF!</f>
        <v>#REF!</v>
      </c>
      <c r="H813" s="153" t="e">
        <f>#REF!</f>
        <v>#REF!</v>
      </c>
      <c r="I813" s="153" t="e">
        <f>#REF!</f>
        <v>#REF!</v>
      </c>
      <c r="J813" s="153" t="e">
        <f>#REF!</f>
        <v>#REF!</v>
      </c>
      <c r="K813" s="153" t="e">
        <f>#REF!</f>
        <v>#REF!</v>
      </c>
      <c r="L813" s="153" t="e">
        <f>#REF!</f>
        <v>#REF!</v>
      </c>
      <c r="M813" s="153" t="e">
        <f>#REF!</f>
        <v>#REF!</v>
      </c>
      <c r="N813" s="153" t="e">
        <f>#REF!</f>
        <v>#REF!</v>
      </c>
      <c r="O813" s="153" t="e">
        <f>#REF!</f>
        <v>#REF!</v>
      </c>
      <c r="P813" s="153" t="e">
        <f>#REF!</f>
        <v>#REF!</v>
      </c>
      <c r="Q813" s="153" t="e">
        <f>#REF!</f>
        <v>#REF!</v>
      </c>
      <c r="R813" s="153" t="e">
        <f>#REF!</f>
        <v>#REF!</v>
      </c>
      <c r="S813" s="153" t="e">
        <f>#REF!</f>
        <v>#REF!</v>
      </c>
      <c r="T813" s="153" t="e">
        <f>#REF!</f>
        <v>#REF!</v>
      </c>
      <c r="U813" s="153" t="e">
        <f>#REF!</f>
        <v>#REF!</v>
      </c>
      <c r="V813" s="153" t="e">
        <f>#REF!</f>
        <v>#REF!</v>
      </c>
      <c r="W813" s="153" t="e">
        <f>#REF!</f>
        <v>#REF!</v>
      </c>
      <c r="X813" s="153" t="e">
        <f>#REF!</f>
        <v>#REF!</v>
      </c>
      <c r="Y813" s="153" t="e">
        <f>#REF!</f>
        <v>#REF!</v>
      </c>
    </row>
    <row r="814" spans="1:25">
      <c r="A814" s="141">
        <v>28</v>
      </c>
      <c r="B814" s="153" t="e">
        <f>#REF!</f>
        <v>#REF!</v>
      </c>
      <c r="C814" s="153" t="e">
        <f>#REF!</f>
        <v>#REF!</v>
      </c>
      <c r="D814" s="153" t="e">
        <f>#REF!</f>
        <v>#REF!</v>
      </c>
      <c r="E814" s="153" t="e">
        <f>#REF!</f>
        <v>#REF!</v>
      </c>
      <c r="F814" s="153" t="e">
        <f>#REF!</f>
        <v>#REF!</v>
      </c>
      <c r="G814" s="153" t="e">
        <f>#REF!</f>
        <v>#REF!</v>
      </c>
      <c r="H814" s="153" t="e">
        <f>#REF!</f>
        <v>#REF!</v>
      </c>
      <c r="I814" s="153" t="e">
        <f>#REF!</f>
        <v>#REF!</v>
      </c>
      <c r="J814" s="153" t="e">
        <f>#REF!</f>
        <v>#REF!</v>
      </c>
      <c r="K814" s="153" t="e">
        <f>#REF!</f>
        <v>#REF!</v>
      </c>
      <c r="L814" s="153" t="e">
        <f>#REF!</f>
        <v>#REF!</v>
      </c>
      <c r="M814" s="153" t="e">
        <f>#REF!</f>
        <v>#REF!</v>
      </c>
      <c r="N814" s="153" t="e">
        <f>#REF!</f>
        <v>#REF!</v>
      </c>
      <c r="O814" s="153" t="e">
        <f>#REF!</f>
        <v>#REF!</v>
      </c>
      <c r="P814" s="153" t="e">
        <f>#REF!</f>
        <v>#REF!</v>
      </c>
      <c r="Q814" s="153" t="e">
        <f>#REF!</f>
        <v>#REF!</v>
      </c>
      <c r="R814" s="153" t="e">
        <f>#REF!</f>
        <v>#REF!</v>
      </c>
      <c r="S814" s="153" t="e">
        <f>#REF!</f>
        <v>#REF!</v>
      </c>
      <c r="T814" s="153" t="e">
        <f>#REF!</f>
        <v>#REF!</v>
      </c>
      <c r="U814" s="153" t="e">
        <f>#REF!</f>
        <v>#REF!</v>
      </c>
      <c r="V814" s="153" t="e">
        <f>#REF!</f>
        <v>#REF!</v>
      </c>
      <c r="W814" s="153" t="e">
        <f>#REF!</f>
        <v>#REF!</v>
      </c>
      <c r="X814" s="153" t="e">
        <f>#REF!</f>
        <v>#REF!</v>
      </c>
      <c r="Y814" s="153" t="e">
        <f>#REF!</f>
        <v>#REF!</v>
      </c>
    </row>
    <row r="815" spans="1:25">
      <c r="A815" s="141">
        <v>29</v>
      </c>
      <c r="B815" s="153" t="e">
        <f>#REF!</f>
        <v>#REF!</v>
      </c>
      <c r="C815" s="153" t="e">
        <f>#REF!</f>
        <v>#REF!</v>
      </c>
      <c r="D815" s="153" t="e">
        <f>#REF!</f>
        <v>#REF!</v>
      </c>
      <c r="E815" s="153" t="e">
        <f>#REF!</f>
        <v>#REF!</v>
      </c>
      <c r="F815" s="153" t="e">
        <f>#REF!</f>
        <v>#REF!</v>
      </c>
      <c r="G815" s="153" t="e">
        <f>#REF!</f>
        <v>#REF!</v>
      </c>
      <c r="H815" s="153" t="e">
        <f>#REF!</f>
        <v>#REF!</v>
      </c>
      <c r="I815" s="153" t="e">
        <f>#REF!</f>
        <v>#REF!</v>
      </c>
      <c r="J815" s="153" t="e">
        <f>#REF!</f>
        <v>#REF!</v>
      </c>
      <c r="K815" s="153" t="e">
        <f>#REF!</f>
        <v>#REF!</v>
      </c>
      <c r="L815" s="153" t="e">
        <f>#REF!</f>
        <v>#REF!</v>
      </c>
      <c r="M815" s="153" t="e">
        <f>#REF!</f>
        <v>#REF!</v>
      </c>
      <c r="N815" s="153" t="e">
        <f>#REF!</f>
        <v>#REF!</v>
      </c>
      <c r="O815" s="153" t="e">
        <f>#REF!</f>
        <v>#REF!</v>
      </c>
      <c r="P815" s="153" t="e">
        <f>#REF!</f>
        <v>#REF!</v>
      </c>
      <c r="Q815" s="153" t="e">
        <f>#REF!</f>
        <v>#REF!</v>
      </c>
      <c r="R815" s="153" t="e">
        <f>#REF!</f>
        <v>#REF!</v>
      </c>
      <c r="S815" s="153" t="e">
        <f>#REF!</f>
        <v>#REF!</v>
      </c>
      <c r="T815" s="153" t="e">
        <f>#REF!</f>
        <v>#REF!</v>
      </c>
      <c r="U815" s="153" t="e">
        <f>#REF!</f>
        <v>#REF!</v>
      </c>
      <c r="V815" s="153" t="e">
        <f>#REF!</f>
        <v>#REF!</v>
      </c>
      <c r="W815" s="153" t="e">
        <f>#REF!</f>
        <v>#REF!</v>
      </c>
      <c r="X815" s="153" t="e">
        <f>#REF!</f>
        <v>#REF!</v>
      </c>
      <c r="Y815" s="153" t="e">
        <f>#REF!</f>
        <v>#REF!</v>
      </c>
    </row>
    <row r="816" spans="1:25">
      <c r="A816" s="141">
        <v>30</v>
      </c>
      <c r="B816" s="153" t="e">
        <f>#REF!</f>
        <v>#REF!</v>
      </c>
      <c r="C816" s="153" t="e">
        <f>#REF!</f>
        <v>#REF!</v>
      </c>
      <c r="D816" s="153" t="e">
        <f>#REF!</f>
        <v>#REF!</v>
      </c>
      <c r="E816" s="153" t="e">
        <f>#REF!</f>
        <v>#REF!</v>
      </c>
      <c r="F816" s="153" t="e">
        <f>#REF!</f>
        <v>#REF!</v>
      </c>
      <c r="G816" s="153" t="e">
        <f>#REF!</f>
        <v>#REF!</v>
      </c>
      <c r="H816" s="153" t="e">
        <f>#REF!</f>
        <v>#REF!</v>
      </c>
      <c r="I816" s="153" t="e">
        <f>#REF!</f>
        <v>#REF!</v>
      </c>
      <c r="J816" s="153" t="e">
        <f>#REF!</f>
        <v>#REF!</v>
      </c>
      <c r="K816" s="153" t="e">
        <f>#REF!</f>
        <v>#REF!</v>
      </c>
      <c r="L816" s="153" t="e">
        <f>#REF!</f>
        <v>#REF!</v>
      </c>
      <c r="M816" s="153" t="e">
        <f>#REF!</f>
        <v>#REF!</v>
      </c>
      <c r="N816" s="153" t="e">
        <f>#REF!</f>
        <v>#REF!</v>
      </c>
      <c r="O816" s="153" t="e">
        <f>#REF!</f>
        <v>#REF!</v>
      </c>
      <c r="P816" s="153" t="e">
        <f>#REF!</f>
        <v>#REF!</v>
      </c>
      <c r="Q816" s="153" t="e">
        <f>#REF!</f>
        <v>#REF!</v>
      </c>
      <c r="R816" s="153" t="e">
        <f>#REF!</f>
        <v>#REF!</v>
      </c>
      <c r="S816" s="153" t="e">
        <f>#REF!</f>
        <v>#REF!</v>
      </c>
      <c r="T816" s="153" t="e">
        <f>#REF!</f>
        <v>#REF!</v>
      </c>
      <c r="U816" s="153" t="e">
        <f>#REF!</f>
        <v>#REF!</v>
      </c>
      <c r="V816" s="153" t="e">
        <f>#REF!</f>
        <v>#REF!</v>
      </c>
      <c r="W816" s="153" t="e">
        <f>#REF!</f>
        <v>#REF!</v>
      </c>
      <c r="X816" s="153" t="e">
        <f>#REF!</f>
        <v>#REF!</v>
      </c>
      <c r="Y816" s="153" t="e">
        <f>#REF!</f>
        <v>#REF!</v>
      </c>
    </row>
    <row r="817" spans="1:25">
      <c r="A817" s="141">
        <v>31</v>
      </c>
      <c r="B817" s="153" t="e">
        <f>#REF!</f>
        <v>#REF!</v>
      </c>
      <c r="C817" s="153" t="e">
        <f>#REF!</f>
        <v>#REF!</v>
      </c>
      <c r="D817" s="153" t="e">
        <f>#REF!</f>
        <v>#REF!</v>
      </c>
      <c r="E817" s="153" t="e">
        <f>#REF!</f>
        <v>#REF!</v>
      </c>
      <c r="F817" s="153" t="e">
        <f>#REF!</f>
        <v>#REF!</v>
      </c>
      <c r="G817" s="153" t="e">
        <f>#REF!</f>
        <v>#REF!</v>
      </c>
      <c r="H817" s="153" t="e">
        <f>#REF!</f>
        <v>#REF!</v>
      </c>
      <c r="I817" s="153" t="e">
        <f>#REF!</f>
        <v>#REF!</v>
      </c>
      <c r="J817" s="153" t="e">
        <f>#REF!</f>
        <v>#REF!</v>
      </c>
      <c r="K817" s="153" t="e">
        <f>#REF!</f>
        <v>#REF!</v>
      </c>
      <c r="L817" s="153" t="e">
        <f>#REF!</f>
        <v>#REF!</v>
      </c>
      <c r="M817" s="153" t="e">
        <f>#REF!</f>
        <v>#REF!</v>
      </c>
      <c r="N817" s="153" t="e">
        <f>#REF!</f>
        <v>#REF!</v>
      </c>
      <c r="O817" s="153" t="e">
        <f>#REF!</f>
        <v>#REF!</v>
      </c>
      <c r="P817" s="153" t="e">
        <f>#REF!</f>
        <v>#REF!</v>
      </c>
      <c r="Q817" s="153" t="e">
        <f>#REF!</f>
        <v>#REF!</v>
      </c>
      <c r="R817" s="153" t="e">
        <f>#REF!</f>
        <v>#REF!</v>
      </c>
      <c r="S817" s="153" t="e">
        <f>#REF!</f>
        <v>#REF!</v>
      </c>
      <c r="T817" s="153" t="e">
        <f>#REF!</f>
        <v>#REF!</v>
      </c>
      <c r="U817" s="153" t="e">
        <f>#REF!</f>
        <v>#REF!</v>
      </c>
      <c r="V817" s="153" t="e">
        <f>#REF!</f>
        <v>#REF!</v>
      </c>
      <c r="W817" s="153" t="e">
        <f>#REF!</f>
        <v>#REF!</v>
      </c>
      <c r="X817" s="153" t="e">
        <f>#REF!</f>
        <v>#REF!</v>
      </c>
      <c r="Y817" s="153" t="e">
        <f>#REF!</f>
        <v>#REF!</v>
      </c>
    </row>
    <row r="819" spans="1:25">
      <c r="A819" s="426" t="s">
        <v>209</v>
      </c>
      <c r="B819" s="427" t="s">
        <v>211</v>
      </c>
      <c r="C819" s="427"/>
      <c r="D819" s="427"/>
      <c r="E819" s="427"/>
      <c r="F819" s="427"/>
      <c r="G819" s="427"/>
      <c r="H819" s="427"/>
      <c r="I819" s="427"/>
      <c r="J819" s="427"/>
      <c r="K819" s="427"/>
      <c r="L819" s="427"/>
      <c r="M819" s="427"/>
      <c r="N819" s="427"/>
      <c r="O819" s="427"/>
      <c r="P819" s="427"/>
      <c r="Q819" s="427"/>
      <c r="R819" s="427"/>
      <c r="S819" s="427"/>
      <c r="T819" s="427"/>
      <c r="U819" s="427"/>
      <c r="V819" s="427"/>
      <c r="W819" s="427"/>
      <c r="X819" s="427"/>
      <c r="Y819" s="427"/>
    </row>
    <row r="820" spans="1:25">
      <c r="A820" s="426"/>
      <c r="B820" s="155" t="s">
        <v>1</v>
      </c>
      <c r="C820" s="155" t="s">
        <v>2</v>
      </c>
      <c r="D820" s="155" t="s">
        <v>3</v>
      </c>
      <c r="E820" s="155" t="s">
        <v>4</v>
      </c>
      <c r="F820" s="155" t="s">
        <v>5</v>
      </c>
      <c r="G820" s="155" t="s">
        <v>6</v>
      </c>
      <c r="H820" s="155" t="s">
        <v>7</v>
      </c>
      <c r="I820" s="155" t="s">
        <v>8</v>
      </c>
      <c r="J820" s="155" t="s">
        <v>9</v>
      </c>
      <c r="K820" s="155" t="s">
        <v>10</v>
      </c>
      <c r="L820" s="155" t="s">
        <v>11</v>
      </c>
      <c r="M820" s="155" t="s">
        <v>12</v>
      </c>
      <c r="N820" s="155" t="s">
        <v>13</v>
      </c>
      <c r="O820" s="155" t="s">
        <v>14</v>
      </c>
      <c r="P820" s="155" t="s">
        <v>15</v>
      </c>
      <c r="Q820" s="155" t="s">
        <v>16</v>
      </c>
      <c r="R820" s="155" t="s">
        <v>17</v>
      </c>
      <c r="S820" s="155" t="s">
        <v>18</v>
      </c>
      <c r="T820" s="155" t="s">
        <v>19</v>
      </c>
      <c r="U820" s="155" t="s">
        <v>20</v>
      </c>
      <c r="V820" s="155" t="s">
        <v>21</v>
      </c>
      <c r="W820" s="155" t="s">
        <v>22</v>
      </c>
      <c r="X820" s="155" t="s">
        <v>23</v>
      </c>
      <c r="Y820" s="155" t="s">
        <v>24</v>
      </c>
    </row>
    <row r="821" spans="1:25">
      <c r="A821" s="141">
        <v>1</v>
      </c>
      <c r="B821" s="153" t="e">
        <f>#REF!</f>
        <v>#REF!</v>
      </c>
      <c r="C821" s="153" t="e">
        <f>#REF!</f>
        <v>#REF!</v>
      </c>
      <c r="D821" s="153" t="e">
        <f>#REF!</f>
        <v>#REF!</v>
      </c>
      <c r="E821" s="153" t="e">
        <f>#REF!</f>
        <v>#REF!</v>
      </c>
      <c r="F821" s="153" t="e">
        <f>#REF!</f>
        <v>#REF!</v>
      </c>
      <c r="G821" s="153" t="e">
        <f>#REF!</f>
        <v>#REF!</v>
      </c>
      <c r="H821" s="153" t="e">
        <f>#REF!</f>
        <v>#REF!</v>
      </c>
      <c r="I821" s="153" t="e">
        <f>#REF!</f>
        <v>#REF!</v>
      </c>
      <c r="J821" s="153" t="e">
        <f>#REF!</f>
        <v>#REF!</v>
      </c>
      <c r="K821" s="153" t="e">
        <f>#REF!</f>
        <v>#REF!</v>
      </c>
      <c r="L821" s="153" t="e">
        <f>#REF!</f>
        <v>#REF!</v>
      </c>
      <c r="M821" s="153" t="e">
        <f>#REF!</f>
        <v>#REF!</v>
      </c>
      <c r="N821" s="153" t="e">
        <f>#REF!</f>
        <v>#REF!</v>
      </c>
      <c r="O821" s="153" t="e">
        <f>#REF!</f>
        <v>#REF!</v>
      </c>
      <c r="P821" s="153" t="e">
        <f>#REF!</f>
        <v>#REF!</v>
      </c>
      <c r="Q821" s="153" t="e">
        <f>#REF!</f>
        <v>#REF!</v>
      </c>
      <c r="R821" s="153" t="e">
        <f>#REF!</f>
        <v>#REF!</v>
      </c>
      <c r="S821" s="153" t="e">
        <f>#REF!</f>
        <v>#REF!</v>
      </c>
      <c r="T821" s="153" t="e">
        <f>#REF!</f>
        <v>#REF!</v>
      </c>
      <c r="U821" s="153" t="e">
        <f>#REF!</f>
        <v>#REF!</v>
      </c>
      <c r="V821" s="153" t="e">
        <f>#REF!</f>
        <v>#REF!</v>
      </c>
      <c r="W821" s="153" t="e">
        <f>#REF!</f>
        <v>#REF!</v>
      </c>
      <c r="X821" s="153" t="e">
        <f>#REF!</f>
        <v>#REF!</v>
      </c>
      <c r="Y821" s="153" t="e">
        <f>#REF!</f>
        <v>#REF!</v>
      </c>
    </row>
    <row r="822" spans="1:25">
      <c r="A822" s="141">
        <v>2</v>
      </c>
      <c r="B822" s="153" t="e">
        <f>#REF!</f>
        <v>#REF!</v>
      </c>
      <c r="C822" s="153" t="e">
        <f>#REF!</f>
        <v>#REF!</v>
      </c>
      <c r="D822" s="153" t="e">
        <f>#REF!</f>
        <v>#REF!</v>
      </c>
      <c r="E822" s="153" t="e">
        <f>#REF!</f>
        <v>#REF!</v>
      </c>
      <c r="F822" s="153" t="e">
        <f>#REF!</f>
        <v>#REF!</v>
      </c>
      <c r="G822" s="153" t="e">
        <f>#REF!</f>
        <v>#REF!</v>
      </c>
      <c r="H822" s="153" t="e">
        <f>#REF!</f>
        <v>#REF!</v>
      </c>
      <c r="I822" s="153" t="e">
        <f>#REF!</f>
        <v>#REF!</v>
      </c>
      <c r="J822" s="153" t="e">
        <f>#REF!</f>
        <v>#REF!</v>
      </c>
      <c r="K822" s="153" t="e">
        <f>#REF!</f>
        <v>#REF!</v>
      </c>
      <c r="L822" s="153" t="e">
        <f>#REF!</f>
        <v>#REF!</v>
      </c>
      <c r="M822" s="153" t="e">
        <f>#REF!</f>
        <v>#REF!</v>
      </c>
      <c r="N822" s="153" t="e">
        <f>#REF!</f>
        <v>#REF!</v>
      </c>
      <c r="O822" s="153" t="e">
        <f>#REF!</f>
        <v>#REF!</v>
      </c>
      <c r="P822" s="153" t="e">
        <f>#REF!</f>
        <v>#REF!</v>
      </c>
      <c r="Q822" s="153" t="e">
        <f>#REF!</f>
        <v>#REF!</v>
      </c>
      <c r="R822" s="153" t="e">
        <f>#REF!</f>
        <v>#REF!</v>
      </c>
      <c r="S822" s="153" t="e">
        <f>#REF!</f>
        <v>#REF!</v>
      </c>
      <c r="T822" s="153" t="e">
        <f>#REF!</f>
        <v>#REF!</v>
      </c>
      <c r="U822" s="153" t="e">
        <f>#REF!</f>
        <v>#REF!</v>
      </c>
      <c r="V822" s="153" t="e">
        <f>#REF!</f>
        <v>#REF!</v>
      </c>
      <c r="W822" s="153" t="e">
        <f>#REF!</f>
        <v>#REF!</v>
      </c>
      <c r="X822" s="153" t="e">
        <f>#REF!</f>
        <v>#REF!</v>
      </c>
      <c r="Y822" s="153" t="e">
        <f>#REF!</f>
        <v>#REF!</v>
      </c>
    </row>
    <row r="823" spans="1:25">
      <c r="A823" s="141">
        <v>3</v>
      </c>
      <c r="B823" s="153" t="e">
        <f>#REF!</f>
        <v>#REF!</v>
      </c>
      <c r="C823" s="153" t="e">
        <f>#REF!</f>
        <v>#REF!</v>
      </c>
      <c r="D823" s="153" t="e">
        <f>#REF!</f>
        <v>#REF!</v>
      </c>
      <c r="E823" s="153" t="e">
        <f>#REF!</f>
        <v>#REF!</v>
      </c>
      <c r="F823" s="153" t="e">
        <f>#REF!</f>
        <v>#REF!</v>
      </c>
      <c r="G823" s="153" t="e">
        <f>#REF!</f>
        <v>#REF!</v>
      </c>
      <c r="H823" s="153" t="e">
        <f>#REF!</f>
        <v>#REF!</v>
      </c>
      <c r="I823" s="153" t="e">
        <f>#REF!</f>
        <v>#REF!</v>
      </c>
      <c r="J823" s="153" t="e">
        <f>#REF!</f>
        <v>#REF!</v>
      </c>
      <c r="K823" s="153" t="e">
        <f>#REF!</f>
        <v>#REF!</v>
      </c>
      <c r="L823" s="153" t="e">
        <f>#REF!</f>
        <v>#REF!</v>
      </c>
      <c r="M823" s="153" t="e">
        <f>#REF!</f>
        <v>#REF!</v>
      </c>
      <c r="N823" s="153" t="e">
        <f>#REF!</f>
        <v>#REF!</v>
      </c>
      <c r="O823" s="153" t="e">
        <f>#REF!</f>
        <v>#REF!</v>
      </c>
      <c r="P823" s="153" t="e">
        <f>#REF!</f>
        <v>#REF!</v>
      </c>
      <c r="Q823" s="153" t="e">
        <f>#REF!</f>
        <v>#REF!</v>
      </c>
      <c r="R823" s="153" t="e">
        <f>#REF!</f>
        <v>#REF!</v>
      </c>
      <c r="S823" s="153" t="e">
        <f>#REF!</f>
        <v>#REF!</v>
      </c>
      <c r="T823" s="153" t="e">
        <f>#REF!</f>
        <v>#REF!</v>
      </c>
      <c r="U823" s="153" t="e">
        <f>#REF!</f>
        <v>#REF!</v>
      </c>
      <c r="V823" s="153" t="e">
        <f>#REF!</f>
        <v>#REF!</v>
      </c>
      <c r="W823" s="153" t="e">
        <f>#REF!</f>
        <v>#REF!</v>
      </c>
      <c r="X823" s="153" t="e">
        <f>#REF!</f>
        <v>#REF!</v>
      </c>
      <c r="Y823" s="153" t="e">
        <f>#REF!</f>
        <v>#REF!</v>
      </c>
    </row>
    <row r="824" spans="1:25">
      <c r="A824" s="141">
        <v>4</v>
      </c>
      <c r="B824" s="153" t="e">
        <f>#REF!</f>
        <v>#REF!</v>
      </c>
      <c r="C824" s="153" t="e">
        <f>#REF!</f>
        <v>#REF!</v>
      </c>
      <c r="D824" s="153" t="e">
        <f>#REF!</f>
        <v>#REF!</v>
      </c>
      <c r="E824" s="153" t="e">
        <f>#REF!</f>
        <v>#REF!</v>
      </c>
      <c r="F824" s="153" t="e">
        <f>#REF!</f>
        <v>#REF!</v>
      </c>
      <c r="G824" s="153" t="e">
        <f>#REF!</f>
        <v>#REF!</v>
      </c>
      <c r="H824" s="153" t="e">
        <f>#REF!</f>
        <v>#REF!</v>
      </c>
      <c r="I824" s="153" t="e">
        <f>#REF!</f>
        <v>#REF!</v>
      </c>
      <c r="J824" s="153" t="e">
        <f>#REF!</f>
        <v>#REF!</v>
      </c>
      <c r="K824" s="153" t="e">
        <f>#REF!</f>
        <v>#REF!</v>
      </c>
      <c r="L824" s="153" t="e">
        <f>#REF!</f>
        <v>#REF!</v>
      </c>
      <c r="M824" s="153" t="e">
        <f>#REF!</f>
        <v>#REF!</v>
      </c>
      <c r="N824" s="153" t="e">
        <f>#REF!</f>
        <v>#REF!</v>
      </c>
      <c r="O824" s="153" t="e">
        <f>#REF!</f>
        <v>#REF!</v>
      </c>
      <c r="P824" s="153" t="e">
        <f>#REF!</f>
        <v>#REF!</v>
      </c>
      <c r="Q824" s="153" t="e">
        <f>#REF!</f>
        <v>#REF!</v>
      </c>
      <c r="R824" s="153" t="e">
        <f>#REF!</f>
        <v>#REF!</v>
      </c>
      <c r="S824" s="153" t="e">
        <f>#REF!</f>
        <v>#REF!</v>
      </c>
      <c r="T824" s="153" t="e">
        <f>#REF!</f>
        <v>#REF!</v>
      </c>
      <c r="U824" s="153" t="e">
        <f>#REF!</f>
        <v>#REF!</v>
      </c>
      <c r="V824" s="153" t="e">
        <f>#REF!</f>
        <v>#REF!</v>
      </c>
      <c r="W824" s="153" t="e">
        <f>#REF!</f>
        <v>#REF!</v>
      </c>
      <c r="X824" s="153" t="e">
        <f>#REF!</f>
        <v>#REF!</v>
      </c>
      <c r="Y824" s="153" t="e">
        <f>#REF!</f>
        <v>#REF!</v>
      </c>
    </row>
    <row r="825" spans="1:25">
      <c r="A825" s="141">
        <v>5</v>
      </c>
      <c r="B825" s="153" t="e">
        <f>#REF!</f>
        <v>#REF!</v>
      </c>
      <c r="C825" s="153" t="e">
        <f>#REF!</f>
        <v>#REF!</v>
      </c>
      <c r="D825" s="153" t="e">
        <f>#REF!</f>
        <v>#REF!</v>
      </c>
      <c r="E825" s="153" t="e">
        <f>#REF!</f>
        <v>#REF!</v>
      </c>
      <c r="F825" s="153" t="e">
        <f>#REF!</f>
        <v>#REF!</v>
      </c>
      <c r="G825" s="153" t="e">
        <f>#REF!</f>
        <v>#REF!</v>
      </c>
      <c r="H825" s="153" t="e">
        <f>#REF!</f>
        <v>#REF!</v>
      </c>
      <c r="I825" s="153" t="e">
        <f>#REF!</f>
        <v>#REF!</v>
      </c>
      <c r="J825" s="153" t="e">
        <f>#REF!</f>
        <v>#REF!</v>
      </c>
      <c r="K825" s="153" t="e">
        <f>#REF!</f>
        <v>#REF!</v>
      </c>
      <c r="L825" s="153" t="e">
        <f>#REF!</f>
        <v>#REF!</v>
      </c>
      <c r="M825" s="153" t="e">
        <f>#REF!</f>
        <v>#REF!</v>
      </c>
      <c r="N825" s="153" t="e">
        <f>#REF!</f>
        <v>#REF!</v>
      </c>
      <c r="O825" s="153" t="e">
        <f>#REF!</f>
        <v>#REF!</v>
      </c>
      <c r="P825" s="153" t="e">
        <f>#REF!</f>
        <v>#REF!</v>
      </c>
      <c r="Q825" s="153" t="e">
        <f>#REF!</f>
        <v>#REF!</v>
      </c>
      <c r="R825" s="153" t="e">
        <f>#REF!</f>
        <v>#REF!</v>
      </c>
      <c r="S825" s="153" t="e">
        <f>#REF!</f>
        <v>#REF!</v>
      </c>
      <c r="T825" s="153" t="e">
        <f>#REF!</f>
        <v>#REF!</v>
      </c>
      <c r="U825" s="153" t="e">
        <f>#REF!</f>
        <v>#REF!</v>
      </c>
      <c r="V825" s="153" t="e">
        <f>#REF!</f>
        <v>#REF!</v>
      </c>
      <c r="W825" s="153" t="e">
        <f>#REF!</f>
        <v>#REF!</v>
      </c>
      <c r="X825" s="153" t="e">
        <f>#REF!</f>
        <v>#REF!</v>
      </c>
      <c r="Y825" s="153" t="e">
        <f>#REF!</f>
        <v>#REF!</v>
      </c>
    </row>
    <row r="826" spans="1:25">
      <c r="A826" s="141">
        <v>6</v>
      </c>
      <c r="B826" s="153" t="e">
        <f>#REF!</f>
        <v>#REF!</v>
      </c>
      <c r="C826" s="153" t="e">
        <f>#REF!</f>
        <v>#REF!</v>
      </c>
      <c r="D826" s="153" t="e">
        <f>#REF!</f>
        <v>#REF!</v>
      </c>
      <c r="E826" s="153" t="e">
        <f>#REF!</f>
        <v>#REF!</v>
      </c>
      <c r="F826" s="153" t="e">
        <f>#REF!</f>
        <v>#REF!</v>
      </c>
      <c r="G826" s="153" t="e">
        <f>#REF!</f>
        <v>#REF!</v>
      </c>
      <c r="H826" s="153" t="e">
        <f>#REF!</f>
        <v>#REF!</v>
      </c>
      <c r="I826" s="153" t="e">
        <f>#REF!</f>
        <v>#REF!</v>
      </c>
      <c r="J826" s="153" t="e">
        <f>#REF!</f>
        <v>#REF!</v>
      </c>
      <c r="K826" s="153" t="e">
        <f>#REF!</f>
        <v>#REF!</v>
      </c>
      <c r="L826" s="153" t="e">
        <f>#REF!</f>
        <v>#REF!</v>
      </c>
      <c r="M826" s="153" t="e">
        <f>#REF!</f>
        <v>#REF!</v>
      </c>
      <c r="N826" s="153" t="e">
        <f>#REF!</f>
        <v>#REF!</v>
      </c>
      <c r="O826" s="153" t="e">
        <f>#REF!</f>
        <v>#REF!</v>
      </c>
      <c r="P826" s="153" t="e">
        <f>#REF!</f>
        <v>#REF!</v>
      </c>
      <c r="Q826" s="153" t="e">
        <f>#REF!</f>
        <v>#REF!</v>
      </c>
      <c r="R826" s="153" t="e">
        <f>#REF!</f>
        <v>#REF!</v>
      </c>
      <c r="S826" s="153" t="e">
        <f>#REF!</f>
        <v>#REF!</v>
      </c>
      <c r="T826" s="153" t="e">
        <f>#REF!</f>
        <v>#REF!</v>
      </c>
      <c r="U826" s="153" t="e">
        <f>#REF!</f>
        <v>#REF!</v>
      </c>
      <c r="V826" s="153" t="e">
        <f>#REF!</f>
        <v>#REF!</v>
      </c>
      <c r="W826" s="153" t="e">
        <f>#REF!</f>
        <v>#REF!</v>
      </c>
      <c r="X826" s="153" t="e">
        <f>#REF!</f>
        <v>#REF!</v>
      </c>
      <c r="Y826" s="153" t="e">
        <f>#REF!</f>
        <v>#REF!</v>
      </c>
    </row>
    <row r="827" spans="1:25">
      <c r="A827" s="141">
        <v>7</v>
      </c>
      <c r="B827" s="153" t="e">
        <f>#REF!</f>
        <v>#REF!</v>
      </c>
      <c r="C827" s="153" t="e">
        <f>#REF!</f>
        <v>#REF!</v>
      </c>
      <c r="D827" s="153" t="e">
        <f>#REF!</f>
        <v>#REF!</v>
      </c>
      <c r="E827" s="153" t="e">
        <f>#REF!</f>
        <v>#REF!</v>
      </c>
      <c r="F827" s="153" t="e">
        <f>#REF!</f>
        <v>#REF!</v>
      </c>
      <c r="G827" s="153" t="e">
        <f>#REF!</f>
        <v>#REF!</v>
      </c>
      <c r="H827" s="153" t="e">
        <f>#REF!</f>
        <v>#REF!</v>
      </c>
      <c r="I827" s="153" t="e">
        <f>#REF!</f>
        <v>#REF!</v>
      </c>
      <c r="J827" s="153" t="e">
        <f>#REF!</f>
        <v>#REF!</v>
      </c>
      <c r="K827" s="153" t="e">
        <f>#REF!</f>
        <v>#REF!</v>
      </c>
      <c r="L827" s="153" t="e">
        <f>#REF!</f>
        <v>#REF!</v>
      </c>
      <c r="M827" s="153" t="e">
        <f>#REF!</f>
        <v>#REF!</v>
      </c>
      <c r="N827" s="153" t="e">
        <f>#REF!</f>
        <v>#REF!</v>
      </c>
      <c r="O827" s="153" t="e">
        <f>#REF!</f>
        <v>#REF!</v>
      </c>
      <c r="P827" s="153" t="e">
        <f>#REF!</f>
        <v>#REF!</v>
      </c>
      <c r="Q827" s="153" t="e">
        <f>#REF!</f>
        <v>#REF!</v>
      </c>
      <c r="R827" s="153" t="e">
        <f>#REF!</f>
        <v>#REF!</v>
      </c>
      <c r="S827" s="153" t="e">
        <f>#REF!</f>
        <v>#REF!</v>
      </c>
      <c r="T827" s="153" t="e">
        <f>#REF!</f>
        <v>#REF!</v>
      </c>
      <c r="U827" s="153" t="e">
        <f>#REF!</f>
        <v>#REF!</v>
      </c>
      <c r="V827" s="153" t="e">
        <f>#REF!</f>
        <v>#REF!</v>
      </c>
      <c r="W827" s="153" t="e">
        <f>#REF!</f>
        <v>#REF!</v>
      </c>
      <c r="X827" s="153" t="e">
        <f>#REF!</f>
        <v>#REF!</v>
      </c>
      <c r="Y827" s="153" t="e">
        <f>#REF!</f>
        <v>#REF!</v>
      </c>
    </row>
    <row r="828" spans="1:25">
      <c r="A828" s="141">
        <v>8</v>
      </c>
      <c r="B828" s="153" t="e">
        <f>#REF!</f>
        <v>#REF!</v>
      </c>
      <c r="C828" s="153" t="e">
        <f>#REF!</f>
        <v>#REF!</v>
      </c>
      <c r="D828" s="153" t="e">
        <f>#REF!</f>
        <v>#REF!</v>
      </c>
      <c r="E828" s="153" t="e">
        <f>#REF!</f>
        <v>#REF!</v>
      </c>
      <c r="F828" s="153" t="e">
        <f>#REF!</f>
        <v>#REF!</v>
      </c>
      <c r="G828" s="153" t="e">
        <f>#REF!</f>
        <v>#REF!</v>
      </c>
      <c r="H828" s="153" t="e">
        <f>#REF!</f>
        <v>#REF!</v>
      </c>
      <c r="I828" s="153" t="e">
        <f>#REF!</f>
        <v>#REF!</v>
      </c>
      <c r="J828" s="153" t="e">
        <f>#REF!</f>
        <v>#REF!</v>
      </c>
      <c r="K828" s="153" t="e">
        <f>#REF!</f>
        <v>#REF!</v>
      </c>
      <c r="L828" s="153" t="e">
        <f>#REF!</f>
        <v>#REF!</v>
      </c>
      <c r="M828" s="153" t="e">
        <f>#REF!</f>
        <v>#REF!</v>
      </c>
      <c r="N828" s="153" t="e">
        <f>#REF!</f>
        <v>#REF!</v>
      </c>
      <c r="O828" s="153" t="e">
        <f>#REF!</f>
        <v>#REF!</v>
      </c>
      <c r="P828" s="153" t="e">
        <f>#REF!</f>
        <v>#REF!</v>
      </c>
      <c r="Q828" s="153" t="e">
        <f>#REF!</f>
        <v>#REF!</v>
      </c>
      <c r="R828" s="153" t="e">
        <f>#REF!</f>
        <v>#REF!</v>
      </c>
      <c r="S828" s="153" t="e">
        <f>#REF!</f>
        <v>#REF!</v>
      </c>
      <c r="T828" s="153" t="e">
        <f>#REF!</f>
        <v>#REF!</v>
      </c>
      <c r="U828" s="153" t="e">
        <f>#REF!</f>
        <v>#REF!</v>
      </c>
      <c r="V828" s="153" t="e">
        <f>#REF!</f>
        <v>#REF!</v>
      </c>
      <c r="W828" s="153" t="e">
        <f>#REF!</f>
        <v>#REF!</v>
      </c>
      <c r="X828" s="153" t="e">
        <f>#REF!</f>
        <v>#REF!</v>
      </c>
      <c r="Y828" s="153" t="e">
        <f>#REF!</f>
        <v>#REF!</v>
      </c>
    </row>
    <row r="829" spans="1:25">
      <c r="A829" s="141">
        <v>9</v>
      </c>
      <c r="B829" s="153" t="e">
        <f>#REF!</f>
        <v>#REF!</v>
      </c>
      <c r="C829" s="153" t="e">
        <f>#REF!</f>
        <v>#REF!</v>
      </c>
      <c r="D829" s="153" t="e">
        <f>#REF!</f>
        <v>#REF!</v>
      </c>
      <c r="E829" s="153" t="e">
        <f>#REF!</f>
        <v>#REF!</v>
      </c>
      <c r="F829" s="153" t="e">
        <f>#REF!</f>
        <v>#REF!</v>
      </c>
      <c r="G829" s="153" t="e">
        <f>#REF!</f>
        <v>#REF!</v>
      </c>
      <c r="H829" s="153" t="e">
        <f>#REF!</f>
        <v>#REF!</v>
      </c>
      <c r="I829" s="153" t="e">
        <f>#REF!</f>
        <v>#REF!</v>
      </c>
      <c r="J829" s="153" t="e">
        <f>#REF!</f>
        <v>#REF!</v>
      </c>
      <c r="K829" s="153" t="e">
        <f>#REF!</f>
        <v>#REF!</v>
      </c>
      <c r="L829" s="153" t="e">
        <f>#REF!</f>
        <v>#REF!</v>
      </c>
      <c r="M829" s="153" t="e">
        <f>#REF!</f>
        <v>#REF!</v>
      </c>
      <c r="N829" s="153" t="e">
        <f>#REF!</f>
        <v>#REF!</v>
      </c>
      <c r="O829" s="153" t="e">
        <f>#REF!</f>
        <v>#REF!</v>
      </c>
      <c r="P829" s="153" t="e">
        <f>#REF!</f>
        <v>#REF!</v>
      </c>
      <c r="Q829" s="153" t="e">
        <f>#REF!</f>
        <v>#REF!</v>
      </c>
      <c r="R829" s="153" t="e">
        <f>#REF!</f>
        <v>#REF!</v>
      </c>
      <c r="S829" s="153" t="e">
        <f>#REF!</f>
        <v>#REF!</v>
      </c>
      <c r="T829" s="153" t="e">
        <f>#REF!</f>
        <v>#REF!</v>
      </c>
      <c r="U829" s="153" t="e">
        <f>#REF!</f>
        <v>#REF!</v>
      </c>
      <c r="V829" s="153" t="e">
        <f>#REF!</f>
        <v>#REF!</v>
      </c>
      <c r="W829" s="153" t="e">
        <f>#REF!</f>
        <v>#REF!</v>
      </c>
      <c r="X829" s="153" t="e">
        <f>#REF!</f>
        <v>#REF!</v>
      </c>
      <c r="Y829" s="153" t="e">
        <f>#REF!</f>
        <v>#REF!</v>
      </c>
    </row>
    <row r="830" spans="1:25">
      <c r="A830" s="141">
        <v>10</v>
      </c>
      <c r="B830" s="153" t="e">
        <f>#REF!</f>
        <v>#REF!</v>
      </c>
      <c r="C830" s="153" t="e">
        <f>#REF!</f>
        <v>#REF!</v>
      </c>
      <c r="D830" s="153" t="e">
        <f>#REF!</f>
        <v>#REF!</v>
      </c>
      <c r="E830" s="153" t="e">
        <f>#REF!</f>
        <v>#REF!</v>
      </c>
      <c r="F830" s="153" t="e">
        <f>#REF!</f>
        <v>#REF!</v>
      </c>
      <c r="G830" s="153" t="e">
        <f>#REF!</f>
        <v>#REF!</v>
      </c>
      <c r="H830" s="153" t="e">
        <f>#REF!</f>
        <v>#REF!</v>
      </c>
      <c r="I830" s="153" t="e">
        <f>#REF!</f>
        <v>#REF!</v>
      </c>
      <c r="J830" s="153" t="e">
        <f>#REF!</f>
        <v>#REF!</v>
      </c>
      <c r="K830" s="153" t="e">
        <f>#REF!</f>
        <v>#REF!</v>
      </c>
      <c r="L830" s="153" t="e">
        <f>#REF!</f>
        <v>#REF!</v>
      </c>
      <c r="M830" s="153" t="e">
        <f>#REF!</f>
        <v>#REF!</v>
      </c>
      <c r="N830" s="153" t="e">
        <f>#REF!</f>
        <v>#REF!</v>
      </c>
      <c r="O830" s="153" t="e">
        <f>#REF!</f>
        <v>#REF!</v>
      </c>
      <c r="P830" s="153" t="e">
        <f>#REF!</f>
        <v>#REF!</v>
      </c>
      <c r="Q830" s="153" t="e">
        <f>#REF!</f>
        <v>#REF!</v>
      </c>
      <c r="R830" s="153" t="e">
        <f>#REF!</f>
        <v>#REF!</v>
      </c>
      <c r="S830" s="153" t="e">
        <f>#REF!</f>
        <v>#REF!</v>
      </c>
      <c r="T830" s="153" t="e">
        <f>#REF!</f>
        <v>#REF!</v>
      </c>
      <c r="U830" s="153" t="e">
        <f>#REF!</f>
        <v>#REF!</v>
      </c>
      <c r="V830" s="153" t="e">
        <f>#REF!</f>
        <v>#REF!</v>
      </c>
      <c r="W830" s="153" t="e">
        <f>#REF!</f>
        <v>#REF!</v>
      </c>
      <c r="X830" s="153" t="e">
        <f>#REF!</f>
        <v>#REF!</v>
      </c>
      <c r="Y830" s="153" t="e">
        <f>#REF!</f>
        <v>#REF!</v>
      </c>
    </row>
    <row r="831" spans="1:25">
      <c r="A831" s="141">
        <v>11</v>
      </c>
      <c r="B831" s="153" t="e">
        <f>#REF!</f>
        <v>#REF!</v>
      </c>
      <c r="C831" s="153" t="e">
        <f>#REF!</f>
        <v>#REF!</v>
      </c>
      <c r="D831" s="153" t="e">
        <f>#REF!</f>
        <v>#REF!</v>
      </c>
      <c r="E831" s="153" t="e">
        <f>#REF!</f>
        <v>#REF!</v>
      </c>
      <c r="F831" s="153" t="e">
        <f>#REF!</f>
        <v>#REF!</v>
      </c>
      <c r="G831" s="153" t="e">
        <f>#REF!</f>
        <v>#REF!</v>
      </c>
      <c r="H831" s="153" t="e">
        <f>#REF!</f>
        <v>#REF!</v>
      </c>
      <c r="I831" s="153" t="e">
        <f>#REF!</f>
        <v>#REF!</v>
      </c>
      <c r="J831" s="153" t="e">
        <f>#REF!</f>
        <v>#REF!</v>
      </c>
      <c r="K831" s="153" t="e">
        <f>#REF!</f>
        <v>#REF!</v>
      </c>
      <c r="L831" s="153" t="e">
        <f>#REF!</f>
        <v>#REF!</v>
      </c>
      <c r="M831" s="153" t="e">
        <f>#REF!</f>
        <v>#REF!</v>
      </c>
      <c r="N831" s="153" t="e">
        <f>#REF!</f>
        <v>#REF!</v>
      </c>
      <c r="O831" s="153" t="e">
        <f>#REF!</f>
        <v>#REF!</v>
      </c>
      <c r="P831" s="153" t="e">
        <f>#REF!</f>
        <v>#REF!</v>
      </c>
      <c r="Q831" s="153" t="e">
        <f>#REF!</f>
        <v>#REF!</v>
      </c>
      <c r="R831" s="153" t="e">
        <f>#REF!</f>
        <v>#REF!</v>
      </c>
      <c r="S831" s="153" t="e">
        <f>#REF!</f>
        <v>#REF!</v>
      </c>
      <c r="T831" s="153" t="e">
        <f>#REF!</f>
        <v>#REF!</v>
      </c>
      <c r="U831" s="153" t="e">
        <f>#REF!</f>
        <v>#REF!</v>
      </c>
      <c r="V831" s="153" t="e">
        <f>#REF!</f>
        <v>#REF!</v>
      </c>
      <c r="W831" s="153" t="e">
        <f>#REF!</f>
        <v>#REF!</v>
      </c>
      <c r="X831" s="153" t="e">
        <f>#REF!</f>
        <v>#REF!</v>
      </c>
      <c r="Y831" s="153" t="e">
        <f>#REF!</f>
        <v>#REF!</v>
      </c>
    </row>
    <row r="832" spans="1:25">
      <c r="A832" s="141">
        <v>12</v>
      </c>
      <c r="B832" s="153" t="e">
        <f>#REF!</f>
        <v>#REF!</v>
      </c>
      <c r="C832" s="153" t="e">
        <f>#REF!</f>
        <v>#REF!</v>
      </c>
      <c r="D832" s="153" t="e">
        <f>#REF!</f>
        <v>#REF!</v>
      </c>
      <c r="E832" s="153" t="e">
        <f>#REF!</f>
        <v>#REF!</v>
      </c>
      <c r="F832" s="153" t="e">
        <f>#REF!</f>
        <v>#REF!</v>
      </c>
      <c r="G832" s="153" t="e">
        <f>#REF!</f>
        <v>#REF!</v>
      </c>
      <c r="H832" s="153" t="e">
        <f>#REF!</f>
        <v>#REF!</v>
      </c>
      <c r="I832" s="153" t="e">
        <f>#REF!</f>
        <v>#REF!</v>
      </c>
      <c r="J832" s="153" t="e">
        <f>#REF!</f>
        <v>#REF!</v>
      </c>
      <c r="K832" s="153" t="e">
        <f>#REF!</f>
        <v>#REF!</v>
      </c>
      <c r="L832" s="153" t="e">
        <f>#REF!</f>
        <v>#REF!</v>
      </c>
      <c r="M832" s="153" t="e">
        <f>#REF!</f>
        <v>#REF!</v>
      </c>
      <c r="N832" s="153" t="e">
        <f>#REF!</f>
        <v>#REF!</v>
      </c>
      <c r="O832" s="153" t="e">
        <f>#REF!</f>
        <v>#REF!</v>
      </c>
      <c r="P832" s="153" t="e">
        <f>#REF!</f>
        <v>#REF!</v>
      </c>
      <c r="Q832" s="153" t="e">
        <f>#REF!</f>
        <v>#REF!</v>
      </c>
      <c r="R832" s="153" t="e">
        <f>#REF!</f>
        <v>#REF!</v>
      </c>
      <c r="S832" s="153" t="e">
        <f>#REF!</f>
        <v>#REF!</v>
      </c>
      <c r="T832" s="153" t="e">
        <f>#REF!</f>
        <v>#REF!</v>
      </c>
      <c r="U832" s="153" t="e">
        <f>#REF!</f>
        <v>#REF!</v>
      </c>
      <c r="V832" s="153" t="e">
        <f>#REF!</f>
        <v>#REF!</v>
      </c>
      <c r="W832" s="153" t="e">
        <f>#REF!</f>
        <v>#REF!</v>
      </c>
      <c r="X832" s="153" t="e">
        <f>#REF!</f>
        <v>#REF!</v>
      </c>
      <c r="Y832" s="153" t="e">
        <f>#REF!</f>
        <v>#REF!</v>
      </c>
    </row>
    <row r="833" spans="1:25">
      <c r="A833" s="141">
        <v>13</v>
      </c>
      <c r="B833" s="153" t="e">
        <f>#REF!</f>
        <v>#REF!</v>
      </c>
      <c r="C833" s="153" t="e">
        <f>#REF!</f>
        <v>#REF!</v>
      </c>
      <c r="D833" s="153" t="e">
        <f>#REF!</f>
        <v>#REF!</v>
      </c>
      <c r="E833" s="153" t="e">
        <f>#REF!</f>
        <v>#REF!</v>
      </c>
      <c r="F833" s="153" t="e">
        <f>#REF!</f>
        <v>#REF!</v>
      </c>
      <c r="G833" s="153" t="e">
        <f>#REF!</f>
        <v>#REF!</v>
      </c>
      <c r="H833" s="153" t="e">
        <f>#REF!</f>
        <v>#REF!</v>
      </c>
      <c r="I833" s="153" t="e">
        <f>#REF!</f>
        <v>#REF!</v>
      </c>
      <c r="J833" s="153" t="e">
        <f>#REF!</f>
        <v>#REF!</v>
      </c>
      <c r="K833" s="153" t="e">
        <f>#REF!</f>
        <v>#REF!</v>
      </c>
      <c r="L833" s="153" t="e">
        <f>#REF!</f>
        <v>#REF!</v>
      </c>
      <c r="M833" s="153" t="e">
        <f>#REF!</f>
        <v>#REF!</v>
      </c>
      <c r="N833" s="153" t="e">
        <f>#REF!</f>
        <v>#REF!</v>
      </c>
      <c r="O833" s="153" t="e">
        <f>#REF!</f>
        <v>#REF!</v>
      </c>
      <c r="P833" s="153" t="e">
        <f>#REF!</f>
        <v>#REF!</v>
      </c>
      <c r="Q833" s="153" t="e">
        <f>#REF!</f>
        <v>#REF!</v>
      </c>
      <c r="R833" s="153" t="e">
        <f>#REF!</f>
        <v>#REF!</v>
      </c>
      <c r="S833" s="153" t="e">
        <f>#REF!</f>
        <v>#REF!</v>
      </c>
      <c r="T833" s="153" t="e">
        <f>#REF!</f>
        <v>#REF!</v>
      </c>
      <c r="U833" s="153" t="e">
        <f>#REF!</f>
        <v>#REF!</v>
      </c>
      <c r="V833" s="153" t="e">
        <f>#REF!</f>
        <v>#REF!</v>
      </c>
      <c r="W833" s="153" t="e">
        <f>#REF!</f>
        <v>#REF!</v>
      </c>
      <c r="X833" s="153" t="e">
        <f>#REF!</f>
        <v>#REF!</v>
      </c>
      <c r="Y833" s="153" t="e">
        <f>#REF!</f>
        <v>#REF!</v>
      </c>
    </row>
    <row r="834" spans="1:25">
      <c r="A834" s="141">
        <v>14</v>
      </c>
      <c r="B834" s="153" t="e">
        <f>#REF!</f>
        <v>#REF!</v>
      </c>
      <c r="C834" s="153" t="e">
        <f>#REF!</f>
        <v>#REF!</v>
      </c>
      <c r="D834" s="153" t="e">
        <f>#REF!</f>
        <v>#REF!</v>
      </c>
      <c r="E834" s="153" t="e">
        <f>#REF!</f>
        <v>#REF!</v>
      </c>
      <c r="F834" s="153" t="e">
        <f>#REF!</f>
        <v>#REF!</v>
      </c>
      <c r="G834" s="153" t="e">
        <f>#REF!</f>
        <v>#REF!</v>
      </c>
      <c r="H834" s="153" t="e">
        <f>#REF!</f>
        <v>#REF!</v>
      </c>
      <c r="I834" s="153" t="e">
        <f>#REF!</f>
        <v>#REF!</v>
      </c>
      <c r="J834" s="153" t="e">
        <f>#REF!</f>
        <v>#REF!</v>
      </c>
      <c r="K834" s="153" t="e">
        <f>#REF!</f>
        <v>#REF!</v>
      </c>
      <c r="L834" s="153" t="e">
        <f>#REF!</f>
        <v>#REF!</v>
      </c>
      <c r="M834" s="153" t="e">
        <f>#REF!</f>
        <v>#REF!</v>
      </c>
      <c r="N834" s="153" t="e">
        <f>#REF!</f>
        <v>#REF!</v>
      </c>
      <c r="O834" s="153" t="e">
        <f>#REF!</f>
        <v>#REF!</v>
      </c>
      <c r="P834" s="153" t="e">
        <f>#REF!</f>
        <v>#REF!</v>
      </c>
      <c r="Q834" s="153" t="e">
        <f>#REF!</f>
        <v>#REF!</v>
      </c>
      <c r="R834" s="153" t="e">
        <f>#REF!</f>
        <v>#REF!</v>
      </c>
      <c r="S834" s="153" t="e">
        <f>#REF!</f>
        <v>#REF!</v>
      </c>
      <c r="T834" s="153" t="e">
        <f>#REF!</f>
        <v>#REF!</v>
      </c>
      <c r="U834" s="153" t="e">
        <f>#REF!</f>
        <v>#REF!</v>
      </c>
      <c r="V834" s="153" t="e">
        <f>#REF!</f>
        <v>#REF!</v>
      </c>
      <c r="W834" s="153" t="e">
        <f>#REF!</f>
        <v>#REF!</v>
      </c>
      <c r="X834" s="153" t="e">
        <f>#REF!</f>
        <v>#REF!</v>
      </c>
      <c r="Y834" s="153" t="e">
        <f>#REF!</f>
        <v>#REF!</v>
      </c>
    </row>
    <row r="835" spans="1:25">
      <c r="A835" s="141">
        <v>15</v>
      </c>
      <c r="B835" s="153" t="e">
        <f>#REF!</f>
        <v>#REF!</v>
      </c>
      <c r="C835" s="153" t="e">
        <f>#REF!</f>
        <v>#REF!</v>
      </c>
      <c r="D835" s="153" t="e">
        <f>#REF!</f>
        <v>#REF!</v>
      </c>
      <c r="E835" s="153" t="e">
        <f>#REF!</f>
        <v>#REF!</v>
      </c>
      <c r="F835" s="153" t="e">
        <f>#REF!</f>
        <v>#REF!</v>
      </c>
      <c r="G835" s="153" t="e">
        <f>#REF!</f>
        <v>#REF!</v>
      </c>
      <c r="H835" s="153" t="e">
        <f>#REF!</f>
        <v>#REF!</v>
      </c>
      <c r="I835" s="153" t="e">
        <f>#REF!</f>
        <v>#REF!</v>
      </c>
      <c r="J835" s="153" t="e">
        <f>#REF!</f>
        <v>#REF!</v>
      </c>
      <c r="K835" s="153" t="e">
        <f>#REF!</f>
        <v>#REF!</v>
      </c>
      <c r="L835" s="153" t="e">
        <f>#REF!</f>
        <v>#REF!</v>
      </c>
      <c r="M835" s="153" t="e">
        <f>#REF!</f>
        <v>#REF!</v>
      </c>
      <c r="N835" s="153" t="e">
        <f>#REF!</f>
        <v>#REF!</v>
      </c>
      <c r="O835" s="153" t="e">
        <f>#REF!</f>
        <v>#REF!</v>
      </c>
      <c r="P835" s="153" t="e">
        <f>#REF!</f>
        <v>#REF!</v>
      </c>
      <c r="Q835" s="153" t="e">
        <f>#REF!</f>
        <v>#REF!</v>
      </c>
      <c r="R835" s="153" t="e">
        <f>#REF!</f>
        <v>#REF!</v>
      </c>
      <c r="S835" s="153" t="e">
        <f>#REF!</f>
        <v>#REF!</v>
      </c>
      <c r="T835" s="153" t="e">
        <f>#REF!</f>
        <v>#REF!</v>
      </c>
      <c r="U835" s="153" t="e">
        <f>#REF!</f>
        <v>#REF!</v>
      </c>
      <c r="V835" s="153" t="e">
        <f>#REF!</f>
        <v>#REF!</v>
      </c>
      <c r="W835" s="153" t="e">
        <f>#REF!</f>
        <v>#REF!</v>
      </c>
      <c r="X835" s="153" t="e">
        <f>#REF!</f>
        <v>#REF!</v>
      </c>
      <c r="Y835" s="153" t="e">
        <f>#REF!</f>
        <v>#REF!</v>
      </c>
    </row>
    <row r="836" spans="1:25">
      <c r="A836" s="141">
        <v>16</v>
      </c>
      <c r="B836" s="153" t="e">
        <f>#REF!</f>
        <v>#REF!</v>
      </c>
      <c r="C836" s="153" t="e">
        <f>#REF!</f>
        <v>#REF!</v>
      </c>
      <c r="D836" s="153" t="e">
        <f>#REF!</f>
        <v>#REF!</v>
      </c>
      <c r="E836" s="153" t="e">
        <f>#REF!</f>
        <v>#REF!</v>
      </c>
      <c r="F836" s="153" t="e">
        <f>#REF!</f>
        <v>#REF!</v>
      </c>
      <c r="G836" s="153" t="e">
        <f>#REF!</f>
        <v>#REF!</v>
      </c>
      <c r="H836" s="153" t="e">
        <f>#REF!</f>
        <v>#REF!</v>
      </c>
      <c r="I836" s="153" t="e">
        <f>#REF!</f>
        <v>#REF!</v>
      </c>
      <c r="J836" s="153" t="e">
        <f>#REF!</f>
        <v>#REF!</v>
      </c>
      <c r="K836" s="153" t="e">
        <f>#REF!</f>
        <v>#REF!</v>
      </c>
      <c r="L836" s="153" t="e">
        <f>#REF!</f>
        <v>#REF!</v>
      </c>
      <c r="M836" s="153" t="e">
        <f>#REF!</f>
        <v>#REF!</v>
      </c>
      <c r="N836" s="153" t="e">
        <f>#REF!</f>
        <v>#REF!</v>
      </c>
      <c r="O836" s="153" t="e">
        <f>#REF!</f>
        <v>#REF!</v>
      </c>
      <c r="P836" s="153" t="e">
        <f>#REF!</f>
        <v>#REF!</v>
      </c>
      <c r="Q836" s="153" t="e">
        <f>#REF!</f>
        <v>#REF!</v>
      </c>
      <c r="R836" s="153" t="e">
        <f>#REF!</f>
        <v>#REF!</v>
      </c>
      <c r="S836" s="153" t="e">
        <f>#REF!</f>
        <v>#REF!</v>
      </c>
      <c r="T836" s="153" t="e">
        <f>#REF!</f>
        <v>#REF!</v>
      </c>
      <c r="U836" s="153" t="e">
        <f>#REF!</f>
        <v>#REF!</v>
      </c>
      <c r="V836" s="153" t="e">
        <f>#REF!</f>
        <v>#REF!</v>
      </c>
      <c r="W836" s="153" t="e">
        <f>#REF!</f>
        <v>#REF!</v>
      </c>
      <c r="X836" s="153" t="e">
        <f>#REF!</f>
        <v>#REF!</v>
      </c>
      <c r="Y836" s="153" t="e">
        <f>#REF!</f>
        <v>#REF!</v>
      </c>
    </row>
    <row r="837" spans="1:25">
      <c r="A837" s="141">
        <v>17</v>
      </c>
      <c r="B837" s="153" t="e">
        <f>#REF!</f>
        <v>#REF!</v>
      </c>
      <c r="C837" s="153" t="e">
        <f>#REF!</f>
        <v>#REF!</v>
      </c>
      <c r="D837" s="153" t="e">
        <f>#REF!</f>
        <v>#REF!</v>
      </c>
      <c r="E837" s="153" t="e">
        <f>#REF!</f>
        <v>#REF!</v>
      </c>
      <c r="F837" s="153" t="e">
        <f>#REF!</f>
        <v>#REF!</v>
      </c>
      <c r="G837" s="153" t="e">
        <f>#REF!</f>
        <v>#REF!</v>
      </c>
      <c r="H837" s="153" t="e">
        <f>#REF!</f>
        <v>#REF!</v>
      </c>
      <c r="I837" s="153" t="e">
        <f>#REF!</f>
        <v>#REF!</v>
      </c>
      <c r="J837" s="153" t="e">
        <f>#REF!</f>
        <v>#REF!</v>
      </c>
      <c r="K837" s="153" t="e">
        <f>#REF!</f>
        <v>#REF!</v>
      </c>
      <c r="L837" s="153" t="e">
        <f>#REF!</f>
        <v>#REF!</v>
      </c>
      <c r="M837" s="153" t="e">
        <f>#REF!</f>
        <v>#REF!</v>
      </c>
      <c r="N837" s="153" t="e">
        <f>#REF!</f>
        <v>#REF!</v>
      </c>
      <c r="O837" s="153" t="e">
        <f>#REF!</f>
        <v>#REF!</v>
      </c>
      <c r="P837" s="153" t="e">
        <f>#REF!</f>
        <v>#REF!</v>
      </c>
      <c r="Q837" s="153" t="e">
        <f>#REF!</f>
        <v>#REF!</v>
      </c>
      <c r="R837" s="153" t="e">
        <f>#REF!</f>
        <v>#REF!</v>
      </c>
      <c r="S837" s="153" t="e">
        <f>#REF!</f>
        <v>#REF!</v>
      </c>
      <c r="T837" s="153" t="e">
        <f>#REF!</f>
        <v>#REF!</v>
      </c>
      <c r="U837" s="153" t="e">
        <f>#REF!</f>
        <v>#REF!</v>
      </c>
      <c r="V837" s="153" t="e">
        <f>#REF!</f>
        <v>#REF!</v>
      </c>
      <c r="W837" s="153" t="e">
        <f>#REF!</f>
        <v>#REF!</v>
      </c>
      <c r="X837" s="153" t="e">
        <f>#REF!</f>
        <v>#REF!</v>
      </c>
      <c r="Y837" s="153" t="e">
        <f>#REF!</f>
        <v>#REF!</v>
      </c>
    </row>
    <row r="838" spans="1:25">
      <c r="A838" s="141">
        <v>18</v>
      </c>
      <c r="B838" s="153" t="e">
        <f>#REF!</f>
        <v>#REF!</v>
      </c>
      <c r="C838" s="153" t="e">
        <f>#REF!</f>
        <v>#REF!</v>
      </c>
      <c r="D838" s="153" t="e">
        <f>#REF!</f>
        <v>#REF!</v>
      </c>
      <c r="E838" s="153" t="e">
        <f>#REF!</f>
        <v>#REF!</v>
      </c>
      <c r="F838" s="153" t="e">
        <f>#REF!</f>
        <v>#REF!</v>
      </c>
      <c r="G838" s="153" t="e">
        <f>#REF!</f>
        <v>#REF!</v>
      </c>
      <c r="H838" s="153" t="e">
        <f>#REF!</f>
        <v>#REF!</v>
      </c>
      <c r="I838" s="153" t="e">
        <f>#REF!</f>
        <v>#REF!</v>
      </c>
      <c r="J838" s="153" t="e">
        <f>#REF!</f>
        <v>#REF!</v>
      </c>
      <c r="K838" s="153" t="e">
        <f>#REF!</f>
        <v>#REF!</v>
      </c>
      <c r="L838" s="153" t="e">
        <f>#REF!</f>
        <v>#REF!</v>
      </c>
      <c r="M838" s="153" t="e">
        <f>#REF!</f>
        <v>#REF!</v>
      </c>
      <c r="N838" s="153" t="e">
        <f>#REF!</f>
        <v>#REF!</v>
      </c>
      <c r="O838" s="153" t="e">
        <f>#REF!</f>
        <v>#REF!</v>
      </c>
      <c r="P838" s="153" t="e">
        <f>#REF!</f>
        <v>#REF!</v>
      </c>
      <c r="Q838" s="153" t="e">
        <f>#REF!</f>
        <v>#REF!</v>
      </c>
      <c r="R838" s="153" t="e">
        <f>#REF!</f>
        <v>#REF!</v>
      </c>
      <c r="S838" s="153" t="e">
        <f>#REF!</f>
        <v>#REF!</v>
      </c>
      <c r="T838" s="153" t="e">
        <f>#REF!</f>
        <v>#REF!</v>
      </c>
      <c r="U838" s="153" t="e">
        <f>#REF!</f>
        <v>#REF!</v>
      </c>
      <c r="V838" s="153" t="e">
        <f>#REF!</f>
        <v>#REF!</v>
      </c>
      <c r="W838" s="153" t="e">
        <f>#REF!</f>
        <v>#REF!</v>
      </c>
      <c r="X838" s="153" t="e">
        <f>#REF!</f>
        <v>#REF!</v>
      </c>
      <c r="Y838" s="153" t="e">
        <f>#REF!</f>
        <v>#REF!</v>
      </c>
    </row>
    <row r="839" spans="1:25">
      <c r="A839" s="141">
        <v>19</v>
      </c>
      <c r="B839" s="153" t="e">
        <f>#REF!</f>
        <v>#REF!</v>
      </c>
      <c r="C839" s="153" t="e">
        <f>#REF!</f>
        <v>#REF!</v>
      </c>
      <c r="D839" s="153" t="e">
        <f>#REF!</f>
        <v>#REF!</v>
      </c>
      <c r="E839" s="153" t="e">
        <f>#REF!</f>
        <v>#REF!</v>
      </c>
      <c r="F839" s="153" t="e">
        <f>#REF!</f>
        <v>#REF!</v>
      </c>
      <c r="G839" s="153" t="e">
        <f>#REF!</f>
        <v>#REF!</v>
      </c>
      <c r="H839" s="153" t="e">
        <f>#REF!</f>
        <v>#REF!</v>
      </c>
      <c r="I839" s="153" t="e">
        <f>#REF!</f>
        <v>#REF!</v>
      </c>
      <c r="J839" s="153" t="e">
        <f>#REF!</f>
        <v>#REF!</v>
      </c>
      <c r="K839" s="153" t="e">
        <f>#REF!</f>
        <v>#REF!</v>
      </c>
      <c r="L839" s="153" t="e">
        <f>#REF!</f>
        <v>#REF!</v>
      </c>
      <c r="M839" s="153" t="e">
        <f>#REF!</f>
        <v>#REF!</v>
      </c>
      <c r="N839" s="153" t="e">
        <f>#REF!</f>
        <v>#REF!</v>
      </c>
      <c r="O839" s="153" t="e">
        <f>#REF!</f>
        <v>#REF!</v>
      </c>
      <c r="P839" s="153" t="e">
        <f>#REF!</f>
        <v>#REF!</v>
      </c>
      <c r="Q839" s="153" t="e">
        <f>#REF!</f>
        <v>#REF!</v>
      </c>
      <c r="R839" s="153" t="e">
        <f>#REF!</f>
        <v>#REF!</v>
      </c>
      <c r="S839" s="153" t="e">
        <f>#REF!</f>
        <v>#REF!</v>
      </c>
      <c r="T839" s="153" t="e">
        <f>#REF!</f>
        <v>#REF!</v>
      </c>
      <c r="U839" s="153" t="e">
        <f>#REF!</f>
        <v>#REF!</v>
      </c>
      <c r="V839" s="153" t="e">
        <f>#REF!</f>
        <v>#REF!</v>
      </c>
      <c r="W839" s="153" t="e">
        <f>#REF!</f>
        <v>#REF!</v>
      </c>
      <c r="X839" s="153" t="e">
        <f>#REF!</f>
        <v>#REF!</v>
      </c>
      <c r="Y839" s="153" t="e">
        <f>#REF!</f>
        <v>#REF!</v>
      </c>
    </row>
    <row r="840" spans="1:25">
      <c r="A840" s="141">
        <v>20</v>
      </c>
      <c r="B840" s="153" t="e">
        <f>#REF!</f>
        <v>#REF!</v>
      </c>
      <c r="C840" s="153" t="e">
        <f>#REF!</f>
        <v>#REF!</v>
      </c>
      <c r="D840" s="153" t="e">
        <f>#REF!</f>
        <v>#REF!</v>
      </c>
      <c r="E840" s="153" t="e">
        <f>#REF!</f>
        <v>#REF!</v>
      </c>
      <c r="F840" s="153" t="e">
        <f>#REF!</f>
        <v>#REF!</v>
      </c>
      <c r="G840" s="153" t="e">
        <f>#REF!</f>
        <v>#REF!</v>
      </c>
      <c r="H840" s="153" t="e">
        <f>#REF!</f>
        <v>#REF!</v>
      </c>
      <c r="I840" s="153" t="e">
        <f>#REF!</f>
        <v>#REF!</v>
      </c>
      <c r="J840" s="153" t="e">
        <f>#REF!</f>
        <v>#REF!</v>
      </c>
      <c r="K840" s="153" t="e">
        <f>#REF!</f>
        <v>#REF!</v>
      </c>
      <c r="L840" s="153" t="e">
        <f>#REF!</f>
        <v>#REF!</v>
      </c>
      <c r="M840" s="153" t="e">
        <f>#REF!</f>
        <v>#REF!</v>
      </c>
      <c r="N840" s="153" t="e">
        <f>#REF!</f>
        <v>#REF!</v>
      </c>
      <c r="O840" s="153" t="e">
        <f>#REF!</f>
        <v>#REF!</v>
      </c>
      <c r="P840" s="153" t="e">
        <f>#REF!</f>
        <v>#REF!</v>
      </c>
      <c r="Q840" s="153" t="e">
        <f>#REF!</f>
        <v>#REF!</v>
      </c>
      <c r="R840" s="153" t="e">
        <f>#REF!</f>
        <v>#REF!</v>
      </c>
      <c r="S840" s="153" t="e">
        <f>#REF!</f>
        <v>#REF!</v>
      </c>
      <c r="T840" s="153" t="e">
        <f>#REF!</f>
        <v>#REF!</v>
      </c>
      <c r="U840" s="153" t="e">
        <f>#REF!</f>
        <v>#REF!</v>
      </c>
      <c r="V840" s="153" t="e">
        <f>#REF!</f>
        <v>#REF!</v>
      </c>
      <c r="W840" s="153" t="e">
        <f>#REF!</f>
        <v>#REF!</v>
      </c>
      <c r="X840" s="153" t="e">
        <f>#REF!</f>
        <v>#REF!</v>
      </c>
      <c r="Y840" s="153" t="e">
        <f>#REF!</f>
        <v>#REF!</v>
      </c>
    </row>
    <row r="841" spans="1:25">
      <c r="A841" s="141">
        <v>21</v>
      </c>
      <c r="B841" s="153" t="e">
        <f>#REF!</f>
        <v>#REF!</v>
      </c>
      <c r="C841" s="153" t="e">
        <f>#REF!</f>
        <v>#REF!</v>
      </c>
      <c r="D841" s="153" t="e">
        <f>#REF!</f>
        <v>#REF!</v>
      </c>
      <c r="E841" s="153" t="e">
        <f>#REF!</f>
        <v>#REF!</v>
      </c>
      <c r="F841" s="153" t="e">
        <f>#REF!</f>
        <v>#REF!</v>
      </c>
      <c r="G841" s="153" t="e">
        <f>#REF!</f>
        <v>#REF!</v>
      </c>
      <c r="H841" s="153" t="e">
        <f>#REF!</f>
        <v>#REF!</v>
      </c>
      <c r="I841" s="153" t="e">
        <f>#REF!</f>
        <v>#REF!</v>
      </c>
      <c r="J841" s="153" t="e">
        <f>#REF!</f>
        <v>#REF!</v>
      </c>
      <c r="K841" s="153" t="e">
        <f>#REF!</f>
        <v>#REF!</v>
      </c>
      <c r="L841" s="153" t="e">
        <f>#REF!</f>
        <v>#REF!</v>
      </c>
      <c r="M841" s="153" t="e">
        <f>#REF!</f>
        <v>#REF!</v>
      </c>
      <c r="N841" s="153" t="e">
        <f>#REF!</f>
        <v>#REF!</v>
      </c>
      <c r="O841" s="153" t="e">
        <f>#REF!</f>
        <v>#REF!</v>
      </c>
      <c r="P841" s="153" t="e">
        <f>#REF!</f>
        <v>#REF!</v>
      </c>
      <c r="Q841" s="153" t="e">
        <f>#REF!</f>
        <v>#REF!</v>
      </c>
      <c r="R841" s="153" t="e">
        <f>#REF!</f>
        <v>#REF!</v>
      </c>
      <c r="S841" s="153" t="e">
        <f>#REF!</f>
        <v>#REF!</v>
      </c>
      <c r="T841" s="153" t="e">
        <f>#REF!</f>
        <v>#REF!</v>
      </c>
      <c r="U841" s="153" t="e">
        <f>#REF!</f>
        <v>#REF!</v>
      </c>
      <c r="V841" s="153" t="e">
        <f>#REF!</f>
        <v>#REF!</v>
      </c>
      <c r="W841" s="153" t="e">
        <f>#REF!</f>
        <v>#REF!</v>
      </c>
      <c r="X841" s="153" t="e">
        <f>#REF!</f>
        <v>#REF!</v>
      </c>
      <c r="Y841" s="153" t="e">
        <f>#REF!</f>
        <v>#REF!</v>
      </c>
    </row>
    <row r="842" spans="1:25">
      <c r="A842" s="141">
        <v>22</v>
      </c>
      <c r="B842" s="153" t="e">
        <f>#REF!</f>
        <v>#REF!</v>
      </c>
      <c r="C842" s="153" t="e">
        <f>#REF!</f>
        <v>#REF!</v>
      </c>
      <c r="D842" s="153" t="e">
        <f>#REF!</f>
        <v>#REF!</v>
      </c>
      <c r="E842" s="153" t="e">
        <f>#REF!</f>
        <v>#REF!</v>
      </c>
      <c r="F842" s="153" t="e">
        <f>#REF!</f>
        <v>#REF!</v>
      </c>
      <c r="G842" s="153" t="e">
        <f>#REF!</f>
        <v>#REF!</v>
      </c>
      <c r="H842" s="153" t="e">
        <f>#REF!</f>
        <v>#REF!</v>
      </c>
      <c r="I842" s="153" t="e">
        <f>#REF!</f>
        <v>#REF!</v>
      </c>
      <c r="J842" s="153" t="e">
        <f>#REF!</f>
        <v>#REF!</v>
      </c>
      <c r="K842" s="153" t="e">
        <f>#REF!</f>
        <v>#REF!</v>
      </c>
      <c r="L842" s="153" t="e">
        <f>#REF!</f>
        <v>#REF!</v>
      </c>
      <c r="M842" s="153" t="e">
        <f>#REF!</f>
        <v>#REF!</v>
      </c>
      <c r="N842" s="153" t="e">
        <f>#REF!</f>
        <v>#REF!</v>
      </c>
      <c r="O842" s="153" t="e">
        <f>#REF!</f>
        <v>#REF!</v>
      </c>
      <c r="P842" s="153" t="e">
        <f>#REF!</f>
        <v>#REF!</v>
      </c>
      <c r="Q842" s="153" t="e">
        <f>#REF!</f>
        <v>#REF!</v>
      </c>
      <c r="R842" s="153" t="e">
        <f>#REF!</f>
        <v>#REF!</v>
      </c>
      <c r="S842" s="153" t="e">
        <f>#REF!</f>
        <v>#REF!</v>
      </c>
      <c r="T842" s="153" t="e">
        <f>#REF!</f>
        <v>#REF!</v>
      </c>
      <c r="U842" s="153" t="e">
        <f>#REF!</f>
        <v>#REF!</v>
      </c>
      <c r="V842" s="153" t="e">
        <f>#REF!</f>
        <v>#REF!</v>
      </c>
      <c r="W842" s="153" t="e">
        <f>#REF!</f>
        <v>#REF!</v>
      </c>
      <c r="X842" s="153" t="e">
        <f>#REF!</f>
        <v>#REF!</v>
      </c>
      <c r="Y842" s="153" t="e">
        <f>#REF!</f>
        <v>#REF!</v>
      </c>
    </row>
    <row r="843" spans="1:25">
      <c r="A843" s="141">
        <v>23</v>
      </c>
      <c r="B843" s="153" t="e">
        <f>#REF!</f>
        <v>#REF!</v>
      </c>
      <c r="C843" s="153" t="e">
        <f>#REF!</f>
        <v>#REF!</v>
      </c>
      <c r="D843" s="153" t="e">
        <f>#REF!</f>
        <v>#REF!</v>
      </c>
      <c r="E843" s="153" t="e">
        <f>#REF!</f>
        <v>#REF!</v>
      </c>
      <c r="F843" s="153" t="e">
        <f>#REF!</f>
        <v>#REF!</v>
      </c>
      <c r="G843" s="153" t="e">
        <f>#REF!</f>
        <v>#REF!</v>
      </c>
      <c r="H843" s="153" t="e">
        <f>#REF!</f>
        <v>#REF!</v>
      </c>
      <c r="I843" s="153" t="e">
        <f>#REF!</f>
        <v>#REF!</v>
      </c>
      <c r="J843" s="153" t="e">
        <f>#REF!</f>
        <v>#REF!</v>
      </c>
      <c r="K843" s="153" t="e">
        <f>#REF!</f>
        <v>#REF!</v>
      </c>
      <c r="L843" s="153" t="e">
        <f>#REF!</f>
        <v>#REF!</v>
      </c>
      <c r="M843" s="153" t="e">
        <f>#REF!</f>
        <v>#REF!</v>
      </c>
      <c r="N843" s="153" t="e">
        <f>#REF!</f>
        <v>#REF!</v>
      </c>
      <c r="O843" s="153" t="e">
        <f>#REF!</f>
        <v>#REF!</v>
      </c>
      <c r="P843" s="153" t="e">
        <f>#REF!</f>
        <v>#REF!</v>
      </c>
      <c r="Q843" s="153" t="e">
        <f>#REF!</f>
        <v>#REF!</v>
      </c>
      <c r="R843" s="153" t="e">
        <f>#REF!</f>
        <v>#REF!</v>
      </c>
      <c r="S843" s="153" t="e">
        <f>#REF!</f>
        <v>#REF!</v>
      </c>
      <c r="T843" s="153" t="e">
        <f>#REF!</f>
        <v>#REF!</v>
      </c>
      <c r="U843" s="153" t="e">
        <f>#REF!</f>
        <v>#REF!</v>
      </c>
      <c r="V843" s="153" t="e">
        <f>#REF!</f>
        <v>#REF!</v>
      </c>
      <c r="W843" s="153" t="e">
        <f>#REF!</f>
        <v>#REF!</v>
      </c>
      <c r="X843" s="153" t="e">
        <f>#REF!</f>
        <v>#REF!</v>
      </c>
      <c r="Y843" s="153" t="e">
        <f>#REF!</f>
        <v>#REF!</v>
      </c>
    </row>
    <row r="844" spans="1:25">
      <c r="A844" s="141">
        <v>24</v>
      </c>
      <c r="B844" s="153" t="e">
        <f>#REF!</f>
        <v>#REF!</v>
      </c>
      <c r="C844" s="153" t="e">
        <f>#REF!</f>
        <v>#REF!</v>
      </c>
      <c r="D844" s="153" t="e">
        <f>#REF!</f>
        <v>#REF!</v>
      </c>
      <c r="E844" s="153" t="e">
        <f>#REF!</f>
        <v>#REF!</v>
      </c>
      <c r="F844" s="153" t="e">
        <f>#REF!</f>
        <v>#REF!</v>
      </c>
      <c r="G844" s="153" t="e">
        <f>#REF!</f>
        <v>#REF!</v>
      </c>
      <c r="H844" s="153" t="e">
        <f>#REF!</f>
        <v>#REF!</v>
      </c>
      <c r="I844" s="153" t="e">
        <f>#REF!</f>
        <v>#REF!</v>
      </c>
      <c r="J844" s="153" t="e">
        <f>#REF!</f>
        <v>#REF!</v>
      </c>
      <c r="K844" s="153" t="e">
        <f>#REF!</f>
        <v>#REF!</v>
      </c>
      <c r="L844" s="153" t="e">
        <f>#REF!</f>
        <v>#REF!</v>
      </c>
      <c r="M844" s="153" t="e">
        <f>#REF!</f>
        <v>#REF!</v>
      </c>
      <c r="N844" s="153" t="e">
        <f>#REF!</f>
        <v>#REF!</v>
      </c>
      <c r="O844" s="153" t="e">
        <f>#REF!</f>
        <v>#REF!</v>
      </c>
      <c r="P844" s="153" t="e">
        <f>#REF!</f>
        <v>#REF!</v>
      </c>
      <c r="Q844" s="153" t="e">
        <f>#REF!</f>
        <v>#REF!</v>
      </c>
      <c r="R844" s="153" t="e">
        <f>#REF!</f>
        <v>#REF!</v>
      </c>
      <c r="S844" s="153" t="e">
        <f>#REF!</f>
        <v>#REF!</v>
      </c>
      <c r="T844" s="153" t="e">
        <f>#REF!</f>
        <v>#REF!</v>
      </c>
      <c r="U844" s="153" t="e">
        <f>#REF!</f>
        <v>#REF!</v>
      </c>
      <c r="V844" s="153" t="e">
        <f>#REF!</f>
        <v>#REF!</v>
      </c>
      <c r="W844" s="153" t="e">
        <f>#REF!</f>
        <v>#REF!</v>
      </c>
      <c r="X844" s="153" t="e">
        <f>#REF!</f>
        <v>#REF!</v>
      </c>
      <c r="Y844" s="153" t="e">
        <f>#REF!</f>
        <v>#REF!</v>
      </c>
    </row>
    <row r="845" spans="1:25">
      <c r="A845" s="141">
        <v>25</v>
      </c>
      <c r="B845" s="153" t="e">
        <f>#REF!</f>
        <v>#REF!</v>
      </c>
      <c r="C845" s="153" t="e">
        <f>#REF!</f>
        <v>#REF!</v>
      </c>
      <c r="D845" s="153" t="e">
        <f>#REF!</f>
        <v>#REF!</v>
      </c>
      <c r="E845" s="153" t="e">
        <f>#REF!</f>
        <v>#REF!</v>
      </c>
      <c r="F845" s="153" t="e">
        <f>#REF!</f>
        <v>#REF!</v>
      </c>
      <c r="G845" s="153" t="e">
        <f>#REF!</f>
        <v>#REF!</v>
      </c>
      <c r="H845" s="153" t="e">
        <f>#REF!</f>
        <v>#REF!</v>
      </c>
      <c r="I845" s="153" t="e">
        <f>#REF!</f>
        <v>#REF!</v>
      </c>
      <c r="J845" s="153" t="e">
        <f>#REF!</f>
        <v>#REF!</v>
      </c>
      <c r="K845" s="153" t="e">
        <f>#REF!</f>
        <v>#REF!</v>
      </c>
      <c r="L845" s="153" t="e">
        <f>#REF!</f>
        <v>#REF!</v>
      </c>
      <c r="M845" s="153" t="e">
        <f>#REF!</f>
        <v>#REF!</v>
      </c>
      <c r="N845" s="153" t="e">
        <f>#REF!</f>
        <v>#REF!</v>
      </c>
      <c r="O845" s="153" t="e">
        <f>#REF!</f>
        <v>#REF!</v>
      </c>
      <c r="P845" s="153" t="e">
        <f>#REF!</f>
        <v>#REF!</v>
      </c>
      <c r="Q845" s="153" t="e">
        <f>#REF!</f>
        <v>#REF!</v>
      </c>
      <c r="R845" s="153" t="e">
        <f>#REF!</f>
        <v>#REF!</v>
      </c>
      <c r="S845" s="153" t="e">
        <f>#REF!</f>
        <v>#REF!</v>
      </c>
      <c r="T845" s="153" t="e">
        <f>#REF!</f>
        <v>#REF!</v>
      </c>
      <c r="U845" s="153" t="e">
        <f>#REF!</f>
        <v>#REF!</v>
      </c>
      <c r="V845" s="153" t="e">
        <f>#REF!</f>
        <v>#REF!</v>
      </c>
      <c r="W845" s="153" t="e">
        <f>#REF!</f>
        <v>#REF!</v>
      </c>
      <c r="X845" s="153" t="e">
        <f>#REF!</f>
        <v>#REF!</v>
      </c>
      <c r="Y845" s="153" t="e">
        <f>#REF!</f>
        <v>#REF!</v>
      </c>
    </row>
    <row r="846" spans="1:25">
      <c r="A846" s="141">
        <v>26</v>
      </c>
      <c r="B846" s="153" t="e">
        <f>#REF!</f>
        <v>#REF!</v>
      </c>
      <c r="C846" s="153" t="e">
        <f>#REF!</f>
        <v>#REF!</v>
      </c>
      <c r="D846" s="153" t="e">
        <f>#REF!</f>
        <v>#REF!</v>
      </c>
      <c r="E846" s="153" t="e">
        <f>#REF!</f>
        <v>#REF!</v>
      </c>
      <c r="F846" s="153" t="e">
        <f>#REF!</f>
        <v>#REF!</v>
      </c>
      <c r="G846" s="153" t="e">
        <f>#REF!</f>
        <v>#REF!</v>
      </c>
      <c r="H846" s="153" t="e">
        <f>#REF!</f>
        <v>#REF!</v>
      </c>
      <c r="I846" s="153" t="e">
        <f>#REF!</f>
        <v>#REF!</v>
      </c>
      <c r="J846" s="153" t="e">
        <f>#REF!</f>
        <v>#REF!</v>
      </c>
      <c r="K846" s="153" t="e">
        <f>#REF!</f>
        <v>#REF!</v>
      </c>
      <c r="L846" s="153" t="e">
        <f>#REF!</f>
        <v>#REF!</v>
      </c>
      <c r="M846" s="153" t="e">
        <f>#REF!</f>
        <v>#REF!</v>
      </c>
      <c r="N846" s="153" t="e">
        <f>#REF!</f>
        <v>#REF!</v>
      </c>
      <c r="O846" s="153" t="e">
        <f>#REF!</f>
        <v>#REF!</v>
      </c>
      <c r="P846" s="153" t="e">
        <f>#REF!</f>
        <v>#REF!</v>
      </c>
      <c r="Q846" s="153" t="e">
        <f>#REF!</f>
        <v>#REF!</v>
      </c>
      <c r="R846" s="153" t="e">
        <f>#REF!</f>
        <v>#REF!</v>
      </c>
      <c r="S846" s="153" t="e">
        <f>#REF!</f>
        <v>#REF!</v>
      </c>
      <c r="T846" s="153" t="e">
        <f>#REF!</f>
        <v>#REF!</v>
      </c>
      <c r="U846" s="153" t="e">
        <f>#REF!</f>
        <v>#REF!</v>
      </c>
      <c r="V846" s="153" t="e">
        <f>#REF!</f>
        <v>#REF!</v>
      </c>
      <c r="W846" s="153" t="e">
        <f>#REF!</f>
        <v>#REF!</v>
      </c>
      <c r="X846" s="153" t="e">
        <f>#REF!</f>
        <v>#REF!</v>
      </c>
      <c r="Y846" s="153" t="e">
        <f>#REF!</f>
        <v>#REF!</v>
      </c>
    </row>
    <row r="847" spans="1:25">
      <c r="A847" s="141">
        <v>27</v>
      </c>
      <c r="B847" s="153" t="e">
        <f>#REF!</f>
        <v>#REF!</v>
      </c>
      <c r="C847" s="153" t="e">
        <f>#REF!</f>
        <v>#REF!</v>
      </c>
      <c r="D847" s="153" t="e">
        <f>#REF!</f>
        <v>#REF!</v>
      </c>
      <c r="E847" s="153" t="e">
        <f>#REF!</f>
        <v>#REF!</v>
      </c>
      <c r="F847" s="153" t="e">
        <f>#REF!</f>
        <v>#REF!</v>
      </c>
      <c r="G847" s="153" t="e">
        <f>#REF!</f>
        <v>#REF!</v>
      </c>
      <c r="H847" s="153" t="e">
        <f>#REF!</f>
        <v>#REF!</v>
      </c>
      <c r="I847" s="153" t="e">
        <f>#REF!</f>
        <v>#REF!</v>
      </c>
      <c r="J847" s="153" t="e">
        <f>#REF!</f>
        <v>#REF!</v>
      </c>
      <c r="K847" s="153" t="e">
        <f>#REF!</f>
        <v>#REF!</v>
      </c>
      <c r="L847" s="153" t="e">
        <f>#REF!</f>
        <v>#REF!</v>
      </c>
      <c r="M847" s="153" t="e">
        <f>#REF!</f>
        <v>#REF!</v>
      </c>
      <c r="N847" s="153" t="e">
        <f>#REF!</f>
        <v>#REF!</v>
      </c>
      <c r="O847" s="153" t="e">
        <f>#REF!</f>
        <v>#REF!</v>
      </c>
      <c r="P847" s="153" t="e">
        <f>#REF!</f>
        <v>#REF!</v>
      </c>
      <c r="Q847" s="153" t="e">
        <f>#REF!</f>
        <v>#REF!</v>
      </c>
      <c r="R847" s="153" t="e">
        <f>#REF!</f>
        <v>#REF!</v>
      </c>
      <c r="S847" s="153" t="e">
        <f>#REF!</f>
        <v>#REF!</v>
      </c>
      <c r="T847" s="153" t="e">
        <f>#REF!</f>
        <v>#REF!</v>
      </c>
      <c r="U847" s="153" t="e">
        <f>#REF!</f>
        <v>#REF!</v>
      </c>
      <c r="V847" s="153" t="e">
        <f>#REF!</f>
        <v>#REF!</v>
      </c>
      <c r="W847" s="153" t="e">
        <f>#REF!</f>
        <v>#REF!</v>
      </c>
      <c r="X847" s="153" t="e">
        <f>#REF!</f>
        <v>#REF!</v>
      </c>
      <c r="Y847" s="153" t="e">
        <f>#REF!</f>
        <v>#REF!</v>
      </c>
    </row>
    <row r="848" spans="1:25">
      <c r="A848" s="141">
        <v>28</v>
      </c>
      <c r="B848" s="153" t="e">
        <f>#REF!</f>
        <v>#REF!</v>
      </c>
      <c r="C848" s="153" t="e">
        <f>#REF!</f>
        <v>#REF!</v>
      </c>
      <c r="D848" s="153" t="e">
        <f>#REF!</f>
        <v>#REF!</v>
      </c>
      <c r="E848" s="153" t="e">
        <f>#REF!</f>
        <v>#REF!</v>
      </c>
      <c r="F848" s="153" t="e">
        <f>#REF!</f>
        <v>#REF!</v>
      </c>
      <c r="G848" s="153" t="e">
        <f>#REF!</f>
        <v>#REF!</v>
      </c>
      <c r="H848" s="153" t="e">
        <f>#REF!</f>
        <v>#REF!</v>
      </c>
      <c r="I848" s="153" t="e">
        <f>#REF!</f>
        <v>#REF!</v>
      </c>
      <c r="J848" s="153" t="e">
        <f>#REF!</f>
        <v>#REF!</v>
      </c>
      <c r="K848" s="153" t="e">
        <f>#REF!</f>
        <v>#REF!</v>
      </c>
      <c r="L848" s="153" t="e">
        <f>#REF!</f>
        <v>#REF!</v>
      </c>
      <c r="M848" s="153" t="e">
        <f>#REF!</f>
        <v>#REF!</v>
      </c>
      <c r="N848" s="153" t="e">
        <f>#REF!</f>
        <v>#REF!</v>
      </c>
      <c r="O848" s="153" t="e">
        <f>#REF!</f>
        <v>#REF!</v>
      </c>
      <c r="P848" s="153" t="e">
        <f>#REF!</f>
        <v>#REF!</v>
      </c>
      <c r="Q848" s="153" t="e">
        <f>#REF!</f>
        <v>#REF!</v>
      </c>
      <c r="R848" s="153" t="e">
        <f>#REF!</f>
        <v>#REF!</v>
      </c>
      <c r="S848" s="153" t="e">
        <f>#REF!</f>
        <v>#REF!</v>
      </c>
      <c r="T848" s="153" t="e">
        <f>#REF!</f>
        <v>#REF!</v>
      </c>
      <c r="U848" s="153" t="e">
        <f>#REF!</f>
        <v>#REF!</v>
      </c>
      <c r="V848" s="153" t="e">
        <f>#REF!</f>
        <v>#REF!</v>
      </c>
      <c r="W848" s="153" t="e">
        <f>#REF!</f>
        <v>#REF!</v>
      </c>
      <c r="X848" s="153" t="e">
        <f>#REF!</f>
        <v>#REF!</v>
      </c>
      <c r="Y848" s="153" t="e">
        <f>#REF!</f>
        <v>#REF!</v>
      </c>
    </row>
    <row r="849" spans="1:25">
      <c r="A849" s="141">
        <v>29</v>
      </c>
      <c r="B849" s="153" t="e">
        <f>#REF!</f>
        <v>#REF!</v>
      </c>
      <c r="C849" s="153" t="e">
        <f>#REF!</f>
        <v>#REF!</v>
      </c>
      <c r="D849" s="153" t="e">
        <f>#REF!</f>
        <v>#REF!</v>
      </c>
      <c r="E849" s="153" t="e">
        <f>#REF!</f>
        <v>#REF!</v>
      </c>
      <c r="F849" s="153" t="e">
        <f>#REF!</f>
        <v>#REF!</v>
      </c>
      <c r="G849" s="153" t="e">
        <f>#REF!</f>
        <v>#REF!</v>
      </c>
      <c r="H849" s="153" t="e">
        <f>#REF!</f>
        <v>#REF!</v>
      </c>
      <c r="I849" s="153" t="e">
        <f>#REF!</f>
        <v>#REF!</v>
      </c>
      <c r="J849" s="153" t="e">
        <f>#REF!</f>
        <v>#REF!</v>
      </c>
      <c r="K849" s="153" t="e">
        <f>#REF!</f>
        <v>#REF!</v>
      </c>
      <c r="L849" s="153" t="e">
        <f>#REF!</f>
        <v>#REF!</v>
      </c>
      <c r="M849" s="153" t="e">
        <f>#REF!</f>
        <v>#REF!</v>
      </c>
      <c r="N849" s="153" t="e">
        <f>#REF!</f>
        <v>#REF!</v>
      </c>
      <c r="O849" s="153" t="e">
        <f>#REF!</f>
        <v>#REF!</v>
      </c>
      <c r="P849" s="153" t="e">
        <f>#REF!</f>
        <v>#REF!</v>
      </c>
      <c r="Q849" s="153" t="e">
        <f>#REF!</f>
        <v>#REF!</v>
      </c>
      <c r="R849" s="153" t="e">
        <f>#REF!</f>
        <v>#REF!</v>
      </c>
      <c r="S849" s="153" t="e">
        <f>#REF!</f>
        <v>#REF!</v>
      </c>
      <c r="T849" s="153" t="e">
        <f>#REF!</f>
        <v>#REF!</v>
      </c>
      <c r="U849" s="153" t="e">
        <f>#REF!</f>
        <v>#REF!</v>
      </c>
      <c r="V849" s="153" t="e">
        <f>#REF!</f>
        <v>#REF!</v>
      </c>
      <c r="W849" s="153" t="e">
        <f>#REF!</f>
        <v>#REF!</v>
      </c>
      <c r="X849" s="153" t="e">
        <f>#REF!</f>
        <v>#REF!</v>
      </c>
      <c r="Y849" s="153" t="e">
        <f>#REF!</f>
        <v>#REF!</v>
      </c>
    </row>
    <row r="850" spans="1:25">
      <c r="A850" s="141">
        <v>30</v>
      </c>
      <c r="B850" s="153" t="e">
        <f>#REF!</f>
        <v>#REF!</v>
      </c>
      <c r="C850" s="153" t="e">
        <f>#REF!</f>
        <v>#REF!</v>
      </c>
      <c r="D850" s="153" t="e">
        <f>#REF!</f>
        <v>#REF!</v>
      </c>
      <c r="E850" s="153" t="e">
        <f>#REF!</f>
        <v>#REF!</v>
      </c>
      <c r="F850" s="153" t="e">
        <f>#REF!</f>
        <v>#REF!</v>
      </c>
      <c r="G850" s="153" t="e">
        <f>#REF!</f>
        <v>#REF!</v>
      </c>
      <c r="H850" s="153" t="e">
        <f>#REF!</f>
        <v>#REF!</v>
      </c>
      <c r="I850" s="153" t="e">
        <f>#REF!</f>
        <v>#REF!</v>
      </c>
      <c r="J850" s="153" t="e">
        <f>#REF!</f>
        <v>#REF!</v>
      </c>
      <c r="K850" s="153" t="e">
        <f>#REF!</f>
        <v>#REF!</v>
      </c>
      <c r="L850" s="153" t="e">
        <f>#REF!</f>
        <v>#REF!</v>
      </c>
      <c r="M850" s="153" t="e">
        <f>#REF!</f>
        <v>#REF!</v>
      </c>
      <c r="N850" s="153" t="e">
        <f>#REF!</f>
        <v>#REF!</v>
      </c>
      <c r="O850" s="153" t="e">
        <f>#REF!</f>
        <v>#REF!</v>
      </c>
      <c r="P850" s="153" t="e">
        <f>#REF!</f>
        <v>#REF!</v>
      </c>
      <c r="Q850" s="153" t="e">
        <f>#REF!</f>
        <v>#REF!</v>
      </c>
      <c r="R850" s="153" t="e">
        <f>#REF!</f>
        <v>#REF!</v>
      </c>
      <c r="S850" s="153" t="e">
        <f>#REF!</f>
        <v>#REF!</v>
      </c>
      <c r="T850" s="153" t="e">
        <f>#REF!</f>
        <v>#REF!</v>
      </c>
      <c r="U850" s="153" t="e">
        <f>#REF!</f>
        <v>#REF!</v>
      </c>
      <c r="V850" s="153" t="e">
        <f>#REF!</f>
        <v>#REF!</v>
      </c>
      <c r="W850" s="153" t="e">
        <f>#REF!</f>
        <v>#REF!</v>
      </c>
      <c r="X850" s="153" t="e">
        <f>#REF!</f>
        <v>#REF!</v>
      </c>
      <c r="Y850" s="153" t="e">
        <f>#REF!</f>
        <v>#REF!</v>
      </c>
    </row>
    <row r="851" spans="1:25">
      <c r="A851" s="141">
        <v>31</v>
      </c>
      <c r="B851" s="153" t="e">
        <f>#REF!</f>
        <v>#REF!</v>
      </c>
      <c r="C851" s="153" t="e">
        <f>#REF!</f>
        <v>#REF!</v>
      </c>
      <c r="D851" s="153" t="e">
        <f>#REF!</f>
        <v>#REF!</v>
      </c>
      <c r="E851" s="153" t="e">
        <f>#REF!</f>
        <v>#REF!</v>
      </c>
      <c r="F851" s="153" t="e">
        <f>#REF!</f>
        <v>#REF!</v>
      </c>
      <c r="G851" s="153" t="e">
        <f>#REF!</f>
        <v>#REF!</v>
      </c>
      <c r="H851" s="153" t="e">
        <f>#REF!</f>
        <v>#REF!</v>
      </c>
      <c r="I851" s="153" t="e">
        <f>#REF!</f>
        <v>#REF!</v>
      </c>
      <c r="J851" s="153" t="e">
        <f>#REF!</f>
        <v>#REF!</v>
      </c>
      <c r="K851" s="153" t="e">
        <f>#REF!</f>
        <v>#REF!</v>
      </c>
      <c r="L851" s="153" t="e">
        <f>#REF!</f>
        <v>#REF!</v>
      </c>
      <c r="M851" s="153" t="e">
        <f>#REF!</f>
        <v>#REF!</v>
      </c>
      <c r="N851" s="153" t="e">
        <f>#REF!</f>
        <v>#REF!</v>
      </c>
      <c r="O851" s="153" t="e">
        <f>#REF!</f>
        <v>#REF!</v>
      </c>
      <c r="P851" s="153" t="e">
        <f>#REF!</f>
        <v>#REF!</v>
      </c>
      <c r="Q851" s="153" t="e">
        <f>#REF!</f>
        <v>#REF!</v>
      </c>
      <c r="R851" s="153" t="e">
        <f>#REF!</f>
        <v>#REF!</v>
      </c>
      <c r="S851" s="153" t="e">
        <f>#REF!</f>
        <v>#REF!</v>
      </c>
      <c r="T851" s="153" t="e">
        <f>#REF!</f>
        <v>#REF!</v>
      </c>
      <c r="U851" s="153" t="e">
        <f>#REF!</f>
        <v>#REF!</v>
      </c>
      <c r="V851" s="153" t="e">
        <f>#REF!</f>
        <v>#REF!</v>
      </c>
      <c r="W851" s="153" t="e">
        <f>#REF!</f>
        <v>#REF!</v>
      </c>
      <c r="X851" s="153" t="e">
        <f>#REF!</f>
        <v>#REF!</v>
      </c>
      <c r="Y851" s="153" t="e">
        <f>#REF!</f>
        <v>#REF!</v>
      </c>
    </row>
    <row r="853" spans="1:25">
      <c r="A853" s="426" t="s">
        <v>209</v>
      </c>
      <c r="B853" s="427" t="s">
        <v>217</v>
      </c>
      <c r="C853" s="427"/>
      <c r="D853" s="427"/>
      <c r="E853" s="427"/>
      <c r="F853" s="427"/>
      <c r="G853" s="427"/>
      <c r="H853" s="427"/>
      <c r="I853" s="427"/>
      <c r="J853" s="427"/>
      <c r="K853" s="427"/>
      <c r="L853" s="427"/>
      <c r="M853" s="427"/>
      <c r="N853" s="427"/>
      <c r="O853" s="427"/>
      <c r="P853" s="427"/>
      <c r="Q853" s="427"/>
      <c r="R853" s="427"/>
      <c r="S853" s="427"/>
      <c r="T853" s="427"/>
      <c r="U853" s="427"/>
      <c r="V853" s="427"/>
      <c r="W853" s="427"/>
      <c r="X853" s="427"/>
      <c r="Y853" s="427"/>
    </row>
    <row r="854" spans="1:25">
      <c r="A854" s="426"/>
      <c r="B854" s="155" t="s">
        <v>1</v>
      </c>
      <c r="C854" s="155" t="s">
        <v>2</v>
      </c>
      <c r="D854" s="155" t="s">
        <v>3</v>
      </c>
      <c r="E854" s="155" t="s">
        <v>4</v>
      </c>
      <c r="F854" s="155" t="s">
        <v>5</v>
      </c>
      <c r="G854" s="155" t="s">
        <v>6</v>
      </c>
      <c r="H854" s="155" t="s">
        <v>7</v>
      </c>
      <c r="I854" s="155" t="s">
        <v>8</v>
      </c>
      <c r="J854" s="155" t="s">
        <v>9</v>
      </c>
      <c r="K854" s="155" t="s">
        <v>10</v>
      </c>
      <c r="L854" s="155" t="s">
        <v>11</v>
      </c>
      <c r="M854" s="155" t="s">
        <v>12</v>
      </c>
      <c r="N854" s="155" t="s">
        <v>13</v>
      </c>
      <c r="O854" s="155" t="s">
        <v>14</v>
      </c>
      <c r="P854" s="155" t="s">
        <v>15</v>
      </c>
      <c r="Q854" s="155" t="s">
        <v>16</v>
      </c>
      <c r="R854" s="155" t="s">
        <v>17</v>
      </c>
      <c r="S854" s="155" t="s">
        <v>18</v>
      </c>
      <c r="T854" s="155" t="s">
        <v>19</v>
      </c>
      <c r="U854" s="155" t="s">
        <v>20</v>
      </c>
      <c r="V854" s="155" t="s">
        <v>21</v>
      </c>
      <c r="W854" s="155" t="s">
        <v>22</v>
      </c>
      <c r="X854" s="155" t="s">
        <v>23</v>
      </c>
      <c r="Y854" s="155" t="s">
        <v>24</v>
      </c>
    </row>
    <row r="855" spans="1:25">
      <c r="A855" s="141">
        <v>1</v>
      </c>
      <c r="B855" s="153" t="e">
        <f>#REF!</f>
        <v>#REF!</v>
      </c>
      <c r="C855" s="153" t="e">
        <f>#REF!</f>
        <v>#REF!</v>
      </c>
      <c r="D855" s="153" t="e">
        <f>#REF!</f>
        <v>#REF!</v>
      </c>
      <c r="E855" s="153" t="e">
        <f>#REF!</f>
        <v>#REF!</v>
      </c>
      <c r="F855" s="153" t="e">
        <f>#REF!</f>
        <v>#REF!</v>
      </c>
      <c r="G855" s="153" t="e">
        <f>#REF!</f>
        <v>#REF!</v>
      </c>
      <c r="H855" s="153" t="e">
        <f>#REF!</f>
        <v>#REF!</v>
      </c>
      <c r="I855" s="153" t="e">
        <f>#REF!</f>
        <v>#REF!</v>
      </c>
      <c r="J855" s="153" t="e">
        <f>#REF!</f>
        <v>#REF!</v>
      </c>
      <c r="K855" s="153" t="e">
        <f>#REF!</f>
        <v>#REF!</v>
      </c>
      <c r="L855" s="153" t="e">
        <f>#REF!</f>
        <v>#REF!</v>
      </c>
      <c r="M855" s="153" t="e">
        <f>#REF!</f>
        <v>#REF!</v>
      </c>
      <c r="N855" s="153" t="e">
        <f>#REF!</f>
        <v>#REF!</v>
      </c>
      <c r="O855" s="153" t="e">
        <f>#REF!</f>
        <v>#REF!</v>
      </c>
      <c r="P855" s="153" t="e">
        <f>#REF!</f>
        <v>#REF!</v>
      </c>
      <c r="Q855" s="153" t="e">
        <f>#REF!</f>
        <v>#REF!</v>
      </c>
      <c r="R855" s="153" t="e">
        <f>#REF!</f>
        <v>#REF!</v>
      </c>
      <c r="S855" s="153" t="e">
        <f>#REF!</f>
        <v>#REF!</v>
      </c>
      <c r="T855" s="153" t="e">
        <f>#REF!</f>
        <v>#REF!</v>
      </c>
      <c r="U855" s="153" t="e">
        <f>#REF!</f>
        <v>#REF!</v>
      </c>
      <c r="V855" s="153" t="e">
        <f>#REF!</f>
        <v>#REF!</v>
      </c>
      <c r="W855" s="153" t="e">
        <f>#REF!</f>
        <v>#REF!</v>
      </c>
      <c r="X855" s="153" t="e">
        <f>#REF!</f>
        <v>#REF!</v>
      </c>
      <c r="Y855" s="153" t="e">
        <f>#REF!</f>
        <v>#REF!</v>
      </c>
    </row>
    <row r="856" spans="1:25">
      <c r="A856" s="141">
        <v>2</v>
      </c>
      <c r="B856" s="153" t="e">
        <f>#REF!</f>
        <v>#REF!</v>
      </c>
      <c r="C856" s="153" t="e">
        <f>#REF!</f>
        <v>#REF!</v>
      </c>
      <c r="D856" s="153" t="e">
        <f>#REF!</f>
        <v>#REF!</v>
      </c>
      <c r="E856" s="153" t="e">
        <f>#REF!</f>
        <v>#REF!</v>
      </c>
      <c r="F856" s="153" t="e">
        <f>#REF!</f>
        <v>#REF!</v>
      </c>
      <c r="G856" s="153" t="e">
        <f>#REF!</f>
        <v>#REF!</v>
      </c>
      <c r="H856" s="153" t="e">
        <f>#REF!</f>
        <v>#REF!</v>
      </c>
      <c r="I856" s="153" t="e">
        <f>#REF!</f>
        <v>#REF!</v>
      </c>
      <c r="J856" s="153" t="e">
        <f>#REF!</f>
        <v>#REF!</v>
      </c>
      <c r="K856" s="153" t="e">
        <f>#REF!</f>
        <v>#REF!</v>
      </c>
      <c r="L856" s="153" t="e">
        <f>#REF!</f>
        <v>#REF!</v>
      </c>
      <c r="M856" s="153" t="e">
        <f>#REF!</f>
        <v>#REF!</v>
      </c>
      <c r="N856" s="153" t="e">
        <f>#REF!</f>
        <v>#REF!</v>
      </c>
      <c r="O856" s="153" t="e">
        <f>#REF!</f>
        <v>#REF!</v>
      </c>
      <c r="P856" s="153" t="e">
        <f>#REF!</f>
        <v>#REF!</v>
      </c>
      <c r="Q856" s="153" t="e">
        <f>#REF!</f>
        <v>#REF!</v>
      </c>
      <c r="R856" s="153" t="e">
        <f>#REF!</f>
        <v>#REF!</v>
      </c>
      <c r="S856" s="153" t="e">
        <f>#REF!</f>
        <v>#REF!</v>
      </c>
      <c r="T856" s="153" t="e">
        <f>#REF!</f>
        <v>#REF!</v>
      </c>
      <c r="U856" s="153" t="e">
        <f>#REF!</f>
        <v>#REF!</v>
      </c>
      <c r="V856" s="153" t="e">
        <f>#REF!</f>
        <v>#REF!</v>
      </c>
      <c r="W856" s="153" t="e">
        <f>#REF!</f>
        <v>#REF!</v>
      </c>
      <c r="X856" s="153" t="e">
        <f>#REF!</f>
        <v>#REF!</v>
      </c>
      <c r="Y856" s="153" t="e">
        <f>#REF!</f>
        <v>#REF!</v>
      </c>
    </row>
    <row r="857" spans="1:25">
      <c r="A857" s="141">
        <v>3</v>
      </c>
      <c r="B857" s="153" t="e">
        <f>#REF!</f>
        <v>#REF!</v>
      </c>
      <c r="C857" s="153" t="e">
        <f>#REF!</f>
        <v>#REF!</v>
      </c>
      <c r="D857" s="153" t="e">
        <f>#REF!</f>
        <v>#REF!</v>
      </c>
      <c r="E857" s="153" t="e">
        <f>#REF!</f>
        <v>#REF!</v>
      </c>
      <c r="F857" s="153" t="e">
        <f>#REF!</f>
        <v>#REF!</v>
      </c>
      <c r="G857" s="153" t="e">
        <f>#REF!</f>
        <v>#REF!</v>
      </c>
      <c r="H857" s="153" t="e">
        <f>#REF!</f>
        <v>#REF!</v>
      </c>
      <c r="I857" s="153" t="e">
        <f>#REF!</f>
        <v>#REF!</v>
      </c>
      <c r="J857" s="153" t="e">
        <f>#REF!</f>
        <v>#REF!</v>
      </c>
      <c r="K857" s="153" t="e">
        <f>#REF!</f>
        <v>#REF!</v>
      </c>
      <c r="L857" s="153" t="e">
        <f>#REF!</f>
        <v>#REF!</v>
      </c>
      <c r="M857" s="153" t="e">
        <f>#REF!</f>
        <v>#REF!</v>
      </c>
      <c r="N857" s="153" t="e">
        <f>#REF!</f>
        <v>#REF!</v>
      </c>
      <c r="O857" s="153" t="e">
        <f>#REF!</f>
        <v>#REF!</v>
      </c>
      <c r="P857" s="153" t="e">
        <f>#REF!</f>
        <v>#REF!</v>
      </c>
      <c r="Q857" s="153" t="e">
        <f>#REF!</f>
        <v>#REF!</v>
      </c>
      <c r="R857" s="153" t="e">
        <f>#REF!</f>
        <v>#REF!</v>
      </c>
      <c r="S857" s="153" t="e">
        <f>#REF!</f>
        <v>#REF!</v>
      </c>
      <c r="T857" s="153" t="e">
        <f>#REF!</f>
        <v>#REF!</v>
      </c>
      <c r="U857" s="153" t="e">
        <f>#REF!</f>
        <v>#REF!</v>
      </c>
      <c r="V857" s="153" t="e">
        <f>#REF!</f>
        <v>#REF!</v>
      </c>
      <c r="W857" s="153" t="e">
        <f>#REF!</f>
        <v>#REF!</v>
      </c>
      <c r="X857" s="153" t="e">
        <f>#REF!</f>
        <v>#REF!</v>
      </c>
      <c r="Y857" s="153" t="e">
        <f>#REF!</f>
        <v>#REF!</v>
      </c>
    </row>
    <row r="858" spans="1:25">
      <c r="A858" s="141">
        <v>4</v>
      </c>
      <c r="B858" s="153" t="e">
        <f>#REF!</f>
        <v>#REF!</v>
      </c>
      <c r="C858" s="153" t="e">
        <f>#REF!</f>
        <v>#REF!</v>
      </c>
      <c r="D858" s="153" t="e">
        <f>#REF!</f>
        <v>#REF!</v>
      </c>
      <c r="E858" s="153" t="e">
        <f>#REF!</f>
        <v>#REF!</v>
      </c>
      <c r="F858" s="153" t="e">
        <f>#REF!</f>
        <v>#REF!</v>
      </c>
      <c r="G858" s="153" t="e">
        <f>#REF!</f>
        <v>#REF!</v>
      </c>
      <c r="H858" s="153" t="e">
        <f>#REF!</f>
        <v>#REF!</v>
      </c>
      <c r="I858" s="153" t="e">
        <f>#REF!</f>
        <v>#REF!</v>
      </c>
      <c r="J858" s="153" t="e">
        <f>#REF!</f>
        <v>#REF!</v>
      </c>
      <c r="K858" s="153" t="e">
        <f>#REF!</f>
        <v>#REF!</v>
      </c>
      <c r="L858" s="153" t="e">
        <f>#REF!</f>
        <v>#REF!</v>
      </c>
      <c r="M858" s="153" t="e">
        <f>#REF!</f>
        <v>#REF!</v>
      </c>
      <c r="N858" s="153" t="e">
        <f>#REF!</f>
        <v>#REF!</v>
      </c>
      <c r="O858" s="153" t="e">
        <f>#REF!</f>
        <v>#REF!</v>
      </c>
      <c r="P858" s="153" t="e">
        <f>#REF!</f>
        <v>#REF!</v>
      </c>
      <c r="Q858" s="153" t="e">
        <f>#REF!</f>
        <v>#REF!</v>
      </c>
      <c r="R858" s="153" t="e">
        <f>#REF!</f>
        <v>#REF!</v>
      </c>
      <c r="S858" s="153" t="e">
        <f>#REF!</f>
        <v>#REF!</v>
      </c>
      <c r="T858" s="153" t="e">
        <f>#REF!</f>
        <v>#REF!</v>
      </c>
      <c r="U858" s="153" t="e">
        <f>#REF!</f>
        <v>#REF!</v>
      </c>
      <c r="V858" s="153" t="e">
        <f>#REF!</f>
        <v>#REF!</v>
      </c>
      <c r="W858" s="153" t="e">
        <f>#REF!</f>
        <v>#REF!</v>
      </c>
      <c r="X858" s="153" t="e">
        <f>#REF!</f>
        <v>#REF!</v>
      </c>
      <c r="Y858" s="153" t="e">
        <f>#REF!</f>
        <v>#REF!</v>
      </c>
    </row>
    <row r="859" spans="1:25">
      <c r="A859" s="141">
        <v>5</v>
      </c>
      <c r="B859" s="153" t="e">
        <f>#REF!</f>
        <v>#REF!</v>
      </c>
      <c r="C859" s="153" t="e">
        <f>#REF!</f>
        <v>#REF!</v>
      </c>
      <c r="D859" s="153" t="e">
        <f>#REF!</f>
        <v>#REF!</v>
      </c>
      <c r="E859" s="153" t="e">
        <f>#REF!</f>
        <v>#REF!</v>
      </c>
      <c r="F859" s="153" t="e">
        <f>#REF!</f>
        <v>#REF!</v>
      </c>
      <c r="G859" s="153" t="e">
        <f>#REF!</f>
        <v>#REF!</v>
      </c>
      <c r="H859" s="153" t="e">
        <f>#REF!</f>
        <v>#REF!</v>
      </c>
      <c r="I859" s="153" t="e">
        <f>#REF!</f>
        <v>#REF!</v>
      </c>
      <c r="J859" s="153" t="e">
        <f>#REF!</f>
        <v>#REF!</v>
      </c>
      <c r="K859" s="153" t="e">
        <f>#REF!</f>
        <v>#REF!</v>
      </c>
      <c r="L859" s="153" t="e">
        <f>#REF!</f>
        <v>#REF!</v>
      </c>
      <c r="M859" s="153" t="e">
        <f>#REF!</f>
        <v>#REF!</v>
      </c>
      <c r="N859" s="153" t="e">
        <f>#REF!</f>
        <v>#REF!</v>
      </c>
      <c r="O859" s="153" t="e">
        <f>#REF!</f>
        <v>#REF!</v>
      </c>
      <c r="P859" s="153" t="e">
        <f>#REF!</f>
        <v>#REF!</v>
      </c>
      <c r="Q859" s="153" t="e">
        <f>#REF!</f>
        <v>#REF!</v>
      </c>
      <c r="R859" s="153" t="e">
        <f>#REF!</f>
        <v>#REF!</v>
      </c>
      <c r="S859" s="153" t="e">
        <f>#REF!</f>
        <v>#REF!</v>
      </c>
      <c r="T859" s="153" t="e">
        <f>#REF!</f>
        <v>#REF!</v>
      </c>
      <c r="U859" s="153" t="e">
        <f>#REF!</f>
        <v>#REF!</v>
      </c>
      <c r="V859" s="153" t="e">
        <f>#REF!</f>
        <v>#REF!</v>
      </c>
      <c r="W859" s="153" t="e">
        <f>#REF!</f>
        <v>#REF!</v>
      </c>
      <c r="X859" s="153" t="e">
        <f>#REF!</f>
        <v>#REF!</v>
      </c>
      <c r="Y859" s="153" t="e">
        <f>#REF!</f>
        <v>#REF!</v>
      </c>
    </row>
    <row r="860" spans="1:25">
      <c r="A860" s="141">
        <v>6</v>
      </c>
      <c r="B860" s="153" t="e">
        <f>#REF!</f>
        <v>#REF!</v>
      </c>
      <c r="C860" s="153" t="e">
        <f>#REF!</f>
        <v>#REF!</v>
      </c>
      <c r="D860" s="153" t="e">
        <f>#REF!</f>
        <v>#REF!</v>
      </c>
      <c r="E860" s="153" t="e">
        <f>#REF!</f>
        <v>#REF!</v>
      </c>
      <c r="F860" s="153" t="e">
        <f>#REF!</f>
        <v>#REF!</v>
      </c>
      <c r="G860" s="153" t="e">
        <f>#REF!</f>
        <v>#REF!</v>
      </c>
      <c r="H860" s="153" t="e">
        <f>#REF!</f>
        <v>#REF!</v>
      </c>
      <c r="I860" s="153" t="e">
        <f>#REF!</f>
        <v>#REF!</v>
      </c>
      <c r="J860" s="153" t="e">
        <f>#REF!</f>
        <v>#REF!</v>
      </c>
      <c r="K860" s="153" t="e">
        <f>#REF!</f>
        <v>#REF!</v>
      </c>
      <c r="L860" s="153" t="e">
        <f>#REF!</f>
        <v>#REF!</v>
      </c>
      <c r="M860" s="153" t="e">
        <f>#REF!</f>
        <v>#REF!</v>
      </c>
      <c r="N860" s="153" t="e">
        <f>#REF!</f>
        <v>#REF!</v>
      </c>
      <c r="O860" s="153" t="e">
        <f>#REF!</f>
        <v>#REF!</v>
      </c>
      <c r="P860" s="153" t="e">
        <f>#REF!</f>
        <v>#REF!</v>
      </c>
      <c r="Q860" s="153" t="e">
        <f>#REF!</f>
        <v>#REF!</v>
      </c>
      <c r="R860" s="153" t="e">
        <f>#REF!</f>
        <v>#REF!</v>
      </c>
      <c r="S860" s="153" t="e">
        <f>#REF!</f>
        <v>#REF!</v>
      </c>
      <c r="T860" s="153" t="e">
        <f>#REF!</f>
        <v>#REF!</v>
      </c>
      <c r="U860" s="153" t="e">
        <f>#REF!</f>
        <v>#REF!</v>
      </c>
      <c r="V860" s="153" t="e">
        <f>#REF!</f>
        <v>#REF!</v>
      </c>
      <c r="W860" s="153" t="e">
        <f>#REF!</f>
        <v>#REF!</v>
      </c>
      <c r="X860" s="153" t="e">
        <f>#REF!</f>
        <v>#REF!</v>
      </c>
      <c r="Y860" s="153" t="e">
        <f>#REF!</f>
        <v>#REF!</v>
      </c>
    </row>
    <row r="861" spans="1:25">
      <c r="A861" s="141">
        <v>7</v>
      </c>
      <c r="B861" s="153" t="e">
        <f>#REF!</f>
        <v>#REF!</v>
      </c>
      <c r="C861" s="153" t="e">
        <f>#REF!</f>
        <v>#REF!</v>
      </c>
      <c r="D861" s="153" t="e">
        <f>#REF!</f>
        <v>#REF!</v>
      </c>
      <c r="E861" s="153" t="e">
        <f>#REF!</f>
        <v>#REF!</v>
      </c>
      <c r="F861" s="153" t="e">
        <f>#REF!</f>
        <v>#REF!</v>
      </c>
      <c r="G861" s="153" t="e">
        <f>#REF!</f>
        <v>#REF!</v>
      </c>
      <c r="H861" s="153" t="e">
        <f>#REF!</f>
        <v>#REF!</v>
      </c>
      <c r="I861" s="153" t="e">
        <f>#REF!</f>
        <v>#REF!</v>
      </c>
      <c r="J861" s="153" t="e">
        <f>#REF!</f>
        <v>#REF!</v>
      </c>
      <c r="K861" s="153" t="e">
        <f>#REF!</f>
        <v>#REF!</v>
      </c>
      <c r="L861" s="153" t="e">
        <f>#REF!</f>
        <v>#REF!</v>
      </c>
      <c r="M861" s="153" t="e">
        <f>#REF!</f>
        <v>#REF!</v>
      </c>
      <c r="N861" s="153" t="e">
        <f>#REF!</f>
        <v>#REF!</v>
      </c>
      <c r="O861" s="153" t="e">
        <f>#REF!</f>
        <v>#REF!</v>
      </c>
      <c r="P861" s="153" t="e">
        <f>#REF!</f>
        <v>#REF!</v>
      </c>
      <c r="Q861" s="153" t="e">
        <f>#REF!</f>
        <v>#REF!</v>
      </c>
      <c r="R861" s="153" t="e">
        <f>#REF!</f>
        <v>#REF!</v>
      </c>
      <c r="S861" s="153" t="e">
        <f>#REF!</f>
        <v>#REF!</v>
      </c>
      <c r="T861" s="153" t="e">
        <f>#REF!</f>
        <v>#REF!</v>
      </c>
      <c r="U861" s="153" t="e">
        <f>#REF!</f>
        <v>#REF!</v>
      </c>
      <c r="V861" s="153" t="e">
        <f>#REF!</f>
        <v>#REF!</v>
      </c>
      <c r="W861" s="153" t="e">
        <f>#REF!</f>
        <v>#REF!</v>
      </c>
      <c r="X861" s="153" t="e">
        <f>#REF!</f>
        <v>#REF!</v>
      </c>
      <c r="Y861" s="153" t="e">
        <f>#REF!</f>
        <v>#REF!</v>
      </c>
    </row>
    <row r="862" spans="1:25">
      <c r="A862" s="141">
        <v>8</v>
      </c>
      <c r="B862" s="153" t="e">
        <f>#REF!</f>
        <v>#REF!</v>
      </c>
      <c r="C862" s="153" t="e">
        <f>#REF!</f>
        <v>#REF!</v>
      </c>
      <c r="D862" s="153" t="e">
        <f>#REF!</f>
        <v>#REF!</v>
      </c>
      <c r="E862" s="153" t="e">
        <f>#REF!</f>
        <v>#REF!</v>
      </c>
      <c r="F862" s="153" t="e">
        <f>#REF!</f>
        <v>#REF!</v>
      </c>
      <c r="G862" s="153" t="e">
        <f>#REF!</f>
        <v>#REF!</v>
      </c>
      <c r="H862" s="153" t="e">
        <f>#REF!</f>
        <v>#REF!</v>
      </c>
      <c r="I862" s="153" t="e">
        <f>#REF!</f>
        <v>#REF!</v>
      </c>
      <c r="J862" s="153" t="e">
        <f>#REF!</f>
        <v>#REF!</v>
      </c>
      <c r="K862" s="153" t="e">
        <f>#REF!</f>
        <v>#REF!</v>
      </c>
      <c r="L862" s="153" t="e">
        <f>#REF!</f>
        <v>#REF!</v>
      </c>
      <c r="M862" s="153" t="e">
        <f>#REF!</f>
        <v>#REF!</v>
      </c>
      <c r="N862" s="153" t="e">
        <f>#REF!</f>
        <v>#REF!</v>
      </c>
      <c r="O862" s="153" t="e">
        <f>#REF!</f>
        <v>#REF!</v>
      </c>
      <c r="P862" s="153" t="e">
        <f>#REF!</f>
        <v>#REF!</v>
      </c>
      <c r="Q862" s="153" t="e">
        <f>#REF!</f>
        <v>#REF!</v>
      </c>
      <c r="R862" s="153" t="e">
        <f>#REF!</f>
        <v>#REF!</v>
      </c>
      <c r="S862" s="153" t="e">
        <f>#REF!</f>
        <v>#REF!</v>
      </c>
      <c r="T862" s="153" t="e">
        <f>#REF!</f>
        <v>#REF!</v>
      </c>
      <c r="U862" s="153" t="e">
        <f>#REF!</f>
        <v>#REF!</v>
      </c>
      <c r="V862" s="153" t="e">
        <f>#REF!</f>
        <v>#REF!</v>
      </c>
      <c r="W862" s="153" t="e">
        <f>#REF!</f>
        <v>#REF!</v>
      </c>
      <c r="X862" s="153" t="e">
        <f>#REF!</f>
        <v>#REF!</v>
      </c>
      <c r="Y862" s="153" t="e">
        <f>#REF!</f>
        <v>#REF!</v>
      </c>
    </row>
    <row r="863" spans="1:25">
      <c r="A863" s="141">
        <v>9</v>
      </c>
      <c r="B863" s="153" t="e">
        <f>#REF!</f>
        <v>#REF!</v>
      </c>
      <c r="C863" s="153" t="e">
        <f>#REF!</f>
        <v>#REF!</v>
      </c>
      <c r="D863" s="153" t="e">
        <f>#REF!</f>
        <v>#REF!</v>
      </c>
      <c r="E863" s="153" t="e">
        <f>#REF!</f>
        <v>#REF!</v>
      </c>
      <c r="F863" s="153" t="e">
        <f>#REF!</f>
        <v>#REF!</v>
      </c>
      <c r="G863" s="153" t="e">
        <f>#REF!</f>
        <v>#REF!</v>
      </c>
      <c r="H863" s="153" t="e">
        <f>#REF!</f>
        <v>#REF!</v>
      </c>
      <c r="I863" s="153" t="e">
        <f>#REF!</f>
        <v>#REF!</v>
      </c>
      <c r="J863" s="153" t="e">
        <f>#REF!</f>
        <v>#REF!</v>
      </c>
      <c r="K863" s="153" t="e">
        <f>#REF!</f>
        <v>#REF!</v>
      </c>
      <c r="L863" s="153" t="e">
        <f>#REF!</f>
        <v>#REF!</v>
      </c>
      <c r="M863" s="153" t="e">
        <f>#REF!</f>
        <v>#REF!</v>
      </c>
      <c r="N863" s="153" t="e">
        <f>#REF!</f>
        <v>#REF!</v>
      </c>
      <c r="O863" s="153" t="e">
        <f>#REF!</f>
        <v>#REF!</v>
      </c>
      <c r="P863" s="153" t="e">
        <f>#REF!</f>
        <v>#REF!</v>
      </c>
      <c r="Q863" s="153" t="e">
        <f>#REF!</f>
        <v>#REF!</v>
      </c>
      <c r="R863" s="153" t="e">
        <f>#REF!</f>
        <v>#REF!</v>
      </c>
      <c r="S863" s="153" t="e">
        <f>#REF!</f>
        <v>#REF!</v>
      </c>
      <c r="T863" s="153" t="e">
        <f>#REF!</f>
        <v>#REF!</v>
      </c>
      <c r="U863" s="153" t="e">
        <f>#REF!</f>
        <v>#REF!</v>
      </c>
      <c r="V863" s="153" t="e">
        <f>#REF!</f>
        <v>#REF!</v>
      </c>
      <c r="W863" s="153" t="e">
        <f>#REF!</f>
        <v>#REF!</v>
      </c>
      <c r="X863" s="153" t="e">
        <f>#REF!</f>
        <v>#REF!</v>
      </c>
      <c r="Y863" s="153" t="e">
        <f>#REF!</f>
        <v>#REF!</v>
      </c>
    </row>
    <row r="864" spans="1:25">
      <c r="A864" s="141">
        <v>10</v>
      </c>
      <c r="B864" s="153" t="e">
        <f>#REF!</f>
        <v>#REF!</v>
      </c>
      <c r="C864" s="153" t="e">
        <f>#REF!</f>
        <v>#REF!</v>
      </c>
      <c r="D864" s="153" t="e">
        <f>#REF!</f>
        <v>#REF!</v>
      </c>
      <c r="E864" s="153" t="e">
        <f>#REF!</f>
        <v>#REF!</v>
      </c>
      <c r="F864" s="153" t="e">
        <f>#REF!</f>
        <v>#REF!</v>
      </c>
      <c r="G864" s="153" t="e">
        <f>#REF!</f>
        <v>#REF!</v>
      </c>
      <c r="H864" s="153" t="e">
        <f>#REF!</f>
        <v>#REF!</v>
      </c>
      <c r="I864" s="153" t="e">
        <f>#REF!</f>
        <v>#REF!</v>
      </c>
      <c r="J864" s="153" t="e">
        <f>#REF!</f>
        <v>#REF!</v>
      </c>
      <c r="K864" s="153" t="e">
        <f>#REF!</f>
        <v>#REF!</v>
      </c>
      <c r="L864" s="153" t="e">
        <f>#REF!</f>
        <v>#REF!</v>
      </c>
      <c r="M864" s="153" t="e">
        <f>#REF!</f>
        <v>#REF!</v>
      </c>
      <c r="N864" s="153" t="e">
        <f>#REF!</f>
        <v>#REF!</v>
      </c>
      <c r="O864" s="153" t="e">
        <f>#REF!</f>
        <v>#REF!</v>
      </c>
      <c r="P864" s="153" t="e">
        <f>#REF!</f>
        <v>#REF!</v>
      </c>
      <c r="Q864" s="153" t="e">
        <f>#REF!</f>
        <v>#REF!</v>
      </c>
      <c r="R864" s="153" t="e">
        <f>#REF!</f>
        <v>#REF!</v>
      </c>
      <c r="S864" s="153" t="e">
        <f>#REF!</f>
        <v>#REF!</v>
      </c>
      <c r="T864" s="153" t="e">
        <f>#REF!</f>
        <v>#REF!</v>
      </c>
      <c r="U864" s="153" t="e">
        <f>#REF!</f>
        <v>#REF!</v>
      </c>
      <c r="V864" s="153" t="e">
        <f>#REF!</f>
        <v>#REF!</v>
      </c>
      <c r="W864" s="153" t="e">
        <f>#REF!</f>
        <v>#REF!</v>
      </c>
      <c r="X864" s="153" t="e">
        <f>#REF!</f>
        <v>#REF!</v>
      </c>
      <c r="Y864" s="153" t="e">
        <f>#REF!</f>
        <v>#REF!</v>
      </c>
    </row>
    <row r="865" spans="1:25">
      <c r="A865" s="141">
        <v>11</v>
      </c>
      <c r="B865" s="153" t="e">
        <f>#REF!</f>
        <v>#REF!</v>
      </c>
      <c r="C865" s="153" t="e">
        <f>#REF!</f>
        <v>#REF!</v>
      </c>
      <c r="D865" s="153" t="e">
        <f>#REF!</f>
        <v>#REF!</v>
      </c>
      <c r="E865" s="153" t="e">
        <f>#REF!</f>
        <v>#REF!</v>
      </c>
      <c r="F865" s="153" t="e">
        <f>#REF!</f>
        <v>#REF!</v>
      </c>
      <c r="G865" s="153" t="e">
        <f>#REF!</f>
        <v>#REF!</v>
      </c>
      <c r="H865" s="153" t="e">
        <f>#REF!</f>
        <v>#REF!</v>
      </c>
      <c r="I865" s="153" t="e">
        <f>#REF!</f>
        <v>#REF!</v>
      </c>
      <c r="J865" s="153" t="e">
        <f>#REF!</f>
        <v>#REF!</v>
      </c>
      <c r="K865" s="153" t="e">
        <f>#REF!</f>
        <v>#REF!</v>
      </c>
      <c r="L865" s="153" t="e">
        <f>#REF!</f>
        <v>#REF!</v>
      </c>
      <c r="M865" s="153" t="e">
        <f>#REF!</f>
        <v>#REF!</v>
      </c>
      <c r="N865" s="153" t="e">
        <f>#REF!</f>
        <v>#REF!</v>
      </c>
      <c r="O865" s="153" t="e">
        <f>#REF!</f>
        <v>#REF!</v>
      </c>
      <c r="P865" s="153" t="e">
        <f>#REF!</f>
        <v>#REF!</v>
      </c>
      <c r="Q865" s="153" t="e">
        <f>#REF!</f>
        <v>#REF!</v>
      </c>
      <c r="R865" s="153" t="e">
        <f>#REF!</f>
        <v>#REF!</v>
      </c>
      <c r="S865" s="153" t="e">
        <f>#REF!</f>
        <v>#REF!</v>
      </c>
      <c r="T865" s="153" t="e">
        <f>#REF!</f>
        <v>#REF!</v>
      </c>
      <c r="U865" s="153" t="e">
        <f>#REF!</f>
        <v>#REF!</v>
      </c>
      <c r="V865" s="153" t="e">
        <f>#REF!</f>
        <v>#REF!</v>
      </c>
      <c r="W865" s="153" t="e">
        <f>#REF!</f>
        <v>#REF!</v>
      </c>
      <c r="X865" s="153" t="e">
        <f>#REF!</f>
        <v>#REF!</v>
      </c>
      <c r="Y865" s="153" t="e">
        <f>#REF!</f>
        <v>#REF!</v>
      </c>
    </row>
    <row r="866" spans="1:25">
      <c r="A866" s="141">
        <v>12</v>
      </c>
      <c r="B866" s="153" t="e">
        <f>#REF!</f>
        <v>#REF!</v>
      </c>
      <c r="C866" s="153" t="e">
        <f>#REF!</f>
        <v>#REF!</v>
      </c>
      <c r="D866" s="153" t="e">
        <f>#REF!</f>
        <v>#REF!</v>
      </c>
      <c r="E866" s="153" t="e">
        <f>#REF!</f>
        <v>#REF!</v>
      </c>
      <c r="F866" s="153" t="e">
        <f>#REF!</f>
        <v>#REF!</v>
      </c>
      <c r="G866" s="153" t="e">
        <f>#REF!</f>
        <v>#REF!</v>
      </c>
      <c r="H866" s="153" t="e">
        <f>#REF!</f>
        <v>#REF!</v>
      </c>
      <c r="I866" s="153" t="e">
        <f>#REF!</f>
        <v>#REF!</v>
      </c>
      <c r="J866" s="153" t="e">
        <f>#REF!</f>
        <v>#REF!</v>
      </c>
      <c r="K866" s="153" t="e">
        <f>#REF!</f>
        <v>#REF!</v>
      </c>
      <c r="L866" s="153" t="e">
        <f>#REF!</f>
        <v>#REF!</v>
      </c>
      <c r="M866" s="153" t="e">
        <f>#REF!</f>
        <v>#REF!</v>
      </c>
      <c r="N866" s="153" t="e">
        <f>#REF!</f>
        <v>#REF!</v>
      </c>
      <c r="O866" s="153" t="e">
        <f>#REF!</f>
        <v>#REF!</v>
      </c>
      <c r="P866" s="153" t="e">
        <f>#REF!</f>
        <v>#REF!</v>
      </c>
      <c r="Q866" s="153" t="e">
        <f>#REF!</f>
        <v>#REF!</v>
      </c>
      <c r="R866" s="153" t="e">
        <f>#REF!</f>
        <v>#REF!</v>
      </c>
      <c r="S866" s="153" t="e">
        <f>#REF!</f>
        <v>#REF!</v>
      </c>
      <c r="T866" s="153" t="e">
        <f>#REF!</f>
        <v>#REF!</v>
      </c>
      <c r="U866" s="153" t="e">
        <f>#REF!</f>
        <v>#REF!</v>
      </c>
      <c r="V866" s="153" t="e">
        <f>#REF!</f>
        <v>#REF!</v>
      </c>
      <c r="W866" s="153" t="e">
        <f>#REF!</f>
        <v>#REF!</v>
      </c>
      <c r="X866" s="153" t="e">
        <f>#REF!</f>
        <v>#REF!</v>
      </c>
      <c r="Y866" s="153" t="e">
        <f>#REF!</f>
        <v>#REF!</v>
      </c>
    </row>
    <row r="867" spans="1:25">
      <c r="A867" s="141">
        <v>13</v>
      </c>
      <c r="B867" s="153" t="e">
        <f>#REF!</f>
        <v>#REF!</v>
      </c>
      <c r="C867" s="153" t="e">
        <f>#REF!</f>
        <v>#REF!</v>
      </c>
      <c r="D867" s="153" t="e">
        <f>#REF!</f>
        <v>#REF!</v>
      </c>
      <c r="E867" s="153" t="e">
        <f>#REF!</f>
        <v>#REF!</v>
      </c>
      <c r="F867" s="153" t="e">
        <f>#REF!</f>
        <v>#REF!</v>
      </c>
      <c r="G867" s="153" t="e">
        <f>#REF!</f>
        <v>#REF!</v>
      </c>
      <c r="H867" s="153" t="e">
        <f>#REF!</f>
        <v>#REF!</v>
      </c>
      <c r="I867" s="153" t="e">
        <f>#REF!</f>
        <v>#REF!</v>
      </c>
      <c r="J867" s="153" t="e">
        <f>#REF!</f>
        <v>#REF!</v>
      </c>
      <c r="K867" s="153" t="e">
        <f>#REF!</f>
        <v>#REF!</v>
      </c>
      <c r="L867" s="153" t="e">
        <f>#REF!</f>
        <v>#REF!</v>
      </c>
      <c r="M867" s="153" t="e">
        <f>#REF!</f>
        <v>#REF!</v>
      </c>
      <c r="N867" s="153" t="e">
        <f>#REF!</f>
        <v>#REF!</v>
      </c>
      <c r="O867" s="153" t="e">
        <f>#REF!</f>
        <v>#REF!</v>
      </c>
      <c r="P867" s="153" t="e">
        <f>#REF!</f>
        <v>#REF!</v>
      </c>
      <c r="Q867" s="153" t="e">
        <f>#REF!</f>
        <v>#REF!</v>
      </c>
      <c r="R867" s="153" t="e">
        <f>#REF!</f>
        <v>#REF!</v>
      </c>
      <c r="S867" s="153" t="e">
        <f>#REF!</f>
        <v>#REF!</v>
      </c>
      <c r="T867" s="153" t="e">
        <f>#REF!</f>
        <v>#REF!</v>
      </c>
      <c r="U867" s="153" t="e">
        <f>#REF!</f>
        <v>#REF!</v>
      </c>
      <c r="V867" s="153" t="e">
        <f>#REF!</f>
        <v>#REF!</v>
      </c>
      <c r="W867" s="153" t="e">
        <f>#REF!</f>
        <v>#REF!</v>
      </c>
      <c r="X867" s="153" t="e">
        <f>#REF!</f>
        <v>#REF!</v>
      </c>
      <c r="Y867" s="153" t="e">
        <f>#REF!</f>
        <v>#REF!</v>
      </c>
    </row>
    <row r="868" spans="1:25">
      <c r="A868" s="141">
        <v>14</v>
      </c>
      <c r="B868" s="153" t="e">
        <f>#REF!</f>
        <v>#REF!</v>
      </c>
      <c r="C868" s="153" t="e">
        <f>#REF!</f>
        <v>#REF!</v>
      </c>
      <c r="D868" s="153" t="e">
        <f>#REF!</f>
        <v>#REF!</v>
      </c>
      <c r="E868" s="153" t="e">
        <f>#REF!</f>
        <v>#REF!</v>
      </c>
      <c r="F868" s="153" t="e">
        <f>#REF!</f>
        <v>#REF!</v>
      </c>
      <c r="G868" s="153" t="e">
        <f>#REF!</f>
        <v>#REF!</v>
      </c>
      <c r="H868" s="153" t="e">
        <f>#REF!</f>
        <v>#REF!</v>
      </c>
      <c r="I868" s="153" t="e">
        <f>#REF!</f>
        <v>#REF!</v>
      </c>
      <c r="J868" s="153" t="e">
        <f>#REF!</f>
        <v>#REF!</v>
      </c>
      <c r="K868" s="153" t="e">
        <f>#REF!</f>
        <v>#REF!</v>
      </c>
      <c r="L868" s="153" t="e">
        <f>#REF!</f>
        <v>#REF!</v>
      </c>
      <c r="M868" s="153" t="e">
        <f>#REF!</f>
        <v>#REF!</v>
      </c>
      <c r="N868" s="153" t="e">
        <f>#REF!</f>
        <v>#REF!</v>
      </c>
      <c r="O868" s="153" t="e">
        <f>#REF!</f>
        <v>#REF!</v>
      </c>
      <c r="P868" s="153" t="e">
        <f>#REF!</f>
        <v>#REF!</v>
      </c>
      <c r="Q868" s="153" t="e">
        <f>#REF!</f>
        <v>#REF!</v>
      </c>
      <c r="R868" s="153" t="e">
        <f>#REF!</f>
        <v>#REF!</v>
      </c>
      <c r="S868" s="153" t="e">
        <f>#REF!</f>
        <v>#REF!</v>
      </c>
      <c r="T868" s="153" t="e">
        <f>#REF!</f>
        <v>#REF!</v>
      </c>
      <c r="U868" s="153" t="e">
        <f>#REF!</f>
        <v>#REF!</v>
      </c>
      <c r="V868" s="153" t="e">
        <f>#REF!</f>
        <v>#REF!</v>
      </c>
      <c r="W868" s="153" t="e">
        <f>#REF!</f>
        <v>#REF!</v>
      </c>
      <c r="X868" s="153" t="e">
        <f>#REF!</f>
        <v>#REF!</v>
      </c>
      <c r="Y868" s="153" t="e">
        <f>#REF!</f>
        <v>#REF!</v>
      </c>
    </row>
    <row r="869" spans="1:25">
      <c r="A869" s="141">
        <v>15</v>
      </c>
      <c r="B869" s="153" t="e">
        <f>#REF!</f>
        <v>#REF!</v>
      </c>
      <c r="C869" s="153" t="e">
        <f>#REF!</f>
        <v>#REF!</v>
      </c>
      <c r="D869" s="153" t="e">
        <f>#REF!</f>
        <v>#REF!</v>
      </c>
      <c r="E869" s="153" t="e">
        <f>#REF!</f>
        <v>#REF!</v>
      </c>
      <c r="F869" s="153" t="e">
        <f>#REF!</f>
        <v>#REF!</v>
      </c>
      <c r="G869" s="153" t="e">
        <f>#REF!</f>
        <v>#REF!</v>
      </c>
      <c r="H869" s="153" t="e">
        <f>#REF!</f>
        <v>#REF!</v>
      </c>
      <c r="I869" s="153" t="e">
        <f>#REF!</f>
        <v>#REF!</v>
      </c>
      <c r="J869" s="153" t="e">
        <f>#REF!</f>
        <v>#REF!</v>
      </c>
      <c r="K869" s="153" t="e">
        <f>#REF!</f>
        <v>#REF!</v>
      </c>
      <c r="L869" s="153" t="e">
        <f>#REF!</f>
        <v>#REF!</v>
      </c>
      <c r="M869" s="153" t="e">
        <f>#REF!</f>
        <v>#REF!</v>
      </c>
      <c r="N869" s="153" t="e">
        <f>#REF!</f>
        <v>#REF!</v>
      </c>
      <c r="O869" s="153" t="e">
        <f>#REF!</f>
        <v>#REF!</v>
      </c>
      <c r="P869" s="153" t="e">
        <f>#REF!</f>
        <v>#REF!</v>
      </c>
      <c r="Q869" s="153" t="e">
        <f>#REF!</f>
        <v>#REF!</v>
      </c>
      <c r="R869" s="153" t="e">
        <f>#REF!</f>
        <v>#REF!</v>
      </c>
      <c r="S869" s="153" t="e">
        <f>#REF!</f>
        <v>#REF!</v>
      </c>
      <c r="T869" s="153" t="e">
        <f>#REF!</f>
        <v>#REF!</v>
      </c>
      <c r="U869" s="153" t="e">
        <f>#REF!</f>
        <v>#REF!</v>
      </c>
      <c r="V869" s="153" t="e">
        <f>#REF!</f>
        <v>#REF!</v>
      </c>
      <c r="W869" s="153" t="e">
        <f>#REF!</f>
        <v>#REF!</v>
      </c>
      <c r="X869" s="153" t="e">
        <f>#REF!</f>
        <v>#REF!</v>
      </c>
      <c r="Y869" s="153" t="e">
        <f>#REF!</f>
        <v>#REF!</v>
      </c>
    </row>
    <row r="870" spans="1:25">
      <c r="A870" s="141">
        <v>16</v>
      </c>
      <c r="B870" s="153" t="e">
        <f>#REF!</f>
        <v>#REF!</v>
      </c>
      <c r="C870" s="153" t="e">
        <f>#REF!</f>
        <v>#REF!</v>
      </c>
      <c r="D870" s="153" t="e">
        <f>#REF!</f>
        <v>#REF!</v>
      </c>
      <c r="E870" s="153" t="e">
        <f>#REF!</f>
        <v>#REF!</v>
      </c>
      <c r="F870" s="153" t="e">
        <f>#REF!</f>
        <v>#REF!</v>
      </c>
      <c r="G870" s="153" t="e">
        <f>#REF!</f>
        <v>#REF!</v>
      </c>
      <c r="H870" s="153" t="e">
        <f>#REF!</f>
        <v>#REF!</v>
      </c>
      <c r="I870" s="153" t="e">
        <f>#REF!</f>
        <v>#REF!</v>
      </c>
      <c r="J870" s="153" t="e">
        <f>#REF!</f>
        <v>#REF!</v>
      </c>
      <c r="K870" s="153" t="e">
        <f>#REF!</f>
        <v>#REF!</v>
      </c>
      <c r="L870" s="153" t="e">
        <f>#REF!</f>
        <v>#REF!</v>
      </c>
      <c r="M870" s="153" t="e">
        <f>#REF!</f>
        <v>#REF!</v>
      </c>
      <c r="N870" s="153" t="e">
        <f>#REF!</f>
        <v>#REF!</v>
      </c>
      <c r="O870" s="153" t="e">
        <f>#REF!</f>
        <v>#REF!</v>
      </c>
      <c r="P870" s="153" t="e">
        <f>#REF!</f>
        <v>#REF!</v>
      </c>
      <c r="Q870" s="153" t="e">
        <f>#REF!</f>
        <v>#REF!</v>
      </c>
      <c r="R870" s="153" t="e">
        <f>#REF!</f>
        <v>#REF!</v>
      </c>
      <c r="S870" s="153" t="e">
        <f>#REF!</f>
        <v>#REF!</v>
      </c>
      <c r="T870" s="153" t="e">
        <f>#REF!</f>
        <v>#REF!</v>
      </c>
      <c r="U870" s="153" t="e">
        <f>#REF!</f>
        <v>#REF!</v>
      </c>
      <c r="V870" s="153" t="e">
        <f>#REF!</f>
        <v>#REF!</v>
      </c>
      <c r="W870" s="153" t="e">
        <f>#REF!</f>
        <v>#REF!</v>
      </c>
      <c r="X870" s="153" t="e">
        <f>#REF!</f>
        <v>#REF!</v>
      </c>
      <c r="Y870" s="153" t="e">
        <f>#REF!</f>
        <v>#REF!</v>
      </c>
    </row>
    <row r="871" spans="1:25">
      <c r="A871" s="141">
        <v>17</v>
      </c>
      <c r="B871" s="153" t="e">
        <f>#REF!</f>
        <v>#REF!</v>
      </c>
      <c r="C871" s="153" t="e">
        <f>#REF!</f>
        <v>#REF!</v>
      </c>
      <c r="D871" s="153" t="e">
        <f>#REF!</f>
        <v>#REF!</v>
      </c>
      <c r="E871" s="153" t="e">
        <f>#REF!</f>
        <v>#REF!</v>
      </c>
      <c r="F871" s="153" t="e">
        <f>#REF!</f>
        <v>#REF!</v>
      </c>
      <c r="G871" s="153" t="e">
        <f>#REF!</f>
        <v>#REF!</v>
      </c>
      <c r="H871" s="153" t="e">
        <f>#REF!</f>
        <v>#REF!</v>
      </c>
      <c r="I871" s="153" t="e">
        <f>#REF!</f>
        <v>#REF!</v>
      </c>
      <c r="J871" s="153" t="e">
        <f>#REF!</f>
        <v>#REF!</v>
      </c>
      <c r="K871" s="153" t="e">
        <f>#REF!</f>
        <v>#REF!</v>
      </c>
      <c r="L871" s="153" t="e">
        <f>#REF!</f>
        <v>#REF!</v>
      </c>
      <c r="M871" s="153" t="e">
        <f>#REF!</f>
        <v>#REF!</v>
      </c>
      <c r="N871" s="153" t="e">
        <f>#REF!</f>
        <v>#REF!</v>
      </c>
      <c r="O871" s="153" t="e">
        <f>#REF!</f>
        <v>#REF!</v>
      </c>
      <c r="P871" s="153" t="e">
        <f>#REF!</f>
        <v>#REF!</v>
      </c>
      <c r="Q871" s="153" t="e">
        <f>#REF!</f>
        <v>#REF!</v>
      </c>
      <c r="R871" s="153" t="e">
        <f>#REF!</f>
        <v>#REF!</v>
      </c>
      <c r="S871" s="153" t="e">
        <f>#REF!</f>
        <v>#REF!</v>
      </c>
      <c r="T871" s="153" t="e">
        <f>#REF!</f>
        <v>#REF!</v>
      </c>
      <c r="U871" s="153" t="e">
        <f>#REF!</f>
        <v>#REF!</v>
      </c>
      <c r="V871" s="153" t="e">
        <f>#REF!</f>
        <v>#REF!</v>
      </c>
      <c r="W871" s="153" t="e">
        <f>#REF!</f>
        <v>#REF!</v>
      </c>
      <c r="X871" s="153" t="e">
        <f>#REF!</f>
        <v>#REF!</v>
      </c>
      <c r="Y871" s="153" t="e">
        <f>#REF!</f>
        <v>#REF!</v>
      </c>
    </row>
    <row r="872" spans="1:25">
      <c r="A872" s="141">
        <v>18</v>
      </c>
      <c r="B872" s="153" t="e">
        <f>#REF!</f>
        <v>#REF!</v>
      </c>
      <c r="C872" s="153" t="e">
        <f>#REF!</f>
        <v>#REF!</v>
      </c>
      <c r="D872" s="153" t="e">
        <f>#REF!</f>
        <v>#REF!</v>
      </c>
      <c r="E872" s="153" t="e">
        <f>#REF!</f>
        <v>#REF!</v>
      </c>
      <c r="F872" s="153" t="e">
        <f>#REF!</f>
        <v>#REF!</v>
      </c>
      <c r="G872" s="153" t="e">
        <f>#REF!</f>
        <v>#REF!</v>
      </c>
      <c r="H872" s="153" t="e">
        <f>#REF!</f>
        <v>#REF!</v>
      </c>
      <c r="I872" s="153" t="e">
        <f>#REF!</f>
        <v>#REF!</v>
      </c>
      <c r="J872" s="153" t="e">
        <f>#REF!</f>
        <v>#REF!</v>
      </c>
      <c r="K872" s="153" t="e">
        <f>#REF!</f>
        <v>#REF!</v>
      </c>
      <c r="L872" s="153" t="e">
        <f>#REF!</f>
        <v>#REF!</v>
      </c>
      <c r="M872" s="153" t="e">
        <f>#REF!</f>
        <v>#REF!</v>
      </c>
      <c r="N872" s="153" t="e">
        <f>#REF!</f>
        <v>#REF!</v>
      </c>
      <c r="O872" s="153" t="e">
        <f>#REF!</f>
        <v>#REF!</v>
      </c>
      <c r="P872" s="153" t="e">
        <f>#REF!</f>
        <v>#REF!</v>
      </c>
      <c r="Q872" s="153" t="e">
        <f>#REF!</f>
        <v>#REF!</v>
      </c>
      <c r="R872" s="153" t="e">
        <f>#REF!</f>
        <v>#REF!</v>
      </c>
      <c r="S872" s="153" t="e">
        <f>#REF!</f>
        <v>#REF!</v>
      </c>
      <c r="T872" s="153" t="e">
        <f>#REF!</f>
        <v>#REF!</v>
      </c>
      <c r="U872" s="153" t="e">
        <f>#REF!</f>
        <v>#REF!</v>
      </c>
      <c r="V872" s="153" t="e">
        <f>#REF!</f>
        <v>#REF!</v>
      </c>
      <c r="W872" s="153" t="e">
        <f>#REF!</f>
        <v>#REF!</v>
      </c>
      <c r="X872" s="153" t="e">
        <f>#REF!</f>
        <v>#REF!</v>
      </c>
      <c r="Y872" s="153" t="e">
        <f>#REF!</f>
        <v>#REF!</v>
      </c>
    </row>
    <row r="873" spans="1:25">
      <c r="A873" s="141">
        <v>19</v>
      </c>
      <c r="B873" s="153" t="e">
        <f>#REF!</f>
        <v>#REF!</v>
      </c>
      <c r="C873" s="153" t="e">
        <f>#REF!</f>
        <v>#REF!</v>
      </c>
      <c r="D873" s="153" t="e">
        <f>#REF!</f>
        <v>#REF!</v>
      </c>
      <c r="E873" s="153" t="e">
        <f>#REF!</f>
        <v>#REF!</v>
      </c>
      <c r="F873" s="153" t="e">
        <f>#REF!</f>
        <v>#REF!</v>
      </c>
      <c r="G873" s="153" t="e">
        <f>#REF!</f>
        <v>#REF!</v>
      </c>
      <c r="H873" s="153" t="e">
        <f>#REF!</f>
        <v>#REF!</v>
      </c>
      <c r="I873" s="153" t="e">
        <f>#REF!</f>
        <v>#REF!</v>
      </c>
      <c r="J873" s="153" t="e">
        <f>#REF!</f>
        <v>#REF!</v>
      </c>
      <c r="K873" s="153" t="e">
        <f>#REF!</f>
        <v>#REF!</v>
      </c>
      <c r="L873" s="153" t="e">
        <f>#REF!</f>
        <v>#REF!</v>
      </c>
      <c r="M873" s="153" t="e">
        <f>#REF!</f>
        <v>#REF!</v>
      </c>
      <c r="N873" s="153" t="e">
        <f>#REF!</f>
        <v>#REF!</v>
      </c>
      <c r="O873" s="153" t="e">
        <f>#REF!</f>
        <v>#REF!</v>
      </c>
      <c r="P873" s="153" t="e">
        <f>#REF!</f>
        <v>#REF!</v>
      </c>
      <c r="Q873" s="153" t="e">
        <f>#REF!</f>
        <v>#REF!</v>
      </c>
      <c r="R873" s="153" t="e">
        <f>#REF!</f>
        <v>#REF!</v>
      </c>
      <c r="S873" s="153" t="e">
        <f>#REF!</f>
        <v>#REF!</v>
      </c>
      <c r="T873" s="153" t="e">
        <f>#REF!</f>
        <v>#REF!</v>
      </c>
      <c r="U873" s="153" t="e">
        <f>#REF!</f>
        <v>#REF!</v>
      </c>
      <c r="V873" s="153" t="e">
        <f>#REF!</f>
        <v>#REF!</v>
      </c>
      <c r="W873" s="153" t="e">
        <f>#REF!</f>
        <v>#REF!</v>
      </c>
      <c r="X873" s="153" t="e">
        <f>#REF!</f>
        <v>#REF!</v>
      </c>
      <c r="Y873" s="153" t="e">
        <f>#REF!</f>
        <v>#REF!</v>
      </c>
    </row>
    <row r="874" spans="1:25">
      <c r="A874" s="141">
        <v>20</v>
      </c>
      <c r="B874" s="153" t="e">
        <f>#REF!</f>
        <v>#REF!</v>
      </c>
      <c r="C874" s="153" t="e">
        <f>#REF!</f>
        <v>#REF!</v>
      </c>
      <c r="D874" s="153" t="e">
        <f>#REF!</f>
        <v>#REF!</v>
      </c>
      <c r="E874" s="153" t="e">
        <f>#REF!</f>
        <v>#REF!</v>
      </c>
      <c r="F874" s="153" t="e">
        <f>#REF!</f>
        <v>#REF!</v>
      </c>
      <c r="G874" s="153" t="e">
        <f>#REF!</f>
        <v>#REF!</v>
      </c>
      <c r="H874" s="153" t="e">
        <f>#REF!</f>
        <v>#REF!</v>
      </c>
      <c r="I874" s="153" t="e">
        <f>#REF!</f>
        <v>#REF!</v>
      </c>
      <c r="J874" s="153" t="e">
        <f>#REF!</f>
        <v>#REF!</v>
      </c>
      <c r="K874" s="153" t="e">
        <f>#REF!</f>
        <v>#REF!</v>
      </c>
      <c r="L874" s="153" t="e">
        <f>#REF!</f>
        <v>#REF!</v>
      </c>
      <c r="M874" s="153" t="e">
        <f>#REF!</f>
        <v>#REF!</v>
      </c>
      <c r="N874" s="153" t="e">
        <f>#REF!</f>
        <v>#REF!</v>
      </c>
      <c r="O874" s="153" t="e">
        <f>#REF!</f>
        <v>#REF!</v>
      </c>
      <c r="P874" s="153" t="e">
        <f>#REF!</f>
        <v>#REF!</v>
      </c>
      <c r="Q874" s="153" t="e">
        <f>#REF!</f>
        <v>#REF!</v>
      </c>
      <c r="R874" s="153" t="e">
        <f>#REF!</f>
        <v>#REF!</v>
      </c>
      <c r="S874" s="153" t="e">
        <f>#REF!</f>
        <v>#REF!</v>
      </c>
      <c r="T874" s="153" t="e">
        <f>#REF!</f>
        <v>#REF!</v>
      </c>
      <c r="U874" s="153" t="e">
        <f>#REF!</f>
        <v>#REF!</v>
      </c>
      <c r="V874" s="153" t="e">
        <f>#REF!</f>
        <v>#REF!</v>
      </c>
      <c r="W874" s="153" t="e">
        <f>#REF!</f>
        <v>#REF!</v>
      </c>
      <c r="X874" s="153" t="e">
        <f>#REF!</f>
        <v>#REF!</v>
      </c>
      <c r="Y874" s="153" t="e">
        <f>#REF!</f>
        <v>#REF!</v>
      </c>
    </row>
    <row r="875" spans="1:25">
      <c r="A875" s="141">
        <v>21</v>
      </c>
      <c r="B875" s="153" t="e">
        <f>#REF!</f>
        <v>#REF!</v>
      </c>
      <c r="C875" s="153" t="e">
        <f>#REF!</f>
        <v>#REF!</v>
      </c>
      <c r="D875" s="153" t="e">
        <f>#REF!</f>
        <v>#REF!</v>
      </c>
      <c r="E875" s="153" t="e">
        <f>#REF!</f>
        <v>#REF!</v>
      </c>
      <c r="F875" s="153" t="e">
        <f>#REF!</f>
        <v>#REF!</v>
      </c>
      <c r="G875" s="153" t="e">
        <f>#REF!</f>
        <v>#REF!</v>
      </c>
      <c r="H875" s="153" t="e">
        <f>#REF!</f>
        <v>#REF!</v>
      </c>
      <c r="I875" s="153" t="e">
        <f>#REF!</f>
        <v>#REF!</v>
      </c>
      <c r="J875" s="153" t="e">
        <f>#REF!</f>
        <v>#REF!</v>
      </c>
      <c r="K875" s="153" t="e">
        <f>#REF!</f>
        <v>#REF!</v>
      </c>
      <c r="L875" s="153" t="e">
        <f>#REF!</f>
        <v>#REF!</v>
      </c>
      <c r="M875" s="153" t="e">
        <f>#REF!</f>
        <v>#REF!</v>
      </c>
      <c r="N875" s="153" t="e">
        <f>#REF!</f>
        <v>#REF!</v>
      </c>
      <c r="O875" s="153" t="e">
        <f>#REF!</f>
        <v>#REF!</v>
      </c>
      <c r="P875" s="153" t="e">
        <f>#REF!</f>
        <v>#REF!</v>
      </c>
      <c r="Q875" s="153" t="e">
        <f>#REF!</f>
        <v>#REF!</v>
      </c>
      <c r="R875" s="153" t="e">
        <f>#REF!</f>
        <v>#REF!</v>
      </c>
      <c r="S875" s="153" t="e">
        <f>#REF!</f>
        <v>#REF!</v>
      </c>
      <c r="T875" s="153" t="e">
        <f>#REF!</f>
        <v>#REF!</v>
      </c>
      <c r="U875" s="153" t="e">
        <f>#REF!</f>
        <v>#REF!</v>
      </c>
      <c r="V875" s="153" t="e">
        <f>#REF!</f>
        <v>#REF!</v>
      </c>
      <c r="W875" s="153" t="e">
        <f>#REF!</f>
        <v>#REF!</v>
      </c>
      <c r="X875" s="153" t="e">
        <f>#REF!</f>
        <v>#REF!</v>
      </c>
      <c r="Y875" s="153" t="e">
        <f>#REF!</f>
        <v>#REF!</v>
      </c>
    </row>
    <row r="876" spans="1:25">
      <c r="A876" s="141">
        <v>22</v>
      </c>
      <c r="B876" s="153" t="e">
        <f>#REF!</f>
        <v>#REF!</v>
      </c>
      <c r="C876" s="153" t="e">
        <f>#REF!</f>
        <v>#REF!</v>
      </c>
      <c r="D876" s="153" t="e">
        <f>#REF!</f>
        <v>#REF!</v>
      </c>
      <c r="E876" s="153" t="e">
        <f>#REF!</f>
        <v>#REF!</v>
      </c>
      <c r="F876" s="153" t="e">
        <f>#REF!</f>
        <v>#REF!</v>
      </c>
      <c r="G876" s="153" t="e">
        <f>#REF!</f>
        <v>#REF!</v>
      </c>
      <c r="H876" s="153" t="e">
        <f>#REF!</f>
        <v>#REF!</v>
      </c>
      <c r="I876" s="153" t="e">
        <f>#REF!</f>
        <v>#REF!</v>
      </c>
      <c r="J876" s="153" t="e">
        <f>#REF!</f>
        <v>#REF!</v>
      </c>
      <c r="K876" s="153" t="e">
        <f>#REF!</f>
        <v>#REF!</v>
      </c>
      <c r="L876" s="153" t="e">
        <f>#REF!</f>
        <v>#REF!</v>
      </c>
      <c r="M876" s="153" t="e">
        <f>#REF!</f>
        <v>#REF!</v>
      </c>
      <c r="N876" s="153" t="e">
        <f>#REF!</f>
        <v>#REF!</v>
      </c>
      <c r="O876" s="153" t="e">
        <f>#REF!</f>
        <v>#REF!</v>
      </c>
      <c r="P876" s="153" t="e">
        <f>#REF!</f>
        <v>#REF!</v>
      </c>
      <c r="Q876" s="153" t="e">
        <f>#REF!</f>
        <v>#REF!</v>
      </c>
      <c r="R876" s="153" t="e">
        <f>#REF!</f>
        <v>#REF!</v>
      </c>
      <c r="S876" s="153" t="e">
        <f>#REF!</f>
        <v>#REF!</v>
      </c>
      <c r="T876" s="153" t="e">
        <f>#REF!</f>
        <v>#REF!</v>
      </c>
      <c r="U876" s="153" t="e">
        <f>#REF!</f>
        <v>#REF!</v>
      </c>
      <c r="V876" s="153" t="e">
        <f>#REF!</f>
        <v>#REF!</v>
      </c>
      <c r="W876" s="153" t="e">
        <f>#REF!</f>
        <v>#REF!</v>
      </c>
      <c r="X876" s="153" t="e">
        <f>#REF!</f>
        <v>#REF!</v>
      </c>
      <c r="Y876" s="153" t="e">
        <f>#REF!</f>
        <v>#REF!</v>
      </c>
    </row>
    <row r="877" spans="1:25">
      <c r="A877" s="141">
        <v>23</v>
      </c>
      <c r="B877" s="153" t="e">
        <f>#REF!</f>
        <v>#REF!</v>
      </c>
      <c r="C877" s="153" t="e">
        <f>#REF!</f>
        <v>#REF!</v>
      </c>
      <c r="D877" s="153" t="e">
        <f>#REF!</f>
        <v>#REF!</v>
      </c>
      <c r="E877" s="153" t="e">
        <f>#REF!</f>
        <v>#REF!</v>
      </c>
      <c r="F877" s="153" t="e">
        <f>#REF!</f>
        <v>#REF!</v>
      </c>
      <c r="G877" s="153" t="e">
        <f>#REF!</f>
        <v>#REF!</v>
      </c>
      <c r="H877" s="153" t="e">
        <f>#REF!</f>
        <v>#REF!</v>
      </c>
      <c r="I877" s="153" t="e">
        <f>#REF!</f>
        <v>#REF!</v>
      </c>
      <c r="J877" s="153" t="e">
        <f>#REF!</f>
        <v>#REF!</v>
      </c>
      <c r="K877" s="153" t="e">
        <f>#REF!</f>
        <v>#REF!</v>
      </c>
      <c r="L877" s="153" t="e">
        <f>#REF!</f>
        <v>#REF!</v>
      </c>
      <c r="M877" s="153" t="e">
        <f>#REF!</f>
        <v>#REF!</v>
      </c>
      <c r="N877" s="153" t="e">
        <f>#REF!</f>
        <v>#REF!</v>
      </c>
      <c r="O877" s="153" t="e">
        <f>#REF!</f>
        <v>#REF!</v>
      </c>
      <c r="P877" s="153" t="e">
        <f>#REF!</f>
        <v>#REF!</v>
      </c>
      <c r="Q877" s="153" t="e">
        <f>#REF!</f>
        <v>#REF!</v>
      </c>
      <c r="R877" s="153" t="e">
        <f>#REF!</f>
        <v>#REF!</v>
      </c>
      <c r="S877" s="153" t="e">
        <f>#REF!</f>
        <v>#REF!</v>
      </c>
      <c r="T877" s="153" t="e">
        <f>#REF!</f>
        <v>#REF!</v>
      </c>
      <c r="U877" s="153" t="e">
        <f>#REF!</f>
        <v>#REF!</v>
      </c>
      <c r="V877" s="153" t="e">
        <f>#REF!</f>
        <v>#REF!</v>
      </c>
      <c r="W877" s="153" t="e">
        <f>#REF!</f>
        <v>#REF!</v>
      </c>
      <c r="X877" s="153" t="e">
        <f>#REF!</f>
        <v>#REF!</v>
      </c>
      <c r="Y877" s="153" t="e">
        <f>#REF!</f>
        <v>#REF!</v>
      </c>
    </row>
    <row r="878" spans="1:25">
      <c r="A878" s="141">
        <v>24</v>
      </c>
      <c r="B878" s="153" t="e">
        <f>#REF!</f>
        <v>#REF!</v>
      </c>
      <c r="C878" s="153" t="e">
        <f>#REF!</f>
        <v>#REF!</v>
      </c>
      <c r="D878" s="153" t="e">
        <f>#REF!</f>
        <v>#REF!</v>
      </c>
      <c r="E878" s="153" t="e">
        <f>#REF!</f>
        <v>#REF!</v>
      </c>
      <c r="F878" s="153" t="e">
        <f>#REF!</f>
        <v>#REF!</v>
      </c>
      <c r="G878" s="153" t="e">
        <f>#REF!</f>
        <v>#REF!</v>
      </c>
      <c r="H878" s="153" t="e">
        <f>#REF!</f>
        <v>#REF!</v>
      </c>
      <c r="I878" s="153" t="e">
        <f>#REF!</f>
        <v>#REF!</v>
      </c>
      <c r="J878" s="153" t="e">
        <f>#REF!</f>
        <v>#REF!</v>
      </c>
      <c r="K878" s="153" t="e">
        <f>#REF!</f>
        <v>#REF!</v>
      </c>
      <c r="L878" s="153" t="e">
        <f>#REF!</f>
        <v>#REF!</v>
      </c>
      <c r="M878" s="153" t="e">
        <f>#REF!</f>
        <v>#REF!</v>
      </c>
      <c r="N878" s="153" t="e">
        <f>#REF!</f>
        <v>#REF!</v>
      </c>
      <c r="O878" s="153" t="e">
        <f>#REF!</f>
        <v>#REF!</v>
      </c>
      <c r="P878" s="153" t="e">
        <f>#REF!</f>
        <v>#REF!</v>
      </c>
      <c r="Q878" s="153" t="e">
        <f>#REF!</f>
        <v>#REF!</v>
      </c>
      <c r="R878" s="153" t="e">
        <f>#REF!</f>
        <v>#REF!</v>
      </c>
      <c r="S878" s="153" t="e">
        <f>#REF!</f>
        <v>#REF!</v>
      </c>
      <c r="T878" s="153" t="e">
        <f>#REF!</f>
        <v>#REF!</v>
      </c>
      <c r="U878" s="153" t="e">
        <f>#REF!</f>
        <v>#REF!</v>
      </c>
      <c r="V878" s="153" t="e">
        <f>#REF!</f>
        <v>#REF!</v>
      </c>
      <c r="W878" s="153" t="e">
        <f>#REF!</f>
        <v>#REF!</v>
      </c>
      <c r="X878" s="153" t="e">
        <f>#REF!</f>
        <v>#REF!</v>
      </c>
      <c r="Y878" s="153" t="e">
        <f>#REF!</f>
        <v>#REF!</v>
      </c>
    </row>
    <row r="879" spans="1:25">
      <c r="A879" s="141">
        <v>25</v>
      </c>
      <c r="B879" s="153" t="e">
        <f>#REF!</f>
        <v>#REF!</v>
      </c>
      <c r="C879" s="153" t="e">
        <f>#REF!</f>
        <v>#REF!</v>
      </c>
      <c r="D879" s="153" t="e">
        <f>#REF!</f>
        <v>#REF!</v>
      </c>
      <c r="E879" s="153" t="e">
        <f>#REF!</f>
        <v>#REF!</v>
      </c>
      <c r="F879" s="153" t="e">
        <f>#REF!</f>
        <v>#REF!</v>
      </c>
      <c r="G879" s="153" t="e">
        <f>#REF!</f>
        <v>#REF!</v>
      </c>
      <c r="H879" s="153" t="e">
        <f>#REF!</f>
        <v>#REF!</v>
      </c>
      <c r="I879" s="153" t="e">
        <f>#REF!</f>
        <v>#REF!</v>
      </c>
      <c r="J879" s="153" t="e">
        <f>#REF!</f>
        <v>#REF!</v>
      </c>
      <c r="K879" s="153" t="e">
        <f>#REF!</f>
        <v>#REF!</v>
      </c>
      <c r="L879" s="153" t="e">
        <f>#REF!</f>
        <v>#REF!</v>
      </c>
      <c r="M879" s="153" t="e">
        <f>#REF!</f>
        <v>#REF!</v>
      </c>
      <c r="N879" s="153" t="e">
        <f>#REF!</f>
        <v>#REF!</v>
      </c>
      <c r="O879" s="153" t="e">
        <f>#REF!</f>
        <v>#REF!</v>
      </c>
      <c r="P879" s="153" t="e">
        <f>#REF!</f>
        <v>#REF!</v>
      </c>
      <c r="Q879" s="153" t="e">
        <f>#REF!</f>
        <v>#REF!</v>
      </c>
      <c r="R879" s="153" t="e">
        <f>#REF!</f>
        <v>#REF!</v>
      </c>
      <c r="S879" s="153" t="e">
        <f>#REF!</f>
        <v>#REF!</v>
      </c>
      <c r="T879" s="153" t="e">
        <f>#REF!</f>
        <v>#REF!</v>
      </c>
      <c r="U879" s="153" t="e">
        <f>#REF!</f>
        <v>#REF!</v>
      </c>
      <c r="V879" s="153" t="e">
        <f>#REF!</f>
        <v>#REF!</v>
      </c>
      <c r="W879" s="153" t="e">
        <f>#REF!</f>
        <v>#REF!</v>
      </c>
      <c r="X879" s="153" t="e">
        <f>#REF!</f>
        <v>#REF!</v>
      </c>
      <c r="Y879" s="153" t="e">
        <f>#REF!</f>
        <v>#REF!</v>
      </c>
    </row>
    <row r="880" spans="1:25">
      <c r="A880" s="141">
        <v>26</v>
      </c>
      <c r="B880" s="153" t="e">
        <f>#REF!</f>
        <v>#REF!</v>
      </c>
      <c r="C880" s="153" t="e">
        <f>#REF!</f>
        <v>#REF!</v>
      </c>
      <c r="D880" s="153" t="e">
        <f>#REF!</f>
        <v>#REF!</v>
      </c>
      <c r="E880" s="153" t="e">
        <f>#REF!</f>
        <v>#REF!</v>
      </c>
      <c r="F880" s="153" t="e">
        <f>#REF!</f>
        <v>#REF!</v>
      </c>
      <c r="G880" s="153" t="e">
        <f>#REF!</f>
        <v>#REF!</v>
      </c>
      <c r="H880" s="153" t="e">
        <f>#REF!</f>
        <v>#REF!</v>
      </c>
      <c r="I880" s="153" t="e">
        <f>#REF!</f>
        <v>#REF!</v>
      </c>
      <c r="J880" s="153" t="e">
        <f>#REF!</f>
        <v>#REF!</v>
      </c>
      <c r="K880" s="153" t="e">
        <f>#REF!</f>
        <v>#REF!</v>
      </c>
      <c r="L880" s="153" t="e">
        <f>#REF!</f>
        <v>#REF!</v>
      </c>
      <c r="M880" s="153" t="e">
        <f>#REF!</f>
        <v>#REF!</v>
      </c>
      <c r="N880" s="153" t="e">
        <f>#REF!</f>
        <v>#REF!</v>
      </c>
      <c r="O880" s="153" t="e">
        <f>#REF!</f>
        <v>#REF!</v>
      </c>
      <c r="P880" s="153" t="e">
        <f>#REF!</f>
        <v>#REF!</v>
      </c>
      <c r="Q880" s="153" t="e">
        <f>#REF!</f>
        <v>#REF!</v>
      </c>
      <c r="R880" s="153" t="e">
        <f>#REF!</f>
        <v>#REF!</v>
      </c>
      <c r="S880" s="153" t="e">
        <f>#REF!</f>
        <v>#REF!</v>
      </c>
      <c r="T880" s="153" t="e">
        <f>#REF!</f>
        <v>#REF!</v>
      </c>
      <c r="U880" s="153" t="e">
        <f>#REF!</f>
        <v>#REF!</v>
      </c>
      <c r="V880" s="153" t="e">
        <f>#REF!</f>
        <v>#REF!</v>
      </c>
      <c r="W880" s="153" t="e">
        <f>#REF!</f>
        <v>#REF!</v>
      </c>
      <c r="X880" s="153" t="e">
        <f>#REF!</f>
        <v>#REF!</v>
      </c>
      <c r="Y880" s="153" t="e">
        <f>#REF!</f>
        <v>#REF!</v>
      </c>
    </row>
    <row r="881" spans="1:25">
      <c r="A881" s="141">
        <v>27</v>
      </c>
      <c r="B881" s="153" t="e">
        <f>#REF!</f>
        <v>#REF!</v>
      </c>
      <c r="C881" s="153" t="e">
        <f>#REF!</f>
        <v>#REF!</v>
      </c>
      <c r="D881" s="153" t="e">
        <f>#REF!</f>
        <v>#REF!</v>
      </c>
      <c r="E881" s="153" t="e">
        <f>#REF!</f>
        <v>#REF!</v>
      </c>
      <c r="F881" s="153" t="e">
        <f>#REF!</f>
        <v>#REF!</v>
      </c>
      <c r="G881" s="153" t="e">
        <f>#REF!</f>
        <v>#REF!</v>
      </c>
      <c r="H881" s="153" t="e">
        <f>#REF!</f>
        <v>#REF!</v>
      </c>
      <c r="I881" s="153" t="e">
        <f>#REF!</f>
        <v>#REF!</v>
      </c>
      <c r="J881" s="153" t="e">
        <f>#REF!</f>
        <v>#REF!</v>
      </c>
      <c r="K881" s="153" t="e">
        <f>#REF!</f>
        <v>#REF!</v>
      </c>
      <c r="L881" s="153" t="e">
        <f>#REF!</f>
        <v>#REF!</v>
      </c>
      <c r="M881" s="153" t="e">
        <f>#REF!</f>
        <v>#REF!</v>
      </c>
      <c r="N881" s="153" t="e">
        <f>#REF!</f>
        <v>#REF!</v>
      </c>
      <c r="O881" s="153" t="e">
        <f>#REF!</f>
        <v>#REF!</v>
      </c>
      <c r="P881" s="153" t="e">
        <f>#REF!</f>
        <v>#REF!</v>
      </c>
      <c r="Q881" s="153" t="e">
        <f>#REF!</f>
        <v>#REF!</v>
      </c>
      <c r="R881" s="153" t="e">
        <f>#REF!</f>
        <v>#REF!</v>
      </c>
      <c r="S881" s="153" t="e">
        <f>#REF!</f>
        <v>#REF!</v>
      </c>
      <c r="T881" s="153" t="e">
        <f>#REF!</f>
        <v>#REF!</v>
      </c>
      <c r="U881" s="153" t="e">
        <f>#REF!</f>
        <v>#REF!</v>
      </c>
      <c r="V881" s="153" t="e">
        <f>#REF!</f>
        <v>#REF!</v>
      </c>
      <c r="W881" s="153" t="e">
        <f>#REF!</f>
        <v>#REF!</v>
      </c>
      <c r="X881" s="153" t="e">
        <f>#REF!</f>
        <v>#REF!</v>
      </c>
      <c r="Y881" s="153" t="e">
        <f>#REF!</f>
        <v>#REF!</v>
      </c>
    </row>
    <row r="882" spans="1:25">
      <c r="A882" s="141">
        <v>28</v>
      </c>
      <c r="B882" s="153" t="e">
        <f>#REF!</f>
        <v>#REF!</v>
      </c>
      <c r="C882" s="153" t="e">
        <f>#REF!</f>
        <v>#REF!</v>
      </c>
      <c r="D882" s="153" t="e">
        <f>#REF!</f>
        <v>#REF!</v>
      </c>
      <c r="E882" s="153" t="e">
        <f>#REF!</f>
        <v>#REF!</v>
      </c>
      <c r="F882" s="153" t="e">
        <f>#REF!</f>
        <v>#REF!</v>
      </c>
      <c r="G882" s="153" t="e">
        <f>#REF!</f>
        <v>#REF!</v>
      </c>
      <c r="H882" s="153" t="e">
        <f>#REF!</f>
        <v>#REF!</v>
      </c>
      <c r="I882" s="153" t="e">
        <f>#REF!</f>
        <v>#REF!</v>
      </c>
      <c r="J882" s="153" t="e">
        <f>#REF!</f>
        <v>#REF!</v>
      </c>
      <c r="K882" s="153" t="e">
        <f>#REF!</f>
        <v>#REF!</v>
      </c>
      <c r="L882" s="153" t="e">
        <f>#REF!</f>
        <v>#REF!</v>
      </c>
      <c r="M882" s="153" t="e">
        <f>#REF!</f>
        <v>#REF!</v>
      </c>
      <c r="N882" s="153" t="e">
        <f>#REF!</f>
        <v>#REF!</v>
      </c>
      <c r="O882" s="153" t="e">
        <f>#REF!</f>
        <v>#REF!</v>
      </c>
      <c r="P882" s="153" t="e">
        <f>#REF!</f>
        <v>#REF!</v>
      </c>
      <c r="Q882" s="153" t="e">
        <f>#REF!</f>
        <v>#REF!</v>
      </c>
      <c r="R882" s="153" t="e">
        <f>#REF!</f>
        <v>#REF!</v>
      </c>
      <c r="S882" s="153" t="e">
        <f>#REF!</f>
        <v>#REF!</v>
      </c>
      <c r="T882" s="153" t="e">
        <f>#REF!</f>
        <v>#REF!</v>
      </c>
      <c r="U882" s="153" t="e">
        <f>#REF!</f>
        <v>#REF!</v>
      </c>
      <c r="V882" s="153" t="e">
        <f>#REF!</f>
        <v>#REF!</v>
      </c>
      <c r="W882" s="153" t="e">
        <f>#REF!</f>
        <v>#REF!</v>
      </c>
      <c r="X882" s="153" t="e">
        <f>#REF!</f>
        <v>#REF!</v>
      </c>
      <c r="Y882" s="153" t="e">
        <f>#REF!</f>
        <v>#REF!</v>
      </c>
    </row>
    <row r="883" spans="1:25">
      <c r="A883" s="141">
        <v>29</v>
      </c>
      <c r="B883" s="153" t="e">
        <f>#REF!</f>
        <v>#REF!</v>
      </c>
      <c r="C883" s="153" t="e">
        <f>#REF!</f>
        <v>#REF!</v>
      </c>
      <c r="D883" s="153" t="e">
        <f>#REF!</f>
        <v>#REF!</v>
      </c>
      <c r="E883" s="153" t="e">
        <f>#REF!</f>
        <v>#REF!</v>
      </c>
      <c r="F883" s="153" t="e">
        <f>#REF!</f>
        <v>#REF!</v>
      </c>
      <c r="G883" s="153" t="e">
        <f>#REF!</f>
        <v>#REF!</v>
      </c>
      <c r="H883" s="153" t="e">
        <f>#REF!</f>
        <v>#REF!</v>
      </c>
      <c r="I883" s="153" t="e">
        <f>#REF!</f>
        <v>#REF!</v>
      </c>
      <c r="J883" s="153" t="e">
        <f>#REF!</f>
        <v>#REF!</v>
      </c>
      <c r="K883" s="153" t="e">
        <f>#REF!</f>
        <v>#REF!</v>
      </c>
      <c r="L883" s="153" t="e">
        <f>#REF!</f>
        <v>#REF!</v>
      </c>
      <c r="M883" s="153" t="e">
        <f>#REF!</f>
        <v>#REF!</v>
      </c>
      <c r="N883" s="153" t="e">
        <f>#REF!</f>
        <v>#REF!</v>
      </c>
      <c r="O883" s="153" t="e">
        <f>#REF!</f>
        <v>#REF!</v>
      </c>
      <c r="P883" s="153" t="e">
        <f>#REF!</f>
        <v>#REF!</v>
      </c>
      <c r="Q883" s="153" t="e">
        <f>#REF!</f>
        <v>#REF!</v>
      </c>
      <c r="R883" s="153" t="e">
        <f>#REF!</f>
        <v>#REF!</v>
      </c>
      <c r="S883" s="153" t="e">
        <f>#REF!</f>
        <v>#REF!</v>
      </c>
      <c r="T883" s="153" t="e">
        <f>#REF!</f>
        <v>#REF!</v>
      </c>
      <c r="U883" s="153" t="e">
        <f>#REF!</f>
        <v>#REF!</v>
      </c>
      <c r="V883" s="153" t="e">
        <f>#REF!</f>
        <v>#REF!</v>
      </c>
      <c r="W883" s="153" t="e">
        <f>#REF!</f>
        <v>#REF!</v>
      </c>
      <c r="X883" s="153" t="e">
        <f>#REF!</f>
        <v>#REF!</v>
      </c>
      <c r="Y883" s="153" t="e">
        <f>#REF!</f>
        <v>#REF!</v>
      </c>
    </row>
    <row r="884" spans="1:25">
      <c r="A884" s="141">
        <v>30</v>
      </c>
      <c r="B884" s="153" t="e">
        <f>#REF!</f>
        <v>#REF!</v>
      </c>
      <c r="C884" s="153" t="e">
        <f>#REF!</f>
        <v>#REF!</v>
      </c>
      <c r="D884" s="153" t="e">
        <f>#REF!</f>
        <v>#REF!</v>
      </c>
      <c r="E884" s="153" t="e">
        <f>#REF!</f>
        <v>#REF!</v>
      </c>
      <c r="F884" s="153" t="e">
        <f>#REF!</f>
        <v>#REF!</v>
      </c>
      <c r="G884" s="153" t="e">
        <f>#REF!</f>
        <v>#REF!</v>
      </c>
      <c r="H884" s="153" t="e">
        <f>#REF!</f>
        <v>#REF!</v>
      </c>
      <c r="I884" s="153" t="e">
        <f>#REF!</f>
        <v>#REF!</v>
      </c>
      <c r="J884" s="153" t="e">
        <f>#REF!</f>
        <v>#REF!</v>
      </c>
      <c r="K884" s="153" t="e">
        <f>#REF!</f>
        <v>#REF!</v>
      </c>
      <c r="L884" s="153" t="e">
        <f>#REF!</f>
        <v>#REF!</v>
      </c>
      <c r="M884" s="153" t="e">
        <f>#REF!</f>
        <v>#REF!</v>
      </c>
      <c r="N884" s="153" t="e">
        <f>#REF!</f>
        <v>#REF!</v>
      </c>
      <c r="O884" s="153" t="e">
        <f>#REF!</f>
        <v>#REF!</v>
      </c>
      <c r="P884" s="153" t="e">
        <f>#REF!</f>
        <v>#REF!</v>
      </c>
      <c r="Q884" s="153" t="e">
        <f>#REF!</f>
        <v>#REF!</v>
      </c>
      <c r="R884" s="153" t="e">
        <f>#REF!</f>
        <v>#REF!</v>
      </c>
      <c r="S884" s="153" t="e">
        <f>#REF!</f>
        <v>#REF!</v>
      </c>
      <c r="T884" s="153" t="e">
        <f>#REF!</f>
        <v>#REF!</v>
      </c>
      <c r="U884" s="153" t="e">
        <f>#REF!</f>
        <v>#REF!</v>
      </c>
      <c r="V884" s="153" t="e">
        <f>#REF!</f>
        <v>#REF!</v>
      </c>
      <c r="W884" s="153" t="e">
        <f>#REF!</f>
        <v>#REF!</v>
      </c>
      <c r="X884" s="153" t="e">
        <f>#REF!</f>
        <v>#REF!</v>
      </c>
      <c r="Y884" s="153" t="e">
        <f>#REF!</f>
        <v>#REF!</v>
      </c>
    </row>
    <row r="885" spans="1:25">
      <c r="A885" s="141">
        <v>31</v>
      </c>
      <c r="B885" s="153" t="e">
        <f>#REF!</f>
        <v>#REF!</v>
      </c>
      <c r="C885" s="153" t="e">
        <f>#REF!</f>
        <v>#REF!</v>
      </c>
      <c r="D885" s="153" t="e">
        <f>#REF!</f>
        <v>#REF!</v>
      </c>
      <c r="E885" s="153" t="e">
        <f>#REF!</f>
        <v>#REF!</v>
      </c>
      <c r="F885" s="153" t="e">
        <f>#REF!</f>
        <v>#REF!</v>
      </c>
      <c r="G885" s="153" t="e">
        <f>#REF!</f>
        <v>#REF!</v>
      </c>
      <c r="H885" s="153" t="e">
        <f>#REF!</f>
        <v>#REF!</v>
      </c>
      <c r="I885" s="153" t="e">
        <f>#REF!</f>
        <v>#REF!</v>
      </c>
      <c r="J885" s="153" t="e">
        <f>#REF!</f>
        <v>#REF!</v>
      </c>
      <c r="K885" s="153" t="e">
        <f>#REF!</f>
        <v>#REF!</v>
      </c>
      <c r="L885" s="153" t="e">
        <f>#REF!</f>
        <v>#REF!</v>
      </c>
      <c r="M885" s="153" t="e">
        <f>#REF!</f>
        <v>#REF!</v>
      </c>
      <c r="N885" s="153" t="e">
        <f>#REF!</f>
        <v>#REF!</v>
      </c>
      <c r="O885" s="153" t="e">
        <f>#REF!</f>
        <v>#REF!</v>
      </c>
      <c r="P885" s="153" t="e">
        <f>#REF!</f>
        <v>#REF!</v>
      </c>
      <c r="Q885" s="153" t="e">
        <f>#REF!</f>
        <v>#REF!</v>
      </c>
      <c r="R885" s="153" t="e">
        <f>#REF!</f>
        <v>#REF!</v>
      </c>
      <c r="S885" s="153" t="e">
        <f>#REF!</f>
        <v>#REF!</v>
      </c>
      <c r="T885" s="153" t="e">
        <f>#REF!</f>
        <v>#REF!</v>
      </c>
      <c r="U885" s="153" t="e">
        <f>#REF!</f>
        <v>#REF!</v>
      </c>
      <c r="V885" s="153" t="e">
        <f>#REF!</f>
        <v>#REF!</v>
      </c>
      <c r="W885" s="153" t="e">
        <f>#REF!</f>
        <v>#REF!</v>
      </c>
      <c r="X885" s="153" t="e">
        <f>#REF!</f>
        <v>#REF!</v>
      </c>
      <c r="Y885" s="153" t="e">
        <f>#REF!</f>
        <v>#REF!</v>
      </c>
    </row>
    <row r="886" spans="1:25">
      <c r="A886" s="51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>
      <c r="A887" s="426" t="s">
        <v>209</v>
      </c>
      <c r="B887" s="427" t="s">
        <v>212</v>
      </c>
      <c r="C887" s="427"/>
      <c r="D887" s="427"/>
      <c r="E887" s="427"/>
      <c r="F887" s="427"/>
      <c r="G887" s="427"/>
      <c r="H887" s="427"/>
      <c r="I887" s="427"/>
      <c r="J887" s="427"/>
      <c r="K887" s="427"/>
      <c r="L887" s="427"/>
      <c r="M887" s="427"/>
      <c r="N887" s="427"/>
      <c r="O887" s="427"/>
      <c r="P887" s="427"/>
      <c r="Q887" s="427"/>
      <c r="R887" s="427"/>
      <c r="S887" s="427"/>
      <c r="T887" s="427"/>
      <c r="U887" s="427"/>
      <c r="V887" s="427"/>
      <c r="W887" s="427"/>
      <c r="X887" s="427"/>
      <c r="Y887" s="427"/>
    </row>
    <row r="888" spans="1:25">
      <c r="A888" s="426"/>
      <c r="B888" s="155" t="s">
        <v>1</v>
      </c>
      <c r="C888" s="155" t="s">
        <v>2</v>
      </c>
      <c r="D888" s="155" t="s">
        <v>3</v>
      </c>
      <c r="E888" s="155" t="s">
        <v>4</v>
      </c>
      <c r="F888" s="155" t="s">
        <v>5</v>
      </c>
      <c r="G888" s="155" t="s">
        <v>6</v>
      </c>
      <c r="H888" s="155" t="s">
        <v>7</v>
      </c>
      <c r="I888" s="155" t="s">
        <v>8</v>
      </c>
      <c r="J888" s="155" t="s">
        <v>9</v>
      </c>
      <c r="K888" s="155" t="s">
        <v>10</v>
      </c>
      <c r="L888" s="155" t="s">
        <v>11</v>
      </c>
      <c r="M888" s="155" t="s">
        <v>12</v>
      </c>
      <c r="N888" s="155" t="s">
        <v>13</v>
      </c>
      <c r="O888" s="155" t="s">
        <v>14</v>
      </c>
      <c r="P888" s="155" t="s">
        <v>15</v>
      </c>
      <c r="Q888" s="155" t="s">
        <v>16</v>
      </c>
      <c r="R888" s="155" t="s">
        <v>17</v>
      </c>
      <c r="S888" s="155" t="s">
        <v>18</v>
      </c>
      <c r="T888" s="155" t="s">
        <v>19</v>
      </c>
      <c r="U888" s="155" t="s">
        <v>20</v>
      </c>
      <c r="V888" s="155" t="s">
        <v>21</v>
      </c>
      <c r="W888" s="155" t="s">
        <v>22</v>
      </c>
      <c r="X888" s="155" t="s">
        <v>23</v>
      </c>
      <c r="Y888" s="155" t="s">
        <v>24</v>
      </c>
    </row>
    <row r="889" spans="1:25">
      <c r="A889" s="141">
        <v>1</v>
      </c>
      <c r="B889" s="153" t="e">
        <f>#REF!</f>
        <v>#REF!</v>
      </c>
      <c r="C889" s="153" t="e">
        <f>#REF!</f>
        <v>#REF!</v>
      </c>
      <c r="D889" s="153" t="e">
        <f>#REF!</f>
        <v>#REF!</v>
      </c>
      <c r="E889" s="153" t="e">
        <f>#REF!</f>
        <v>#REF!</v>
      </c>
      <c r="F889" s="153" t="e">
        <f>#REF!</f>
        <v>#REF!</v>
      </c>
      <c r="G889" s="153" t="e">
        <f>#REF!</f>
        <v>#REF!</v>
      </c>
      <c r="H889" s="153" t="e">
        <f>#REF!</f>
        <v>#REF!</v>
      </c>
      <c r="I889" s="153" t="e">
        <f>#REF!</f>
        <v>#REF!</v>
      </c>
      <c r="J889" s="153" t="e">
        <f>#REF!</f>
        <v>#REF!</v>
      </c>
      <c r="K889" s="153" t="e">
        <f>#REF!</f>
        <v>#REF!</v>
      </c>
      <c r="L889" s="153" t="e">
        <f>#REF!</f>
        <v>#REF!</v>
      </c>
      <c r="M889" s="153" t="e">
        <f>#REF!</f>
        <v>#REF!</v>
      </c>
      <c r="N889" s="153" t="e">
        <f>#REF!</f>
        <v>#REF!</v>
      </c>
      <c r="O889" s="153" t="e">
        <f>#REF!</f>
        <v>#REF!</v>
      </c>
      <c r="P889" s="153" t="e">
        <f>#REF!</f>
        <v>#REF!</v>
      </c>
      <c r="Q889" s="153" t="e">
        <f>#REF!</f>
        <v>#REF!</v>
      </c>
      <c r="R889" s="153" t="e">
        <f>#REF!</f>
        <v>#REF!</v>
      </c>
      <c r="S889" s="153" t="e">
        <f>#REF!</f>
        <v>#REF!</v>
      </c>
      <c r="T889" s="153" t="e">
        <f>#REF!</f>
        <v>#REF!</v>
      </c>
      <c r="U889" s="153" t="e">
        <f>#REF!</f>
        <v>#REF!</v>
      </c>
      <c r="V889" s="153" t="e">
        <f>#REF!</f>
        <v>#REF!</v>
      </c>
      <c r="W889" s="153" t="e">
        <f>#REF!</f>
        <v>#REF!</v>
      </c>
      <c r="X889" s="153" t="e">
        <f>#REF!</f>
        <v>#REF!</v>
      </c>
      <c r="Y889" s="153" t="e">
        <f>#REF!</f>
        <v>#REF!</v>
      </c>
    </row>
    <row r="890" spans="1:25">
      <c r="A890" s="141">
        <v>2</v>
      </c>
      <c r="B890" s="153" t="e">
        <f>#REF!</f>
        <v>#REF!</v>
      </c>
      <c r="C890" s="153" t="e">
        <f>#REF!</f>
        <v>#REF!</v>
      </c>
      <c r="D890" s="153" t="e">
        <f>#REF!</f>
        <v>#REF!</v>
      </c>
      <c r="E890" s="153" t="e">
        <f>#REF!</f>
        <v>#REF!</v>
      </c>
      <c r="F890" s="153" t="e">
        <f>#REF!</f>
        <v>#REF!</v>
      </c>
      <c r="G890" s="153" t="e">
        <f>#REF!</f>
        <v>#REF!</v>
      </c>
      <c r="H890" s="153" t="e">
        <f>#REF!</f>
        <v>#REF!</v>
      </c>
      <c r="I890" s="153" t="e">
        <f>#REF!</f>
        <v>#REF!</v>
      </c>
      <c r="J890" s="153" t="e">
        <f>#REF!</f>
        <v>#REF!</v>
      </c>
      <c r="K890" s="153" t="e">
        <f>#REF!</f>
        <v>#REF!</v>
      </c>
      <c r="L890" s="153" t="e">
        <f>#REF!</f>
        <v>#REF!</v>
      </c>
      <c r="M890" s="153" t="e">
        <f>#REF!</f>
        <v>#REF!</v>
      </c>
      <c r="N890" s="153" t="e">
        <f>#REF!</f>
        <v>#REF!</v>
      </c>
      <c r="O890" s="153" t="e">
        <f>#REF!</f>
        <v>#REF!</v>
      </c>
      <c r="P890" s="153" t="e">
        <f>#REF!</f>
        <v>#REF!</v>
      </c>
      <c r="Q890" s="153" t="e">
        <f>#REF!</f>
        <v>#REF!</v>
      </c>
      <c r="R890" s="153" t="e">
        <f>#REF!</f>
        <v>#REF!</v>
      </c>
      <c r="S890" s="153" t="e">
        <f>#REF!</f>
        <v>#REF!</v>
      </c>
      <c r="T890" s="153" t="e">
        <f>#REF!</f>
        <v>#REF!</v>
      </c>
      <c r="U890" s="153" t="e">
        <f>#REF!</f>
        <v>#REF!</v>
      </c>
      <c r="V890" s="153" t="e">
        <f>#REF!</f>
        <v>#REF!</v>
      </c>
      <c r="W890" s="153" t="e">
        <f>#REF!</f>
        <v>#REF!</v>
      </c>
      <c r="X890" s="153" t="e">
        <f>#REF!</f>
        <v>#REF!</v>
      </c>
      <c r="Y890" s="153" t="e">
        <f>#REF!</f>
        <v>#REF!</v>
      </c>
    </row>
    <row r="891" spans="1:25">
      <c r="A891" s="141">
        <v>3</v>
      </c>
      <c r="B891" s="153" t="e">
        <f>#REF!</f>
        <v>#REF!</v>
      </c>
      <c r="C891" s="153" t="e">
        <f>#REF!</f>
        <v>#REF!</v>
      </c>
      <c r="D891" s="153" t="e">
        <f>#REF!</f>
        <v>#REF!</v>
      </c>
      <c r="E891" s="153" t="e">
        <f>#REF!</f>
        <v>#REF!</v>
      </c>
      <c r="F891" s="153" t="e">
        <f>#REF!</f>
        <v>#REF!</v>
      </c>
      <c r="G891" s="153" t="e">
        <f>#REF!</f>
        <v>#REF!</v>
      </c>
      <c r="H891" s="153" t="e">
        <f>#REF!</f>
        <v>#REF!</v>
      </c>
      <c r="I891" s="153" t="e">
        <f>#REF!</f>
        <v>#REF!</v>
      </c>
      <c r="J891" s="153" t="e">
        <f>#REF!</f>
        <v>#REF!</v>
      </c>
      <c r="K891" s="153" t="e">
        <f>#REF!</f>
        <v>#REF!</v>
      </c>
      <c r="L891" s="153" t="e">
        <f>#REF!</f>
        <v>#REF!</v>
      </c>
      <c r="M891" s="153" t="e">
        <f>#REF!</f>
        <v>#REF!</v>
      </c>
      <c r="N891" s="153" t="e">
        <f>#REF!</f>
        <v>#REF!</v>
      </c>
      <c r="O891" s="153" t="e">
        <f>#REF!</f>
        <v>#REF!</v>
      </c>
      <c r="P891" s="153" t="e">
        <f>#REF!</f>
        <v>#REF!</v>
      </c>
      <c r="Q891" s="153" t="e">
        <f>#REF!</f>
        <v>#REF!</v>
      </c>
      <c r="R891" s="153" t="e">
        <f>#REF!</f>
        <v>#REF!</v>
      </c>
      <c r="S891" s="153" t="e">
        <f>#REF!</f>
        <v>#REF!</v>
      </c>
      <c r="T891" s="153" t="e">
        <f>#REF!</f>
        <v>#REF!</v>
      </c>
      <c r="U891" s="153" t="e">
        <f>#REF!</f>
        <v>#REF!</v>
      </c>
      <c r="V891" s="153" t="e">
        <f>#REF!</f>
        <v>#REF!</v>
      </c>
      <c r="W891" s="153" t="e">
        <f>#REF!</f>
        <v>#REF!</v>
      </c>
      <c r="X891" s="153" t="e">
        <f>#REF!</f>
        <v>#REF!</v>
      </c>
      <c r="Y891" s="153" t="e">
        <f>#REF!</f>
        <v>#REF!</v>
      </c>
    </row>
    <row r="892" spans="1:25">
      <c r="A892" s="141">
        <v>4</v>
      </c>
      <c r="B892" s="153" t="e">
        <f>#REF!</f>
        <v>#REF!</v>
      </c>
      <c r="C892" s="153" t="e">
        <f>#REF!</f>
        <v>#REF!</v>
      </c>
      <c r="D892" s="153" t="e">
        <f>#REF!</f>
        <v>#REF!</v>
      </c>
      <c r="E892" s="153" t="e">
        <f>#REF!</f>
        <v>#REF!</v>
      </c>
      <c r="F892" s="153" t="e">
        <f>#REF!</f>
        <v>#REF!</v>
      </c>
      <c r="G892" s="153" t="e">
        <f>#REF!</f>
        <v>#REF!</v>
      </c>
      <c r="H892" s="153" t="e">
        <f>#REF!</f>
        <v>#REF!</v>
      </c>
      <c r="I892" s="153" t="e">
        <f>#REF!</f>
        <v>#REF!</v>
      </c>
      <c r="J892" s="153" t="e">
        <f>#REF!</f>
        <v>#REF!</v>
      </c>
      <c r="K892" s="153" t="e">
        <f>#REF!</f>
        <v>#REF!</v>
      </c>
      <c r="L892" s="153" t="e">
        <f>#REF!</f>
        <v>#REF!</v>
      </c>
      <c r="M892" s="153" t="e">
        <f>#REF!</f>
        <v>#REF!</v>
      </c>
      <c r="N892" s="153" t="e">
        <f>#REF!</f>
        <v>#REF!</v>
      </c>
      <c r="O892" s="153" t="e">
        <f>#REF!</f>
        <v>#REF!</v>
      </c>
      <c r="P892" s="153" t="e">
        <f>#REF!</f>
        <v>#REF!</v>
      </c>
      <c r="Q892" s="153" t="e">
        <f>#REF!</f>
        <v>#REF!</v>
      </c>
      <c r="R892" s="153" t="e">
        <f>#REF!</f>
        <v>#REF!</v>
      </c>
      <c r="S892" s="153" t="e">
        <f>#REF!</f>
        <v>#REF!</v>
      </c>
      <c r="T892" s="153" t="e">
        <f>#REF!</f>
        <v>#REF!</v>
      </c>
      <c r="U892" s="153" t="e">
        <f>#REF!</f>
        <v>#REF!</v>
      </c>
      <c r="V892" s="153" t="e">
        <f>#REF!</f>
        <v>#REF!</v>
      </c>
      <c r="W892" s="153" t="e">
        <f>#REF!</f>
        <v>#REF!</v>
      </c>
      <c r="X892" s="153" t="e">
        <f>#REF!</f>
        <v>#REF!</v>
      </c>
      <c r="Y892" s="153" t="e">
        <f>#REF!</f>
        <v>#REF!</v>
      </c>
    </row>
    <row r="893" spans="1:25">
      <c r="A893" s="141">
        <v>5</v>
      </c>
      <c r="B893" s="153" t="e">
        <f>#REF!</f>
        <v>#REF!</v>
      </c>
      <c r="C893" s="153" t="e">
        <f>#REF!</f>
        <v>#REF!</v>
      </c>
      <c r="D893" s="153" t="e">
        <f>#REF!</f>
        <v>#REF!</v>
      </c>
      <c r="E893" s="153" t="e">
        <f>#REF!</f>
        <v>#REF!</v>
      </c>
      <c r="F893" s="153" t="e">
        <f>#REF!</f>
        <v>#REF!</v>
      </c>
      <c r="G893" s="153" t="e">
        <f>#REF!</f>
        <v>#REF!</v>
      </c>
      <c r="H893" s="153" t="e">
        <f>#REF!</f>
        <v>#REF!</v>
      </c>
      <c r="I893" s="153" t="e">
        <f>#REF!</f>
        <v>#REF!</v>
      </c>
      <c r="J893" s="153" t="e">
        <f>#REF!</f>
        <v>#REF!</v>
      </c>
      <c r="K893" s="153" t="e">
        <f>#REF!</f>
        <v>#REF!</v>
      </c>
      <c r="L893" s="153" t="e">
        <f>#REF!</f>
        <v>#REF!</v>
      </c>
      <c r="M893" s="153" t="e">
        <f>#REF!</f>
        <v>#REF!</v>
      </c>
      <c r="N893" s="153" t="e">
        <f>#REF!</f>
        <v>#REF!</v>
      </c>
      <c r="O893" s="153" t="e">
        <f>#REF!</f>
        <v>#REF!</v>
      </c>
      <c r="P893" s="153" t="e">
        <f>#REF!</f>
        <v>#REF!</v>
      </c>
      <c r="Q893" s="153" t="e">
        <f>#REF!</f>
        <v>#REF!</v>
      </c>
      <c r="R893" s="153" t="e">
        <f>#REF!</f>
        <v>#REF!</v>
      </c>
      <c r="S893" s="153" t="e">
        <f>#REF!</f>
        <v>#REF!</v>
      </c>
      <c r="T893" s="153" t="e">
        <f>#REF!</f>
        <v>#REF!</v>
      </c>
      <c r="U893" s="153" t="e">
        <f>#REF!</f>
        <v>#REF!</v>
      </c>
      <c r="V893" s="153" t="e">
        <f>#REF!</f>
        <v>#REF!</v>
      </c>
      <c r="W893" s="153" t="e">
        <f>#REF!</f>
        <v>#REF!</v>
      </c>
      <c r="X893" s="153" t="e">
        <f>#REF!</f>
        <v>#REF!</v>
      </c>
      <c r="Y893" s="153" t="e">
        <f>#REF!</f>
        <v>#REF!</v>
      </c>
    </row>
    <row r="894" spans="1:25">
      <c r="A894" s="141">
        <v>6</v>
      </c>
      <c r="B894" s="153" t="e">
        <f>#REF!</f>
        <v>#REF!</v>
      </c>
      <c r="C894" s="153" t="e">
        <f>#REF!</f>
        <v>#REF!</v>
      </c>
      <c r="D894" s="153" t="e">
        <f>#REF!</f>
        <v>#REF!</v>
      </c>
      <c r="E894" s="153" t="e">
        <f>#REF!</f>
        <v>#REF!</v>
      </c>
      <c r="F894" s="153" t="e">
        <f>#REF!</f>
        <v>#REF!</v>
      </c>
      <c r="G894" s="153" t="e">
        <f>#REF!</f>
        <v>#REF!</v>
      </c>
      <c r="H894" s="153" t="e">
        <f>#REF!</f>
        <v>#REF!</v>
      </c>
      <c r="I894" s="153" t="e">
        <f>#REF!</f>
        <v>#REF!</v>
      </c>
      <c r="J894" s="153" t="e">
        <f>#REF!</f>
        <v>#REF!</v>
      </c>
      <c r="K894" s="153" t="e">
        <f>#REF!</f>
        <v>#REF!</v>
      </c>
      <c r="L894" s="153" t="e">
        <f>#REF!</f>
        <v>#REF!</v>
      </c>
      <c r="M894" s="153" t="e">
        <f>#REF!</f>
        <v>#REF!</v>
      </c>
      <c r="N894" s="153" t="e">
        <f>#REF!</f>
        <v>#REF!</v>
      </c>
      <c r="O894" s="153" t="e">
        <f>#REF!</f>
        <v>#REF!</v>
      </c>
      <c r="P894" s="153" t="e">
        <f>#REF!</f>
        <v>#REF!</v>
      </c>
      <c r="Q894" s="153" t="e">
        <f>#REF!</f>
        <v>#REF!</v>
      </c>
      <c r="R894" s="153" t="e">
        <f>#REF!</f>
        <v>#REF!</v>
      </c>
      <c r="S894" s="153" t="e">
        <f>#REF!</f>
        <v>#REF!</v>
      </c>
      <c r="T894" s="153" t="e">
        <f>#REF!</f>
        <v>#REF!</v>
      </c>
      <c r="U894" s="153" t="e">
        <f>#REF!</f>
        <v>#REF!</v>
      </c>
      <c r="V894" s="153" t="e">
        <f>#REF!</f>
        <v>#REF!</v>
      </c>
      <c r="W894" s="153" t="e">
        <f>#REF!</f>
        <v>#REF!</v>
      </c>
      <c r="X894" s="153" t="e">
        <f>#REF!</f>
        <v>#REF!</v>
      </c>
      <c r="Y894" s="153" t="e">
        <f>#REF!</f>
        <v>#REF!</v>
      </c>
    </row>
    <row r="895" spans="1:25">
      <c r="A895" s="141">
        <v>7</v>
      </c>
      <c r="B895" s="153" t="e">
        <f>#REF!</f>
        <v>#REF!</v>
      </c>
      <c r="C895" s="153" t="e">
        <f>#REF!</f>
        <v>#REF!</v>
      </c>
      <c r="D895" s="153" t="e">
        <f>#REF!</f>
        <v>#REF!</v>
      </c>
      <c r="E895" s="153" t="e">
        <f>#REF!</f>
        <v>#REF!</v>
      </c>
      <c r="F895" s="153" t="e">
        <f>#REF!</f>
        <v>#REF!</v>
      </c>
      <c r="G895" s="153" t="e">
        <f>#REF!</f>
        <v>#REF!</v>
      </c>
      <c r="H895" s="153" t="e">
        <f>#REF!</f>
        <v>#REF!</v>
      </c>
      <c r="I895" s="153" t="e">
        <f>#REF!</f>
        <v>#REF!</v>
      </c>
      <c r="J895" s="153" t="e">
        <f>#REF!</f>
        <v>#REF!</v>
      </c>
      <c r="K895" s="153" t="e">
        <f>#REF!</f>
        <v>#REF!</v>
      </c>
      <c r="L895" s="153" t="e">
        <f>#REF!</f>
        <v>#REF!</v>
      </c>
      <c r="M895" s="153" t="e">
        <f>#REF!</f>
        <v>#REF!</v>
      </c>
      <c r="N895" s="153" t="e">
        <f>#REF!</f>
        <v>#REF!</v>
      </c>
      <c r="O895" s="153" t="e">
        <f>#REF!</f>
        <v>#REF!</v>
      </c>
      <c r="P895" s="153" t="e">
        <f>#REF!</f>
        <v>#REF!</v>
      </c>
      <c r="Q895" s="153" t="e">
        <f>#REF!</f>
        <v>#REF!</v>
      </c>
      <c r="R895" s="153" t="e">
        <f>#REF!</f>
        <v>#REF!</v>
      </c>
      <c r="S895" s="153" t="e">
        <f>#REF!</f>
        <v>#REF!</v>
      </c>
      <c r="T895" s="153" t="e">
        <f>#REF!</f>
        <v>#REF!</v>
      </c>
      <c r="U895" s="153" t="e">
        <f>#REF!</f>
        <v>#REF!</v>
      </c>
      <c r="V895" s="153" t="e">
        <f>#REF!</f>
        <v>#REF!</v>
      </c>
      <c r="W895" s="153" t="e">
        <f>#REF!</f>
        <v>#REF!</v>
      </c>
      <c r="X895" s="153" t="e">
        <f>#REF!</f>
        <v>#REF!</v>
      </c>
      <c r="Y895" s="153" t="e">
        <f>#REF!</f>
        <v>#REF!</v>
      </c>
    </row>
    <row r="896" spans="1:25">
      <c r="A896" s="141">
        <v>8</v>
      </c>
      <c r="B896" s="153" t="e">
        <f>#REF!</f>
        <v>#REF!</v>
      </c>
      <c r="C896" s="153" t="e">
        <f>#REF!</f>
        <v>#REF!</v>
      </c>
      <c r="D896" s="153" t="e">
        <f>#REF!</f>
        <v>#REF!</v>
      </c>
      <c r="E896" s="153" t="e">
        <f>#REF!</f>
        <v>#REF!</v>
      </c>
      <c r="F896" s="153" t="e">
        <f>#REF!</f>
        <v>#REF!</v>
      </c>
      <c r="G896" s="153" t="e">
        <f>#REF!</f>
        <v>#REF!</v>
      </c>
      <c r="H896" s="153" t="e">
        <f>#REF!</f>
        <v>#REF!</v>
      </c>
      <c r="I896" s="153" t="e">
        <f>#REF!</f>
        <v>#REF!</v>
      </c>
      <c r="J896" s="153" t="e">
        <f>#REF!</f>
        <v>#REF!</v>
      </c>
      <c r="K896" s="153" t="e">
        <f>#REF!</f>
        <v>#REF!</v>
      </c>
      <c r="L896" s="153" t="e">
        <f>#REF!</f>
        <v>#REF!</v>
      </c>
      <c r="M896" s="153" t="e">
        <f>#REF!</f>
        <v>#REF!</v>
      </c>
      <c r="N896" s="153" t="e">
        <f>#REF!</f>
        <v>#REF!</v>
      </c>
      <c r="O896" s="153" t="e">
        <f>#REF!</f>
        <v>#REF!</v>
      </c>
      <c r="P896" s="153" t="e">
        <f>#REF!</f>
        <v>#REF!</v>
      </c>
      <c r="Q896" s="153" t="e">
        <f>#REF!</f>
        <v>#REF!</v>
      </c>
      <c r="R896" s="153" t="e">
        <f>#REF!</f>
        <v>#REF!</v>
      </c>
      <c r="S896" s="153" t="e">
        <f>#REF!</f>
        <v>#REF!</v>
      </c>
      <c r="T896" s="153" t="e">
        <f>#REF!</f>
        <v>#REF!</v>
      </c>
      <c r="U896" s="153" t="e">
        <f>#REF!</f>
        <v>#REF!</v>
      </c>
      <c r="V896" s="153" t="e">
        <f>#REF!</f>
        <v>#REF!</v>
      </c>
      <c r="W896" s="153" t="e">
        <f>#REF!</f>
        <v>#REF!</v>
      </c>
      <c r="X896" s="153" t="e">
        <f>#REF!</f>
        <v>#REF!</v>
      </c>
      <c r="Y896" s="153" t="e">
        <f>#REF!</f>
        <v>#REF!</v>
      </c>
    </row>
    <row r="897" spans="1:25">
      <c r="A897" s="141">
        <v>9</v>
      </c>
      <c r="B897" s="153" t="e">
        <f>#REF!</f>
        <v>#REF!</v>
      </c>
      <c r="C897" s="153" t="e">
        <f>#REF!</f>
        <v>#REF!</v>
      </c>
      <c r="D897" s="153" t="e">
        <f>#REF!</f>
        <v>#REF!</v>
      </c>
      <c r="E897" s="153" t="e">
        <f>#REF!</f>
        <v>#REF!</v>
      </c>
      <c r="F897" s="153" t="e">
        <f>#REF!</f>
        <v>#REF!</v>
      </c>
      <c r="G897" s="153" t="e">
        <f>#REF!</f>
        <v>#REF!</v>
      </c>
      <c r="H897" s="153" t="e">
        <f>#REF!</f>
        <v>#REF!</v>
      </c>
      <c r="I897" s="153" t="e">
        <f>#REF!</f>
        <v>#REF!</v>
      </c>
      <c r="J897" s="153" t="e">
        <f>#REF!</f>
        <v>#REF!</v>
      </c>
      <c r="K897" s="153" t="e">
        <f>#REF!</f>
        <v>#REF!</v>
      </c>
      <c r="L897" s="153" t="e">
        <f>#REF!</f>
        <v>#REF!</v>
      </c>
      <c r="M897" s="153" t="e">
        <f>#REF!</f>
        <v>#REF!</v>
      </c>
      <c r="N897" s="153" t="e">
        <f>#REF!</f>
        <v>#REF!</v>
      </c>
      <c r="O897" s="153" t="e">
        <f>#REF!</f>
        <v>#REF!</v>
      </c>
      <c r="P897" s="153" t="e">
        <f>#REF!</f>
        <v>#REF!</v>
      </c>
      <c r="Q897" s="153" t="e">
        <f>#REF!</f>
        <v>#REF!</v>
      </c>
      <c r="R897" s="153" t="e">
        <f>#REF!</f>
        <v>#REF!</v>
      </c>
      <c r="S897" s="153" t="e">
        <f>#REF!</f>
        <v>#REF!</v>
      </c>
      <c r="T897" s="153" t="e">
        <f>#REF!</f>
        <v>#REF!</v>
      </c>
      <c r="U897" s="153" t="e">
        <f>#REF!</f>
        <v>#REF!</v>
      </c>
      <c r="V897" s="153" t="e">
        <f>#REF!</f>
        <v>#REF!</v>
      </c>
      <c r="W897" s="153" t="e">
        <f>#REF!</f>
        <v>#REF!</v>
      </c>
      <c r="X897" s="153" t="e">
        <f>#REF!</f>
        <v>#REF!</v>
      </c>
      <c r="Y897" s="153" t="e">
        <f>#REF!</f>
        <v>#REF!</v>
      </c>
    </row>
    <row r="898" spans="1:25">
      <c r="A898" s="141">
        <v>10</v>
      </c>
      <c r="B898" s="153" t="e">
        <f>#REF!</f>
        <v>#REF!</v>
      </c>
      <c r="C898" s="153" t="e">
        <f>#REF!</f>
        <v>#REF!</v>
      </c>
      <c r="D898" s="153" t="e">
        <f>#REF!</f>
        <v>#REF!</v>
      </c>
      <c r="E898" s="153" t="e">
        <f>#REF!</f>
        <v>#REF!</v>
      </c>
      <c r="F898" s="153" t="e">
        <f>#REF!</f>
        <v>#REF!</v>
      </c>
      <c r="G898" s="153" t="e">
        <f>#REF!</f>
        <v>#REF!</v>
      </c>
      <c r="H898" s="153" t="e">
        <f>#REF!</f>
        <v>#REF!</v>
      </c>
      <c r="I898" s="153" t="e">
        <f>#REF!</f>
        <v>#REF!</v>
      </c>
      <c r="J898" s="153" t="e">
        <f>#REF!</f>
        <v>#REF!</v>
      </c>
      <c r="K898" s="153" t="e">
        <f>#REF!</f>
        <v>#REF!</v>
      </c>
      <c r="L898" s="153" t="e">
        <f>#REF!</f>
        <v>#REF!</v>
      </c>
      <c r="M898" s="153" t="e">
        <f>#REF!</f>
        <v>#REF!</v>
      </c>
      <c r="N898" s="153" t="e">
        <f>#REF!</f>
        <v>#REF!</v>
      </c>
      <c r="O898" s="153" t="e">
        <f>#REF!</f>
        <v>#REF!</v>
      </c>
      <c r="P898" s="153" t="e">
        <f>#REF!</f>
        <v>#REF!</v>
      </c>
      <c r="Q898" s="153" t="e">
        <f>#REF!</f>
        <v>#REF!</v>
      </c>
      <c r="R898" s="153" t="e">
        <f>#REF!</f>
        <v>#REF!</v>
      </c>
      <c r="S898" s="153" t="e">
        <f>#REF!</f>
        <v>#REF!</v>
      </c>
      <c r="T898" s="153" t="e">
        <f>#REF!</f>
        <v>#REF!</v>
      </c>
      <c r="U898" s="153" t="e">
        <f>#REF!</f>
        <v>#REF!</v>
      </c>
      <c r="V898" s="153" t="e">
        <f>#REF!</f>
        <v>#REF!</v>
      </c>
      <c r="W898" s="153" t="e">
        <f>#REF!</f>
        <v>#REF!</v>
      </c>
      <c r="X898" s="153" t="e">
        <f>#REF!</f>
        <v>#REF!</v>
      </c>
      <c r="Y898" s="153" t="e">
        <f>#REF!</f>
        <v>#REF!</v>
      </c>
    </row>
    <row r="899" spans="1:25">
      <c r="A899" s="141">
        <v>11</v>
      </c>
      <c r="B899" s="153" t="e">
        <f>#REF!</f>
        <v>#REF!</v>
      </c>
      <c r="C899" s="153" t="e">
        <f>#REF!</f>
        <v>#REF!</v>
      </c>
      <c r="D899" s="153" t="e">
        <f>#REF!</f>
        <v>#REF!</v>
      </c>
      <c r="E899" s="153" t="e">
        <f>#REF!</f>
        <v>#REF!</v>
      </c>
      <c r="F899" s="153" t="e">
        <f>#REF!</f>
        <v>#REF!</v>
      </c>
      <c r="G899" s="153" t="e">
        <f>#REF!</f>
        <v>#REF!</v>
      </c>
      <c r="H899" s="153" t="e">
        <f>#REF!</f>
        <v>#REF!</v>
      </c>
      <c r="I899" s="153" t="e">
        <f>#REF!</f>
        <v>#REF!</v>
      </c>
      <c r="J899" s="153" t="e">
        <f>#REF!</f>
        <v>#REF!</v>
      </c>
      <c r="K899" s="153" t="e">
        <f>#REF!</f>
        <v>#REF!</v>
      </c>
      <c r="L899" s="153" t="e">
        <f>#REF!</f>
        <v>#REF!</v>
      </c>
      <c r="M899" s="153" t="e">
        <f>#REF!</f>
        <v>#REF!</v>
      </c>
      <c r="N899" s="153" t="e">
        <f>#REF!</f>
        <v>#REF!</v>
      </c>
      <c r="O899" s="153" t="e">
        <f>#REF!</f>
        <v>#REF!</v>
      </c>
      <c r="P899" s="153" t="e">
        <f>#REF!</f>
        <v>#REF!</v>
      </c>
      <c r="Q899" s="153" t="e">
        <f>#REF!</f>
        <v>#REF!</v>
      </c>
      <c r="R899" s="153" t="e">
        <f>#REF!</f>
        <v>#REF!</v>
      </c>
      <c r="S899" s="153" t="e">
        <f>#REF!</f>
        <v>#REF!</v>
      </c>
      <c r="T899" s="153" t="e">
        <f>#REF!</f>
        <v>#REF!</v>
      </c>
      <c r="U899" s="153" t="e">
        <f>#REF!</f>
        <v>#REF!</v>
      </c>
      <c r="V899" s="153" t="e">
        <f>#REF!</f>
        <v>#REF!</v>
      </c>
      <c r="W899" s="153" t="e">
        <f>#REF!</f>
        <v>#REF!</v>
      </c>
      <c r="X899" s="153" t="e">
        <f>#REF!</f>
        <v>#REF!</v>
      </c>
      <c r="Y899" s="153" t="e">
        <f>#REF!</f>
        <v>#REF!</v>
      </c>
    </row>
    <row r="900" spans="1:25">
      <c r="A900" s="141">
        <v>12</v>
      </c>
      <c r="B900" s="153" t="e">
        <f>#REF!</f>
        <v>#REF!</v>
      </c>
      <c r="C900" s="153" t="e">
        <f>#REF!</f>
        <v>#REF!</v>
      </c>
      <c r="D900" s="153" t="e">
        <f>#REF!</f>
        <v>#REF!</v>
      </c>
      <c r="E900" s="153" t="e">
        <f>#REF!</f>
        <v>#REF!</v>
      </c>
      <c r="F900" s="153" t="e">
        <f>#REF!</f>
        <v>#REF!</v>
      </c>
      <c r="G900" s="153" t="e">
        <f>#REF!</f>
        <v>#REF!</v>
      </c>
      <c r="H900" s="153" t="e">
        <f>#REF!</f>
        <v>#REF!</v>
      </c>
      <c r="I900" s="153" t="e">
        <f>#REF!</f>
        <v>#REF!</v>
      </c>
      <c r="J900" s="153" t="e">
        <f>#REF!</f>
        <v>#REF!</v>
      </c>
      <c r="K900" s="153" t="e">
        <f>#REF!</f>
        <v>#REF!</v>
      </c>
      <c r="L900" s="153" t="e">
        <f>#REF!</f>
        <v>#REF!</v>
      </c>
      <c r="M900" s="153" t="e">
        <f>#REF!</f>
        <v>#REF!</v>
      </c>
      <c r="N900" s="153" t="e">
        <f>#REF!</f>
        <v>#REF!</v>
      </c>
      <c r="O900" s="153" t="e">
        <f>#REF!</f>
        <v>#REF!</v>
      </c>
      <c r="P900" s="153" t="e">
        <f>#REF!</f>
        <v>#REF!</v>
      </c>
      <c r="Q900" s="153" t="e">
        <f>#REF!</f>
        <v>#REF!</v>
      </c>
      <c r="R900" s="153" t="e">
        <f>#REF!</f>
        <v>#REF!</v>
      </c>
      <c r="S900" s="153" t="e">
        <f>#REF!</f>
        <v>#REF!</v>
      </c>
      <c r="T900" s="153" t="e">
        <f>#REF!</f>
        <v>#REF!</v>
      </c>
      <c r="U900" s="153" t="e">
        <f>#REF!</f>
        <v>#REF!</v>
      </c>
      <c r="V900" s="153" t="e">
        <f>#REF!</f>
        <v>#REF!</v>
      </c>
      <c r="W900" s="153" t="e">
        <f>#REF!</f>
        <v>#REF!</v>
      </c>
      <c r="X900" s="153" t="e">
        <f>#REF!</f>
        <v>#REF!</v>
      </c>
      <c r="Y900" s="153" t="e">
        <f>#REF!</f>
        <v>#REF!</v>
      </c>
    </row>
    <row r="901" spans="1:25">
      <c r="A901" s="141">
        <v>13</v>
      </c>
      <c r="B901" s="153" t="e">
        <f>#REF!</f>
        <v>#REF!</v>
      </c>
      <c r="C901" s="153" t="e">
        <f>#REF!</f>
        <v>#REF!</v>
      </c>
      <c r="D901" s="153" t="e">
        <f>#REF!</f>
        <v>#REF!</v>
      </c>
      <c r="E901" s="153" t="e">
        <f>#REF!</f>
        <v>#REF!</v>
      </c>
      <c r="F901" s="153" t="e">
        <f>#REF!</f>
        <v>#REF!</v>
      </c>
      <c r="G901" s="153" t="e">
        <f>#REF!</f>
        <v>#REF!</v>
      </c>
      <c r="H901" s="153" t="e">
        <f>#REF!</f>
        <v>#REF!</v>
      </c>
      <c r="I901" s="153" t="e">
        <f>#REF!</f>
        <v>#REF!</v>
      </c>
      <c r="J901" s="153" t="e">
        <f>#REF!</f>
        <v>#REF!</v>
      </c>
      <c r="K901" s="153" t="e">
        <f>#REF!</f>
        <v>#REF!</v>
      </c>
      <c r="L901" s="153" t="e">
        <f>#REF!</f>
        <v>#REF!</v>
      </c>
      <c r="M901" s="153" t="e">
        <f>#REF!</f>
        <v>#REF!</v>
      </c>
      <c r="N901" s="153" t="e">
        <f>#REF!</f>
        <v>#REF!</v>
      </c>
      <c r="O901" s="153" t="e">
        <f>#REF!</f>
        <v>#REF!</v>
      </c>
      <c r="P901" s="153" t="e">
        <f>#REF!</f>
        <v>#REF!</v>
      </c>
      <c r="Q901" s="153" t="e">
        <f>#REF!</f>
        <v>#REF!</v>
      </c>
      <c r="R901" s="153" t="e">
        <f>#REF!</f>
        <v>#REF!</v>
      </c>
      <c r="S901" s="153" t="e">
        <f>#REF!</f>
        <v>#REF!</v>
      </c>
      <c r="T901" s="153" t="e">
        <f>#REF!</f>
        <v>#REF!</v>
      </c>
      <c r="U901" s="153" t="e">
        <f>#REF!</f>
        <v>#REF!</v>
      </c>
      <c r="V901" s="153" t="e">
        <f>#REF!</f>
        <v>#REF!</v>
      </c>
      <c r="W901" s="153" t="e">
        <f>#REF!</f>
        <v>#REF!</v>
      </c>
      <c r="X901" s="153" t="e">
        <f>#REF!</f>
        <v>#REF!</v>
      </c>
      <c r="Y901" s="153" t="e">
        <f>#REF!</f>
        <v>#REF!</v>
      </c>
    </row>
    <row r="902" spans="1:25">
      <c r="A902" s="141">
        <v>14</v>
      </c>
      <c r="B902" s="153" t="e">
        <f>#REF!</f>
        <v>#REF!</v>
      </c>
      <c r="C902" s="153" t="e">
        <f>#REF!</f>
        <v>#REF!</v>
      </c>
      <c r="D902" s="153" t="e">
        <f>#REF!</f>
        <v>#REF!</v>
      </c>
      <c r="E902" s="153" t="e">
        <f>#REF!</f>
        <v>#REF!</v>
      </c>
      <c r="F902" s="153" t="e">
        <f>#REF!</f>
        <v>#REF!</v>
      </c>
      <c r="G902" s="153" t="e">
        <f>#REF!</f>
        <v>#REF!</v>
      </c>
      <c r="H902" s="153" t="e">
        <f>#REF!</f>
        <v>#REF!</v>
      </c>
      <c r="I902" s="153" t="e">
        <f>#REF!</f>
        <v>#REF!</v>
      </c>
      <c r="J902" s="153" t="e">
        <f>#REF!</f>
        <v>#REF!</v>
      </c>
      <c r="K902" s="153" t="e">
        <f>#REF!</f>
        <v>#REF!</v>
      </c>
      <c r="L902" s="153" t="e">
        <f>#REF!</f>
        <v>#REF!</v>
      </c>
      <c r="M902" s="153" t="e">
        <f>#REF!</f>
        <v>#REF!</v>
      </c>
      <c r="N902" s="153" t="e">
        <f>#REF!</f>
        <v>#REF!</v>
      </c>
      <c r="O902" s="153" t="e">
        <f>#REF!</f>
        <v>#REF!</v>
      </c>
      <c r="P902" s="153" t="e">
        <f>#REF!</f>
        <v>#REF!</v>
      </c>
      <c r="Q902" s="153" t="e">
        <f>#REF!</f>
        <v>#REF!</v>
      </c>
      <c r="R902" s="153" t="e">
        <f>#REF!</f>
        <v>#REF!</v>
      </c>
      <c r="S902" s="153" t="e">
        <f>#REF!</f>
        <v>#REF!</v>
      </c>
      <c r="T902" s="153" t="e">
        <f>#REF!</f>
        <v>#REF!</v>
      </c>
      <c r="U902" s="153" t="e">
        <f>#REF!</f>
        <v>#REF!</v>
      </c>
      <c r="V902" s="153" t="e">
        <f>#REF!</f>
        <v>#REF!</v>
      </c>
      <c r="W902" s="153" t="e">
        <f>#REF!</f>
        <v>#REF!</v>
      </c>
      <c r="X902" s="153" t="e">
        <f>#REF!</f>
        <v>#REF!</v>
      </c>
      <c r="Y902" s="153" t="e">
        <f>#REF!</f>
        <v>#REF!</v>
      </c>
    </row>
    <row r="903" spans="1:25">
      <c r="A903" s="141">
        <v>15</v>
      </c>
      <c r="B903" s="153" t="e">
        <f>#REF!</f>
        <v>#REF!</v>
      </c>
      <c r="C903" s="153" t="e">
        <f>#REF!</f>
        <v>#REF!</v>
      </c>
      <c r="D903" s="153" t="e">
        <f>#REF!</f>
        <v>#REF!</v>
      </c>
      <c r="E903" s="153" t="e">
        <f>#REF!</f>
        <v>#REF!</v>
      </c>
      <c r="F903" s="153" t="e">
        <f>#REF!</f>
        <v>#REF!</v>
      </c>
      <c r="G903" s="153" t="e">
        <f>#REF!</f>
        <v>#REF!</v>
      </c>
      <c r="H903" s="153" t="e">
        <f>#REF!</f>
        <v>#REF!</v>
      </c>
      <c r="I903" s="153" t="e">
        <f>#REF!</f>
        <v>#REF!</v>
      </c>
      <c r="J903" s="153" t="e">
        <f>#REF!</f>
        <v>#REF!</v>
      </c>
      <c r="K903" s="153" t="e">
        <f>#REF!</f>
        <v>#REF!</v>
      </c>
      <c r="L903" s="153" t="e">
        <f>#REF!</f>
        <v>#REF!</v>
      </c>
      <c r="M903" s="153" t="e">
        <f>#REF!</f>
        <v>#REF!</v>
      </c>
      <c r="N903" s="153" t="e">
        <f>#REF!</f>
        <v>#REF!</v>
      </c>
      <c r="O903" s="153" t="e">
        <f>#REF!</f>
        <v>#REF!</v>
      </c>
      <c r="P903" s="153" t="e">
        <f>#REF!</f>
        <v>#REF!</v>
      </c>
      <c r="Q903" s="153" t="e">
        <f>#REF!</f>
        <v>#REF!</v>
      </c>
      <c r="R903" s="153" t="e">
        <f>#REF!</f>
        <v>#REF!</v>
      </c>
      <c r="S903" s="153" t="e">
        <f>#REF!</f>
        <v>#REF!</v>
      </c>
      <c r="T903" s="153" t="e">
        <f>#REF!</f>
        <v>#REF!</v>
      </c>
      <c r="U903" s="153" t="e">
        <f>#REF!</f>
        <v>#REF!</v>
      </c>
      <c r="V903" s="153" t="e">
        <f>#REF!</f>
        <v>#REF!</v>
      </c>
      <c r="W903" s="153" t="e">
        <f>#REF!</f>
        <v>#REF!</v>
      </c>
      <c r="X903" s="153" t="e">
        <f>#REF!</f>
        <v>#REF!</v>
      </c>
      <c r="Y903" s="153" t="e">
        <f>#REF!</f>
        <v>#REF!</v>
      </c>
    </row>
    <row r="904" spans="1:25">
      <c r="A904" s="141">
        <v>16</v>
      </c>
      <c r="B904" s="153" t="e">
        <f>#REF!</f>
        <v>#REF!</v>
      </c>
      <c r="C904" s="153" t="e">
        <f>#REF!</f>
        <v>#REF!</v>
      </c>
      <c r="D904" s="153" t="e">
        <f>#REF!</f>
        <v>#REF!</v>
      </c>
      <c r="E904" s="153" t="e">
        <f>#REF!</f>
        <v>#REF!</v>
      </c>
      <c r="F904" s="153" t="e">
        <f>#REF!</f>
        <v>#REF!</v>
      </c>
      <c r="G904" s="153" t="e">
        <f>#REF!</f>
        <v>#REF!</v>
      </c>
      <c r="H904" s="153" t="e">
        <f>#REF!</f>
        <v>#REF!</v>
      </c>
      <c r="I904" s="153" t="e">
        <f>#REF!</f>
        <v>#REF!</v>
      </c>
      <c r="J904" s="153" t="e">
        <f>#REF!</f>
        <v>#REF!</v>
      </c>
      <c r="K904" s="153" t="e">
        <f>#REF!</f>
        <v>#REF!</v>
      </c>
      <c r="L904" s="153" t="e">
        <f>#REF!</f>
        <v>#REF!</v>
      </c>
      <c r="M904" s="153" t="e">
        <f>#REF!</f>
        <v>#REF!</v>
      </c>
      <c r="N904" s="153" t="e">
        <f>#REF!</f>
        <v>#REF!</v>
      </c>
      <c r="O904" s="153" t="e">
        <f>#REF!</f>
        <v>#REF!</v>
      </c>
      <c r="P904" s="153" t="e">
        <f>#REF!</f>
        <v>#REF!</v>
      </c>
      <c r="Q904" s="153" t="e">
        <f>#REF!</f>
        <v>#REF!</v>
      </c>
      <c r="R904" s="153" t="e">
        <f>#REF!</f>
        <v>#REF!</v>
      </c>
      <c r="S904" s="153" t="e">
        <f>#REF!</f>
        <v>#REF!</v>
      </c>
      <c r="T904" s="153" t="e">
        <f>#REF!</f>
        <v>#REF!</v>
      </c>
      <c r="U904" s="153" t="e">
        <f>#REF!</f>
        <v>#REF!</v>
      </c>
      <c r="V904" s="153" t="e">
        <f>#REF!</f>
        <v>#REF!</v>
      </c>
      <c r="W904" s="153" t="e">
        <f>#REF!</f>
        <v>#REF!</v>
      </c>
      <c r="X904" s="153" t="e">
        <f>#REF!</f>
        <v>#REF!</v>
      </c>
      <c r="Y904" s="153" t="e">
        <f>#REF!</f>
        <v>#REF!</v>
      </c>
    </row>
    <row r="905" spans="1:25">
      <c r="A905" s="141">
        <v>17</v>
      </c>
      <c r="B905" s="153" t="e">
        <f>#REF!</f>
        <v>#REF!</v>
      </c>
      <c r="C905" s="153" t="e">
        <f>#REF!</f>
        <v>#REF!</v>
      </c>
      <c r="D905" s="153" t="e">
        <f>#REF!</f>
        <v>#REF!</v>
      </c>
      <c r="E905" s="153" t="e">
        <f>#REF!</f>
        <v>#REF!</v>
      </c>
      <c r="F905" s="153" t="e">
        <f>#REF!</f>
        <v>#REF!</v>
      </c>
      <c r="G905" s="153" t="e">
        <f>#REF!</f>
        <v>#REF!</v>
      </c>
      <c r="H905" s="153" t="e">
        <f>#REF!</f>
        <v>#REF!</v>
      </c>
      <c r="I905" s="153" t="e">
        <f>#REF!</f>
        <v>#REF!</v>
      </c>
      <c r="J905" s="153" t="e">
        <f>#REF!</f>
        <v>#REF!</v>
      </c>
      <c r="K905" s="153" t="e">
        <f>#REF!</f>
        <v>#REF!</v>
      </c>
      <c r="L905" s="153" t="e">
        <f>#REF!</f>
        <v>#REF!</v>
      </c>
      <c r="M905" s="153" t="e">
        <f>#REF!</f>
        <v>#REF!</v>
      </c>
      <c r="N905" s="153" t="e">
        <f>#REF!</f>
        <v>#REF!</v>
      </c>
      <c r="O905" s="153" t="e">
        <f>#REF!</f>
        <v>#REF!</v>
      </c>
      <c r="P905" s="153" t="e">
        <f>#REF!</f>
        <v>#REF!</v>
      </c>
      <c r="Q905" s="153" t="e">
        <f>#REF!</f>
        <v>#REF!</v>
      </c>
      <c r="R905" s="153" t="e">
        <f>#REF!</f>
        <v>#REF!</v>
      </c>
      <c r="S905" s="153" t="e">
        <f>#REF!</f>
        <v>#REF!</v>
      </c>
      <c r="T905" s="153" t="e">
        <f>#REF!</f>
        <v>#REF!</v>
      </c>
      <c r="U905" s="153" t="e">
        <f>#REF!</f>
        <v>#REF!</v>
      </c>
      <c r="V905" s="153" t="e">
        <f>#REF!</f>
        <v>#REF!</v>
      </c>
      <c r="W905" s="153" t="e">
        <f>#REF!</f>
        <v>#REF!</v>
      </c>
      <c r="X905" s="153" t="e">
        <f>#REF!</f>
        <v>#REF!</v>
      </c>
      <c r="Y905" s="153" t="e">
        <f>#REF!</f>
        <v>#REF!</v>
      </c>
    </row>
    <row r="906" spans="1:25">
      <c r="A906" s="141">
        <v>18</v>
      </c>
      <c r="B906" s="153" t="e">
        <f>#REF!</f>
        <v>#REF!</v>
      </c>
      <c r="C906" s="153" t="e">
        <f>#REF!</f>
        <v>#REF!</v>
      </c>
      <c r="D906" s="153" t="e">
        <f>#REF!</f>
        <v>#REF!</v>
      </c>
      <c r="E906" s="153" t="e">
        <f>#REF!</f>
        <v>#REF!</v>
      </c>
      <c r="F906" s="153" t="e">
        <f>#REF!</f>
        <v>#REF!</v>
      </c>
      <c r="G906" s="153" t="e">
        <f>#REF!</f>
        <v>#REF!</v>
      </c>
      <c r="H906" s="153" t="e">
        <f>#REF!</f>
        <v>#REF!</v>
      </c>
      <c r="I906" s="153" t="e">
        <f>#REF!</f>
        <v>#REF!</v>
      </c>
      <c r="J906" s="153" t="e">
        <f>#REF!</f>
        <v>#REF!</v>
      </c>
      <c r="K906" s="153" t="e">
        <f>#REF!</f>
        <v>#REF!</v>
      </c>
      <c r="L906" s="153" t="e">
        <f>#REF!</f>
        <v>#REF!</v>
      </c>
      <c r="M906" s="153" t="e">
        <f>#REF!</f>
        <v>#REF!</v>
      </c>
      <c r="N906" s="153" t="e">
        <f>#REF!</f>
        <v>#REF!</v>
      </c>
      <c r="O906" s="153" t="e">
        <f>#REF!</f>
        <v>#REF!</v>
      </c>
      <c r="P906" s="153" t="e">
        <f>#REF!</f>
        <v>#REF!</v>
      </c>
      <c r="Q906" s="153" t="e">
        <f>#REF!</f>
        <v>#REF!</v>
      </c>
      <c r="R906" s="153" t="e">
        <f>#REF!</f>
        <v>#REF!</v>
      </c>
      <c r="S906" s="153" t="e">
        <f>#REF!</f>
        <v>#REF!</v>
      </c>
      <c r="T906" s="153" t="e">
        <f>#REF!</f>
        <v>#REF!</v>
      </c>
      <c r="U906" s="153" t="e">
        <f>#REF!</f>
        <v>#REF!</v>
      </c>
      <c r="V906" s="153" t="e">
        <f>#REF!</f>
        <v>#REF!</v>
      </c>
      <c r="W906" s="153" t="e">
        <f>#REF!</f>
        <v>#REF!</v>
      </c>
      <c r="X906" s="153" t="e">
        <f>#REF!</f>
        <v>#REF!</v>
      </c>
      <c r="Y906" s="153" t="e">
        <f>#REF!</f>
        <v>#REF!</v>
      </c>
    </row>
    <row r="907" spans="1:25">
      <c r="A907" s="141">
        <v>19</v>
      </c>
      <c r="B907" s="153" t="e">
        <f>#REF!</f>
        <v>#REF!</v>
      </c>
      <c r="C907" s="153" t="e">
        <f>#REF!</f>
        <v>#REF!</v>
      </c>
      <c r="D907" s="153" t="e">
        <f>#REF!</f>
        <v>#REF!</v>
      </c>
      <c r="E907" s="153" t="e">
        <f>#REF!</f>
        <v>#REF!</v>
      </c>
      <c r="F907" s="153" t="e">
        <f>#REF!</f>
        <v>#REF!</v>
      </c>
      <c r="G907" s="153" t="e">
        <f>#REF!</f>
        <v>#REF!</v>
      </c>
      <c r="H907" s="153" t="e">
        <f>#REF!</f>
        <v>#REF!</v>
      </c>
      <c r="I907" s="153" t="e">
        <f>#REF!</f>
        <v>#REF!</v>
      </c>
      <c r="J907" s="153" t="e">
        <f>#REF!</f>
        <v>#REF!</v>
      </c>
      <c r="K907" s="153" t="e">
        <f>#REF!</f>
        <v>#REF!</v>
      </c>
      <c r="L907" s="153" t="e">
        <f>#REF!</f>
        <v>#REF!</v>
      </c>
      <c r="M907" s="153" t="e">
        <f>#REF!</f>
        <v>#REF!</v>
      </c>
      <c r="N907" s="153" t="e">
        <f>#REF!</f>
        <v>#REF!</v>
      </c>
      <c r="O907" s="153" t="e">
        <f>#REF!</f>
        <v>#REF!</v>
      </c>
      <c r="P907" s="153" t="e">
        <f>#REF!</f>
        <v>#REF!</v>
      </c>
      <c r="Q907" s="153" t="e">
        <f>#REF!</f>
        <v>#REF!</v>
      </c>
      <c r="R907" s="153" t="e">
        <f>#REF!</f>
        <v>#REF!</v>
      </c>
      <c r="S907" s="153" t="e">
        <f>#REF!</f>
        <v>#REF!</v>
      </c>
      <c r="T907" s="153" t="e">
        <f>#REF!</f>
        <v>#REF!</v>
      </c>
      <c r="U907" s="153" t="e">
        <f>#REF!</f>
        <v>#REF!</v>
      </c>
      <c r="V907" s="153" t="e">
        <f>#REF!</f>
        <v>#REF!</v>
      </c>
      <c r="W907" s="153" t="e">
        <f>#REF!</f>
        <v>#REF!</v>
      </c>
      <c r="X907" s="153" t="e">
        <f>#REF!</f>
        <v>#REF!</v>
      </c>
      <c r="Y907" s="153" t="e">
        <f>#REF!</f>
        <v>#REF!</v>
      </c>
    </row>
    <row r="908" spans="1:25">
      <c r="A908" s="141">
        <v>20</v>
      </c>
      <c r="B908" s="153" t="e">
        <f>#REF!</f>
        <v>#REF!</v>
      </c>
      <c r="C908" s="153" t="e">
        <f>#REF!</f>
        <v>#REF!</v>
      </c>
      <c r="D908" s="153" t="e">
        <f>#REF!</f>
        <v>#REF!</v>
      </c>
      <c r="E908" s="153" t="e">
        <f>#REF!</f>
        <v>#REF!</v>
      </c>
      <c r="F908" s="153" t="e">
        <f>#REF!</f>
        <v>#REF!</v>
      </c>
      <c r="G908" s="153" t="e">
        <f>#REF!</f>
        <v>#REF!</v>
      </c>
      <c r="H908" s="153" t="e">
        <f>#REF!</f>
        <v>#REF!</v>
      </c>
      <c r="I908" s="153" t="e">
        <f>#REF!</f>
        <v>#REF!</v>
      </c>
      <c r="J908" s="153" t="e">
        <f>#REF!</f>
        <v>#REF!</v>
      </c>
      <c r="K908" s="153" t="e">
        <f>#REF!</f>
        <v>#REF!</v>
      </c>
      <c r="L908" s="153" t="e">
        <f>#REF!</f>
        <v>#REF!</v>
      </c>
      <c r="M908" s="153" t="e">
        <f>#REF!</f>
        <v>#REF!</v>
      </c>
      <c r="N908" s="153" t="e">
        <f>#REF!</f>
        <v>#REF!</v>
      </c>
      <c r="O908" s="153" t="e">
        <f>#REF!</f>
        <v>#REF!</v>
      </c>
      <c r="P908" s="153" t="e">
        <f>#REF!</f>
        <v>#REF!</v>
      </c>
      <c r="Q908" s="153" t="e">
        <f>#REF!</f>
        <v>#REF!</v>
      </c>
      <c r="R908" s="153" t="e">
        <f>#REF!</f>
        <v>#REF!</v>
      </c>
      <c r="S908" s="153" t="e">
        <f>#REF!</f>
        <v>#REF!</v>
      </c>
      <c r="T908" s="153" t="e">
        <f>#REF!</f>
        <v>#REF!</v>
      </c>
      <c r="U908" s="153" t="e">
        <f>#REF!</f>
        <v>#REF!</v>
      </c>
      <c r="V908" s="153" t="e">
        <f>#REF!</f>
        <v>#REF!</v>
      </c>
      <c r="W908" s="153" t="e">
        <f>#REF!</f>
        <v>#REF!</v>
      </c>
      <c r="X908" s="153" t="e">
        <f>#REF!</f>
        <v>#REF!</v>
      </c>
      <c r="Y908" s="153" t="e">
        <f>#REF!</f>
        <v>#REF!</v>
      </c>
    </row>
    <row r="909" spans="1:25">
      <c r="A909" s="141">
        <v>21</v>
      </c>
      <c r="B909" s="153" t="e">
        <f>#REF!</f>
        <v>#REF!</v>
      </c>
      <c r="C909" s="153" t="e">
        <f>#REF!</f>
        <v>#REF!</v>
      </c>
      <c r="D909" s="153" t="e">
        <f>#REF!</f>
        <v>#REF!</v>
      </c>
      <c r="E909" s="153" t="e">
        <f>#REF!</f>
        <v>#REF!</v>
      </c>
      <c r="F909" s="153" t="e">
        <f>#REF!</f>
        <v>#REF!</v>
      </c>
      <c r="G909" s="153" t="e">
        <f>#REF!</f>
        <v>#REF!</v>
      </c>
      <c r="H909" s="153" t="e">
        <f>#REF!</f>
        <v>#REF!</v>
      </c>
      <c r="I909" s="153" t="e">
        <f>#REF!</f>
        <v>#REF!</v>
      </c>
      <c r="J909" s="153" t="e">
        <f>#REF!</f>
        <v>#REF!</v>
      </c>
      <c r="K909" s="153" t="e">
        <f>#REF!</f>
        <v>#REF!</v>
      </c>
      <c r="L909" s="153" t="e">
        <f>#REF!</f>
        <v>#REF!</v>
      </c>
      <c r="M909" s="153" t="e">
        <f>#REF!</f>
        <v>#REF!</v>
      </c>
      <c r="N909" s="153" t="e">
        <f>#REF!</f>
        <v>#REF!</v>
      </c>
      <c r="O909" s="153" t="e">
        <f>#REF!</f>
        <v>#REF!</v>
      </c>
      <c r="P909" s="153" t="e">
        <f>#REF!</f>
        <v>#REF!</v>
      </c>
      <c r="Q909" s="153" t="e">
        <f>#REF!</f>
        <v>#REF!</v>
      </c>
      <c r="R909" s="153" t="e">
        <f>#REF!</f>
        <v>#REF!</v>
      </c>
      <c r="S909" s="153" t="e">
        <f>#REF!</f>
        <v>#REF!</v>
      </c>
      <c r="T909" s="153" t="e">
        <f>#REF!</f>
        <v>#REF!</v>
      </c>
      <c r="U909" s="153" t="e">
        <f>#REF!</f>
        <v>#REF!</v>
      </c>
      <c r="V909" s="153" t="e">
        <f>#REF!</f>
        <v>#REF!</v>
      </c>
      <c r="W909" s="153" t="e">
        <f>#REF!</f>
        <v>#REF!</v>
      </c>
      <c r="X909" s="153" t="e">
        <f>#REF!</f>
        <v>#REF!</v>
      </c>
      <c r="Y909" s="153" t="e">
        <f>#REF!</f>
        <v>#REF!</v>
      </c>
    </row>
    <row r="910" spans="1:25">
      <c r="A910" s="141">
        <v>22</v>
      </c>
      <c r="B910" s="153" t="e">
        <f>#REF!</f>
        <v>#REF!</v>
      </c>
      <c r="C910" s="153" t="e">
        <f>#REF!</f>
        <v>#REF!</v>
      </c>
      <c r="D910" s="153" t="e">
        <f>#REF!</f>
        <v>#REF!</v>
      </c>
      <c r="E910" s="153" t="e">
        <f>#REF!</f>
        <v>#REF!</v>
      </c>
      <c r="F910" s="153" t="e">
        <f>#REF!</f>
        <v>#REF!</v>
      </c>
      <c r="G910" s="153" t="e">
        <f>#REF!</f>
        <v>#REF!</v>
      </c>
      <c r="H910" s="153" t="e">
        <f>#REF!</f>
        <v>#REF!</v>
      </c>
      <c r="I910" s="153" t="e">
        <f>#REF!</f>
        <v>#REF!</v>
      </c>
      <c r="J910" s="153" t="e">
        <f>#REF!</f>
        <v>#REF!</v>
      </c>
      <c r="K910" s="153" t="e">
        <f>#REF!</f>
        <v>#REF!</v>
      </c>
      <c r="L910" s="153" t="e">
        <f>#REF!</f>
        <v>#REF!</v>
      </c>
      <c r="M910" s="153" t="e">
        <f>#REF!</f>
        <v>#REF!</v>
      </c>
      <c r="N910" s="153" t="e">
        <f>#REF!</f>
        <v>#REF!</v>
      </c>
      <c r="O910" s="153" t="e">
        <f>#REF!</f>
        <v>#REF!</v>
      </c>
      <c r="P910" s="153" t="e">
        <f>#REF!</f>
        <v>#REF!</v>
      </c>
      <c r="Q910" s="153" t="e">
        <f>#REF!</f>
        <v>#REF!</v>
      </c>
      <c r="R910" s="153" t="e">
        <f>#REF!</f>
        <v>#REF!</v>
      </c>
      <c r="S910" s="153" t="e">
        <f>#REF!</f>
        <v>#REF!</v>
      </c>
      <c r="T910" s="153" t="e">
        <f>#REF!</f>
        <v>#REF!</v>
      </c>
      <c r="U910" s="153" t="e">
        <f>#REF!</f>
        <v>#REF!</v>
      </c>
      <c r="V910" s="153" t="e">
        <f>#REF!</f>
        <v>#REF!</v>
      </c>
      <c r="W910" s="153" t="e">
        <f>#REF!</f>
        <v>#REF!</v>
      </c>
      <c r="X910" s="153" t="e">
        <f>#REF!</f>
        <v>#REF!</v>
      </c>
      <c r="Y910" s="153" t="e">
        <f>#REF!</f>
        <v>#REF!</v>
      </c>
    </row>
    <row r="911" spans="1:25">
      <c r="A911" s="141">
        <v>23</v>
      </c>
      <c r="B911" s="153" t="e">
        <f>#REF!</f>
        <v>#REF!</v>
      </c>
      <c r="C911" s="153" t="e">
        <f>#REF!</f>
        <v>#REF!</v>
      </c>
      <c r="D911" s="153" t="e">
        <f>#REF!</f>
        <v>#REF!</v>
      </c>
      <c r="E911" s="153" t="e">
        <f>#REF!</f>
        <v>#REF!</v>
      </c>
      <c r="F911" s="153" t="e">
        <f>#REF!</f>
        <v>#REF!</v>
      </c>
      <c r="G911" s="153" t="e">
        <f>#REF!</f>
        <v>#REF!</v>
      </c>
      <c r="H911" s="153" t="e">
        <f>#REF!</f>
        <v>#REF!</v>
      </c>
      <c r="I911" s="153" t="e">
        <f>#REF!</f>
        <v>#REF!</v>
      </c>
      <c r="J911" s="153" t="e">
        <f>#REF!</f>
        <v>#REF!</v>
      </c>
      <c r="K911" s="153" t="e">
        <f>#REF!</f>
        <v>#REF!</v>
      </c>
      <c r="L911" s="153" t="e">
        <f>#REF!</f>
        <v>#REF!</v>
      </c>
      <c r="M911" s="153" t="e">
        <f>#REF!</f>
        <v>#REF!</v>
      </c>
      <c r="N911" s="153" t="e">
        <f>#REF!</f>
        <v>#REF!</v>
      </c>
      <c r="O911" s="153" t="e">
        <f>#REF!</f>
        <v>#REF!</v>
      </c>
      <c r="P911" s="153" t="e">
        <f>#REF!</f>
        <v>#REF!</v>
      </c>
      <c r="Q911" s="153" t="e">
        <f>#REF!</f>
        <v>#REF!</v>
      </c>
      <c r="R911" s="153" t="e">
        <f>#REF!</f>
        <v>#REF!</v>
      </c>
      <c r="S911" s="153" t="e">
        <f>#REF!</f>
        <v>#REF!</v>
      </c>
      <c r="T911" s="153" t="e">
        <f>#REF!</f>
        <v>#REF!</v>
      </c>
      <c r="U911" s="153" t="e">
        <f>#REF!</f>
        <v>#REF!</v>
      </c>
      <c r="V911" s="153" t="e">
        <f>#REF!</f>
        <v>#REF!</v>
      </c>
      <c r="W911" s="153" t="e">
        <f>#REF!</f>
        <v>#REF!</v>
      </c>
      <c r="X911" s="153" t="e">
        <f>#REF!</f>
        <v>#REF!</v>
      </c>
      <c r="Y911" s="153" t="e">
        <f>#REF!</f>
        <v>#REF!</v>
      </c>
    </row>
    <row r="912" spans="1:25">
      <c r="A912" s="141">
        <v>24</v>
      </c>
      <c r="B912" s="153" t="e">
        <f>#REF!</f>
        <v>#REF!</v>
      </c>
      <c r="C912" s="153" t="e">
        <f>#REF!</f>
        <v>#REF!</v>
      </c>
      <c r="D912" s="153" t="e">
        <f>#REF!</f>
        <v>#REF!</v>
      </c>
      <c r="E912" s="153" t="e">
        <f>#REF!</f>
        <v>#REF!</v>
      </c>
      <c r="F912" s="153" t="e">
        <f>#REF!</f>
        <v>#REF!</v>
      </c>
      <c r="G912" s="153" t="e">
        <f>#REF!</f>
        <v>#REF!</v>
      </c>
      <c r="H912" s="153" t="e">
        <f>#REF!</f>
        <v>#REF!</v>
      </c>
      <c r="I912" s="153" t="e">
        <f>#REF!</f>
        <v>#REF!</v>
      </c>
      <c r="J912" s="153" t="e">
        <f>#REF!</f>
        <v>#REF!</v>
      </c>
      <c r="K912" s="153" t="e">
        <f>#REF!</f>
        <v>#REF!</v>
      </c>
      <c r="L912" s="153" t="e">
        <f>#REF!</f>
        <v>#REF!</v>
      </c>
      <c r="M912" s="153" t="e">
        <f>#REF!</f>
        <v>#REF!</v>
      </c>
      <c r="N912" s="153" t="e">
        <f>#REF!</f>
        <v>#REF!</v>
      </c>
      <c r="O912" s="153" t="e">
        <f>#REF!</f>
        <v>#REF!</v>
      </c>
      <c r="P912" s="153" t="e">
        <f>#REF!</f>
        <v>#REF!</v>
      </c>
      <c r="Q912" s="153" t="e">
        <f>#REF!</f>
        <v>#REF!</v>
      </c>
      <c r="R912" s="153" t="e">
        <f>#REF!</f>
        <v>#REF!</v>
      </c>
      <c r="S912" s="153" t="e">
        <f>#REF!</f>
        <v>#REF!</v>
      </c>
      <c r="T912" s="153" t="e">
        <f>#REF!</f>
        <v>#REF!</v>
      </c>
      <c r="U912" s="153" t="e">
        <f>#REF!</f>
        <v>#REF!</v>
      </c>
      <c r="V912" s="153" t="e">
        <f>#REF!</f>
        <v>#REF!</v>
      </c>
      <c r="W912" s="153" t="e">
        <f>#REF!</f>
        <v>#REF!</v>
      </c>
      <c r="X912" s="153" t="e">
        <f>#REF!</f>
        <v>#REF!</v>
      </c>
      <c r="Y912" s="153" t="e">
        <f>#REF!</f>
        <v>#REF!</v>
      </c>
    </row>
    <row r="913" spans="1:25">
      <c r="A913" s="141">
        <v>25</v>
      </c>
      <c r="B913" s="153" t="e">
        <f>#REF!</f>
        <v>#REF!</v>
      </c>
      <c r="C913" s="153" t="e">
        <f>#REF!</f>
        <v>#REF!</v>
      </c>
      <c r="D913" s="153" t="e">
        <f>#REF!</f>
        <v>#REF!</v>
      </c>
      <c r="E913" s="153" t="e">
        <f>#REF!</f>
        <v>#REF!</v>
      </c>
      <c r="F913" s="153" t="e">
        <f>#REF!</f>
        <v>#REF!</v>
      </c>
      <c r="G913" s="153" t="e">
        <f>#REF!</f>
        <v>#REF!</v>
      </c>
      <c r="H913" s="153" t="e">
        <f>#REF!</f>
        <v>#REF!</v>
      </c>
      <c r="I913" s="153" t="e">
        <f>#REF!</f>
        <v>#REF!</v>
      </c>
      <c r="J913" s="153" t="e">
        <f>#REF!</f>
        <v>#REF!</v>
      </c>
      <c r="K913" s="153" t="e">
        <f>#REF!</f>
        <v>#REF!</v>
      </c>
      <c r="L913" s="153" t="e">
        <f>#REF!</f>
        <v>#REF!</v>
      </c>
      <c r="M913" s="153" t="e">
        <f>#REF!</f>
        <v>#REF!</v>
      </c>
      <c r="N913" s="153" t="e">
        <f>#REF!</f>
        <v>#REF!</v>
      </c>
      <c r="O913" s="153" t="e">
        <f>#REF!</f>
        <v>#REF!</v>
      </c>
      <c r="P913" s="153" t="e">
        <f>#REF!</f>
        <v>#REF!</v>
      </c>
      <c r="Q913" s="153" t="e">
        <f>#REF!</f>
        <v>#REF!</v>
      </c>
      <c r="R913" s="153" t="e">
        <f>#REF!</f>
        <v>#REF!</v>
      </c>
      <c r="S913" s="153" t="e">
        <f>#REF!</f>
        <v>#REF!</v>
      </c>
      <c r="T913" s="153" t="e">
        <f>#REF!</f>
        <v>#REF!</v>
      </c>
      <c r="U913" s="153" t="e">
        <f>#REF!</f>
        <v>#REF!</v>
      </c>
      <c r="V913" s="153" t="e">
        <f>#REF!</f>
        <v>#REF!</v>
      </c>
      <c r="W913" s="153" t="e">
        <f>#REF!</f>
        <v>#REF!</v>
      </c>
      <c r="X913" s="153" t="e">
        <f>#REF!</f>
        <v>#REF!</v>
      </c>
      <c r="Y913" s="153" t="e">
        <f>#REF!</f>
        <v>#REF!</v>
      </c>
    </row>
    <row r="914" spans="1:25">
      <c r="A914" s="141">
        <v>26</v>
      </c>
      <c r="B914" s="153" t="e">
        <f>#REF!</f>
        <v>#REF!</v>
      </c>
      <c r="C914" s="153" t="e">
        <f>#REF!</f>
        <v>#REF!</v>
      </c>
      <c r="D914" s="153" t="e">
        <f>#REF!</f>
        <v>#REF!</v>
      </c>
      <c r="E914" s="153" t="e">
        <f>#REF!</f>
        <v>#REF!</v>
      </c>
      <c r="F914" s="153" t="e">
        <f>#REF!</f>
        <v>#REF!</v>
      </c>
      <c r="G914" s="153" t="e">
        <f>#REF!</f>
        <v>#REF!</v>
      </c>
      <c r="H914" s="153" t="e">
        <f>#REF!</f>
        <v>#REF!</v>
      </c>
      <c r="I914" s="153" t="e">
        <f>#REF!</f>
        <v>#REF!</v>
      </c>
      <c r="J914" s="153" t="e">
        <f>#REF!</f>
        <v>#REF!</v>
      </c>
      <c r="K914" s="153" t="e">
        <f>#REF!</f>
        <v>#REF!</v>
      </c>
      <c r="L914" s="153" t="e">
        <f>#REF!</f>
        <v>#REF!</v>
      </c>
      <c r="M914" s="153" t="e">
        <f>#REF!</f>
        <v>#REF!</v>
      </c>
      <c r="N914" s="153" t="e">
        <f>#REF!</f>
        <v>#REF!</v>
      </c>
      <c r="O914" s="153" t="e">
        <f>#REF!</f>
        <v>#REF!</v>
      </c>
      <c r="P914" s="153" t="e">
        <f>#REF!</f>
        <v>#REF!</v>
      </c>
      <c r="Q914" s="153" t="e">
        <f>#REF!</f>
        <v>#REF!</v>
      </c>
      <c r="R914" s="153" t="e">
        <f>#REF!</f>
        <v>#REF!</v>
      </c>
      <c r="S914" s="153" t="e">
        <f>#REF!</f>
        <v>#REF!</v>
      </c>
      <c r="T914" s="153" t="e">
        <f>#REF!</f>
        <v>#REF!</v>
      </c>
      <c r="U914" s="153" t="e">
        <f>#REF!</f>
        <v>#REF!</v>
      </c>
      <c r="V914" s="153" t="e">
        <f>#REF!</f>
        <v>#REF!</v>
      </c>
      <c r="W914" s="153" t="e">
        <f>#REF!</f>
        <v>#REF!</v>
      </c>
      <c r="X914" s="153" t="e">
        <f>#REF!</f>
        <v>#REF!</v>
      </c>
      <c r="Y914" s="153" t="e">
        <f>#REF!</f>
        <v>#REF!</v>
      </c>
    </row>
    <row r="915" spans="1:25">
      <c r="A915" s="141">
        <v>27</v>
      </c>
      <c r="B915" s="153" t="e">
        <f>#REF!</f>
        <v>#REF!</v>
      </c>
      <c r="C915" s="153" t="e">
        <f>#REF!</f>
        <v>#REF!</v>
      </c>
      <c r="D915" s="153" t="e">
        <f>#REF!</f>
        <v>#REF!</v>
      </c>
      <c r="E915" s="153" t="e">
        <f>#REF!</f>
        <v>#REF!</v>
      </c>
      <c r="F915" s="153" t="e">
        <f>#REF!</f>
        <v>#REF!</v>
      </c>
      <c r="G915" s="153" t="e">
        <f>#REF!</f>
        <v>#REF!</v>
      </c>
      <c r="H915" s="153" t="e">
        <f>#REF!</f>
        <v>#REF!</v>
      </c>
      <c r="I915" s="153" t="e">
        <f>#REF!</f>
        <v>#REF!</v>
      </c>
      <c r="J915" s="153" t="e">
        <f>#REF!</f>
        <v>#REF!</v>
      </c>
      <c r="K915" s="153" t="e">
        <f>#REF!</f>
        <v>#REF!</v>
      </c>
      <c r="L915" s="153" t="e">
        <f>#REF!</f>
        <v>#REF!</v>
      </c>
      <c r="M915" s="153" t="e">
        <f>#REF!</f>
        <v>#REF!</v>
      </c>
      <c r="N915" s="153" t="e">
        <f>#REF!</f>
        <v>#REF!</v>
      </c>
      <c r="O915" s="153" t="e">
        <f>#REF!</f>
        <v>#REF!</v>
      </c>
      <c r="P915" s="153" t="e">
        <f>#REF!</f>
        <v>#REF!</v>
      </c>
      <c r="Q915" s="153" t="e">
        <f>#REF!</f>
        <v>#REF!</v>
      </c>
      <c r="R915" s="153" t="e">
        <f>#REF!</f>
        <v>#REF!</v>
      </c>
      <c r="S915" s="153" t="e">
        <f>#REF!</f>
        <v>#REF!</v>
      </c>
      <c r="T915" s="153" t="e">
        <f>#REF!</f>
        <v>#REF!</v>
      </c>
      <c r="U915" s="153" t="e">
        <f>#REF!</f>
        <v>#REF!</v>
      </c>
      <c r="V915" s="153" t="e">
        <f>#REF!</f>
        <v>#REF!</v>
      </c>
      <c r="W915" s="153" t="e">
        <f>#REF!</f>
        <v>#REF!</v>
      </c>
      <c r="X915" s="153" t="e">
        <f>#REF!</f>
        <v>#REF!</v>
      </c>
      <c r="Y915" s="153" t="e">
        <f>#REF!</f>
        <v>#REF!</v>
      </c>
    </row>
    <row r="916" spans="1:25">
      <c r="A916" s="141">
        <v>28</v>
      </c>
      <c r="B916" s="153" t="e">
        <f>#REF!</f>
        <v>#REF!</v>
      </c>
      <c r="C916" s="153" t="e">
        <f>#REF!</f>
        <v>#REF!</v>
      </c>
      <c r="D916" s="153" t="e">
        <f>#REF!</f>
        <v>#REF!</v>
      </c>
      <c r="E916" s="153" t="e">
        <f>#REF!</f>
        <v>#REF!</v>
      </c>
      <c r="F916" s="153" t="e">
        <f>#REF!</f>
        <v>#REF!</v>
      </c>
      <c r="G916" s="153" t="e">
        <f>#REF!</f>
        <v>#REF!</v>
      </c>
      <c r="H916" s="153" t="e">
        <f>#REF!</f>
        <v>#REF!</v>
      </c>
      <c r="I916" s="153" t="e">
        <f>#REF!</f>
        <v>#REF!</v>
      </c>
      <c r="J916" s="153" t="e">
        <f>#REF!</f>
        <v>#REF!</v>
      </c>
      <c r="K916" s="153" t="e">
        <f>#REF!</f>
        <v>#REF!</v>
      </c>
      <c r="L916" s="153" t="e">
        <f>#REF!</f>
        <v>#REF!</v>
      </c>
      <c r="M916" s="153" t="e">
        <f>#REF!</f>
        <v>#REF!</v>
      </c>
      <c r="N916" s="153" t="e">
        <f>#REF!</f>
        <v>#REF!</v>
      </c>
      <c r="O916" s="153" t="e">
        <f>#REF!</f>
        <v>#REF!</v>
      </c>
      <c r="P916" s="153" t="e">
        <f>#REF!</f>
        <v>#REF!</v>
      </c>
      <c r="Q916" s="153" t="e">
        <f>#REF!</f>
        <v>#REF!</v>
      </c>
      <c r="R916" s="153" t="e">
        <f>#REF!</f>
        <v>#REF!</v>
      </c>
      <c r="S916" s="153" t="e">
        <f>#REF!</f>
        <v>#REF!</v>
      </c>
      <c r="T916" s="153" t="e">
        <f>#REF!</f>
        <v>#REF!</v>
      </c>
      <c r="U916" s="153" t="e">
        <f>#REF!</f>
        <v>#REF!</v>
      </c>
      <c r="V916" s="153" t="e">
        <f>#REF!</f>
        <v>#REF!</v>
      </c>
      <c r="W916" s="153" t="e">
        <f>#REF!</f>
        <v>#REF!</v>
      </c>
      <c r="X916" s="153" t="e">
        <f>#REF!</f>
        <v>#REF!</v>
      </c>
      <c r="Y916" s="153" t="e">
        <f>#REF!</f>
        <v>#REF!</v>
      </c>
    </row>
    <row r="917" spans="1:25">
      <c r="A917" s="141">
        <v>29</v>
      </c>
      <c r="B917" s="153" t="e">
        <f>#REF!</f>
        <v>#REF!</v>
      </c>
      <c r="C917" s="153" t="e">
        <f>#REF!</f>
        <v>#REF!</v>
      </c>
      <c r="D917" s="153" t="e">
        <f>#REF!</f>
        <v>#REF!</v>
      </c>
      <c r="E917" s="153" t="e">
        <f>#REF!</f>
        <v>#REF!</v>
      </c>
      <c r="F917" s="153" t="e">
        <f>#REF!</f>
        <v>#REF!</v>
      </c>
      <c r="G917" s="153" t="e">
        <f>#REF!</f>
        <v>#REF!</v>
      </c>
      <c r="H917" s="153" t="e">
        <f>#REF!</f>
        <v>#REF!</v>
      </c>
      <c r="I917" s="153" t="e">
        <f>#REF!</f>
        <v>#REF!</v>
      </c>
      <c r="J917" s="153" t="e">
        <f>#REF!</f>
        <v>#REF!</v>
      </c>
      <c r="K917" s="153" t="e">
        <f>#REF!</f>
        <v>#REF!</v>
      </c>
      <c r="L917" s="153" t="e">
        <f>#REF!</f>
        <v>#REF!</v>
      </c>
      <c r="M917" s="153" t="e">
        <f>#REF!</f>
        <v>#REF!</v>
      </c>
      <c r="N917" s="153" t="e">
        <f>#REF!</f>
        <v>#REF!</v>
      </c>
      <c r="O917" s="153" t="e">
        <f>#REF!</f>
        <v>#REF!</v>
      </c>
      <c r="P917" s="153" t="e">
        <f>#REF!</f>
        <v>#REF!</v>
      </c>
      <c r="Q917" s="153" t="e">
        <f>#REF!</f>
        <v>#REF!</v>
      </c>
      <c r="R917" s="153" t="e">
        <f>#REF!</f>
        <v>#REF!</v>
      </c>
      <c r="S917" s="153" t="e">
        <f>#REF!</f>
        <v>#REF!</v>
      </c>
      <c r="T917" s="153" t="e">
        <f>#REF!</f>
        <v>#REF!</v>
      </c>
      <c r="U917" s="153" t="e">
        <f>#REF!</f>
        <v>#REF!</v>
      </c>
      <c r="V917" s="153" t="e">
        <f>#REF!</f>
        <v>#REF!</v>
      </c>
      <c r="W917" s="153" t="e">
        <f>#REF!</f>
        <v>#REF!</v>
      </c>
      <c r="X917" s="153" t="e">
        <f>#REF!</f>
        <v>#REF!</v>
      </c>
      <c r="Y917" s="153" t="e">
        <f>#REF!</f>
        <v>#REF!</v>
      </c>
    </row>
    <row r="918" spans="1:25">
      <c r="A918" s="141">
        <v>30</v>
      </c>
      <c r="B918" s="153" t="e">
        <f>#REF!</f>
        <v>#REF!</v>
      </c>
      <c r="C918" s="153" t="e">
        <f>#REF!</f>
        <v>#REF!</v>
      </c>
      <c r="D918" s="153" t="e">
        <f>#REF!</f>
        <v>#REF!</v>
      </c>
      <c r="E918" s="153" t="e">
        <f>#REF!</f>
        <v>#REF!</v>
      </c>
      <c r="F918" s="153" t="e">
        <f>#REF!</f>
        <v>#REF!</v>
      </c>
      <c r="G918" s="153" t="e">
        <f>#REF!</f>
        <v>#REF!</v>
      </c>
      <c r="H918" s="153" t="e">
        <f>#REF!</f>
        <v>#REF!</v>
      </c>
      <c r="I918" s="153" t="e">
        <f>#REF!</f>
        <v>#REF!</v>
      </c>
      <c r="J918" s="153" t="e">
        <f>#REF!</f>
        <v>#REF!</v>
      </c>
      <c r="K918" s="153" t="e">
        <f>#REF!</f>
        <v>#REF!</v>
      </c>
      <c r="L918" s="153" t="e">
        <f>#REF!</f>
        <v>#REF!</v>
      </c>
      <c r="M918" s="153" t="e">
        <f>#REF!</f>
        <v>#REF!</v>
      </c>
      <c r="N918" s="153" t="e">
        <f>#REF!</f>
        <v>#REF!</v>
      </c>
      <c r="O918" s="153" t="e">
        <f>#REF!</f>
        <v>#REF!</v>
      </c>
      <c r="P918" s="153" t="e">
        <f>#REF!</f>
        <v>#REF!</v>
      </c>
      <c r="Q918" s="153" t="e">
        <f>#REF!</f>
        <v>#REF!</v>
      </c>
      <c r="R918" s="153" t="e">
        <f>#REF!</f>
        <v>#REF!</v>
      </c>
      <c r="S918" s="153" t="e">
        <f>#REF!</f>
        <v>#REF!</v>
      </c>
      <c r="T918" s="153" t="e">
        <f>#REF!</f>
        <v>#REF!</v>
      </c>
      <c r="U918" s="153" t="e">
        <f>#REF!</f>
        <v>#REF!</v>
      </c>
      <c r="V918" s="153" t="e">
        <f>#REF!</f>
        <v>#REF!</v>
      </c>
      <c r="W918" s="153" t="e">
        <f>#REF!</f>
        <v>#REF!</v>
      </c>
      <c r="X918" s="153" t="e">
        <f>#REF!</f>
        <v>#REF!</v>
      </c>
      <c r="Y918" s="153" t="e">
        <f>#REF!</f>
        <v>#REF!</v>
      </c>
    </row>
    <row r="919" spans="1:25">
      <c r="A919" s="141">
        <v>31</v>
      </c>
      <c r="B919" s="153" t="e">
        <f>#REF!</f>
        <v>#REF!</v>
      </c>
      <c r="C919" s="153" t="e">
        <f>#REF!</f>
        <v>#REF!</v>
      </c>
      <c r="D919" s="153" t="e">
        <f>#REF!</f>
        <v>#REF!</v>
      </c>
      <c r="E919" s="153" t="e">
        <f>#REF!</f>
        <v>#REF!</v>
      </c>
      <c r="F919" s="153" t="e">
        <f>#REF!</f>
        <v>#REF!</v>
      </c>
      <c r="G919" s="153" t="e">
        <f>#REF!</f>
        <v>#REF!</v>
      </c>
      <c r="H919" s="153" t="e">
        <f>#REF!</f>
        <v>#REF!</v>
      </c>
      <c r="I919" s="153" t="e">
        <f>#REF!</f>
        <v>#REF!</v>
      </c>
      <c r="J919" s="153" t="e">
        <f>#REF!</f>
        <v>#REF!</v>
      </c>
      <c r="K919" s="153" t="e">
        <f>#REF!</f>
        <v>#REF!</v>
      </c>
      <c r="L919" s="153" t="e">
        <f>#REF!</f>
        <v>#REF!</v>
      </c>
      <c r="M919" s="153" t="e">
        <f>#REF!</f>
        <v>#REF!</v>
      </c>
      <c r="N919" s="153" t="e">
        <f>#REF!</f>
        <v>#REF!</v>
      </c>
      <c r="O919" s="153" t="e">
        <f>#REF!</f>
        <v>#REF!</v>
      </c>
      <c r="P919" s="153" t="e">
        <f>#REF!</f>
        <v>#REF!</v>
      </c>
      <c r="Q919" s="153" t="e">
        <f>#REF!</f>
        <v>#REF!</v>
      </c>
      <c r="R919" s="153" t="e">
        <f>#REF!</f>
        <v>#REF!</v>
      </c>
      <c r="S919" s="153" t="e">
        <f>#REF!</f>
        <v>#REF!</v>
      </c>
      <c r="T919" s="153" t="e">
        <f>#REF!</f>
        <v>#REF!</v>
      </c>
      <c r="U919" s="153" t="e">
        <f>#REF!</f>
        <v>#REF!</v>
      </c>
      <c r="V919" s="153" t="e">
        <f>#REF!</f>
        <v>#REF!</v>
      </c>
      <c r="W919" s="153" t="e">
        <f>#REF!</f>
        <v>#REF!</v>
      </c>
      <c r="X919" s="153" t="e">
        <f>#REF!</f>
        <v>#REF!</v>
      </c>
      <c r="Y919" s="153" t="e">
        <f>#REF!</f>
        <v>#REF!</v>
      </c>
    </row>
    <row r="920" spans="1:25">
      <c r="A920" s="148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9"/>
    </row>
    <row r="921" spans="1:25">
      <c r="A921" s="426" t="s">
        <v>209</v>
      </c>
      <c r="B921" s="427" t="s">
        <v>213</v>
      </c>
      <c r="C921" s="427"/>
      <c r="D921" s="427"/>
      <c r="E921" s="427"/>
      <c r="F921" s="427"/>
      <c r="G921" s="427"/>
      <c r="H921" s="427"/>
      <c r="I921" s="427"/>
      <c r="J921" s="427"/>
      <c r="K921" s="427"/>
      <c r="L921" s="427"/>
      <c r="M921" s="427"/>
      <c r="N921" s="427"/>
      <c r="O921" s="427"/>
      <c r="P921" s="427"/>
      <c r="Q921" s="427"/>
      <c r="R921" s="427"/>
      <c r="S921" s="427"/>
      <c r="T921" s="427"/>
      <c r="U921" s="427"/>
      <c r="V921" s="427"/>
      <c r="W921" s="427"/>
      <c r="X921" s="427"/>
      <c r="Y921" s="427"/>
    </row>
    <row r="922" spans="1:25">
      <c r="A922" s="426"/>
      <c r="B922" s="155" t="s">
        <v>1</v>
      </c>
      <c r="C922" s="155" t="s">
        <v>2</v>
      </c>
      <c r="D922" s="155" t="s">
        <v>3</v>
      </c>
      <c r="E922" s="155" t="s">
        <v>4</v>
      </c>
      <c r="F922" s="155" t="s">
        <v>5</v>
      </c>
      <c r="G922" s="155" t="s">
        <v>6</v>
      </c>
      <c r="H922" s="155" t="s">
        <v>7</v>
      </c>
      <c r="I922" s="155" t="s">
        <v>8</v>
      </c>
      <c r="J922" s="155" t="s">
        <v>9</v>
      </c>
      <c r="K922" s="155" t="s">
        <v>10</v>
      </c>
      <c r="L922" s="155" t="s">
        <v>11</v>
      </c>
      <c r="M922" s="155" t="s">
        <v>12</v>
      </c>
      <c r="N922" s="155" t="s">
        <v>13</v>
      </c>
      <c r="O922" s="155" t="s">
        <v>14</v>
      </c>
      <c r="P922" s="155" t="s">
        <v>15</v>
      </c>
      <c r="Q922" s="155" t="s">
        <v>16</v>
      </c>
      <c r="R922" s="155" t="s">
        <v>17</v>
      </c>
      <c r="S922" s="155" t="s">
        <v>18</v>
      </c>
      <c r="T922" s="155" t="s">
        <v>19</v>
      </c>
      <c r="U922" s="155" t="s">
        <v>20</v>
      </c>
      <c r="V922" s="155" t="s">
        <v>21</v>
      </c>
      <c r="W922" s="155" t="s">
        <v>22</v>
      </c>
      <c r="X922" s="155" t="s">
        <v>23</v>
      </c>
      <c r="Y922" s="155" t="s">
        <v>24</v>
      </c>
    </row>
    <row r="923" spans="1:25">
      <c r="A923" s="141">
        <v>1</v>
      </c>
      <c r="B923" s="153" t="e">
        <f>#REF!</f>
        <v>#REF!</v>
      </c>
      <c r="C923" s="153" t="e">
        <f>#REF!</f>
        <v>#REF!</v>
      </c>
      <c r="D923" s="153" t="e">
        <f>#REF!</f>
        <v>#REF!</v>
      </c>
      <c r="E923" s="153" t="e">
        <f>#REF!</f>
        <v>#REF!</v>
      </c>
      <c r="F923" s="153" t="e">
        <f>#REF!</f>
        <v>#REF!</v>
      </c>
      <c r="G923" s="153" t="e">
        <f>#REF!</f>
        <v>#REF!</v>
      </c>
      <c r="H923" s="153" t="e">
        <f>#REF!</f>
        <v>#REF!</v>
      </c>
      <c r="I923" s="153" t="e">
        <f>#REF!</f>
        <v>#REF!</v>
      </c>
      <c r="J923" s="153" t="e">
        <f>#REF!</f>
        <v>#REF!</v>
      </c>
      <c r="K923" s="153" t="e">
        <f>#REF!</f>
        <v>#REF!</v>
      </c>
      <c r="L923" s="153" t="e">
        <f>#REF!</f>
        <v>#REF!</v>
      </c>
      <c r="M923" s="153" t="e">
        <f>#REF!</f>
        <v>#REF!</v>
      </c>
      <c r="N923" s="153" t="e">
        <f>#REF!</f>
        <v>#REF!</v>
      </c>
      <c r="O923" s="153" t="e">
        <f>#REF!</f>
        <v>#REF!</v>
      </c>
      <c r="P923" s="153" t="e">
        <f>#REF!</f>
        <v>#REF!</v>
      </c>
      <c r="Q923" s="153" t="e">
        <f>#REF!</f>
        <v>#REF!</v>
      </c>
      <c r="R923" s="153" t="e">
        <f>#REF!</f>
        <v>#REF!</v>
      </c>
      <c r="S923" s="153" t="e">
        <f>#REF!</f>
        <v>#REF!</v>
      </c>
      <c r="T923" s="153" t="e">
        <f>#REF!</f>
        <v>#REF!</v>
      </c>
      <c r="U923" s="153" t="e">
        <f>#REF!</f>
        <v>#REF!</v>
      </c>
      <c r="V923" s="153" t="e">
        <f>#REF!</f>
        <v>#REF!</v>
      </c>
      <c r="W923" s="153" t="e">
        <f>#REF!</f>
        <v>#REF!</v>
      </c>
      <c r="X923" s="153" t="e">
        <f>#REF!</f>
        <v>#REF!</v>
      </c>
      <c r="Y923" s="153" t="e">
        <f>#REF!</f>
        <v>#REF!</v>
      </c>
    </row>
    <row r="924" spans="1:25">
      <c r="A924" s="141">
        <v>2</v>
      </c>
      <c r="B924" s="153" t="e">
        <f>#REF!</f>
        <v>#REF!</v>
      </c>
      <c r="C924" s="153" t="e">
        <f>#REF!</f>
        <v>#REF!</v>
      </c>
      <c r="D924" s="153" t="e">
        <f>#REF!</f>
        <v>#REF!</v>
      </c>
      <c r="E924" s="153" t="e">
        <f>#REF!</f>
        <v>#REF!</v>
      </c>
      <c r="F924" s="153" t="e">
        <f>#REF!</f>
        <v>#REF!</v>
      </c>
      <c r="G924" s="153" t="e">
        <f>#REF!</f>
        <v>#REF!</v>
      </c>
      <c r="H924" s="153" t="e">
        <f>#REF!</f>
        <v>#REF!</v>
      </c>
      <c r="I924" s="153" t="e">
        <f>#REF!</f>
        <v>#REF!</v>
      </c>
      <c r="J924" s="153" t="e">
        <f>#REF!</f>
        <v>#REF!</v>
      </c>
      <c r="K924" s="153" t="e">
        <f>#REF!</f>
        <v>#REF!</v>
      </c>
      <c r="L924" s="153" t="e">
        <f>#REF!</f>
        <v>#REF!</v>
      </c>
      <c r="M924" s="153" t="e">
        <f>#REF!</f>
        <v>#REF!</v>
      </c>
      <c r="N924" s="153" t="e">
        <f>#REF!</f>
        <v>#REF!</v>
      </c>
      <c r="O924" s="153" t="e">
        <f>#REF!</f>
        <v>#REF!</v>
      </c>
      <c r="P924" s="153" t="e">
        <f>#REF!</f>
        <v>#REF!</v>
      </c>
      <c r="Q924" s="153" t="e">
        <f>#REF!</f>
        <v>#REF!</v>
      </c>
      <c r="R924" s="153" t="e">
        <f>#REF!</f>
        <v>#REF!</v>
      </c>
      <c r="S924" s="153" t="e">
        <f>#REF!</f>
        <v>#REF!</v>
      </c>
      <c r="T924" s="153" t="e">
        <f>#REF!</f>
        <v>#REF!</v>
      </c>
      <c r="U924" s="153" t="e">
        <f>#REF!</f>
        <v>#REF!</v>
      </c>
      <c r="V924" s="153" t="e">
        <f>#REF!</f>
        <v>#REF!</v>
      </c>
      <c r="W924" s="153" t="e">
        <f>#REF!</f>
        <v>#REF!</v>
      </c>
      <c r="X924" s="153" t="e">
        <f>#REF!</f>
        <v>#REF!</v>
      </c>
      <c r="Y924" s="153" t="e">
        <f>#REF!</f>
        <v>#REF!</v>
      </c>
    </row>
    <row r="925" spans="1:25">
      <c r="A925" s="141">
        <v>3</v>
      </c>
      <c r="B925" s="153" t="e">
        <f>#REF!</f>
        <v>#REF!</v>
      </c>
      <c r="C925" s="153" t="e">
        <f>#REF!</f>
        <v>#REF!</v>
      </c>
      <c r="D925" s="153" t="e">
        <f>#REF!</f>
        <v>#REF!</v>
      </c>
      <c r="E925" s="153" t="e">
        <f>#REF!</f>
        <v>#REF!</v>
      </c>
      <c r="F925" s="153" t="e">
        <f>#REF!</f>
        <v>#REF!</v>
      </c>
      <c r="G925" s="153" t="e">
        <f>#REF!</f>
        <v>#REF!</v>
      </c>
      <c r="H925" s="153" t="e">
        <f>#REF!</f>
        <v>#REF!</v>
      </c>
      <c r="I925" s="153" t="e">
        <f>#REF!</f>
        <v>#REF!</v>
      </c>
      <c r="J925" s="153" t="e">
        <f>#REF!</f>
        <v>#REF!</v>
      </c>
      <c r="K925" s="153" t="e">
        <f>#REF!</f>
        <v>#REF!</v>
      </c>
      <c r="L925" s="153" t="e">
        <f>#REF!</f>
        <v>#REF!</v>
      </c>
      <c r="M925" s="153" t="e">
        <f>#REF!</f>
        <v>#REF!</v>
      </c>
      <c r="N925" s="153" t="e">
        <f>#REF!</f>
        <v>#REF!</v>
      </c>
      <c r="O925" s="153" t="e">
        <f>#REF!</f>
        <v>#REF!</v>
      </c>
      <c r="P925" s="153" t="e">
        <f>#REF!</f>
        <v>#REF!</v>
      </c>
      <c r="Q925" s="153" t="e">
        <f>#REF!</f>
        <v>#REF!</v>
      </c>
      <c r="R925" s="153" t="e">
        <f>#REF!</f>
        <v>#REF!</v>
      </c>
      <c r="S925" s="153" t="e">
        <f>#REF!</f>
        <v>#REF!</v>
      </c>
      <c r="T925" s="153" t="e">
        <f>#REF!</f>
        <v>#REF!</v>
      </c>
      <c r="U925" s="153" t="e">
        <f>#REF!</f>
        <v>#REF!</v>
      </c>
      <c r="V925" s="153" t="e">
        <f>#REF!</f>
        <v>#REF!</v>
      </c>
      <c r="W925" s="153" t="e">
        <f>#REF!</f>
        <v>#REF!</v>
      </c>
      <c r="X925" s="153" t="e">
        <f>#REF!</f>
        <v>#REF!</v>
      </c>
      <c r="Y925" s="153" t="e">
        <f>#REF!</f>
        <v>#REF!</v>
      </c>
    </row>
    <row r="926" spans="1:25">
      <c r="A926" s="141">
        <v>4</v>
      </c>
      <c r="B926" s="153" t="e">
        <f>#REF!</f>
        <v>#REF!</v>
      </c>
      <c r="C926" s="153" t="e">
        <f>#REF!</f>
        <v>#REF!</v>
      </c>
      <c r="D926" s="153" t="e">
        <f>#REF!</f>
        <v>#REF!</v>
      </c>
      <c r="E926" s="153" t="e">
        <f>#REF!</f>
        <v>#REF!</v>
      </c>
      <c r="F926" s="153" t="e">
        <f>#REF!</f>
        <v>#REF!</v>
      </c>
      <c r="G926" s="153" t="e">
        <f>#REF!</f>
        <v>#REF!</v>
      </c>
      <c r="H926" s="153" t="e">
        <f>#REF!</f>
        <v>#REF!</v>
      </c>
      <c r="I926" s="153" t="e">
        <f>#REF!</f>
        <v>#REF!</v>
      </c>
      <c r="J926" s="153" t="e">
        <f>#REF!</f>
        <v>#REF!</v>
      </c>
      <c r="K926" s="153" t="e">
        <f>#REF!</f>
        <v>#REF!</v>
      </c>
      <c r="L926" s="153" t="e">
        <f>#REF!</f>
        <v>#REF!</v>
      </c>
      <c r="M926" s="153" t="e">
        <f>#REF!</f>
        <v>#REF!</v>
      </c>
      <c r="N926" s="153" t="e">
        <f>#REF!</f>
        <v>#REF!</v>
      </c>
      <c r="O926" s="153" t="e">
        <f>#REF!</f>
        <v>#REF!</v>
      </c>
      <c r="P926" s="153" t="e">
        <f>#REF!</f>
        <v>#REF!</v>
      </c>
      <c r="Q926" s="153" t="e">
        <f>#REF!</f>
        <v>#REF!</v>
      </c>
      <c r="R926" s="153" t="e">
        <f>#REF!</f>
        <v>#REF!</v>
      </c>
      <c r="S926" s="153" t="e">
        <f>#REF!</f>
        <v>#REF!</v>
      </c>
      <c r="T926" s="153" t="e">
        <f>#REF!</f>
        <v>#REF!</v>
      </c>
      <c r="U926" s="153" t="e">
        <f>#REF!</f>
        <v>#REF!</v>
      </c>
      <c r="V926" s="153" t="e">
        <f>#REF!</f>
        <v>#REF!</v>
      </c>
      <c r="W926" s="153" t="e">
        <f>#REF!</f>
        <v>#REF!</v>
      </c>
      <c r="X926" s="153" t="e">
        <f>#REF!</f>
        <v>#REF!</v>
      </c>
      <c r="Y926" s="153" t="e">
        <f>#REF!</f>
        <v>#REF!</v>
      </c>
    </row>
    <row r="927" spans="1:25">
      <c r="A927" s="141">
        <v>5</v>
      </c>
      <c r="B927" s="153" t="e">
        <f>#REF!</f>
        <v>#REF!</v>
      </c>
      <c r="C927" s="153" t="e">
        <f>#REF!</f>
        <v>#REF!</v>
      </c>
      <c r="D927" s="153" t="e">
        <f>#REF!</f>
        <v>#REF!</v>
      </c>
      <c r="E927" s="153" t="e">
        <f>#REF!</f>
        <v>#REF!</v>
      </c>
      <c r="F927" s="153" t="e">
        <f>#REF!</f>
        <v>#REF!</v>
      </c>
      <c r="G927" s="153" t="e">
        <f>#REF!</f>
        <v>#REF!</v>
      </c>
      <c r="H927" s="153" t="e">
        <f>#REF!</f>
        <v>#REF!</v>
      </c>
      <c r="I927" s="153" t="e">
        <f>#REF!</f>
        <v>#REF!</v>
      </c>
      <c r="J927" s="153" t="e">
        <f>#REF!</f>
        <v>#REF!</v>
      </c>
      <c r="K927" s="153" t="e">
        <f>#REF!</f>
        <v>#REF!</v>
      </c>
      <c r="L927" s="153" t="e">
        <f>#REF!</f>
        <v>#REF!</v>
      </c>
      <c r="M927" s="153" t="e">
        <f>#REF!</f>
        <v>#REF!</v>
      </c>
      <c r="N927" s="153" t="e">
        <f>#REF!</f>
        <v>#REF!</v>
      </c>
      <c r="O927" s="153" t="e">
        <f>#REF!</f>
        <v>#REF!</v>
      </c>
      <c r="P927" s="153" t="e">
        <f>#REF!</f>
        <v>#REF!</v>
      </c>
      <c r="Q927" s="153" t="e">
        <f>#REF!</f>
        <v>#REF!</v>
      </c>
      <c r="R927" s="153" t="e">
        <f>#REF!</f>
        <v>#REF!</v>
      </c>
      <c r="S927" s="153" t="e">
        <f>#REF!</f>
        <v>#REF!</v>
      </c>
      <c r="T927" s="153" t="e">
        <f>#REF!</f>
        <v>#REF!</v>
      </c>
      <c r="U927" s="153" t="e">
        <f>#REF!</f>
        <v>#REF!</v>
      </c>
      <c r="V927" s="153" t="e">
        <f>#REF!</f>
        <v>#REF!</v>
      </c>
      <c r="W927" s="153" t="e">
        <f>#REF!</f>
        <v>#REF!</v>
      </c>
      <c r="X927" s="153" t="e">
        <f>#REF!</f>
        <v>#REF!</v>
      </c>
      <c r="Y927" s="153" t="e">
        <f>#REF!</f>
        <v>#REF!</v>
      </c>
    </row>
    <row r="928" spans="1:25">
      <c r="A928" s="141">
        <v>6</v>
      </c>
      <c r="B928" s="153" t="e">
        <f>#REF!</f>
        <v>#REF!</v>
      </c>
      <c r="C928" s="153" t="e">
        <f>#REF!</f>
        <v>#REF!</v>
      </c>
      <c r="D928" s="153" t="e">
        <f>#REF!</f>
        <v>#REF!</v>
      </c>
      <c r="E928" s="153" t="e">
        <f>#REF!</f>
        <v>#REF!</v>
      </c>
      <c r="F928" s="153" t="e">
        <f>#REF!</f>
        <v>#REF!</v>
      </c>
      <c r="G928" s="153" t="e">
        <f>#REF!</f>
        <v>#REF!</v>
      </c>
      <c r="H928" s="153" t="e">
        <f>#REF!</f>
        <v>#REF!</v>
      </c>
      <c r="I928" s="153" t="e">
        <f>#REF!</f>
        <v>#REF!</v>
      </c>
      <c r="J928" s="153" t="e">
        <f>#REF!</f>
        <v>#REF!</v>
      </c>
      <c r="K928" s="153" t="e">
        <f>#REF!</f>
        <v>#REF!</v>
      </c>
      <c r="L928" s="153" t="e">
        <f>#REF!</f>
        <v>#REF!</v>
      </c>
      <c r="M928" s="153" t="e">
        <f>#REF!</f>
        <v>#REF!</v>
      </c>
      <c r="N928" s="153" t="e">
        <f>#REF!</f>
        <v>#REF!</v>
      </c>
      <c r="O928" s="153" t="e">
        <f>#REF!</f>
        <v>#REF!</v>
      </c>
      <c r="P928" s="153" t="e">
        <f>#REF!</f>
        <v>#REF!</v>
      </c>
      <c r="Q928" s="153" t="e">
        <f>#REF!</f>
        <v>#REF!</v>
      </c>
      <c r="R928" s="153" t="e">
        <f>#REF!</f>
        <v>#REF!</v>
      </c>
      <c r="S928" s="153" t="e">
        <f>#REF!</f>
        <v>#REF!</v>
      </c>
      <c r="T928" s="153" t="e">
        <f>#REF!</f>
        <v>#REF!</v>
      </c>
      <c r="U928" s="153" t="e">
        <f>#REF!</f>
        <v>#REF!</v>
      </c>
      <c r="V928" s="153" t="e">
        <f>#REF!</f>
        <v>#REF!</v>
      </c>
      <c r="W928" s="153" t="e">
        <f>#REF!</f>
        <v>#REF!</v>
      </c>
      <c r="X928" s="153" t="e">
        <f>#REF!</f>
        <v>#REF!</v>
      </c>
      <c r="Y928" s="153" t="e">
        <f>#REF!</f>
        <v>#REF!</v>
      </c>
    </row>
    <row r="929" spans="1:25">
      <c r="A929" s="141">
        <v>7</v>
      </c>
      <c r="B929" s="153" t="e">
        <f>#REF!</f>
        <v>#REF!</v>
      </c>
      <c r="C929" s="153" t="e">
        <f>#REF!</f>
        <v>#REF!</v>
      </c>
      <c r="D929" s="153" t="e">
        <f>#REF!</f>
        <v>#REF!</v>
      </c>
      <c r="E929" s="153" t="e">
        <f>#REF!</f>
        <v>#REF!</v>
      </c>
      <c r="F929" s="153" t="e">
        <f>#REF!</f>
        <v>#REF!</v>
      </c>
      <c r="G929" s="153" t="e">
        <f>#REF!</f>
        <v>#REF!</v>
      </c>
      <c r="H929" s="153" t="e">
        <f>#REF!</f>
        <v>#REF!</v>
      </c>
      <c r="I929" s="153" t="e">
        <f>#REF!</f>
        <v>#REF!</v>
      </c>
      <c r="J929" s="153" t="e">
        <f>#REF!</f>
        <v>#REF!</v>
      </c>
      <c r="K929" s="153" t="e">
        <f>#REF!</f>
        <v>#REF!</v>
      </c>
      <c r="L929" s="153" t="e">
        <f>#REF!</f>
        <v>#REF!</v>
      </c>
      <c r="M929" s="153" t="e">
        <f>#REF!</f>
        <v>#REF!</v>
      </c>
      <c r="N929" s="153" t="e">
        <f>#REF!</f>
        <v>#REF!</v>
      </c>
      <c r="O929" s="153" t="e">
        <f>#REF!</f>
        <v>#REF!</v>
      </c>
      <c r="P929" s="153" t="e">
        <f>#REF!</f>
        <v>#REF!</v>
      </c>
      <c r="Q929" s="153" t="e">
        <f>#REF!</f>
        <v>#REF!</v>
      </c>
      <c r="R929" s="153" t="e">
        <f>#REF!</f>
        <v>#REF!</v>
      </c>
      <c r="S929" s="153" t="e">
        <f>#REF!</f>
        <v>#REF!</v>
      </c>
      <c r="T929" s="153" t="e">
        <f>#REF!</f>
        <v>#REF!</v>
      </c>
      <c r="U929" s="153" t="e">
        <f>#REF!</f>
        <v>#REF!</v>
      </c>
      <c r="V929" s="153" t="e">
        <f>#REF!</f>
        <v>#REF!</v>
      </c>
      <c r="W929" s="153" t="e">
        <f>#REF!</f>
        <v>#REF!</v>
      </c>
      <c r="X929" s="153" t="e">
        <f>#REF!</f>
        <v>#REF!</v>
      </c>
      <c r="Y929" s="153" t="e">
        <f>#REF!</f>
        <v>#REF!</v>
      </c>
    </row>
    <row r="930" spans="1:25">
      <c r="A930" s="141">
        <v>8</v>
      </c>
      <c r="B930" s="153" t="e">
        <f>#REF!</f>
        <v>#REF!</v>
      </c>
      <c r="C930" s="153" t="e">
        <f>#REF!</f>
        <v>#REF!</v>
      </c>
      <c r="D930" s="153" t="e">
        <f>#REF!</f>
        <v>#REF!</v>
      </c>
      <c r="E930" s="153" t="e">
        <f>#REF!</f>
        <v>#REF!</v>
      </c>
      <c r="F930" s="153" t="e">
        <f>#REF!</f>
        <v>#REF!</v>
      </c>
      <c r="G930" s="153" t="e">
        <f>#REF!</f>
        <v>#REF!</v>
      </c>
      <c r="H930" s="153" t="e">
        <f>#REF!</f>
        <v>#REF!</v>
      </c>
      <c r="I930" s="153" t="e">
        <f>#REF!</f>
        <v>#REF!</v>
      </c>
      <c r="J930" s="153" t="e">
        <f>#REF!</f>
        <v>#REF!</v>
      </c>
      <c r="K930" s="153" t="e">
        <f>#REF!</f>
        <v>#REF!</v>
      </c>
      <c r="L930" s="153" t="e">
        <f>#REF!</f>
        <v>#REF!</v>
      </c>
      <c r="M930" s="153" t="e">
        <f>#REF!</f>
        <v>#REF!</v>
      </c>
      <c r="N930" s="153" t="e">
        <f>#REF!</f>
        <v>#REF!</v>
      </c>
      <c r="O930" s="153" t="e">
        <f>#REF!</f>
        <v>#REF!</v>
      </c>
      <c r="P930" s="153" t="e">
        <f>#REF!</f>
        <v>#REF!</v>
      </c>
      <c r="Q930" s="153" t="e">
        <f>#REF!</f>
        <v>#REF!</v>
      </c>
      <c r="R930" s="153" t="e">
        <f>#REF!</f>
        <v>#REF!</v>
      </c>
      <c r="S930" s="153" t="e">
        <f>#REF!</f>
        <v>#REF!</v>
      </c>
      <c r="T930" s="153" t="e">
        <f>#REF!</f>
        <v>#REF!</v>
      </c>
      <c r="U930" s="153" t="e">
        <f>#REF!</f>
        <v>#REF!</v>
      </c>
      <c r="V930" s="153" t="e">
        <f>#REF!</f>
        <v>#REF!</v>
      </c>
      <c r="W930" s="153" t="e">
        <f>#REF!</f>
        <v>#REF!</v>
      </c>
      <c r="X930" s="153" t="e">
        <f>#REF!</f>
        <v>#REF!</v>
      </c>
      <c r="Y930" s="153" t="e">
        <f>#REF!</f>
        <v>#REF!</v>
      </c>
    </row>
    <row r="931" spans="1:25">
      <c r="A931" s="141">
        <v>9</v>
      </c>
      <c r="B931" s="153" t="e">
        <f>#REF!</f>
        <v>#REF!</v>
      </c>
      <c r="C931" s="153" t="e">
        <f>#REF!</f>
        <v>#REF!</v>
      </c>
      <c r="D931" s="153" t="e">
        <f>#REF!</f>
        <v>#REF!</v>
      </c>
      <c r="E931" s="153" t="e">
        <f>#REF!</f>
        <v>#REF!</v>
      </c>
      <c r="F931" s="153" t="e">
        <f>#REF!</f>
        <v>#REF!</v>
      </c>
      <c r="G931" s="153" t="e">
        <f>#REF!</f>
        <v>#REF!</v>
      </c>
      <c r="H931" s="153" t="e">
        <f>#REF!</f>
        <v>#REF!</v>
      </c>
      <c r="I931" s="153" t="e">
        <f>#REF!</f>
        <v>#REF!</v>
      </c>
      <c r="J931" s="153" t="e">
        <f>#REF!</f>
        <v>#REF!</v>
      </c>
      <c r="K931" s="153" t="e">
        <f>#REF!</f>
        <v>#REF!</v>
      </c>
      <c r="L931" s="153" t="e">
        <f>#REF!</f>
        <v>#REF!</v>
      </c>
      <c r="M931" s="153" t="e">
        <f>#REF!</f>
        <v>#REF!</v>
      </c>
      <c r="N931" s="153" t="e">
        <f>#REF!</f>
        <v>#REF!</v>
      </c>
      <c r="O931" s="153" t="e">
        <f>#REF!</f>
        <v>#REF!</v>
      </c>
      <c r="P931" s="153" t="e">
        <f>#REF!</f>
        <v>#REF!</v>
      </c>
      <c r="Q931" s="153" t="e">
        <f>#REF!</f>
        <v>#REF!</v>
      </c>
      <c r="R931" s="153" t="e">
        <f>#REF!</f>
        <v>#REF!</v>
      </c>
      <c r="S931" s="153" t="e">
        <f>#REF!</f>
        <v>#REF!</v>
      </c>
      <c r="T931" s="153" t="e">
        <f>#REF!</f>
        <v>#REF!</v>
      </c>
      <c r="U931" s="153" t="e">
        <f>#REF!</f>
        <v>#REF!</v>
      </c>
      <c r="V931" s="153" t="e">
        <f>#REF!</f>
        <v>#REF!</v>
      </c>
      <c r="W931" s="153" t="e">
        <f>#REF!</f>
        <v>#REF!</v>
      </c>
      <c r="X931" s="153" t="e">
        <f>#REF!</f>
        <v>#REF!</v>
      </c>
      <c r="Y931" s="153" t="e">
        <f>#REF!</f>
        <v>#REF!</v>
      </c>
    </row>
    <row r="932" spans="1:25">
      <c r="A932" s="141">
        <v>10</v>
      </c>
      <c r="B932" s="153" t="e">
        <f>#REF!</f>
        <v>#REF!</v>
      </c>
      <c r="C932" s="153" t="e">
        <f>#REF!</f>
        <v>#REF!</v>
      </c>
      <c r="D932" s="153" t="e">
        <f>#REF!</f>
        <v>#REF!</v>
      </c>
      <c r="E932" s="153" t="e">
        <f>#REF!</f>
        <v>#REF!</v>
      </c>
      <c r="F932" s="153" t="e">
        <f>#REF!</f>
        <v>#REF!</v>
      </c>
      <c r="G932" s="153" t="e">
        <f>#REF!</f>
        <v>#REF!</v>
      </c>
      <c r="H932" s="153" t="e">
        <f>#REF!</f>
        <v>#REF!</v>
      </c>
      <c r="I932" s="153" t="e">
        <f>#REF!</f>
        <v>#REF!</v>
      </c>
      <c r="J932" s="153" t="e">
        <f>#REF!</f>
        <v>#REF!</v>
      </c>
      <c r="K932" s="153" t="e">
        <f>#REF!</f>
        <v>#REF!</v>
      </c>
      <c r="L932" s="153" t="e">
        <f>#REF!</f>
        <v>#REF!</v>
      </c>
      <c r="M932" s="153" t="e">
        <f>#REF!</f>
        <v>#REF!</v>
      </c>
      <c r="N932" s="153" t="e">
        <f>#REF!</f>
        <v>#REF!</v>
      </c>
      <c r="O932" s="153" t="e">
        <f>#REF!</f>
        <v>#REF!</v>
      </c>
      <c r="P932" s="153" t="e">
        <f>#REF!</f>
        <v>#REF!</v>
      </c>
      <c r="Q932" s="153" t="e">
        <f>#REF!</f>
        <v>#REF!</v>
      </c>
      <c r="R932" s="153" t="e">
        <f>#REF!</f>
        <v>#REF!</v>
      </c>
      <c r="S932" s="153" t="e">
        <f>#REF!</f>
        <v>#REF!</v>
      </c>
      <c r="T932" s="153" t="e">
        <f>#REF!</f>
        <v>#REF!</v>
      </c>
      <c r="U932" s="153" t="e">
        <f>#REF!</f>
        <v>#REF!</v>
      </c>
      <c r="V932" s="153" t="e">
        <f>#REF!</f>
        <v>#REF!</v>
      </c>
      <c r="W932" s="153" t="e">
        <f>#REF!</f>
        <v>#REF!</v>
      </c>
      <c r="X932" s="153" t="e">
        <f>#REF!</f>
        <v>#REF!</v>
      </c>
      <c r="Y932" s="153" t="e">
        <f>#REF!</f>
        <v>#REF!</v>
      </c>
    </row>
    <row r="933" spans="1:25">
      <c r="A933" s="141">
        <v>11</v>
      </c>
      <c r="B933" s="153" t="e">
        <f>#REF!</f>
        <v>#REF!</v>
      </c>
      <c r="C933" s="153" t="e">
        <f>#REF!</f>
        <v>#REF!</v>
      </c>
      <c r="D933" s="153" t="e">
        <f>#REF!</f>
        <v>#REF!</v>
      </c>
      <c r="E933" s="153" t="e">
        <f>#REF!</f>
        <v>#REF!</v>
      </c>
      <c r="F933" s="153" t="e">
        <f>#REF!</f>
        <v>#REF!</v>
      </c>
      <c r="G933" s="153" t="e">
        <f>#REF!</f>
        <v>#REF!</v>
      </c>
      <c r="H933" s="153" t="e">
        <f>#REF!</f>
        <v>#REF!</v>
      </c>
      <c r="I933" s="153" t="e">
        <f>#REF!</f>
        <v>#REF!</v>
      </c>
      <c r="J933" s="153" t="e">
        <f>#REF!</f>
        <v>#REF!</v>
      </c>
      <c r="K933" s="153" t="e">
        <f>#REF!</f>
        <v>#REF!</v>
      </c>
      <c r="L933" s="153" t="e">
        <f>#REF!</f>
        <v>#REF!</v>
      </c>
      <c r="M933" s="153" t="e">
        <f>#REF!</f>
        <v>#REF!</v>
      </c>
      <c r="N933" s="153" t="e">
        <f>#REF!</f>
        <v>#REF!</v>
      </c>
      <c r="O933" s="153" t="e">
        <f>#REF!</f>
        <v>#REF!</v>
      </c>
      <c r="P933" s="153" t="e">
        <f>#REF!</f>
        <v>#REF!</v>
      </c>
      <c r="Q933" s="153" t="e">
        <f>#REF!</f>
        <v>#REF!</v>
      </c>
      <c r="R933" s="153" t="e">
        <f>#REF!</f>
        <v>#REF!</v>
      </c>
      <c r="S933" s="153" t="e">
        <f>#REF!</f>
        <v>#REF!</v>
      </c>
      <c r="T933" s="153" t="e">
        <f>#REF!</f>
        <v>#REF!</v>
      </c>
      <c r="U933" s="153" t="e">
        <f>#REF!</f>
        <v>#REF!</v>
      </c>
      <c r="V933" s="153" t="e">
        <f>#REF!</f>
        <v>#REF!</v>
      </c>
      <c r="W933" s="153" t="e">
        <f>#REF!</f>
        <v>#REF!</v>
      </c>
      <c r="X933" s="153" t="e">
        <f>#REF!</f>
        <v>#REF!</v>
      </c>
      <c r="Y933" s="153" t="e">
        <f>#REF!</f>
        <v>#REF!</v>
      </c>
    </row>
    <row r="934" spans="1:25">
      <c r="A934" s="141">
        <v>12</v>
      </c>
      <c r="B934" s="153" t="e">
        <f>#REF!</f>
        <v>#REF!</v>
      </c>
      <c r="C934" s="153" t="e">
        <f>#REF!</f>
        <v>#REF!</v>
      </c>
      <c r="D934" s="153" t="e">
        <f>#REF!</f>
        <v>#REF!</v>
      </c>
      <c r="E934" s="153" t="e">
        <f>#REF!</f>
        <v>#REF!</v>
      </c>
      <c r="F934" s="153" t="e">
        <f>#REF!</f>
        <v>#REF!</v>
      </c>
      <c r="G934" s="153" t="e">
        <f>#REF!</f>
        <v>#REF!</v>
      </c>
      <c r="H934" s="153" t="e">
        <f>#REF!</f>
        <v>#REF!</v>
      </c>
      <c r="I934" s="153" t="e">
        <f>#REF!</f>
        <v>#REF!</v>
      </c>
      <c r="J934" s="153" t="e">
        <f>#REF!</f>
        <v>#REF!</v>
      </c>
      <c r="K934" s="153" t="e">
        <f>#REF!</f>
        <v>#REF!</v>
      </c>
      <c r="L934" s="153" t="e">
        <f>#REF!</f>
        <v>#REF!</v>
      </c>
      <c r="M934" s="153" t="e">
        <f>#REF!</f>
        <v>#REF!</v>
      </c>
      <c r="N934" s="153" t="e">
        <f>#REF!</f>
        <v>#REF!</v>
      </c>
      <c r="O934" s="153" t="e">
        <f>#REF!</f>
        <v>#REF!</v>
      </c>
      <c r="P934" s="153" t="e">
        <f>#REF!</f>
        <v>#REF!</v>
      </c>
      <c r="Q934" s="153" t="e">
        <f>#REF!</f>
        <v>#REF!</v>
      </c>
      <c r="R934" s="153" t="e">
        <f>#REF!</f>
        <v>#REF!</v>
      </c>
      <c r="S934" s="153" t="e">
        <f>#REF!</f>
        <v>#REF!</v>
      </c>
      <c r="T934" s="153" t="e">
        <f>#REF!</f>
        <v>#REF!</v>
      </c>
      <c r="U934" s="153" t="e">
        <f>#REF!</f>
        <v>#REF!</v>
      </c>
      <c r="V934" s="153" t="e">
        <f>#REF!</f>
        <v>#REF!</v>
      </c>
      <c r="W934" s="153" t="e">
        <f>#REF!</f>
        <v>#REF!</v>
      </c>
      <c r="X934" s="153" t="e">
        <f>#REF!</f>
        <v>#REF!</v>
      </c>
      <c r="Y934" s="153" t="e">
        <f>#REF!</f>
        <v>#REF!</v>
      </c>
    </row>
    <row r="935" spans="1:25">
      <c r="A935" s="141">
        <v>13</v>
      </c>
      <c r="B935" s="153" t="e">
        <f>#REF!</f>
        <v>#REF!</v>
      </c>
      <c r="C935" s="153" t="e">
        <f>#REF!</f>
        <v>#REF!</v>
      </c>
      <c r="D935" s="153" t="e">
        <f>#REF!</f>
        <v>#REF!</v>
      </c>
      <c r="E935" s="153" t="e">
        <f>#REF!</f>
        <v>#REF!</v>
      </c>
      <c r="F935" s="153" t="e">
        <f>#REF!</f>
        <v>#REF!</v>
      </c>
      <c r="G935" s="153" t="e">
        <f>#REF!</f>
        <v>#REF!</v>
      </c>
      <c r="H935" s="153" t="e">
        <f>#REF!</f>
        <v>#REF!</v>
      </c>
      <c r="I935" s="153" t="e">
        <f>#REF!</f>
        <v>#REF!</v>
      </c>
      <c r="J935" s="153" t="e">
        <f>#REF!</f>
        <v>#REF!</v>
      </c>
      <c r="K935" s="153" t="e">
        <f>#REF!</f>
        <v>#REF!</v>
      </c>
      <c r="L935" s="153" t="e">
        <f>#REF!</f>
        <v>#REF!</v>
      </c>
      <c r="M935" s="153" t="e">
        <f>#REF!</f>
        <v>#REF!</v>
      </c>
      <c r="N935" s="153" t="e">
        <f>#REF!</f>
        <v>#REF!</v>
      </c>
      <c r="O935" s="153" t="e">
        <f>#REF!</f>
        <v>#REF!</v>
      </c>
      <c r="P935" s="153" t="e">
        <f>#REF!</f>
        <v>#REF!</v>
      </c>
      <c r="Q935" s="153" t="e">
        <f>#REF!</f>
        <v>#REF!</v>
      </c>
      <c r="R935" s="153" t="e">
        <f>#REF!</f>
        <v>#REF!</v>
      </c>
      <c r="S935" s="153" t="e">
        <f>#REF!</f>
        <v>#REF!</v>
      </c>
      <c r="T935" s="153" t="e">
        <f>#REF!</f>
        <v>#REF!</v>
      </c>
      <c r="U935" s="153" t="e">
        <f>#REF!</f>
        <v>#REF!</v>
      </c>
      <c r="V935" s="153" t="e">
        <f>#REF!</f>
        <v>#REF!</v>
      </c>
      <c r="W935" s="153" t="e">
        <f>#REF!</f>
        <v>#REF!</v>
      </c>
      <c r="X935" s="153" t="e">
        <f>#REF!</f>
        <v>#REF!</v>
      </c>
      <c r="Y935" s="153" t="e">
        <f>#REF!</f>
        <v>#REF!</v>
      </c>
    </row>
    <row r="936" spans="1:25">
      <c r="A936" s="141">
        <v>14</v>
      </c>
      <c r="B936" s="153" t="e">
        <f>#REF!</f>
        <v>#REF!</v>
      </c>
      <c r="C936" s="153" t="e">
        <f>#REF!</f>
        <v>#REF!</v>
      </c>
      <c r="D936" s="153" t="e">
        <f>#REF!</f>
        <v>#REF!</v>
      </c>
      <c r="E936" s="153" t="e">
        <f>#REF!</f>
        <v>#REF!</v>
      </c>
      <c r="F936" s="153" t="e">
        <f>#REF!</f>
        <v>#REF!</v>
      </c>
      <c r="G936" s="153" t="e">
        <f>#REF!</f>
        <v>#REF!</v>
      </c>
      <c r="H936" s="153" t="e">
        <f>#REF!</f>
        <v>#REF!</v>
      </c>
      <c r="I936" s="153" t="e">
        <f>#REF!</f>
        <v>#REF!</v>
      </c>
      <c r="J936" s="153" t="e">
        <f>#REF!</f>
        <v>#REF!</v>
      </c>
      <c r="K936" s="153" t="e">
        <f>#REF!</f>
        <v>#REF!</v>
      </c>
      <c r="L936" s="153" t="e">
        <f>#REF!</f>
        <v>#REF!</v>
      </c>
      <c r="M936" s="153" t="e">
        <f>#REF!</f>
        <v>#REF!</v>
      </c>
      <c r="N936" s="153" t="e">
        <f>#REF!</f>
        <v>#REF!</v>
      </c>
      <c r="O936" s="153" t="e">
        <f>#REF!</f>
        <v>#REF!</v>
      </c>
      <c r="P936" s="153" t="e">
        <f>#REF!</f>
        <v>#REF!</v>
      </c>
      <c r="Q936" s="153" t="e">
        <f>#REF!</f>
        <v>#REF!</v>
      </c>
      <c r="R936" s="153" t="e">
        <f>#REF!</f>
        <v>#REF!</v>
      </c>
      <c r="S936" s="153" t="e">
        <f>#REF!</f>
        <v>#REF!</v>
      </c>
      <c r="T936" s="153" t="e">
        <f>#REF!</f>
        <v>#REF!</v>
      </c>
      <c r="U936" s="153" t="e">
        <f>#REF!</f>
        <v>#REF!</v>
      </c>
      <c r="V936" s="153" t="e">
        <f>#REF!</f>
        <v>#REF!</v>
      </c>
      <c r="W936" s="153" t="e">
        <f>#REF!</f>
        <v>#REF!</v>
      </c>
      <c r="X936" s="153" t="e">
        <f>#REF!</f>
        <v>#REF!</v>
      </c>
      <c r="Y936" s="153" t="e">
        <f>#REF!</f>
        <v>#REF!</v>
      </c>
    </row>
    <row r="937" spans="1:25">
      <c r="A937" s="141">
        <v>15</v>
      </c>
      <c r="B937" s="153" t="e">
        <f>#REF!</f>
        <v>#REF!</v>
      </c>
      <c r="C937" s="153" t="e">
        <f>#REF!</f>
        <v>#REF!</v>
      </c>
      <c r="D937" s="153" t="e">
        <f>#REF!</f>
        <v>#REF!</v>
      </c>
      <c r="E937" s="153" t="e">
        <f>#REF!</f>
        <v>#REF!</v>
      </c>
      <c r="F937" s="153" t="e">
        <f>#REF!</f>
        <v>#REF!</v>
      </c>
      <c r="G937" s="153" t="e">
        <f>#REF!</f>
        <v>#REF!</v>
      </c>
      <c r="H937" s="153" t="e">
        <f>#REF!</f>
        <v>#REF!</v>
      </c>
      <c r="I937" s="153" t="e">
        <f>#REF!</f>
        <v>#REF!</v>
      </c>
      <c r="J937" s="153" t="e">
        <f>#REF!</f>
        <v>#REF!</v>
      </c>
      <c r="K937" s="153" t="e">
        <f>#REF!</f>
        <v>#REF!</v>
      </c>
      <c r="L937" s="153" t="e">
        <f>#REF!</f>
        <v>#REF!</v>
      </c>
      <c r="M937" s="153" t="e">
        <f>#REF!</f>
        <v>#REF!</v>
      </c>
      <c r="N937" s="153" t="e">
        <f>#REF!</f>
        <v>#REF!</v>
      </c>
      <c r="O937" s="153" t="e">
        <f>#REF!</f>
        <v>#REF!</v>
      </c>
      <c r="P937" s="153" t="e">
        <f>#REF!</f>
        <v>#REF!</v>
      </c>
      <c r="Q937" s="153" t="e">
        <f>#REF!</f>
        <v>#REF!</v>
      </c>
      <c r="R937" s="153" t="e">
        <f>#REF!</f>
        <v>#REF!</v>
      </c>
      <c r="S937" s="153" t="e">
        <f>#REF!</f>
        <v>#REF!</v>
      </c>
      <c r="T937" s="153" t="e">
        <f>#REF!</f>
        <v>#REF!</v>
      </c>
      <c r="U937" s="153" t="e">
        <f>#REF!</f>
        <v>#REF!</v>
      </c>
      <c r="V937" s="153" t="e">
        <f>#REF!</f>
        <v>#REF!</v>
      </c>
      <c r="W937" s="153" t="e">
        <f>#REF!</f>
        <v>#REF!</v>
      </c>
      <c r="X937" s="153" t="e">
        <f>#REF!</f>
        <v>#REF!</v>
      </c>
      <c r="Y937" s="153" t="e">
        <f>#REF!</f>
        <v>#REF!</v>
      </c>
    </row>
    <row r="938" spans="1:25">
      <c r="A938" s="141">
        <v>16</v>
      </c>
      <c r="B938" s="153" t="e">
        <f>#REF!</f>
        <v>#REF!</v>
      </c>
      <c r="C938" s="153" t="e">
        <f>#REF!</f>
        <v>#REF!</v>
      </c>
      <c r="D938" s="153" t="e">
        <f>#REF!</f>
        <v>#REF!</v>
      </c>
      <c r="E938" s="153" t="e">
        <f>#REF!</f>
        <v>#REF!</v>
      </c>
      <c r="F938" s="153" t="e">
        <f>#REF!</f>
        <v>#REF!</v>
      </c>
      <c r="G938" s="153" t="e">
        <f>#REF!</f>
        <v>#REF!</v>
      </c>
      <c r="H938" s="153" t="e">
        <f>#REF!</f>
        <v>#REF!</v>
      </c>
      <c r="I938" s="153" t="e">
        <f>#REF!</f>
        <v>#REF!</v>
      </c>
      <c r="J938" s="153" t="e">
        <f>#REF!</f>
        <v>#REF!</v>
      </c>
      <c r="K938" s="153" t="e">
        <f>#REF!</f>
        <v>#REF!</v>
      </c>
      <c r="L938" s="153" t="e">
        <f>#REF!</f>
        <v>#REF!</v>
      </c>
      <c r="M938" s="153" t="e">
        <f>#REF!</f>
        <v>#REF!</v>
      </c>
      <c r="N938" s="153" t="e">
        <f>#REF!</f>
        <v>#REF!</v>
      </c>
      <c r="O938" s="153" t="e">
        <f>#REF!</f>
        <v>#REF!</v>
      </c>
      <c r="P938" s="153" t="e">
        <f>#REF!</f>
        <v>#REF!</v>
      </c>
      <c r="Q938" s="153" t="e">
        <f>#REF!</f>
        <v>#REF!</v>
      </c>
      <c r="R938" s="153" t="e">
        <f>#REF!</f>
        <v>#REF!</v>
      </c>
      <c r="S938" s="153" t="e">
        <f>#REF!</f>
        <v>#REF!</v>
      </c>
      <c r="T938" s="153" t="e">
        <f>#REF!</f>
        <v>#REF!</v>
      </c>
      <c r="U938" s="153" t="e">
        <f>#REF!</f>
        <v>#REF!</v>
      </c>
      <c r="V938" s="153" t="e">
        <f>#REF!</f>
        <v>#REF!</v>
      </c>
      <c r="W938" s="153" t="e">
        <f>#REF!</f>
        <v>#REF!</v>
      </c>
      <c r="X938" s="153" t="e">
        <f>#REF!</f>
        <v>#REF!</v>
      </c>
      <c r="Y938" s="153" t="e">
        <f>#REF!</f>
        <v>#REF!</v>
      </c>
    </row>
    <row r="939" spans="1:25">
      <c r="A939" s="141">
        <v>17</v>
      </c>
      <c r="B939" s="153" t="e">
        <f>#REF!</f>
        <v>#REF!</v>
      </c>
      <c r="C939" s="153" t="e">
        <f>#REF!</f>
        <v>#REF!</v>
      </c>
      <c r="D939" s="153" t="e">
        <f>#REF!</f>
        <v>#REF!</v>
      </c>
      <c r="E939" s="153" t="e">
        <f>#REF!</f>
        <v>#REF!</v>
      </c>
      <c r="F939" s="153" t="e">
        <f>#REF!</f>
        <v>#REF!</v>
      </c>
      <c r="G939" s="153" t="e">
        <f>#REF!</f>
        <v>#REF!</v>
      </c>
      <c r="H939" s="153" t="e">
        <f>#REF!</f>
        <v>#REF!</v>
      </c>
      <c r="I939" s="153" t="e">
        <f>#REF!</f>
        <v>#REF!</v>
      </c>
      <c r="J939" s="153" t="e">
        <f>#REF!</f>
        <v>#REF!</v>
      </c>
      <c r="K939" s="153" t="e">
        <f>#REF!</f>
        <v>#REF!</v>
      </c>
      <c r="L939" s="153" t="e">
        <f>#REF!</f>
        <v>#REF!</v>
      </c>
      <c r="M939" s="153" t="e">
        <f>#REF!</f>
        <v>#REF!</v>
      </c>
      <c r="N939" s="153" t="e">
        <f>#REF!</f>
        <v>#REF!</v>
      </c>
      <c r="O939" s="153" t="e">
        <f>#REF!</f>
        <v>#REF!</v>
      </c>
      <c r="P939" s="153" t="e">
        <f>#REF!</f>
        <v>#REF!</v>
      </c>
      <c r="Q939" s="153" t="e">
        <f>#REF!</f>
        <v>#REF!</v>
      </c>
      <c r="R939" s="153" t="e">
        <f>#REF!</f>
        <v>#REF!</v>
      </c>
      <c r="S939" s="153" t="e">
        <f>#REF!</f>
        <v>#REF!</v>
      </c>
      <c r="T939" s="153" t="e">
        <f>#REF!</f>
        <v>#REF!</v>
      </c>
      <c r="U939" s="153" t="e">
        <f>#REF!</f>
        <v>#REF!</v>
      </c>
      <c r="V939" s="153" t="e">
        <f>#REF!</f>
        <v>#REF!</v>
      </c>
      <c r="W939" s="153" t="e">
        <f>#REF!</f>
        <v>#REF!</v>
      </c>
      <c r="X939" s="153" t="e">
        <f>#REF!</f>
        <v>#REF!</v>
      </c>
      <c r="Y939" s="153" t="e">
        <f>#REF!</f>
        <v>#REF!</v>
      </c>
    </row>
    <row r="940" spans="1:25">
      <c r="A940" s="141">
        <v>18</v>
      </c>
      <c r="B940" s="153" t="e">
        <f>#REF!</f>
        <v>#REF!</v>
      </c>
      <c r="C940" s="153" t="e">
        <f>#REF!</f>
        <v>#REF!</v>
      </c>
      <c r="D940" s="153" t="e">
        <f>#REF!</f>
        <v>#REF!</v>
      </c>
      <c r="E940" s="153" t="e">
        <f>#REF!</f>
        <v>#REF!</v>
      </c>
      <c r="F940" s="153" t="e">
        <f>#REF!</f>
        <v>#REF!</v>
      </c>
      <c r="G940" s="153" t="e">
        <f>#REF!</f>
        <v>#REF!</v>
      </c>
      <c r="H940" s="153" t="e">
        <f>#REF!</f>
        <v>#REF!</v>
      </c>
      <c r="I940" s="153" t="e">
        <f>#REF!</f>
        <v>#REF!</v>
      </c>
      <c r="J940" s="153" t="e">
        <f>#REF!</f>
        <v>#REF!</v>
      </c>
      <c r="K940" s="153" t="e">
        <f>#REF!</f>
        <v>#REF!</v>
      </c>
      <c r="L940" s="153" t="e">
        <f>#REF!</f>
        <v>#REF!</v>
      </c>
      <c r="M940" s="153" t="e">
        <f>#REF!</f>
        <v>#REF!</v>
      </c>
      <c r="N940" s="153" t="e">
        <f>#REF!</f>
        <v>#REF!</v>
      </c>
      <c r="O940" s="153" t="e">
        <f>#REF!</f>
        <v>#REF!</v>
      </c>
      <c r="P940" s="153" t="e">
        <f>#REF!</f>
        <v>#REF!</v>
      </c>
      <c r="Q940" s="153" t="e">
        <f>#REF!</f>
        <v>#REF!</v>
      </c>
      <c r="R940" s="153" t="e">
        <f>#REF!</f>
        <v>#REF!</v>
      </c>
      <c r="S940" s="153" t="e">
        <f>#REF!</f>
        <v>#REF!</v>
      </c>
      <c r="T940" s="153" t="e">
        <f>#REF!</f>
        <v>#REF!</v>
      </c>
      <c r="U940" s="153" t="e">
        <f>#REF!</f>
        <v>#REF!</v>
      </c>
      <c r="V940" s="153" t="e">
        <f>#REF!</f>
        <v>#REF!</v>
      </c>
      <c r="W940" s="153" t="e">
        <f>#REF!</f>
        <v>#REF!</v>
      </c>
      <c r="X940" s="153" t="e">
        <f>#REF!</f>
        <v>#REF!</v>
      </c>
      <c r="Y940" s="153" t="e">
        <f>#REF!</f>
        <v>#REF!</v>
      </c>
    </row>
    <row r="941" spans="1:25">
      <c r="A941" s="141">
        <v>19</v>
      </c>
      <c r="B941" s="153" t="e">
        <f>#REF!</f>
        <v>#REF!</v>
      </c>
      <c r="C941" s="153" t="e">
        <f>#REF!</f>
        <v>#REF!</v>
      </c>
      <c r="D941" s="153" t="e">
        <f>#REF!</f>
        <v>#REF!</v>
      </c>
      <c r="E941" s="153" t="e">
        <f>#REF!</f>
        <v>#REF!</v>
      </c>
      <c r="F941" s="153" t="e">
        <f>#REF!</f>
        <v>#REF!</v>
      </c>
      <c r="G941" s="153" t="e">
        <f>#REF!</f>
        <v>#REF!</v>
      </c>
      <c r="H941" s="153" t="e">
        <f>#REF!</f>
        <v>#REF!</v>
      </c>
      <c r="I941" s="153" t="e">
        <f>#REF!</f>
        <v>#REF!</v>
      </c>
      <c r="J941" s="153" t="e">
        <f>#REF!</f>
        <v>#REF!</v>
      </c>
      <c r="K941" s="153" t="e">
        <f>#REF!</f>
        <v>#REF!</v>
      </c>
      <c r="L941" s="153" t="e">
        <f>#REF!</f>
        <v>#REF!</v>
      </c>
      <c r="M941" s="153" t="e">
        <f>#REF!</f>
        <v>#REF!</v>
      </c>
      <c r="N941" s="153" t="e">
        <f>#REF!</f>
        <v>#REF!</v>
      </c>
      <c r="O941" s="153" t="e">
        <f>#REF!</f>
        <v>#REF!</v>
      </c>
      <c r="P941" s="153" t="e">
        <f>#REF!</f>
        <v>#REF!</v>
      </c>
      <c r="Q941" s="153" t="e">
        <f>#REF!</f>
        <v>#REF!</v>
      </c>
      <c r="R941" s="153" t="e">
        <f>#REF!</f>
        <v>#REF!</v>
      </c>
      <c r="S941" s="153" t="e">
        <f>#REF!</f>
        <v>#REF!</v>
      </c>
      <c r="T941" s="153" t="e">
        <f>#REF!</f>
        <v>#REF!</v>
      </c>
      <c r="U941" s="153" t="e">
        <f>#REF!</f>
        <v>#REF!</v>
      </c>
      <c r="V941" s="153" t="e">
        <f>#REF!</f>
        <v>#REF!</v>
      </c>
      <c r="W941" s="153" t="e">
        <f>#REF!</f>
        <v>#REF!</v>
      </c>
      <c r="X941" s="153" t="e">
        <f>#REF!</f>
        <v>#REF!</v>
      </c>
      <c r="Y941" s="153" t="e">
        <f>#REF!</f>
        <v>#REF!</v>
      </c>
    </row>
    <row r="942" spans="1:25">
      <c r="A942" s="141">
        <v>20</v>
      </c>
      <c r="B942" s="153" t="e">
        <f>#REF!</f>
        <v>#REF!</v>
      </c>
      <c r="C942" s="153" t="e">
        <f>#REF!</f>
        <v>#REF!</v>
      </c>
      <c r="D942" s="153" t="e">
        <f>#REF!</f>
        <v>#REF!</v>
      </c>
      <c r="E942" s="153" t="e">
        <f>#REF!</f>
        <v>#REF!</v>
      </c>
      <c r="F942" s="153" t="e">
        <f>#REF!</f>
        <v>#REF!</v>
      </c>
      <c r="G942" s="153" t="e">
        <f>#REF!</f>
        <v>#REF!</v>
      </c>
      <c r="H942" s="153" t="e">
        <f>#REF!</f>
        <v>#REF!</v>
      </c>
      <c r="I942" s="153" t="e">
        <f>#REF!</f>
        <v>#REF!</v>
      </c>
      <c r="J942" s="153" t="e">
        <f>#REF!</f>
        <v>#REF!</v>
      </c>
      <c r="K942" s="153" t="e">
        <f>#REF!</f>
        <v>#REF!</v>
      </c>
      <c r="L942" s="153" t="e">
        <f>#REF!</f>
        <v>#REF!</v>
      </c>
      <c r="M942" s="153" t="e">
        <f>#REF!</f>
        <v>#REF!</v>
      </c>
      <c r="N942" s="153" t="e">
        <f>#REF!</f>
        <v>#REF!</v>
      </c>
      <c r="O942" s="153" t="e">
        <f>#REF!</f>
        <v>#REF!</v>
      </c>
      <c r="P942" s="153" t="e">
        <f>#REF!</f>
        <v>#REF!</v>
      </c>
      <c r="Q942" s="153" t="e">
        <f>#REF!</f>
        <v>#REF!</v>
      </c>
      <c r="R942" s="153" t="e">
        <f>#REF!</f>
        <v>#REF!</v>
      </c>
      <c r="S942" s="153" t="e">
        <f>#REF!</f>
        <v>#REF!</v>
      </c>
      <c r="T942" s="153" t="e">
        <f>#REF!</f>
        <v>#REF!</v>
      </c>
      <c r="U942" s="153" t="e">
        <f>#REF!</f>
        <v>#REF!</v>
      </c>
      <c r="V942" s="153" t="e">
        <f>#REF!</f>
        <v>#REF!</v>
      </c>
      <c r="W942" s="153" t="e">
        <f>#REF!</f>
        <v>#REF!</v>
      </c>
      <c r="X942" s="153" t="e">
        <f>#REF!</f>
        <v>#REF!</v>
      </c>
      <c r="Y942" s="153" t="e">
        <f>#REF!</f>
        <v>#REF!</v>
      </c>
    </row>
    <row r="943" spans="1:25">
      <c r="A943" s="141">
        <v>21</v>
      </c>
      <c r="B943" s="153" t="e">
        <f>#REF!</f>
        <v>#REF!</v>
      </c>
      <c r="C943" s="153" t="e">
        <f>#REF!</f>
        <v>#REF!</v>
      </c>
      <c r="D943" s="153" t="e">
        <f>#REF!</f>
        <v>#REF!</v>
      </c>
      <c r="E943" s="153" t="e">
        <f>#REF!</f>
        <v>#REF!</v>
      </c>
      <c r="F943" s="153" t="e">
        <f>#REF!</f>
        <v>#REF!</v>
      </c>
      <c r="G943" s="153" t="e">
        <f>#REF!</f>
        <v>#REF!</v>
      </c>
      <c r="H943" s="153" t="e">
        <f>#REF!</f>
        <v>#REF!</v>
      </c>
      <c r="I943" s="153" t="e">
        <f>#REF!</f>
        <v>#REF!</v>
      </c>
      <c r="J943" s="153" t="e">
        <f>#REF!</f>
        <v>#REF!</v>
      </c>
      <c r="K943" s="153" t="e">
        <f>#REF!</f>
        <v>#REF!</v>
      </c>
      <c r="L943" s="153" t="e">
        <f>#REF!</f>
        <v>#REF!</v>
      </c>
      <c r="M943" s="153" t="e">
        <f>#REF!</f>
        <v>#REF!</v>
      </c>
      <c r="N943" s="153" t="e">
        <f>#REF!</f>
        <v>#REF!</v>
      </c>
      <c r="O943" s="153" t="e">
        <f>#REF!</f>
        <v>#REF!</v>
      </c>
      <c r="P943" s="153" t="e">
        <f>#REF!</f>
        <v>#REF!</v>
      </c>
      <c r="Q943" s="153" t="e">
        <f>#REF!</f>
        <v>#REF!</v>
      </c>
      <c r="R943" s="153" t="e">
        <f>#REF!</f>
        <v>#REF!</v>
      </c>
      <c r="S943" s="153" t="e">
        <f>#REF!</f>
        <v>#REF!</v>
      </c>
      <c r="T943" s="153" t="e">
        <f>#REF!</f>
        <v>#REF!</v>
      </c>
      <c r="U943" s="153" t="e">
        <f>#REF!</f>
        <v>#REF!</v>
      </c>
      <c r="V943" s="153" t="e">
        <f>#REF!</f>
        <v>#REF!</v>
      </c>
      <c r="W943" s="153" t="e">
        <f>#REF!</f>
        <v>#REF!</v>
      </c>
      <c r="X943" s="153" t="e">
        <f>#REF!</f>
        <v>#REF!</v>
      </c>
      <c r="Y943" s="153" t="e">
        <f>#REF!</f>
        <v>#REF!</v>
      </c>
    </row>
    <row r="944" spans="1:25">
      <c r="A944" s="141">
        <v>22</v>
      </c>
      <c r="B944" s="153" t="e">
        <f>#REF!</f>
        <v>#REF!</v>
      </c>
      <c r="C944" s="153" t="e">
        <f>#REF!</f>
        <v>#REF!</v>
      </c>
      <c r="D944" s="153" t="e">
        <f>#REF!</f>
        <v>#REF!</v>
      </c>
      <c r="E944" s="153" t="e">
        <f>#REF!</f>
        <v>#REF!</v>
      </c>
      <c r="F944" s="153" t="e">
        <f>#REF!</f>
        <v>#REF!</v>
      </c>
      <c r="G944" s="153" t="e">
        <f>#REF!</f>
        <v>#REF!</v>
      </c>
      <c r="H944" s="153" t="e">
        <f>#REF!</f>
        <v>#REF!</v>
      </c>
      <c r="I944" s="153" t="e">
        <f>#REF!</f>
        <v>#REF!</v>
      </c>
      <c r="J944" s="153" t="e">
        <f>#REF!</f>
        <v>#REF!</v>
      </c>
      <c r="K944" s="153" t="e">
        <f>#REF!</f>
        <v>#REF!</v>
      </c>
      <c r="L944" s="153" t="e">
        <f>#REF!</f>
        <v>#REF!</v>
      </c>
      <c r="M944" s="153" t="e">
        <f>#REF!</f>
        <v>#REF!</v>
      </c>
      <c r="N944" s="153" t="e">
        <f>#REF!</f>
        <v>#REF!</v>
      </c>
      <c r="O944" s="153" t="e">
        <f>#REF!</f>
        <v>#REF!</v>
      </c>
      <c r="P944" s="153" t="e">
        <f>#REF!</f>
        <v>#REF!</v>
      </c>
      <c r="Q944" s="153" t="e">
        <f>#REF!</f>
        <v>#REF!</v>
      </c>
      <c r="R944" s="153" t="e">
        <f>#REF!</f>
        <v>#REF!</v>
      </c>
      <c r="S944" s="153" t="e">
        <f>#REF!</f>
        <v>#REF!</v>
      </c>
      <c r="T944" s="153" t="e">
        <f>#REF!</f>
        <v>#REF!</v>
      </c>
      <c r="U944" s="153" t="e">
        <f>#REF!</f>
        <v>#REF!</v>
      </c>
      <c r="V944" s="153" t="e">
        <f>#REF!</f>
        <v>#REF!</v>
      </c>
      <c r="W944" s="153" t="e">
        <f>#REF!</f>
        <v>#REF!</v>
      </c>
      <c r="X944" s="153" t="e">
        <f>#REF!</f>
        <v>#REF!</v>
      </c>
      <c r="Y944" s="153" t="e">
        <f>#REF!</f>
        <v>#REF!</v>
      </c>
    </row>
    <row r="945" spans="1:25">
      <c r="A945" s="141">
        <v>23</v>
      </c>
      <c r="B945" s="153" t="e">
        <f>#REF!</f>
        <v>#REF!</v>
      </c>
      <c r="C945" s="153" t="e">
        <f>#REF!</f>
        <v>#REF!</v>
      </c>
      <c r="D945" s="153" t="e">
        <f>#REF!</f>
        <v>#REF!</v>
      </c>
      <c r="E945" s="153" t="e">
        <f>#REF!</f>
        <v>#REF!</v>
      </c>
      <c r="F945" s="153" t="e">
        <f>#REF!</f>
        <v>#REF!</v>
      </c>
      <c r="G945" s="153" t="e">
        <f>#REF!</f>
        <v>#REF!</v>
      </c>
      <c r="H945" s="153" t="e">
        <f>#REF!</f>
        <v>#REF!</v>
      </c>
      <c r="I945" s="153" t="e">
        <f>#REF!</f>
        <v>#REF!</v>
      </c>
      <c r="J945" s="153" t="e">
        <f>#REF!</f>
        <v>#REF!</v>
      </c>
      <c r="K945" s="153" t="e">
        <f>#REF!</f>
        <v>#REF!</v>
      </c>
      <c r="L945" s="153" t="e">
        <f>#REF!</f>
        <v>#REF!</v>
      </c>
      <c r="M945" s="153" t="e">
        <f>#REF!</f>
        <v>#REF!</v>
      </c>
      <c r="N945" s="153" t="e">
        <f>#REF!</f>
        <v>#REF!</v>
      </c>
      <c r="O945" s="153" t="e">
        <f>#REF!</f>
        <v>#REF!</v>
      </c>
      <c r="P945" s="153" t="e">
        <f>#REF!</f>
        <v>#REF!</v>
      </c>
      <c r="Q945" s="153" t="e">
        <f>#REF!</f>
        <v>#REF!</v>
      </c>
      <c r="R945" s="153" t="e">
        <f>#REF!</f>
        <v>#REF!</v>
      </c>
      <c r="S945" s="153" t="e">
        <f>#REF!</f>
        <v>#REF!</v>
      </c>
      <c r="T945" s="153" t="e">
        <f>#REF!</f>
        <v>#REF!</v>
      </c>
      <c r="U945" s="153" t="e">
        <f>#REF!</f>
        <v>#REF!</v>
      </c>
      <c r="V945" s="153" t="e">
        <f>#REF!</f>
        <v>#REF!</v>
      </c>
      <c r="W945" s="153" t="e">
        <f>#REF!</f>
        <v>#REF!</v>
      </c>
      <c r="X945" s="153" t="e">
        <f>#REF!</f>
        <v>#REF!</v>
      </c>
      <c r="Y945" s="153" t="e">
        <f>#REF!</f>
        <v>#REF!</v>
      </c>
    </row>
    <row r="946" spans="1:25">
      <c r="A946" s="141">
        <v>24</v>
      </c>
      <c r="B946" s="153" t="e">
        <f>#REF!</f>
        <v>#REF!</v>
      </c>
      <c r="C946" s="153" t="e">
        <f>#REF!</f>
        <v>#REF!</v>
      </c>
      <c r="D946" s="153" t="e">
        <f>#REF!</f>
        <v>#REF!</v>
      </c>
      <c r="E946" s="153" t="e">
        <f>#REF!</f>
        <v>#REF!</v>
      </c>
      <c r="F946" s="153" t="e">
        <f>#REF!</f>
        <v>#REF!</v>
      </c>
      <c r="G946" s="153" t="e">
        <f>#REF!</f>
        <v>#REF!</v>
      </c>
      <c r="H946" s="153" t="e">
        <f>#REF!</f>
        <v>#REF!</v>
      </c>
      <c r="I946" s="153" t="e">
        <f>#REF!</f>
        <v>#REF!</v>
      </c>
      <c r="J946" s="153" t="e">
        <f>#REF!</f>
        <v>#REF!</v>
      </c>
      <c r="K946" s="153" t="e">
        <f>#REF!</f>
        <v>#REF!</v>
      </c>
      <c r="L946" s="153" t="e">
        <f>#REF!</f>
        <v>#REF!</v>
      </c>
      <c r="M946" s="153" t="e">
        <f>#REF!</f>
        <v>#REF!</v>
      </c>
      <c r="N946" s="153" t="e">
        <f>#REF!</f>
        <v>#REF!</v>
      </c>
      <c r="O946" s="153" t="e">
        <f>#REF!</f>
        <v>#REF!</v>
      </c>
      <c r="P946" s="153" t="e">
        <f>#REF!</f>
        <v>#REF!</v>
      </c>
      <c r="Q946" s="153" t="e">
        <f>#REF!</f>
        <v>#REF!</v>
      </c>
      <c r="R946" s="153" t="e">
        <f>#REF!</f>
        <v>#REF!</v>
      </c>
      <c r="S946" s="153" t="e">
        <f>#REF!</f>
        <v>#REF!</v>
      </c>
      <c r="T946" s="153" t="e">
        <f>#REF!</f>
        <v>#REF!</v>
      </c>
      <c r="U946" s="153" t="e">
        <f>#REF!</f>
        <v>#REF!</v>
      </c>
      <c r="V946" s="153" t="e">
        <f>#REF!</f>
        <v>#REF!</v>
      </c>
      <c r="W946" s="153" t="e">
        <f>#REF!</f>
        <v>#REF!</v>
      </c>
      <c r="X946" s="153" t="e">
        <f>#REF!</f>
        <v>#REF!</v>
      </c>
      <c r="Y946" s="153" t="e">
        <f>#REF!</f>
        <v>#REF!</v>
      </c>
    </row>
    <row r="947" spans="1:25">
      <c r="A947" s="141">
        <v>25</v>
      </c>
      <c r="B947" s="153" t="e">
        <f>#REF!</f>
        <v>#REF!</v>
      </c>
      <c r="C947" s="153" t="e">
        <f>#REF!</f>
        <v>#REF!</v>
      </c>
      <c r="D947" s="153" t="e">
        <f>#REF!</f>
        <v>#REF!</v>
      </c>
      <c r="E947" s="153" t="e">
        <f>#REF!</f>
        <v>#REF!</v>
      </c>
      <c r="F947" s="153" t="e">
        <f>#REF!</f>
        <v>#REF!</v>
      </c>
      <c r="G947" s="153" t="e">
        <f>#REF!</f>
        <v>#REF!</v>
      </c>
      <c r="H947" s="153" t="e">
        <f>#REF!</f>
        <v>#REF!</v>
      </c>
      <c r="I947" s="153" t="e">
        <f>#REF!</f>
        <v>#REF!</v>
      </c>
      <c r="J947" s="153" t="e">
        <f>#REF!</f>
        <v>#REF!</v>
      </c>
      <c r="K947" s="153" t="e">
        <f>#REF!</f>
        <v>#REF!</v>
      </c>
      <c r="L947" s="153" t="e">
        <f>#REF!</f>
        <v>#REF!</v>
      </c>
      <c r="M947" s="153" t="e">
        <f>#REF!</f>
        <v>#REF!</v>
      </c>
      <c r="N947" s="153" t="e">
        <f>#REF!</f>
        <v>#REF!</v>
      </c>
      <c r="O947" s="153" t="e">
        <f>#REF!</f>
        <v>#REF!</v>
      </c>
      <c r="P947" s="153" t="e">
        <f>#REF!</f>
        <v>#REF!</v>
      </c>
      <c r="Q947" s="153" t="e">
        <f>#REF!</f>
        <v>#REF!</v>
      </c>
      <c r="R947" s="153" t="e">
        <f>#REF!</f>
        <v>#REF!</v>
      </c>
      <c r="S947" s="153" t="e">
        <f>#REF!</f>
        <v>#REF!</v>
      </c>
      <c r="T947" s="153" t="e">
        <f>#REF!</f>
        <v>#REF!</v>
      </c>
      <c r="U947" s="153" t="e">
        <f>#REF!</f>
        <v>#REF!</v>
      </c>
      <c r="V947" s="153" t="e">
        <f>#REF!</f>
        <v>#REF!</v>
      </c>
      <c r="W947" s="153" t="e">
        <f>#REF!</f>
        <v>#REF!</v>
      </c>
      <c r="X947" s="153" t="e">
        <f>#REF!</f>
        <v>#REF!</v>
      </c>
      <c r="Y947" s="153" t="e">
        <f>#REF!</f>
        <v>#REF!</v>
      </c>
    </row>
    <row r="948" spans="1:25">
      <c r="A948" s="141">
        <v>26</v>
      </c>
      <c r="B948" s="153" t="e">
        <f>#REF!</f>
        <v>#REF!</v>
      </c>
      <c r="C948" s="153" t="e">
        <f>#REF!</f>
        <v>#REF!</v>
      </c>
      <c r="D948" s="153" t="e">
        <f>#REF!</f>
        <v>#REF!</v>
      </c>
      <c r="E948" s="153" t="e">
        <f>#REF!</f>
        <v>#REF!</v>
      </c>
      <c r="F948" s="153" t="e">
        <f>#REF!</f>
        <v>#REF!</v>
      </c>
      <c r="G948" s="153" t="e">
        <f>#REF!</f>
        <v>#REF!</v>
      </c>
      <c r="H948" s="153" t="e">
        <f>#REF!</f>
        <v>#REF!</v>
      </c>
      <c r="I948" s="153" t="e">
        <f>#REF!</f>
        <v>#REF!</v>
      </c>
      <c r="J948" s="153" t="e">
        <f>#REF!</f>
        <v>#REF!</v>
      </c>
      <c r="K948" s="153" t="e">
        <f>#REF!</f>
        <v>#REF!</v>
      </c>
      <c r="L948" s="153" t="e">
        <f>#REF!</f>
        <v>#REF!</v>
      </c>
      <c r="M948" s="153" t="e">
        <f>#REF!</f>
        <v>#REF!</v>
      </c>
      <c r="N948" s="153" t="e">
        <f>#REF!</f>
        <v>#REF!</v>
      </c>
      <c r="O948" s="153" t="e">
        <f>#REF!</f>
        <v>#REF!</v>
      </c>
      <c r="P948" s="153" t="e">
        <f>#REF!</f>
        <v>#REF!</v>
      </c>
      <c r="Q948" s="153" t="e">
        <f>#REF!</f>
        <v>#REF!</v>
      </c>
      <c r="R948" s="153" t="e">
        <f>#REF!</f>
        <v>#REF!</v>
      </c>
      <c r="S948" s="153" t="e">
        <f>#REF!</f>
        <v>#REF!</v>
      </c>
      <c r="T948" s="153" t="e">
        <f>#REF!</f>
        <v>#REF!</v>
      </c>
      <c r="U948" s="153" t="e">
        <f>#REF!</f>
        <v>#REF!</v>
      </c>
      <c r="V948" s="153" t="e">
        <f>#REF!</f>
        <v>#REF!</v>
      </c>
      <c r="W948" s="153" t="e">
        <f>#REF!</f>
        <v>#REF!</v>
      </c>
      <c r="X948" s="153" t="e">
        <f>#REF!</f>
        <v>#REF!</v>
      </c>
      <c r="Y948" s="153" t="e">
        <f>#REF!</f>
        <v>#REF!</v>
      </c>
    </row>
    <row r="949" spans="1:25">
      <c r="A949" s="141">
        <v>27</v>
      </c>
      <c r="B949" s="153" t="e">
        <f>#REF!</f>
        <v>#REF!</v>
      </c>
      <c r="C949" s="153" t="e">
        <f>#REF!</f>
        <v>#REF!</v>
      </c>
      <c r="D949" s="153" t="e">
        <f>#REF!</f>
        <v>#REF!</v>
      </c>
      <c r="E949" s="153" t="e">
        <f>#REF!</f>
        <v>#REF!</v>
      </c>
      <c r="F949" s="153" t="e">
        <f>#REF!</f>
        <v>#REF!</v>
      </c>
      <c r="G949" s="153" t="e">
        <f>#REF!</f>
        <v>#REF!</v>
      </c>
      <c r="H949" s="153" t="e">
        <f>#REF!</f>
        <v>#REF!</v>
      </c>
      <c r="I949" s="153" t="e">
        <f>#REF!</f>
        <v>#REF!</v>
      </c>
      <c r="J949" s="153" t="e">
        <f>#REF!</f>
        <v>#REF!</v>
      </c>
      <c r="K949" s="153" t="e">
        <f>#REF!</f>
        <v>#REF!</v>
      </c>
      <c r="L949" s="153" t="e">
        <f>#REF!</f>
        <v>#REF!</v>
      </c>
      <c r="M949" s="153" t="e">
        <f>#REF!</f>
        <v>#REF!</v>
      </c>
      <c r="N949" s="153" t="e">
        <f>#REF!</f>
        <v>#REF!</v>
      </c>
      <c r="O949" s="153" t="e">
        <f>#REF!</f>
        <v>#REF!</v>
      </c>
      <c r="P949" s="153" t="e">
        <f>#REF!</f>
        <v>#REF!</v>
      </c>
      <c r="Q949" s="153" t="e">
        <f>#REF!</f>
        <v>#REF!</v>
      </c>
      <c r="R949" s="153" t="e">
        <f>#REF!</f>
        <v>#REF!</v>
      </c>
      <c r="S949" s="153" t="e">
        <f>#REF!</f>
        <v>#REF!</v>
      </c>
      <c r="T949" s="153" t="e">
        <f>#REF!</f>
        <v>#REF!</v>
      </c>
      <c r="U949" s="153" t="e">
        <f>#REF!</f>
        <v>#REF!</v>
      </c>
      <c r="V949" s="153" t="e">
        <f>#REF!</f>
        <v>#REF!</v>
      </c>
      <c r="W949" s="153" t="e">
        <f>#REF!</f>
        <v>#REF!</v>
      </c>
      <c r="X949" s="153" t="e">
        <f>#REF!</f>
        <v>#REF!</v>
      </c>
      <c r="Y949" s="153" t="e">
        <f>#REF!</f>
        <v>#REF!</v>
      </c>
    </row>
    <row r="950" spans="1:25">
      <c r="A950" s="141">
        <v>28</v>
      </c>
      <c r="B950" s="153" t="e">
        <f>#REF!</f>
        <v>#REF!</v>
      </c>
      <c r="C950" s="153" t="e">
        <f>#REF!</f>
        <v>#REF!</v>
      </c>
      <c r="D950" s="153" t="e">
        <f>#REF!</f>
        <v>#REF!</v>
      </c>
      <c r="E950" s="153" t="e">
        <f>#REF!</f>
        <v>#REF!</v>
      </c>
      <c r="F950" s="153" t="e">
        <f>#REF!</f>
        <v>#REF!</v>
      </c>
      <c r="G950" s="153" t="e">
        <f>#REF!</f>
        <v>#REF!</v>
      </c>
      <c r="H950" s="153" t="e">
        <f>#REF!</f>
        <v>#REF!</v>
      </c>
      <c r="I950" s="153" t="e">
        <f>#REF!</f>
        <v>#REF!</v>
      </c>
      <c r="J950" s="153" t="e">
        <f>#REF!</f>
        <v>#REF!</v>
      </c>
      <c r="K950" s="153" t="e">
        <f>#REF!</f>
        <v>#REF!</v>
      </c>
      <c r="L950" s="153" t="e">
        <f>#REF!</f>
        <v>#REF!</v>
      </c>
      <c r="M950" s="153" t="e">
        <f>#REF!</f>
        <v>#REF!</v>
      </c>
      <c r="N950" s="153" t="e">
        <f>#REF!</f>
        <v>#REF!</v>
      </c>
      <c r="O950" s="153" t="e">
        <f>#REF!</f>
        <v>#REF!</v>
      </c>
      <c r="P950" s="153" t="e">
        <f>#REF!</f>
        <v>#REF!</v>
      </c>
      <c r="Q950" s="153" t="e">
        <f>#REF!</f>
        <v>#REF!</v>
      </c>
      <c r="R950" s="153" t="e">
        <f>#REF!</f>
        <v>#REF!</v>
      </c>
      <c r="S950" s="153" t="e">
        <f>#REF!</f>
        <v>#REF!</v>
      </c>
      <c r="T950" s="153" t="e">
        <f>#REF!</f>
        <v>#REF!</v>
      </c>
      <c r="U950" s="153" t="e">
        <f>#REF!</f>
        <v>#REF!</v>
      </c>
      <c r="V950" s="153" t="e">
        <f>#REF!</f>
        <v>#REF!</v>
      </c>
      <c r="W950" s="153" t="e">
        <f>#REF!</f>
        <v>#REF!</v>
      </c>
      <c r="X950" s="153" t="e">
        <f>#REF!</f>
        <v>#REF!</v>
      </c>
      <c r="Y950" s="153" t="e">
        <f>#REF!</f>
        <v>#REF!</v>
      </c>
    </row>
    <row r="951" spans="1:25">
      <c r="A951" s="141">
        <v>29</v>
      </c>
      <c r="B951" s="153" t="e">
        <f>#REF!</f>
        <v>#REF!</v>
      </c>
      <c r="C951" s="153" t="e">
        <f>#REF!</f>
        <v>#REF!</v>
      </c>
      <c r="D951" s="153" t="e">
        <f>#REF!</f>
        <v>#REF!</v>
      </c>
      <c r="E951" s="153" t="e">
        <f>#REF!</f>
        <v>#REF!</v>
      </c>
      <c r="F951" s="153" t="e">
        <f>#REF!</f>
        <v>#REF!</v>
      </c>
      <c r="G951" s="153" t="e">
        <f>#REF!</f>
        <v>#REF!</v>
      </c>
      <c r="H951" s="153" t="e">
        <f>#REF!</f>
        <v>#REF!</v>
      </c>
      <c r="I951" s="153" t="e">
        <f>#REF!</f>
        <v>#REF!</v>
      </c>
      <c r="J951" s="153" t="e">
        <f>#REF!</f>
        <v>#REF!</v>
      </c>
      <c r="K951" s="153" t="e">
        <f>#REF!</f>
        <v>#REF!</v>
      </c>
      <c r="L951" s="153" t="e">
        <f>#REF!</f>
        <v>#REF!</v>
      </c>
      <c r="M951" s="153" t="e">
        <f>#REF!</f>
        <v>#REF!</v>
      </c>
      <c r="N951" s="153" t="e">
        <f>#REF!</f>
        <v>#REF!</v>
      </c>
      <c r="O951" s="153" t="e">
        <f>#REF!</f>
        <v>#REF!</v>
      </c>
      <c r="P951" s="153" t="e">
        <f>#REF!</f>
        <v>#REF!</v>
      </c>
      <c r="Q951" s="153" t="e">
        <f>#REF!</f>
        <v>#REF!</v>
      </c>
      <c r="R951" s="153" t="e">
        <f>#REF!</f>
        <v>#REF!</v>
      </c>
      <c r="S951" s="153" t="e">
        <f>#REF!</f>
        <v>#REF!</v>
      </c>
      <c r="T951" s="153" t="e">
        <f>#REF!</f>
        <v>#REF!</v>
      </c>
      <c r="U951" s="153" t="e">
        <f>#REF!</f>
        <v>#REF!</v>
      </c>
      <c r="V951" s="153" t="e">
        <f>#REF!</f>
        <v>#REF!</v>
      </c>
      <c r="W951" s="153" t="e">
        <f>#REF!</f>
        <v>#REF!</v>
      </c>
      <c r="X951" s="153" t="e">
        <f>#REF!</f>
        <v>#REF!</v>
      </c>
      <c r="Y951" s="153" t="e">
        <f>#REF!</f>
        <v>#REF!</v>
      </c>
    </row>
    <row r="952" spans="1:25">
      <c r="A952" s="141">
        <v>30</v>
      </c>
      <c r="B952" s="153" t="e">
        <f>#REF!</f>
        <v>#REF!</v>
      </c>
      <c r="C952" s="153" t="e">
        <f>#REF!</f>
        <v>#REF!</v>
      </c>
      <c r="D952" s="153" t="e">
        <f>#REF!</f>
        <v>#REF!</v>
      </c>
      <c r="E952" s="153" t="e">
        <f>#REF!</f>
        <v>#REF!</v>
      </c>
      <c r="F952" s="153" t="e">
        <f>#REF!</f>
        <v>#REF!</v>
      </c>
      <c r="G952" s="153" t="e">
        <f>#REF!</f>
        <v>#REF!</v>
      </c>
      <c r="H952" s="153" t="e">
        <f>#REF!</f>
        <v>#REF!</v>
      </c>
      <c r="I952" s="153" t="e">
        <f>#REF!</f>
        <v>#REF!</v>
      </c>
      <c r="J952" s="153" t="e">
        <f>#REF!</f>
        <v>#REF!</v>
      </c>
      <c r="K952" s="153" t="e">
        <f>#REF!</f>
        <v>#REF!</v>
      </c>
      <c r="L952" s="153" t="e">
        <f>#REF!</f>
        <v>#REF!</v>
      </c>
      <c r="M952" s="153" t="e">
        <f>#REF!</f>
        <v>#REF!</v>
      </c>
      <c r="N952" s="153" t="e">
        <f>#REF!</f>
        <v>#REF!</v>
      </c>
      <c r="O952" s="153" t="e">
        <f>#REF!</f>
        <v>#REF!</v>
      </c>
      <c r="P952" s="153" t="e">
        <f>#REF!</f>
        <v>#REF!</v>
      </c>
      <c r="Q952" s="153" t="e">
        <f>#REF!</f>
        <v>#REF!</v>
      </c>
      <c r="R952" s="153" t="e">
        <f>#REF!</f>
        <v>#REF!</v>
      </c>
      <c r="S952" s="153" t="e">
        <f>#REF!</f>
        <v>#REF!</v>
      </c>
      <c r="T952" s="153" t="e">
        <f>#REF!</f>
        <v>#REF!</v>
      </c>
      <c r="U952" s="153" t="e">
        <f>#REF!</f>
        <v>#REF!</v>
      </c>
      <c r="V952" s="153" t="e">
        <f>#REF!</f>
        <v>#REF!</v>
      </c>
      <c r="W952" s="153" t="e">
        <f>#REF!</f>
        <v>#REF!</v>
      </c>
      <c r="X952" s="153" t="e">
        <f>#REF!</f>
        <v>#REF!</v>
      </c>
      <c r="Y952" s="153" t="e">
        <f>#REF!</f>
        <v>#REF!</v>
      </c>
    </row>
    <row r="953" spans="1:25">
      <c r="A953" s="141">
        <v>31</v>
      </c>
      <c r="B953" s="153" t="e">
        <f>#REF!</f>
        <v>#REF!</v>
      </c>
      <c r="C953" s="153" t="e">
        <f>#REF!</f>
        <v>#REF!</v>
      </c>
      <c r="D953" s="153" t="e">
        <f>#REF!</f>
        <v>#REF!</v>
      </c>
      <c r="E953" s="153" t="e">
        <f>#REF!</f>
        <v>#REF!</v>
      </c>
      <c r="F953" s="153" t="e">
        <f>#REF!</f>
        <v>#REF!</v>
      </c>
      <c r="G953" s="153" t="e">
        <f>#REF!</f>
        <v>#REF!</v>
      </c>
      <c r="H953" s="153" t="e">
        <f>#REF!</f>
        <v>#REF!</v>
      </c>
      <c r="I953" s="153" t="e">
        <f>#REF!</f>
        <v>#REF!</v>
      </c>
      <c r="J953" s="153" t="e">
        <f>#REF!</f>
        <v>#REF!</v>
      </c>
      <c r="K953" s="153" t="e">
        <f>#REF!</f>
        <v>#REF!</v>
      </c>
      <c r="L953" s="153" t="e">
        <f>#REF!</f>
        <v>#REF!</v>
      </c>
      <c r="M953" s="153" t="e">
        <f>#REF!</f>
        <v>#REF!</v>
      </c>
      <c r="N953" s="153" t="e">
        <f>#REF!</f>
        <v>#REF!</v>
      </c>
      <c r="O953" s="153" t="e">
        <f>#REF!</f>
        <v>#REF!</v>
      </c>
      <c r="P953" s="153" t="e">
        <f>#REF!</f>
        <v>#REF!</v>
      </c>
      <c r="Q953" s="153" t="e">
        <f>#REF!</f>
        <v>#REF!</v>
      </c>
      <c r="R953" s="153" t="e">
        <f>#REF!</f>
        <v>#REF!</v>
      </c>
      <c r="S953" s="153" t="e">
        <f>#REF!</f>
        <v>#REF!</v>
      </c>
      <c r="T953" s="153" t="e">
        <f>#REF!</f>
        <v>#REF!</v>
      </c>
      <c r="U953" s="153" t="e">
        <f>#REF!</f>
        <v>#REF!</v>
      </c>
      <c r="V953" s="153" t="e">
        <f>#REF!</f>
        <v>#REF!</v>
      </c>
      <c r="W953" s="153" t="e">
        <f>#REF!</f>
        <v>#REF!</v>
      </c>
      <c r="X953" s="153" t="e">
        <f>#REF!</f>
        <v>#REF!</v>
      </c>
      <c r="Y953" s="153" t="e">
        <f>#REF!</f>
        <v>#REF!</v>
      </c>
    </row>
    <row r="955" spans="1:25">
      <c r="A955" s="426" t="s">
        <v>209</v>
      </c>
      <c r="B955" s="427" t="s">
        <v>214</v>
      </c>
      <c r="C955" s="427"/>
      <c r="D955" s="427"/>
      <c r="E955" s="427"/>
      <c r="F955" s="427"/>
      <c r="G955" s="427"/>
      <c r="H955" s="427"/>
      <c r="I955" s="427"/>
      <c r="J955" s="427"/>
      <c r="K955" s="427"/>
      <c r="L955" s="427"/>
      <c r="M955" s="427"/>
      <c r="N955" s="427"/>
      <c r="O955" s="427"/>
      <c r="P955" s="427"/>
      <c r="Q955" s="427"/>
      <c r="R955" s="427"/>
      <c r="S955" s="427"/>
      <c r="T955" s="427"/>
      <c r="U955" s="427"/>
      <c r="V955" s="427"/>
      <c r="W955" s="427"/>
      <c r="X955" s="427"/>
      <c r="Y955" s="427"/>
    </row>
    <row r="956" spans="1:25">
      <c r="A956" s="426"/>
      <c r="B956" s="155" t="s">
        <v>1</v>
      </c>
      <c r="C956" s="155" t="s">
        <v>2</v>
      </c>
      <c r="D956" s="155" t="s">
        <v>3</v>
      </c>
      <c r="E956" s="155" t="s">
        <v>4</v>
      </c>
      <c r="F956" s="155" t="s">
        <v>5</v>
      </c>
      <c r="G956" s="155" t="s">
        <v>6</v>
      </c>
      <c r="H956" s="155" t="s">
        <v>7</v>
      </c>
      <c r="I956" s="155" t="s">
        <v>8</v>
      </c>
      <c r="J956" s="155" t="s">
        <v>9</v>
      </c>
      <c r="K956" s="155" t="s">
        <v>10</v>
      </c>
      <c r="L956" s="155" t="s">
        <v>11</v>
      </c>
      <c r="M956" s="155" t="s">
        <v>12</v>
      </c>
      <c r="N956" s="155" t="s">
        <v>13</v>
      </c>
      <c r="O956" s="155" t="s">
        <v>14</v>
      </c>
      <c r="P956" s="155" t="s">
        <v>15</v>
      </c>
      <c r="Q956" s="155" t="s">
        <v>16</v>
      </c>
      <c r="R956" s="155" t="s">
        <v>17</v>
      </c>
      <c r="S956" s="155" t="s">
        <v>18</v>
      </c>
      <c r="T956" s="155" t="s">
        <v>19</v>
      </c>
      <c r="U956" s="155" t="s">
        <v>20</v>
      </c>
      <c r="V956" s="155" t="s">
        <v>21</v>
      </c>
      <c r="W956" s="155" t="s">
        <v>22</v>
      </c>
      <c r="X956" s="155" t="s">
        <v>23</v>
      </c>
      <c r="Y956" s="155" t="s">
        <v>24</v>
      </c>
    </row>
    <row r="957" spans="1:25">
      <c r="A957" s="141">
        <v>1</v>
      </c>
      <c r="B957" s="153" t="e">
        <f>#REF!</f>
        <v>#REF!</v>
      </c>
      <c r="C957" s="153" t="e">
        <f>#REF!</f>
        <v>#REF!</v>
      </c>
      <c r="D957" s="153" t="e">
        <f>#REF!</f>
        <v>#REF!</v>
      </c>
      <c r="E957" s="153" t="e">
        <f>#REF!</f>
        <v>#REF!</v>
      </c>
      <c r="F957" s="153" t="e">
        <f>#REF!</f>
        <v>#REF!</v>
      </c>
      <c r="G957" s="153" t="e">
        <f>#REF!</f>
        <v>#REF!</v>
      </c>
      <c r="H957" s="153" t="e">
        <f>#REF!</f>
        <v>#REF!</v>
      </c>
      <c r="I957" s="153" t="e">
        <f>#REF!</f>
        <v>#REF!</v>
      </c>
      <c r="J957" s="153" t="e">
        <f>#REF!</f>
        <v>#REF!</v>
      </c>
      <c r="K957" s="153" t="e">
        <f>#REF!</f>
        <v>#REF!</v>
      </c>
      <c r="L957" s="153" t="e">
        <f>#REF!</f>
        <v>#REF!</v>
      </c>
      <c r="M957" s="153" t="e">
        <f>#REF!</f>
        <v>#REF!</v>
      </c>
      <c r="N957" s="153" t="e">
        <f>#REF!</f>
        <v>#REF!</v>
      </c>
      <c r="O957" s="153" t="e">
        <f>#REF!</f>
        <v>#REF!</v>
      </c>
      <c r="P957" s="153" t="e">
        <f>#REF!</f>
        <v>#REF!</v>
      </c>
      <c r="Q957" s="153" t="e">
        <f>#REF!</f>
        <v>#REF!</v>
      </c>
      <c r="R957" s="153" t="e">
        <f>#REF!</f>
        <v>#REF!</v>
      </c>
      <c r="S957" s="153" t="e">
        <f>#REF!</f>
        <v>#REF!</v>
      </c>
      <c r="T957" s="153" t="e">
        <f>#REF!</f>
        <v>#REF!</v>
      </c>
      <c r="U957" s="153" t="e">
        <f>#REF!</f>
        <v>#REF!</v>
      </c>
      <c r="V957" s="153" t="e">
        <f>#REF!</f>
        <v>#REF!</v>
      </c>
      <c r="W957" s="153" t="e">
        <f>#REF!</f>
        <v>#REF!</v>
      </c>
      <c r="X957" s="153" t="e">
        <f>#REF!</f>
        <v>#REF!</v>
      </c>
      <c r="Y957" s="153" t="e">
        <f>#REF!</f>
        <v>#REF!</v>
      </c>
    </row>
    <row r="958" spans="1:25">
      <c r="A958" s="141">
        <v>2</v>
      </c>
      <c r="B958" s="153" t="e">
        <f>#REF!</f>
        <v>#REF!</v>
      </c>
      <c r="C958" s="153" t="e">
        <f>#REF!</f>
        <v>#REF!</v>
      </c>
      <c r="D958" s="153" t="e">
        <f>#REF!</f>
        <v>#REF!</v>
      </c>
      <c r="E958" s="153" t="e">
        <f>#REF!</f>
        <v>#REF!</v>
      </c>
      <c r="F958" s="153" t="e">
        <f>#REF!</f>
        <v>#REF!</v>
      </c>
      <c r="G958" s="153" t="e">
        <f>#REF!</f>
        <v>#REF!</v>
      </c>
      <c r="H958" s="153" t="e">
        <f>#REF!</f>
        <v>#REF!</v>
      </c>
      <c r="I958" s="153" t="e">
        <f>#REF!</f>
        <v>#REF!</v>
      </c>
      <c r="J958" s="153" t="e">
        <f>#REF!</f>
        <v>#REF!</v>
      </c>
      <c r="K958" s="153" t="e">
        <f>#REF!</f>
        <v>#REF!</v>
      </c>
      <c r="L958" s="153" t="e">
        <f>#REF!</f>
        <v>#REF!</v>
      </c>
      <c r="M958" s="153" t="e">
        <f>#REF!</f>
        <v>#REF!</v>
      </c>
      <c r="N958" s="153" t="e">
        <f>#REF!</f>
        <v>#REF!</v>
      </c>
      <c r="O958" s="153" t="e">
        <f>#REF!</f>
        <v>#REF!</v>
      </c>
      <c r="P958" s="153" t="e">
        <f>#REF!</f>
        <v>#REF!</v>
      </c>
      <c r="Q958" s="153" t="e">
        <f>#REF!</f>
        <v>#REF!</v>
      </c>
      <c r="R958" s="153" t="e">
        <f>#REF!</f>
        <v>#REF!</v>
      </c>
      <c r="S958" s="153" t="e">
        <f>#REF!</f>
        <v>#REF!</v>
      </c>
      <c r="T958" s="153" t="e">
        <f>#REF!</f>
        <v>#REF!</v>
      </c>
      <c r="U958" s="153" t="e">
        <f>#REF!</f>
        <v>#REF!</v>
      </c>
      <c r="V958" s="153" t="e">
        <f>#REF!</f>
        <v>#REF!</v>
      </c>
      <c r="W958" s="153" t="e">
        <f>#REF!</f>
        <v>#REF!</v>
      </c>
      <c r="X958" s="153" t="e">
        <f>#REF!</f>
        <v>#REF!</v>
      </c>
      <c r="Y958" s="153" t="e">
        <f>#REF!</f>
        <v>#REF!</v>
      </c>
    </row>
    <row r="959" spans="1:25">
      <c r="A959" s="141">
        <v>3</v>
      </c>
      <c r="B959" s="153" t="e">
        <f>#REF!</f>
        <v>#REF!</v>
      </c>
      <c r="C959" s="153" t="e">
        <f>#REF!</f>
        <v>#REF!</v>
      </c>
      <c r="D959" s="153" t="e">
        <f>#REF!</f>
        <v>#REF!</v>
      </c>
      <c r="E959" s="153" t="e">
        <f>#REF!</f>
        <v>#REF!</v>
      </c>
      <c r="F959" s="153" t="e">
        <f>#REF!</f>
        <v>#REF!</v>
      </c>
      <c r="G959" s="153" t="e">
        <f>#REF!</f>
        <v>#REF!</v>
      </c>
      <c r="H959" s="153" t="e">
        <f>#REF!</f>
        <v>#REF!</v>
      </c>
      <c r="I959" s="153" t="e">
        <f>#REF!</f>
        <v>#REF!</v>
      </c>
      <c r="J959" s="153" t="e">
        <f>#REF!</f>
        <v>#REF!</v>
      </c>
      <c r="K959" s="153" t="e">
        <f>#REF!</f>
        <v>#REF!</v>
      </c>
      <c r="L959" s="153" t="e">
        <f>#REF!</f>
        <v>#REF!</v>
      </c>
      <c r="M959" s="153" t="e">
        <f>#REF!</f>
        <v>#REF!</v>
      </c>
      <c r="N959" s="153" t="e">
        <f>#REF!</f>
        <v>#REF!</v>
      </c>
      <c r="O959" s="153" t="e">
        <f>#REF!</f>
        <v>#REF!</v>
      </c>
      <c r="P959" s="153" t="e">
        <f>#REF!</f>
        <v>#REF!</v>
      </c>
      <c r="Q959" s="153" t="e">
        <f>#REF!</f>
        <v>#REF!</v>
      </c>
      <c r="R959" s="153" t="e">
        <f>#REF!</f>
        <v>#REF!</v>
      </c>
      <c r="S959" s="153" t="e">
        <f>#REF!</f>
        <v>#REF!</v>
      </c>
      <c r="T959" s="153" t="e">
        <f>#REF!</f>
        <v>#REF!</v>
      </c>
      <c r="U959" s="153" t="e">
        <f>#REF!</f>
        <v>#REF!</v>
      </c>
      <c r="V959" s="153" t="e">
        <f>#REF!</f>
        <v>#REF!</v>
      </c>
      <c r="W959" s="153" t="e">
        <f>#REF!</f>
        <v>#REF!</v>
      </c>
      <c r="X959" s="153" t="e">
        <f>#REF!</f>
        <v>#REF!</v>
      </c>
      <c r="Y959" s="153" t="e">
        <f>#REF!</f>
        <v>#REF!</v>
      </c>
    </row>
    <row r="960" spans="1:25">
      <c r="A960" s="141">
        <v>4</v>
      </c>
      <c r="B960" s="153" t="e">
        <f>#REF!</f>
        <v>#REF!</v>
      </c>
      <c r="C960" s="153" t="e">
        <f>#REF!</f>
        <v>#REF!</v>
      </c>
      <c r="D960" s="153" t="e">
        <f>#REF!</f>
        <v>#REF!</v>
      </c>
      <c r="E960" s="153" t="e">
        <f>#REF!</f>
        <v>#REF!</v>
      </c>
      <c r="F960" s="153" t="e">
        <f>#REF!</f>
        <v>#REF!</v>
      </c>
      <c r="G960" s="153" t="e">
        <f>#REF!</f>
        <v>#REF!</v>
      </c>
      <c r="H960" s="153" t="e">
        <f>#REF!</f>
        <v>#REF!</v>
      </c>
      <c r="I960" s="153" t="e">
        <f>#REF!</f>
        <v>#REF!</v>
      </c>
      <c r="J960" s="153" t="e">
        <f>#REF!</f>
        <v>#REF!</v>
      </c>
      <c r="K960" s="153" t="e">
        <f>#REF!</f>
        <v>#REF!</v>
      </c>
      <c r="L960" s="153" t="e">
        <f>#REF!</f>
        <v>#REF!</v>
      </c>
      <c r="M960" s="153" t="e">
        <f>#REF!</f>
        <v>#REF!</v>
      </c>
      <c r="N960" s="153" t="e">
        <f>#REF!</f>
        <v>#REF!</v>
      </c>
      <c r="O960" s="153" t="e">
        <f>#REF!</f>
        <v>#REF!</v>
      </c>
      <c r="P960" s="153" t="e">
        <f>#REF!</f>
        <v>#REF!</v>
      </c>
      <c r="Q960" s="153" t="e">
        <f>#REF!</f>
        <v>#REF!</v>
      </c>
      <c r="R960" s="153" t="e">
        <f>#REF!</f>
        <v>#REF!</v>
      </c>
      <c r="S960" s="153" t="e">
        <f>#REF!</f>
        <v>#REF!</v>
      </c>
      <c r="T960" s="153" t="e">
        <f>#REF!</f>
        <v>#REF!</v>
      </c>
      <c r="U960" s="153" t="e">
        <f>#REF!</f>
        <v>#REF!</v>
      </c>
      <c r="V960" s="153" t="e">
        <f>#REF!</f>
        <v>#REF!</v>
      </c>
      <c r="W960" s="153" t="e">
        <f>#REF!</f>
        <v>#REF!</v>
      </c>
      <c r="X960" s="153" t="e">
        <f>#REF!</f>
        <v>#REF!</v>
      </c>
      <c r="Y960" s="153" t="e">
        <f>#REF!</f>
        <v>#REF!</v>
      </c>
    </row>
    <row r="961" spans="1:25">
      <c r="A961" s="141">
        <v>5</v>
      </c>
      <c r="B961" s="153" t="e">
        <f>#REF!</f>
        <v>#REF!</v>
      </c>
      <c r="C961" s="153" t="e">
        <f>#REF!</f>
        <v>#REF!</v>
      </c>
      <c r="D961" s="153" t="e">
        <f>#REF!</f>
        <v>#REF!</v>
      </c>
      <c r="E961" s="153" t="e">
        <f>#REF!</f>
        <v>#REF!</v>
      </c>
      <c r="F961" s="153" t="e">
        <f>#REF!</f>
        <v>#REF!</v>
      </c>
      <c r="G961" s="153" t="e">
        <f>#REF!</f>
        <v>#REF!</v>
      </c>
      <c r="H961" s="153" t="e">
        <f>#REF!</f>
        <v>#REF!</v>
      </c>
      <c r="I961" s="153" t="e">
        <f>#REF!</f>
        <v>#REF!</v>
      </c>
      <c r="J961" s="153" t="e">
        <f>#REF!</f>
        <v>#REF!</v>
      </c>
      <c r="K961" s="153" t="e">
        <f>#REF!</f>
        <v>#REF!</v>
      </c>
      <c r="L961" s="153" t="e">
        <f>#REF!</f>
        <v>#REF!</v>
      </c>
      <c r="M961" s="153" t="e">
        <f>#REF!</f>
        <v>#REF!</v>
      </c>
      <c r="N961" s="153" t="e">
        <f>#REF!</f>
        <v>#REF!</v>
      </c>
      <c r="O961" s="153" t="e">
        <f>#REF!</f>
        <v>#REF!</v>
      </c>
      <c r="P961" s="153" t="e">
        <f>#REF!</f>
        <v>#REF!</v>
      </c>
      <c r="Q961" s="153" t="e">
        <f>#REF!</f>
        <v>#REF!</v>
      </c>
      <c r="R961" s="153" t="e">
        <f>#REF!</f>
        <v>#REF!</v>
      </c>
      <c r="S961" s="153" t="e">
        <f>#REF!</f>
        <v>#REF!</v>
      </c>
      <c r="T961" s="153" t="e">
        <f>#REF!</f>
        <v>#REF!</v>
      </c>
      <c r="U961" s="153" t="e">
        <f>#REF!</f>
        <v>#REF!</v>
      </c>
      <c r="V961" s="153" t="e">
        <f>#REF!</f>
        <v>#REF!</v>
      </c>
      <c r="W961" s="153" t="e">
        <f>#REF!</f>
        <v>#REF!</v>
      </c>
      <c r="X961" s="153" t="e">
        <f>#REF!</f>
        <v>#REF!</v>
      </c>
      <c r="Y961" s="153" t="e">
        <f>#REF!</f>
        <v>#REF!</v>
      </c>
    </row>
    <row r="962" spans="1:25">
      <c r="A962" s="141">
        <v>6</v>
      </c>
      <c r="B962" s="153" t="e">
        <f>#REF!</f>
        <v>#REF!</v>
      </c>
      <c r="C962" s="153" t="e">
        <f>#REF!</f>
        <v>#REF!</v>
      </c>
      <c r="D962" s="153" t="e">
        <f>#REF!</f>
        <v>#REF!</v>
      </c>
      <c r="E962" s="153" t="e">
        <f>#REF!</f>
        <v>#REF!</v>
      </c>
      <c r="F962" s="153" t="e">
        <f>#REF!</f>
        <v>#REF!</v>
      </c>
      <c r="G962" s="153" t="e">
        <f>#REF!</f>
        <v>#REF!</v>
      </c>
      <c r="H962" s="153" t="e">
        <f>#REF!</f>
        <v>#REF!</v>
      </c>
      <c r="I962" s="153" t="e">
        <f>#REF!</f>
        <v>#REF!</v>
      </c>
      <c r="J962" s="153" t="e">
        <f>#REF!</f>
        <v>#REF!</v>
      </c>
      <c r="K962" s="153" t="e">
        <f>#REF!</f>
        <v>#REF!</v>
      </c>
      <c r="L962" s="153" t="e">
        <f>#REF!</f>
        <v>#REF!</v>
      </c>
      <c r="M962" s="153" t="e">
        <f>#REF!</f>
        <v>#REF!</v>
      </c>
      <c r="N962" s="153" t="e">
        <f>#REF!</f>
        <v>#REF!</v>
      </c>
      <c r="O962" s="153" t="e">
        <f>#REF!</f>
        <v>#REF!</v>
      </c>
      <c r="P962" s="153" t="e">
        <f>#REF!</f>
        <v>#REF!</v>
      </c>
      <c r="Q962" s="153" t="e">
        <f>#REF!</f>
        <v>#REF!</v>
      </c>
      <c r="R962" s="153" t="e">
        <f>#REF!</f>
        <v>#REF!</v>
      </c>
      <c r="S962" s="153" t="e">
        <f>#REF!</f>
        <v>#REF!</v>
      </c>
      <c r="T962" s="153" t="e">
        <f>#REF!</f>
        <v>#REF!</v>
      </c>
      <c r="U962" s="153" t="e">
        <f>#REF!</f>
        <v>#REF!</v>
      </c>
      <c r="V962" s="153" t="e">
        <f>#REF!</f>
        <v>#REF!</v>
      </c>
      <c r="W962" s="153" t="e">
        <f>#REF!</f>
        <v>#REF!</v>
      </c>
      <c r="X962" s="153" t="e">
        <f>#REF!</f>
        <v>#REF!</v>
      </c>
      <c r="Y962" s="153" t="e">
        <f>#REF!</f>
        <v>#REF!</v>
      </c>
    </row>
    <row r="963" spans="1:25">
      <c r="A963" s="141">
        <v>7</v>
      </c>
      <c r="B963" s="153" t="e">
        <f>#REF!</f>
        <v>#REF!</v>
      </c>
      <c r="C963" s="153" t="e">
        <f>#REF!</f>
        <v>#REF!</v>
      </c>
      <c r="D963" s="153" t="e">
        <f>#REF!</f>
        <v>#REF!</v>
      </c>
      <c r="E963" s="153" t="e">
        <f>#REF!</f>
        <v>#REF!</v>
      </c>
      <c r="F963" s="153" t="e">
        <f>#REF!</f>
        <v>#REF!</v>
      </c>
      <c r="G963" s="153" t="e">
        <f>#REF!</f>
        <v>#REF!</v>
      </c>
      <c r="H963" s="153" t="e">
        <f>#REF!</f>
        <v>#REF!</v>
      </c>
      <c r="I963" s="153" t="e">
        <f>#REF!</f>
        <v>#REF!</v>
      </c>
      <c r="J963" s="153" t="e">
        <f>#REF!</f>
        <v>#REF!</v>
      </c>
      <c r="K963" s="153" t="e">
        <f>#REF!</f>
        <v>#REF!</v>
      </c>
      <c r="L963" s="153" t="e">
        <f>#REF!</f>
        <v>#REF!</v>
      </c>
      <c r="M963" s="153" t="e">
        <f>#REF!</f>
        <v>#REF!</v>
      </c>
      <c r="N963" s="153" t="e">
        <f>#REF!</f>
        <v>#REF!</v>
      </c>
      <c r="O963" s="153" t="e">
        <f>#REF!</f>
        <v>#REF!</v>
      </c>
      <c r="P963" s="153" t="e">
        <f>#REF!</f>
        <v>#REF!</v>
      </c>
      <c r="Q963" s="153" t="e">
        <f>#REF!</f>
        <v>#REF!</v>
      </c>
      <c r="R963" s="153" t="e">
        <f>#REF!</f>
        <v>#REF!</v>
      </c>
      <c r="S963" s="153" t="e">
        <f>#REF!</f>
        <v>#REF!</v>
      </c>
      <c r="T963" s="153" t="e">
        <f>#REF!</f>
        <v>#REF!</v>
      </c>
      <c r="U963" s="153" t="e">
        <f>#REF!</f>
        <v>#REF!</v>
      </c>
      <c r="V963" s="153" t="e">
        <f>#REF!</f>
        <v>#REF!</v>
      </c>
      <c r="W963" s="153" t="e">
        <f>#REF!</f>
        <v>#REF!</v>
      </c>
      <c r="X963" s="153" t="e">
        <f>#REF!</f>
        <v>#REF!</v>
      </c>
      <c r="Y963" s="153" t="e">
        <f>#REF!</f>
        <v>#REF!</v>
      </c>
    </row>
    <row r="964" spans="1:25">
      <c r="A964" s="141">
        <v>8</v>
      </c>
      <c r="B964" s="153" t="e">
        <f>#REF!</f>
        <v>#REF!</v>
      </c>
      <c r="C964" s="153" t="e">
        <f>#REF!</f>
        <v>#REF!</v>
      </c>
      <c r="D964" s="153" t="e">
        <f>#REF!</f>
        <v>#REF!</v>
      </c>
      <c r="E964" s="153" t="e">
        <f>#REF!</f>
        <v>#REF!</v>
      </c>
      <c r="F964" s="153" t="e">
        <f>#REF!</f>
        <v>#REF!</v>
      </c>
      <c r="G964" s="153" t="e">
        <f>#REF!</f>
        <v>#REF!</v>
      </c>
      <c r="H964" s="153" t="e">
        <f>#REF!</f>
        <v>#REF!</v>
      </c>
      <c r="I964" s="153" t="e">
        <f>#REF!</f>
        <v>#REF!</v>
      </c>
      <c r="J964" s="153" t="e">
        <f>#REF!</f>
        <v>#REF!</v>
      </c>
      <c r="K964" s="153" t="e">
        <f>#REF!</f>
        <v>#REF!</v>
      </c>
      <c r="L964" s="153" t="e">
        <f>#REF!</f>
        <v>#REF!</v>
      </c>
      <c r="M964" s="153" t="e">
        <f>#REF!</f>
        <v>#REF!</v>
      </c>
      <c r="N964" s="153" t="e">
        <f>#REF!</f>
        <v>#REF!</v>
      </c>
      <c r="O964" s="153" t="e">
        <f>#REF!</f>
        <v>#REF!</v>
      </c>
      <c r="P964" s="153" t="e">
        <f>#REF!</f>
        <v>#REF!</v>
      </c>
      <c r="Q964" s="153" t="e">
        <f>#REF!</f>
        <v>#REF!</v>
      </c>
      <c r="R964" s="153" t="e">
        <f>#REF!</f>
        <v>#REF!</v>
      </c>
      <c r="S964" s="153" t="e">
        <f>#REF!</f>
        <v>#REF!</v>
      </c>
      <c r="T964" s="153" t="e">
        <f>#REF!</f>
        <v>#REF!</v>
      </c>
      <c r="U964" s="153" t="e">
        <f>#REF!</f>
        <v>#REF!</v>
      </c>
      <c r="V964" s="153" t="e">
        <f>#REF!</f>
        <v>#REF!</v>
      </c>
      <c r="W964" s="153" t="e">
        <f>#REF!</f>
        <v>#REF!</v>
      </c>
      <c r="X964" s="153" t="e">
        <f>#REF!</f>
        <v>#REF!</v>
      </c>
      <c r="Y964" s="153" t="e">
        <f>#REF!</f>
        <v>#REF!</v>
      </c>
    </row>
    <row r="965" spans="1:25">
      <c r="A965" s="141">
        <v>9</v>
      </c>
      <c r="B965" s="153" t="e">
        <f>#REF!</f>
        <v>#REF!</v>
      </c>
      <c r="C965" s="153" t="e">
        <f>#REF!</f>
        <v>#REF!</v>
      </c>
      <c r="D965" s="153" t="e">
        <f>#REF!</f>
        <v>#REF!</v>
      </c>
      <c r="E965" s="153" t="e">
        <f>#REF!</f>
        <v>#REF!</v>
      </c>
      <c r="F965" s="153" t="e">
        <f>#REF!</f>
        <v>#REF!</v>
      </c>
      <c r="G965" s="153" t="e">
        <f>#REF!</f>
        <v>#REF!</v>
      </c>
      <c r="H965" s="153" t="e">
        <f>#REF!</f>
        <v>#REF!</v>
      </c>
      <c r="I965" s="153" t="e">
        <f>#REF!</f>
        <v>#REF!</v>
      </c>
      <c r="J965" s="153" t="e">
        <f>#REF!</f>
        <v>#REF!</v>
      </c>
      <c r="K965" s="153" t="e">
        <f>#REF!</f>
        <v>#REF!</v>
      </c>
      <c r="L965" s="153" t="e">
        <f>#REF!</f>
        <v>#REF!</v>
      </c>
      <c r="M965" s="153" t="e">
        <f>#REF!</f>
        <v>#REF!</v>
      </c>
      <c r="N965" s="153" t="e">
        <f>#REF!</f>
        <v>#REF!</v>
      </c>
      <c r="O965" s="153" t="e">
        <f>#REF!</f>
        <v>#REF!</v>
      </c>
      <c r="P965" s="153" t="e">
        <f>#REF!</f>
        <v>#REF!</v>
      </c>
      <c r="Q965" s="153" t="e">
        <f>#REF!</f>
        <v>#REF!</v>
      </c>
      <c r="R965" s="153" t="e">
        <f>#REF!</f>
        <v>#REF!</v>
      </c>
      <c r="S965" s="153" t="e">
        <f>#REF!</f>
        <v>#REF!</v>
      </c>
      <c r="T965" s="153" t="e">
        <f>#REF!</f>
        <v>#REF!</v>
      </c>
      <c r="U965" s="153" t="e">
        <f>#REF!</f>
        <v>#REF!</v>
      </c>
      <c r="V965" s="153" t="e">
        <f>#REF!</f>
        <v>#REF!</v>
      </c>
      <c r="W965" s="153" t="e">
        <f>#REF!</f>
        <v>#REF!</v>
      </c>
      <c r="X965" s="153" t="e">
        <f>#REF!</f>
        <v>#REF!</v>
      </c>
      <c r="Y965" s="153" t="e">
        <f>#REF!</f>
        <v>#REF!</v>
      </c>
    </row>
    <row r="966" spans="1:25">
      <c r="A966" s="141">
        <v>10</v>
      </c>
      <c r="B966" s="153" t="e">
        <f>#REF!</f>
        <v>#REF!</v>
      </c>
      <c r="C966" s="153" t="e">
        <f>#REF!</f>
        <v>#REF!</v>
      </c>
      <c r="D966" s="153" t="e">
        <f>#REF!</f>
        <v>#REF!</v>
      </c>
      <c r="E966" s="153" t="e">
        <f>#REF!</f>
        <v>#REF!</v>
      </c>
      <c r="F966" s="153" t="e">
        <f>#REF!</f>
        <v>#REF!</v>
      </c>
      <c r="G966" s="153" t="e">
        <f>#REF!</f>
        <v>#REF!</v>
      </c>
      <c r="H966" s="153" t="e">
        <f>#REF!</f>
        <v>#REF!</v>
      </c>
      <c r="I966" s="153" t="e">
        <f>#REF!</f>
        <v>#REF!</v>
      </c>
      <c r="J966" s="153" t="e">
        <f>#REF!</f>
        <v>#REF!</v>
      </c>
      <c r="K966" s="153" t="e">
        <f>#REF!</f>
        <v>#REF!</v>
      </c>
      <c r="L966" s="153" t="e">
        <f>#REF!</f>
        <v>#REF!</v>
      </c>
      <c r="M966" s="153" t="e">
        <f>#REF!</f>
        <v>#REF!</v>
      </c>
      <c r="N966" s="153" t="e">
        <f>#REF!</f>
        <v>#REF!</v>
      </c>
      <c r="O966" s="153" t="e">
        <f>#REF!</f>
        <v>#REF!</v>
      </c>
      <c r="P966" s="153" t="e">
        <f>#REF!</f>
        <v>#REF!</v>
      </c>
      <c r="Q966" s="153" t="e">
        <f>#REF!</f>
        <v>#REF!</v>
      </c>
      <c r="R966" s="153" t="e">
        <f>#REF!</f>
        <v>#REF!</v>
      </c>
      <c r="S966" s="153" t="e">
        <f>#REF!</f>
        <v>#REF!</v>
      </c>
      <c r="T966" s="153" t="e">
        <f>#REF!</f>
        <v>#REF!</v>
      </c>
      <c r="U966" s="153" t="e">
        <f>#REF!</f>
        <v>#REF!</v>
      </c>
      <c r="V966" s="153" t="e">
        <f>#REF!</f>
        <v>#REF!</v>
      </c>
      <c r="W966" s="153" t="e">
        <f>#REF!</f>
        <v>#REF!</v>
      </c>
      <c r="X966" s="153" t="e">
        <f>#REF!</f>
        <v>#REF!</v>
      </c>
      <c r="Y966" s="153" t="e">
        <f>#REF!</f>
        <v>#REF!</v>
      </c>
    </row>
    <row r="967" spans="1:25">
      <c r="A967" s="141">
        <v>11</v>
      </c>
      <c r="B967" s="153" t="e">
        <f>#REF!</f>
        <v>#REF!</v>
      </c>
      <c r="C967" s="153" t="e">
        <f>#REF!</f>
        <v>#REF!</v>
      </c>
      <c r="D967" s="153" t="e">
        <f>#REF!</f>
        <v>#REF!</v>
      </c>
      <c r="E967" s="153" t="e">
        <f>#REF!</f>
        <v>#REF!</v>
      </c>
      <c r="F967" s="153" t="e">
        <f>#REF!</f>
        <v>#REF!</v>
      </c>
      <c r="G967" s="153" t="e">
        <f>#REF!</f>
        <v>#REF!</v>
      </c>
      <c r="H967" s="153" t="e">
        <f>#REF!</f>
        <v>#REF!</v>
      </c>
      <c r="I967" s="153" t="e">
        <f>#REF!</f>
        <v>#REF!</v>
      </c>
      <c r="J967" s="153" t="e">
        <f>#REF!</f>
        <v>#REF!</v>
      </c>
      <c r="K967" s="153" t="e">
        <f>#REF!</f>
        <v>#REF!</v>
      </c>
      <c r="L967" s="153" t="e">
        <f>#REF!</f>
        <v>#REF!</v>
      </c>
      <c r="M967" s="153" t="e">
        <f>#REF!</f>
        <v>#REF!</v>
      </c>
      <c r="N967" s="153" t="e">
        <f>#REF!</f>
        <v>#REF!</v>
      </c>
      <c r="O967" s="153" t="e">
        <f>#REF!</f>
        <v>#REF!</v>
      </c>
      <c r="P967" s="153" t="e">
        <f>#REF!</f>
        <v>#REF!</v>
      </c>
      <c r="Q967" s="153" t="e">
        <f>#REF!</f>
        <v>#REF!</v>
      </c>
      <c r="R967" s="153" t="e">
        <f>#REF!</f>
        <v>#REF!</v>
      </c>
      <c r="S967" s="153" t="e">
        <f>#REF!</f>
        <v>#REF!</v>
      </c>
      <c r="T967" s="153" t="e">
        <f>#REF!</f>
        <v>#REF!</v>
      </c>
      <c r="U967" s="153" t="e">
        <f>#REF!</f>
        <v>#REF!</v>
      </c>
      <c r="V967" s="153" t="e">
        <f>#REF!</f>
        <v>#REF!</v>
      </c>
      <c r="W967" s="153" t="e">
        <f>#REF!</f>
        <v>#REF!</v>
      </c>
      <c r="X967" s="153" t="e">
        <f>#REF!</f>
        <v>#REF!</v>
      </c>
      <c r="Y967" s="153" t="e">
        <f>#REF!</f>
        <v>#REF!</v>
      </c>
    </row>
    <row r="968" spans="1:25">
      <c r="A968" s="141">
        <v>12</v>
      </c>
      <c r="B968" s="153" t="e">
        <f>#REF!</f>
        <v>#REF!</v>
      </c>
      <c r="C968" s="153" t="e">
        <f>#REF!</f>
        <v>#REF!</v>
      </c>
      <c r="D968" s="153" t="e">
        <f>#REF!</f>
        <v>#REF!</v>
      </c>
      <c r="E968" s="153" t="e">
        <f>#REF!</f>
        <v>#REF!</v>
      </c>
      <c r="F968" s="153" t="e">
        <f>#REF!</f>
        <v>#REF!</v>
      </c>
      <c r="G968" s="153" t="e">
        <f>#REF!</f>
        <v>#REF!</v>
      </c>
      <c r="H968" s="153" t="e">
        <f>#REF!</f>
        <v>#REF!</v>
      </c>
      <c r="I968" s="153" t="e">
        <f>#REF!</f>
        <v>#REF!</v>
      </c>
      <c r="J968" s="153" t="e">
        <f>#REF!</f>
        <v>#REF!</v>
      </c>
      <c r="K968" s="153" t="e">
        <f>#REF!</f>
        <v>#REF!</v>
      </c>
      <c r="L968" s="153" t="e">
        <f>#REF!</f>
        <v>#REF!</v>
      </c>
      <c r="M968" s="153" t="e">
        <f>#REF!</f>
        <v>#REF!</v>
      </c>
      <c r="N968" s="153" t="e">
        <f>#REF!</f>
        <v>#REF!</v>
      </c>
      <c r="O968" s="153" t="e">
        <f>#REF!</f>
        <v>#REF!</v>
      </c>
      <c r="P968" s="153" t="e">
        <f>#REF!</f>
        <v>#REF!</v>
      </c>
      <c r="Q968" s="153" t="e">
        <f>#REF!</f>
        <v>#REF!</v>
      </c>
      <c r="R968" s="153" t="e">
        <f>#REF!</f>
        <v>#REF!</v>
      </c>
      <c r="S968" s="153" t="e">
        <f>#REF!</f>
        <v>#REF!</v>
      </c>
      <c r="T968" s="153" t="e">
        <f>#REF!</f>
        <v>#REF!</v>
      </c>
      <c r="U968" s="153" t="e">
        <f>#REF!</f>
        <v>#REF!</v>
      </c>
      <c r="V968" s="153" t="e">
        <f>#REF!</f>
        <v>#REF!</v>
      </c>
      <c r="W968" s="153" t="e">
        <f>#REF!</f>
        <v>#REF!</v>
      </c>
      <c r="X968" s="153" t="e">
        <f>#REF!</f>
        <v>#REF!</v>
      </c>
      <c r="Y968" s="153" t="e">
        <f>#REF!</f>
        <v>#REF!</v>
      </c>
    </row>
    <row r="969" spans="1:25">
      <c r="A969" s="141">
        <v>13</v>
      </c>
      <c r="B969" s="153" t="e">
        <f>#REF!</f>
        <v>#REF!</v>
      </c>
      <c r="C969" s="153" t="e">
        <f>#REF!</f>
        <v>#REF!</v>
      </c>
      <c r="D969" s="153" t="e">
        <f>#REF!</f>
        <v>#REF!</v>
      </c>
      <c r="E969" s="153" t="e">
        <f>#REF!</f>
        <v>#REF!</v>
      </c>
      <c r="F969" s="153" t="e">
        <f>#REF!</f>
        <v>#REF!</v>
      </c>
      <c r="G969" s="153" t="e">
        <f>#REF!</f>
        <v>#REF!</v>
      </c>
      <c r="H969" s="153" t="e">
        <f>#REF!</f>
        <v>#REF!</v>
      </c>
      <c r="I969" s="153" t="e">
        <f>#REF!</f>
        <v>#REF!</v>
      </c>
      <c r="J969" s="153" t="e">
        <f>#REF!</f>
        <v>#REF!</v>
      </c>
      <c r="K969" s="153" t="e">
        <f>#REF!</f>
        <v>#REF!</v>
      </c>
      <c r="L969" s="153" t="e">
        <f>#REF!</f>
        <v>#REF!</v>
      </c>
      <c r="M969" s="153" t="e">
        <f>#REF!</f>
        <v>#REF!</v>
      </c>
      <c r="N969" s="153" t="e">
        <f>#REF!</f>
        <v>#REF!</v>
      </c>
      <c r="O969" s="153" t="e">
        <f>#REF!</f>
        <v>#REF!</v>
      </c>
      <c r="P969" s="153" t="e">
        <f>#REF!</f>
        <v>#REF!</v>
      </c>
      <c r="Q969" s="153" t="e">
        <f>#REF!</f>
        <v>#REF!</v>
      </c>
      <c r="R969" s="153" t="e">
        <f>#REF!</f>
        <v>#REF!</v>
      </c>
      <c r="S969" s="153" t="e">
        <f>#REF!</f>
        <v>#REF!</v>
      </c>
      <c r="T969" s="153" t="e">
        <f>#REF!</f>
        <v>#REF!</v>
      </c>
      <c r="U969" s="153" t="e">
        <f>#REF!</f>
        <v>#REF!</v>
      </c>
      <c r="V969" s="153" t="e">
        <f>#REF!</f>
        <v>#REF!</v>
      </c>
      <c r="W969" s="153" t="e">
        <f>#REF!</f>
        <v>#REF!</v>
      </c>
      <c r="X969" s="153" t="e">
        <f>#REF!</f>
        <v>#REF!</v>
      </c>
      <c r="Y969" s="153" t="e">
        <f>#REF!</f>
        <v>#REF!</v>
      </c>
    </row>
    <row r="970" spans="1:25">
      <c r="A970" s="141">
        <v>14</v>
      </c>
      <c r="B970" s="153" t="e">
        <f>#REF!</f>
        <v>#REF!</v>
      </c>
      <c r="C970" s="153" t="e">
        <f>#REF!</f>
        <v>#REF!</v>
      </c>
      <c r="D970" s="153" t="e">
        <f>#REF!</f>
        <v>#REF!</v>
      </c>
      <c r="E970" s="153" t="e">
        <f>#REF!</f>
        <v>#REF!</v>
      </c>
      <c r="F970" s="153" t="e">
        <f>#REF!</f>
        <v>#REF!</v>
      </c>
      <c r="G970" s="153" t="e">
        <f>#REF!</f>
        <v>#REF!</v>
      </c>
      <c r="H970" s="153" t="e">
        <f>#REF!</f>
        <v>#REF!</v>
      </c>
      <c r="I970" s="153" t="e">
        <f>#REF!</f>
        <v>#REF!</v>
      </c>
      <c r="J970" s="153" t="e">
        <f>#REF!</f>
        <v>#REF!</v>
      </c>
      <c r="K970" s="153" t="e">
        <f>#REF!</f>
        <v>#REF!</v>
      </c>
      <c r="L970" s="153" t="e">
        <f>#REF!</f>
        <v>#REF!</v>
      </c>
      <c r="M970" s="153" t="e">
        <f>#REF!</f>
        <v>#REF!</v>
      </c>
      <c r="N970" s="153" t="e">
        <f>#REF!</f>
        <v>#REF!</v>
      </c>
      <c r="O970" s="153" t="e">
        <f>#REF!</f>
        <v>#REF!</v>
      </c>
      <c r="P970" s="153" t="e">
        <f>#REF!</f>
        <v>#REF!</v>
      </c>
      <c r="Q970" s="153" t="e">
        <f>#REF!</f>
        <v>#REF!</v>
      </c>
      <c r="R970" s="153" t="e">
        <f>#REF!</f>
        <v>#REF!</v>
      </c>
      <c r="S970" s="153" t="e">
        <f>#REF!</f>
        <v>#REF!</v>
      </c>
      <c r="T970" s="153" t="e">
        <f>#REF!</f>
        <v>#REF!</v>
      </c>
      <c r="U970" s="153" t="e">
        <f>#REF!</f>
        <v>#REF!</v>
      </c>
      <c r="V970" s="153" t="e">
        <f>#REF!</f>
        <v>#REF!</v>
      </c>
      <c r="W970" s="153" t="e">
        <f>#REF!</f>
        <v>#REF!</v>
      </c>
      <c r="X970" s="153" t="e">
        <f>#REF!</f>
        <v>#REF!</v>
      </c>
      <c r="Y970" s="153" t="e">
        <f>#REF!</f>
        <v>#REF!</v>
      </c>
    </row>
    <row r="971" spans="1:25">
      <c r="A971" s="141">
        <v>15</v>
      </c>
      <c r="B971" s="153" t="e">
        <f>#REF!</f>
        <v>#REF!</v>
      </c>
      <c r="C971" s="153" t="e">
        <f>#REF!</f>
        <v>#REF!</v>
      </c>
      <c r="D971" s="153" t="e">
        <f>#REF!</f>
        <v>#REF!</v>
      </c>
      <c r="E971" s="153" t="e">
        <f>#REF!</f>
        <v>#REF!</v>
      </c>
      <c r="F971" s="153" t="e">
        <f>#REF!</f>
        <v>#REF!</v>
      </c>
      <c r="G971" s="153" t="e">
        <f>#REF!</f>
        <v>#REF!</v>
      </c>
      <c r="H971" s="153" t="e">
        <f>#REF!</f>
        <v>#REF!</v>
      </c>
      <c r="I971" s="153" t="e">
        <f>#REF!</f>
        <v>#REF!</v>
      </c>
      <c r="J971" s="153" t="e">
        <f>#REF!</f>
        <v>#REF!</v>
      </c>
      <c r="K971" s="153" t="e">
        <f>#REF!</f>
        <v>#REF!</v>
      </c>
      <c r="L971" s="153" t="e">
        <f>#REF!</f>
        <v>#REF!</v>
      </c>
      <c r="M971" s="153" t="e">
        <f>#REF!</f>
        <v>#REF!</v>
      </c>
      <c r="N971" s="153" t="e">
        <f>#REF!</f>
        <v>#REF!</v>
      </c>
      <c r="O971" s="153" t="e">
        <f>#REF!</f>
        <v>#REF!</v>
      </c>
      <c r="P971" s="153" t="e">
        <f>#REF!</f>
        <v>#REF!</v>
      </c>
      <c r="Q971" s="153" t="e">
        <f>#REF!</f>
        <v>#REF!</v>
      </c>
      <c r="R971" s="153" t="e">
        <f>#REF!</f>
        <v>#REF!</v>
      </c>
      <c r="S971" s="153" t="e">
        <f>#REF!</f>
        <v>#REF!</v>
      </c>
      <c r="T971" s="153" t="e">
        <f>#REF!</f>
        <v>#REF!</v>
      </c>
      <c r="U971" s="153" t="e">
        <f>#REF!</f>
        <v>#REF!</v>
      </c>
      <c r="V971" s="153" t="e">
        <f>#REF!</f>
        <v>#REF!</v>
      </c>
      <c r="W971" s="153" t="e">
        <f>#REF!</f>
        <v>#REF!</v>
      </c>
      <c r="X971" s="153" t="e">
        <f>#REF!</f>
        <v>#REF!</v>
      </c>
      <c r="Y971" s="153" t="e">
        <f>#REF!</f>
        <v>#REF!</v>
      </c>
    </row>
    <row r="972" spans="1:25">
      <c r="A972" s="141">
        <v>16</v>
      </c>
      <c r="B972" s="153" t="e">
        <f>#REF!</f>
        <v>#REF!</v>
      </c>
      <c r="C972" s="153" t="e">
        <f>#REF!</f>
        <v>#REF!</v>
      </c>
      <c r="D972" s="153" t="e">
        <f>#REF!</f>
        <v>#REF!</v>
      </c>
      <c r="E972" s="153" t="e">
        <f>#REF!</f>
        <v>#REF!</v>
      </c>
      <c r="F972" s="153" t="e">
        <f>#REF!</f>
        <v>#REF!</v>
      </c>
      <c r="G972" s="153" t="e">
        <f>#REF!</f>
        <v>#REF!</v>
      </c>
      <c r="H972" s="153" t="e">
        <f>#REF!</f>
        <v>#REF!</v>
      </c>
      <c r="I972" s="153" t="e">
        <f>#REF!</f>
        <v>#REF!</v>
      </c>
      <c r="J972" s="153" t="e">
        <f>#REF!</f>
        <v>#REF!</v>
      </c>
      <c r="K972" s="153" t="e">
        <f>#REF!</f>
        <v>#REF!</v>
      </c>
      <c r="L972" s="153" t="e">
        <f>#REF!</f>
        <v>#REF!</v>
      </c>
      <c r="M972" s="153" t="e">
        <f>#REF!</f>
        <v>#REF!</v>
      </c>
      <c r="N972" s="153" t="e">
        <f>#REF!</f>
        <v>#REF!</v>
      </c>
      <c r="O972" s="153" t="e">
        <f>#REF!</f>
        <v>#REF!</v>
      </c>
      <c r="P972" s="153" t="e">
        <f>#REF!</f>
        <v>#REF!</v>
      </c>
      <c r="Q972" s="153" t="e">
        <f>#REF!</f>
        <v>#REF!</v>
      </c>
      <c r="R972" s="153" t="e">
        <f>#REF!</f>
        <v>#REF!</v>
      </c>
      <c r="S972" s="153" t="e">
        <f>#REF!</f>
        <v>#REF!</v>
      </c>
      <c r="T972" s="153" t="e">
        <f>#REF!</f>
        <v>#REF!</v>
      </c>
      <c r="U972" s="153" t="e">
        <f>#REF!</f>
        <v>#REF!</v>
      </c>
      <c r="V972" s="153" t="e">
        <f>#REF!</f>
        <v>#REF!</v>
      </c>
      <c r="W972" s="153" t="e">
        <f>#REF!</f>
        <v>#REF!</v>
      </c>
      <c r="X972" s="153" t="e">
        <f>#REF!</f>
        <v>#REF!</v>
      </c>
      <c r="Y972" s="153" t="e">
        <f>#REF!</f>
        <v>#REF!</v>
      </c>
    </row>
    <row r="973" spans="1:25">
      <c r="A973" s="141">
        <v>17</v>
      </c>
      <c r="B973" s="153" t="e">
        <f>#REF!</f>
        <v>#REF!</v>
      </c>
      <c r="C973" s="153" t="e">
        <f>#REF!</f>
        <v>#REF!</v>
      </c>
      <c r="D973" s="153" t="e">
        <f>#REF!</f>
        <v>#REF!</v>
      </c>
      <c r="E973" s="153" t="e">
        <f>#REF!</f>
        <v>#REF!</v>
      </c>
      <c r="F973" s="153" t="e">
        <f>#REF!</f>
        <v>#REF!</v>
      </c>
      <c r="G973" s="153" t="e">
        <f>#REF!</f>
        <v>#REF!</v>
      </c>
      <c r="H973" s="153" t="e">
        <f>#REF!</f>
        <v>#REF!</v>
      </c>
      <c r="I973" s="153" t="e">
        <f>#REF!</f>
        <v>#REF!</v>
      </c>
      <c r="J973" s="153" t="e">
        <f>#REF!</f>
        <v>#REF!</v>
      </c>
      <c r="K973" s="153" t="e">
        <f>#REF!</f>
        <v>#REF!</v>
      </c>
      <c r="L973" s="153" t="e">
        <f>#REF!</f>
        <v>#REF!</v>
      </c>
      <c r="M973" s="153" t="e">
        <f>#REF!</f>
        <v>#REF!</v>
      </c>
      <c r="N973" s="153" t="e">
        <f>#REF!</f>
        <v>#REF!</v>
      </c>
      <c r="O973" s="153" t="e">
        <f>#REF!</f>
        <v>#REF!</v>
      </c>
      <c r="P973" s="153" t="e">
        <f>#REF!</f>
        <v>#REF!</v>
      </c>
      <c r="Q973" s="153" t="e">
        <f>#REF!</f>
        <v>#REF!</v>
      </c>
      <c r="R973" s="153" t="e">
        <f>#REF!</f>
        <v>#REF!</v>
      </c>
      <c r="S973" s="153" t="e">
        <f>#REF!</f>
        <v>#REF!</v>
      </c>
      <c r="T973" s="153" t="e">
        <f>#REF!</f>
        <v>#REF!</v>
      </c>
      <c r="U973" s="153" t="e">
        <f>#REF!</f>
        <v>#REF!</v>
      </c>
      <c r="V973" s="153" t="e">
        <f>#REF!</f>
        <v>#REF!</v>
      </c>
      <c r="W973" s="153" t="e">
        <f>#REF!</f>
        <v>#REF!</v>
      </c>
      <c r="X973" s="153" t="e">
        <f>#REF!</f>
        <v>#REF!</v>
      </c>
      <c r="Y973" s="153" t="e">
        <f>#REF!</f>
        <v>#REF!</v>
      </c>
    </row>
    <row r="974" spans="1:25">
      <c r="A974" s="141">
        <v>18</v>
      </c>
      <c r="B974" s="153" t="e">
        <f>#REF!</f>
        <v>#REF!</v>
      </c>
      <c r="C974" s="153" t="e">
        <f>#REF!</f>
        <v>#REF!</v>
      </c>
      <c r="D974" s="153" t="e">
        <f>#REF!</f>
        <v>#REF!</v>
      </c>
      <c r="E974" s="153" t="e">
        <f>#REF!</f>
        <v>#REF!</v>
      </c>
      <c r="F974" s="153" t="e">
        <f>#REF!</f>
        <v>#REF!</v>
      </c>
      <c r="G974" s="153" t="e">
        <f>#REF!</f>
        <v>#REF!</v>
      </c>
      <c r="H974" s="153" t="e">
        <f>#REF!</f>
        <v>#REF!</v>
      </c>
      <c r="I974" s="153" t="e">
        <f>#REF!</f>
        <v>#REF!</v>
      </c>
      <c r="J974" s="153" t="e">
        <f>#REF!</f>
        <v>#REF!</v>
      </c>
      <c r="K974" s="153" t="e">
        <f>#REF!</f>
        <v>#REF!</v>
      </c>
      <c r="L974" s="153" t="e">
        <f>#REF!</f>
        <v>#REF!</v>
      </c>
      <c r="M974" s="153" t="e">
        <f>#REF!</f>
        <v>#REF!</v>
      </c>
      <c r="N974" s="153" t="e">
        <f>#REF!</f>
        <v>#REF!</v>
      </c>
      <c r="O974" s="153" t="e">
        <f>#REF!</f>
        <v>#REF!</v>
      </c>
      <c r="P974" s="153" t="e">
        <f>#REF!</f>
        <v>#REF!</v>
      </c>
      <c r="Q974" s="153" t="e">
        <f>#REF!</f>
        <v>#REF!</v>
      </c>
      <c r="R974" s="153" t="e">
        <f>#REF!</f>
        <v>#REF!</v>
      </c>
      <c r="S974" s="153" t="e">
        <f>#REF!</f>
        <v>#REF!</v>
      </c>
      <c r="T974" s="153" t="e">
        <f>#REF!</f>
        <v>#REF!</v>
      </c>
      <c r="U974" s="153" t="e">
        <f>#REF!</f>
        <v>#REF!</v>
      </c>
      <c r="V974" s="153" t="e">
        <f>#REF!</f>
        <v>#REF!</v>
      </c>
      <c r="W974" s="153" t="e">
        <f>#REF!</f>
        <v>#REF!</v>
      </c>
      <c r="X974" s="153" t="e">
        <f>#REF!</f>
        <v>#REF!</v>
      </c>
      <c r="Y974" s="153" t="e">
        <f>#REF!</f>
        <v>#REF!</v>
      </c>
    </row>
    <row r="975" spans="1:25">
      <c r="A975" s="141">
        <v>19</v>
      </c>
      <c r="B975" s="153" t="e">
        <f>#REF!</f>
        <v>#REF!</v>
      </c>
      <c r="C975" s="153" t="e">
        <f>#REF!</f>
        <v>#REF!</v>
      </c>
      <c r="D975" s="153" t="e">
        <f>#REF!</f>
        <v>#REF!</v>
      </c>
      <c r="E975" s="153" t="e">
        <f>#REF!</f>
        <v>#REF!</v>
      </c>
      <c r="F975" s="153" t="e">
        <f>#REF!</f>
        <v>#REF!</v>
      </c>
      <c r="G975" s="153" t="e">
        <f>#REF!</f>
        <v>#REF!</v>
      </c>
      <c r="H975" s="153" t="e">
        <f>#REF!</f>
        <v>#REF!</v>
      </c>
      <c r="I975" s="153" t="e">
        <f>#REF!</f>
        <v>#REF!</v>
      </c>
      <c r="J975" s="153" t="e">
        <f>#REF!</f>
        <v>#REF!</v>
      </c>
      <c r="K975" s="153" t="e">
        <f>#REF!</f>
        <v>#REF!</v>
      </c>
      <c r="L975" s="153" t="e">
        <f>#REF!</f>
        <v>#REF!</v>
      </c>
      <c r="M975" s="153" t="e">
        <f>#REF!</f>
        <v>#REF!</v>
      </c>
      <c r="N975" s="153" t="e">
        <f>#REF!</f>
        <v>#REF!</v>
      </c>
      <c r="O975" s="153" t="e">
        <f>#REF!</f>
        <v>#REF!</v>
      </c>
      <c r="P975" s="153" t="e">
        <f>#REF!</f>
        <v>#REF!</v>
      </c>
      <c r="Q975" s="153" t="e">
        <f>#REF!</f>
        <v>#REF!</v>
      </c>
      <c r="R975" s="153" t="e">
        <f>#REF!</f>
        <v>#REF!</v>
      </c>
      <c r="S975" s="153" t="e">
        <f>#REF!</f>
        <v>#REF!</v>
      </c>
      <c r="T975" s="153" t="e">
        <f>#REF!</f>
        <v>#REF!</v>
      </c>
      <c r="U975" s="153" t="e">
        <f>#REF!</f>
        <v>#REF!</v>
      </c>
      <c r="V975" s="153" t="e">
        <f>#REF!</f>
        <v>#REF!</v>
      </c>
      <c r="W975" s="153" t="e">
        <f>#REF!</f>
        <v>#REF!</v>
      </c>
      <c r="X975" s="153" t="e">
        <f>#REF!</f>
        <v>#REF!</v>
      </c>
      <c r="Y975" s="153" t="e">
        <f>#REF!</f>
        <v>#REF!</v>
      </c>
    </row>
    <row r="976" spans="1:25">
      <c r="A976" s="141">
        <v>20</v>
      </c>
      <c r="B976" s="153" t="e">
        <f>#REF!</f>
        <v>#REF!</v>
      </c>
      <c r="C976" s="153" t="e">
        <f>#REF!</f>
        <v>#REF!</v>
      </c>
      <c r="D976" s="153" t="e">
        <f>#REF!</f>
        <v>#REF!</v>
      </c>
      <c r="E976" s="153" t="e">
        <f>#REF!</f>
        <v>#REF!</v>
      </c>
      <c r="F976" s="153" t="e">
        <f>#REF!</f>
        <v>#REF!</v>
      </c>
      <c r="G976" s="153" t="e">
        <f>#REF!</f>
        <v>#REF!</v>
      </c>
      <c r="H976" s="153" t="e">
        <f>#REF!</f>
        <v>#REF!</v>
      </c>
      <c r="I976" s="153" t="e">
        <f>#REF!</f>
        <v>#REF!</v>
      </c>
      <c r="J976" s="153" t="e">
        <f>#REF!</f>
        <v>#REF!</v>
      </c>
      <c r="K976" s="153" t="e">
        <f>#REF!</f>
        <v>#REF!</v>
      </c>
      <c r="L976" s="153" t="e">
        <f>#REF!</f>
        <v>#REF!</v>
      </c>
      <c r="M976" s="153" t="e">
        <f>#REF!</f>
        <v>#REF!</v>
      </c>
      <c r="N976" s="153" t="e">
        <f>#REF!</f>
        <v>#REF!</v>
      </c>
      <c r="O976" s="153" t="e">
        <f>#REF!</f>
        <v>#REF!</v>
      </c>
      <c r="P976" s="153" t="e">
        <f>#REF!</f>
        <v>#REF!</v>
      </c>
      <c r="Q976" s="153" t="e">
        <f>#REF!</f>
        <v>#REF!</v>
      </c>
      <c r="R976" s="153" t="e">
        <f>#REF!</f>
        <v>#REF!</v>
      </c>
      <c r="S976" s="153" t="e">
        <f>#REF!</f>
        <v>#REF!</v>
      </c>
      <c r="T976" s="153" t="e">
        <f>#REF!</f>
        <v>#REF!</v>
      </c>
      <c r="U976" s="153" t="e">
        <f>#REF!</f>
        <v>#REF!</v>
      </c>
      <c r="V976" s="153" t="e">
        <f>#REF!</f>
        <v>#REF!</v>
      </c>
      <c r="W976" s="153" t="e">
        <f>#REF!</f>
        <v>#REF!</v>
      </c>
      <c r="X976" s="153" t="e">
        <f>#REF!</f>
        <v>#REF!</v>
      </c>
      <c r="Y976" s="153" t="e">
        <f>#REF!</f>
        <v>#REF!</v>
      </c>
    </row>
    <row r="977" spans="1:25">
      <c r="A977" s="141">
        <v>21</v>
      </c>
      <c r="B977" s="153" t="e">
        <f>#REF!</f>
        <v>#REF!</v>
      </c>
      <c r="C977" s="153" t="e">
        <f>#REF!</f>
        <v>#REF!</v>
      </c>
      <c r="D977" s="153" t="e">
        <f>#REF!</f>
        <v>#REF!</v>
      </c>
      <c r="E977" s="153" t="e">
        <f>#REF!</f>
        <v>#REF!</v>
      </c>
      <c r="F977" s="153" t="e">
        <f>#REF!</f>
        <v>#REF!</v>
      </c>
      <c r="G977" s="153" t="e">
        <f>#REF!</f>
        <v>#REF!</v>
      </c>
      <c r="H977" s="153" t="e">
        <f>#REF!</f>
        <v>#REF!</v>
      </c>
      <c r="I977" s="153" t="e">
        <f>#REF!</f>
        <v>#REF!</v>
      </c>
      <c r="J977" s="153" t="e">
        <f>#REF!</f>
        <v>#REF!</v>
      </c>
      <c r="K977" s="153" t="e">
        <f>#REF!</f>
        <v>#REF!</v>
      </c>
      <c r="L977" s="153" t="e">
        <f>#REF!</f>
        <v>#REF!</v>
      </c>
      <c r="M977" s="153" t="e">
        <f>#REF!</f>
        <v>#REF!</v>
      </c>
      <c r="N977" s="153" t="e">
        <f>#REF!</f>
        <v>#REF!</v>
      </c>
      <c r="O977" s="153" t="e">
        <f>#REF!</f>
        <v>#REF!</v>
      </c>
      <c r="P977" s="153" t="e">
        <f>#REF!</f>
        <v>#REF!</v>
      </c>
      <c r="Q977" s="153" t="e">
        <f>#REF!</f>
        <v>#REF!</v>
      </c>
      <c r="R977" s="153" t="e">
        <f>#REF!</f>
        <v>#REF!</v>
      </c>
      <c r="S977" s="153" t="e">
        <f>#REF!</f>
        <v>#REF!</v>
      </c>
      <c r="T977" s="153" t="e">
        <f>#REF!</f>
        <v>#REF!</v>
      </c>
      <c r="U977" s="153" t="e">
        <f>#REF!</f>
        <v>#REF!</v>
      </c>
      <c r="V977" s="153" t="e">
        <f>#REF!</f>
        <v>#REF!</v>
      </c>
      <c r="W977" s="153" t="e">
        <f>#REF!</f>
        <v>#REF!</v>
      </c>
      <c r="X977" s="153" t="e">
        <f>#REF!</f>
        <v>#REF!</v>
      </c>
      <c r="Y977" s="153" t="e">
        <f>#REF!</f>
        <v>#REF!</v>
      </c>
    </row>
    <row r="978" spans="1:25">
      <c r="A978" s="141">
        <v>22</v>
      </c>
      <c r="B978" s="153" t="e">
        <f>#REF!</f>
        <v>#REF!</v>
      </c>
      <c r="C978" s="153" t="e">
        <f>#REF!</f>
        <v>#REF!</v>
      </c>
      <c r="D978" s="153" t="e">
        <f>#REF!</f>
        <v>#REF!</v>
      </c>
      <c r="E978" s="153" t="e">
        <f>#REF!</f>
        <v>#REF!</v>
      </c>
      <c r="F978" s="153" t="e">
        <f>#REF!</f>
        <v>#REF!</v>
      </c>
      <c r="G978" s="153" t="e">
        <f>#REF!</f>
        <v>#REF!</v>
      </c>
      <c r="H978" s="153" t="e">
        <f>#REF!</f>
        <v>#REF!</v>
      </c>
      <c r="I978" s="153" t="e">
        <f>#REF!</f>
        <v>#REF!</v>
      </c>
      <c r="J978" s="153" t="e">
        <f>#REF!</f>
        <v>#REF!</v>
      </c>
      <c r="K978" s="153" t="e">
        <f>#REF!</f>
        <v>#REF!</v>
      </c>
      <c r="L978" s="153" t="e">
        <f>#REF!</f>
        <v>#REF!</v>
      </c>
      <c r="M978" s="153" t="e">
        <f>#REF!</f>
        <v>#REF!</v>
      </c>
      <c r="N978" s="153" t="e">
        <f>#REF!</f>
        <v>#REF!</v>
      </c>
      <c r="O978" s="153" t="e">
        <f>#REF!</f>
        <v>#REF!</v>
      </c>
      <c r="P978" s="153" t="e">
        <f>#REF!</f>
        <v>#REF!</v>
      </c>
      <c r="Q978" s="153" t="e">
        <f>#REF!</f>
        <v>#REF!</v>
      </c>
      <c r="R978" s="153" t="e">
        <f>#REF!</f>
        <v>#REF!</v>
      </c>
      <c r="S978" s="153" t="e">
        <f>#REF!</f>
        <v>#REF!</v>
      </c>
      <c r="T978" s="153" t="e">
        <f>#REF!</f>
        <v>#REF!</v>
      </c>
      <c r="U978" s="153" t="e">
        <f>#REF!</f>
        <v>#REF!</v>
      </c>
      <c r="V978" s="153" t="e">
        <f>#REF!</f>
        <v>#REF!</v>
      </c>
      <c r="W978" s="153" t="e">
        <f>#REF!</f>
        <v>#REF!</v>
      </c>
      <c r="X978" s="153" t="e">
        <f>#REF!</f>
        <v>#REF!</v>
      </c>
      <c r="Y978" s="153" t="e">
        <f>#REF!</f>
        <v>#REF!</v>
      </c>
    </row>
    <row r="979" spans="1:25">
      <c r="A979" s="141">
        <v>23</v>
      </c>
      <c r="B979" s="153" t="e">
        <f>#REF!</f>
        <v>#REF!</v>
      </c>
      <c r="C979" s="153" t="e">
        <f>#REF!</f>
        <v>#REF!</v>
      </c>
      <c r="D979" s="153" t="e">
        <f>#REF!</f>
        <v>#REF!</v>
      </c>
      <c r="E979" s="153" t="e">
        <f>#REF!</f>
        <v>#REF!</v>
      </c>
      <c r="F979" s="153" t="e">
        <f>#REF!</f>
        <v>#REF!</v>
      </c>
      <c r="G979" s="153" t="e">
        <f>#REF!</f>
        <v>#REF!</v>
      </c>
      <c r="H979" s="153" t="e">
        <f>#REF!</f>
        <v>#REF!</v>
      </c>
      <c r="I979" s="153" t="e">
        <f>#REF!</f>
        <v>#REF!</v>
      </c>
      <c r="J979" s="153" t="e">
        <f>#REF!</f>
        <v>#REF!</v>
      </c>
      <c r="K979" s="153" t="e">
        <f>#REF!</f>
        <v>#REF!</v>
      </c>
      <c r="L979" s="153" t="e">
        <f>#REF!</f>
        <v>#REF!</v>
      </c>
      <c r="M979" s="153" t="e">
        <f>#REF!</f>
        <v>#REF!</v>
      </c>
      <c r="N979" s="153" t="e">
        <f>#REF!</f>
        <v>#REF!</v>
      </c>
      <c r="O979" s="153" t="e">
        <f>#REF!</f>
        <v>#REF!</v>
      </c>
      <c r="P979" s="153" t="e">
        <f>#REF!</f>
        <v>#REF!</v>
      </c>
      <c r="Q979" s="153" t="e">
        <f>#REF!</f>
        <v>#REF!</v>
      </c>
      <c r="R979" s="153" t="e">
        <f>#REF!</f>
        <v>#REF!</v>
      </c>
      <c r="S979" s="153" t="e">
        <f>#REF!</f>
        <v>#REF!</v>
      </c>
      <c r="T979" s="153" t="e">
        <f>#REF!</f>
        <v>#REF!</v>
      </c>
      <c r="U979" s="153" t="e">
        <f>#REF!</f>
        <v>#REF!</v>
      </c>
      <c r="V979" s="153" t="e">
        <f>#REF!</f>
        <v>#REF!</v>
      </c>
      <c r="W979" s="153" t="e">
        <f>#REF!</f>
        <v>#REF!</v>
      </c>
      <c r="X979" s="153" t="e">
        <f>#REF!</f>
        <v>#REF!</v>
      </c>
      <c r="Y979" s="153" t="e">
        <f>#REF!</f>
        <v>#REF!</v>
      </c>
    </row>
    <row r="980" spans="1:25">
      <c r="A980" s="141">
        <v>24</v>
      </c>
      <c r="B980" s="153" t="e">
        <f>#REF!</f>
        <v>#REF!</v>
      </c>
      <c r="C980" s="153" t="e">
        <f>#REF!</f>
        <v>#REF!</v>
      </c>
      <c r="D980" s="153" t="e">
        <f>#REF!</f>
        <v>#REF!</v>
      </c>
      <c r="E980" s="153" t="e">
        <f>#REF!</f>
        <v>#REF!</v>
      </c>
      <c r="F980" s="153" t="e">
        <f>#REF!</f>
        <v>#REF!</v>
      </c>
      <c r="G980" s="153" t="e">
        <f>#REF!</f>
        <v>#REF!</v>
      </c>
      <c r="H980" s="153" t="e">
        <f>#REF!</f>
        <v>#REF!</v>
      </c>
      <c r="I980" s="153" t="e">
        <f>#REF!</f>
        <v>#REF!</v>
      </c>
      <c r="J980" s="153" t="e">
        <f>#REF!</f>
        <v>#REF!</v>
      </c>
      <c r="K980" s="153" t="e">
        <f>#REF!</f>
        <v>#REF!</v>
      </c>
      <c r="L980" s="153" t="e">
        <f>#REF!</f>
        <v>#REF!</v>
      </c>
      <c r="M980" s="153" t="e">
        <f>#REF!</f>
        <v>#REF!</v>
      </c>
      <c r="N980" s="153" t="e">
        <f>#REF!</f>
        <v>#REF!</v>
      </c>
      <c r="O980" s="153" t="e">
        <f>#REF!</f>
        <v>#REF!</v>
      </c>
      <c r="P980" s="153" t="e">
        <f>#REF!</f>
        <v>#REF!</v>
      </c>
      <c r="Q980" s="153" t="e">
        <f>#REF!</f>
        <v>#REF!</v>
      </c>
      <c r="R980" s="153" t="e">
        <f>#REF!</f>
        <v>#REF!</v>
      </c>
      <c r="S980" s="153" t="e">
        <f>#REF!</f>
        <v>#REF!</v>
      </c>
      <c r="T980" s="153" t="e">
        <f>#REF!</f>
        <v>#REF!</v>
      </c>
      <c r="U980" s="153" t="e">
        <f>#REF!</f>
        <v>#REF!</v>
      </c>
      <c r="V980" s="153" t="e">
        <f>#REF!</f>
        <v>#REF!</v>
      </c>
      <c r="W980" s="153" t="e">
        <f>#REF!</f>
        <v>#REF!</v>
      </c>
      <c r="X980" s="153" t="e">
        <f>#REF!</f>
        <v>#REF!</v>
      </c>
      <c r="Y980" s="153" t="e">
        <f>#REF!</f>
        <v>#REF!</v>
      </c>
    </row>
    <row r="981" spans="1:25">
      <c r="A981" s="141">
        <v>25</v>
      </c>
      <c r="B981" s="153" t="e">
        <f>#REF!</f>
        <v>#REF!</v>
      </c>
      <c r="C981" s="153" t="e">
        <f>#REF!</f>
        <v>#REF!</v>
      </c>
      <c r="D981" s="153" t="e">
        <f>#REF!</f>
        <v>#REF!</v>
      </c>
      <c r="E981" s="153" t="e">
        <f>#REF!</f>
        <v>#REF!</v>
      </c>
      <c r="F981" s="153" t="e">
        <f>#REF!</f>
        <v>#REF!</v>
      </c>
      <c r="G981" s="153" t="e">
        <f>#REF!</f>
        <v>#REF!</v>
      </c>
      <c r="H981" s="153" t="e">
        <f>#REF!</f>
        <v>#REF!</v>
      </c>
      <c r="I981" s="153" t="e">
        <f>#REF!</f>
        <v>#REF!</v>
      </c>
      <c r="J981" s="153" t="e">
        <f>#REF!</f>
        <v>#REF!</v>
      </c>
      <c r="K981" s="153" t="e">
        <f>#REF!</f>
        <v>#REF!</v>
      </c>
      <c r="L981" s="153" t="e">
        <f>#REF!</f>
        <v>#REF!</v>
      </c>
      <c r="M981" s="153" t="e">
        <f>#REF!</f>
        <v>#REF!</v>
      </c>
      <c r="N981" s="153" t="e">
        <f>#REF!</f>
        <v>#REF!</v>
      </c>
      <c r="O981" s="153" t="e">
        <f>#REF!</f>
        <v>#REF!</v>
      </c>
      <c r="P981" s="153" t="e">
        <f>#REF!</f>
        <v>#REF!</v>
      </c>
      <c r="Q981" s="153" t="e">
        <f>#REF!</f>
        <v>#REF!</v>
      </c>
      <c r="R981" s="153" t="e">
        <f>#REF!</f>
        <v>#REF!</v>
      </c>
      <c r="S981" s="153" t="e">
        <f>#REF!</f>
        <v>#REF!</v>
      </c>
      <c r="T981" s="153" t="e">
        <f>#REF!</f>
        <v>#REF!</v>
      </c>
      <c r="U981" s="153" t="e">
        <f>#REF!</f>
        <v>#REF!</v>
      </c>
      <c r="V981" s="153" t="e">
        <f>#REF!</f>
        <v>#REF!</v>
      </c>
      <c r="W981" s="153" t="e">
        <f>#REF!</f>
        <v>#REF!</v>
      </c>
      <c r="X981" s="153" t="e">
        <f>#REF!</f>
        <v>#REF!</v>
      </c>
      <c r="Y981" s="153" t="e">
        <f>#REF!</f>
        <v>#REF!</v>
      </c>
    </row>
    <row r="982" spans="1:25">
      <c r="A982" s="141">
        <v>26</v>
      </c>
      <c r="B982" s="153" t="e">
        <f>#REF!</f>
        <v>#REF!</v>
      </c>
      <c r="C982" s="153" t="e">
        <f>#REF!</f>
        <v>#REF!</v>
      </c>
      <c r="D982" s="153" t="e">
        <f>#REF!</f>
        <v>#REF!</v>
      </c>
      <c r="E982" s="153" t="e">
        <f>#REF!</f>
        <v>#REF!</v>
      </c>
      <c r="F982" s="153" t="e">
        <f>#REF!</f>
        <v>#REF!</v>
      </c>
      <c r="G982" s="153" t="e">
        <f>#REF!</f>
        <v>#REF!</v>
      </c>
      <c r="H982" s="153" t="e">
        <f>#REF!</f>
        <v>#REF!</v>
      </c>
      <c r="I982" s="153" t="e">
        <f>#REF!</f>
        <v>#REF!</v>
      </c>
      <c r="J982" s="153" t="e">
        <f>#REF!</f>
        <v>#REF!</v>
      </c>
      <c r="K982" s="153" t="e">
        <f>#REF!</f>
        <v>#REF!</v>
      </c>
      <c r="L982" s="153" t="e">
        <f>#REF!</f>
        <v>#REF!</v>
      </c>
      <c r="M982" s="153" t="e">
        <f>#REF!</f>
        <v>#REF!</v>
      </c>
      <c r="N982" s="153" t="e">
        <f>#REF!</f>
        <v>#REF!</v>
      </c>
      <c r="O982" s="153" t="e">
        <f>#REF!</f>
        <v>#REF!</v>
      </c>
      <c r="P982" s="153" t="e">
        <f>#REF!</f>
        <v>#REF!</v>
      </c>
      <c r="Q982" s="153" t="e">
        <f>#REF!</f>
        <v>#REF!</v>
      </c>
      <c r="R982" s="153" t="e">
        <f>#REF!</f>
        <v>#REF!</v>
      </c>
      <c r="S982" s="153" t="e">
        <f>#REF!</f>
        <v>#REF!</v>
      </c>
      <c r="T982" s="153" t="e">
        <f>#REF!</f>
        <v>#REF!</v>
      </c>
      <c r="U982" s="153" t="e">
        <f>#REF!</f>
        <v>#REF!</v>
      </c>
      <c r="V982" s="153" t="e">
        <f>#REF!</f>
        <v>#REF!</v>
      </c>
      <c r="W982" s="153" t="e">
        <f>#REF!</f>
        <v>#REF!</v>
      </c>
      <c r="X982" s="153" t="e">
        <f>#REF!</f>
        <v>#REF!</v>
      </c>
      <c r="Y982" s="153" t="e">
        <f>#REF!</f>
        <v>#REF!</v>
      </c>
    </row>
    <row r="983" spans="1:25">
      <c r="A983" s="141">
        <v>27</v>
      </c>
      <c r="B983" s="153" t="e">
        <f>#REF!</f>
        <v>#REF!</v>
      </c>
      <c r="C983" s="153" t="e">
        <f>#REF!</f>
        <v>#REF!</v>
      </c>
      <c r="D983" s="153" t="e">
        <f>#REF!</f>
        <v>#REF!</v>
      </c>
      <c r="E983" s="153" t="e">
        <f>#REF!</f>
        <v>#REF!</v>
      </c>
      <c r="F983" s="153" t="e">
        <f>#REF!</f>
        <v>#REF!</v>
      </c>
      <c r="G983" s="153" t="e">
        <f>#REF!</f>
        <v>#REF!</v>
      </c>
      <c r="H983" s="153" t="e">
        <f>#REF!</f>
        <v>#REF!</v>
      </c>
      <c r="I983" s="153" t="e">
        <f>#REF!</f>
        <v>#REF!</v>
      </c>
      <c r="J983" s="153" t="e">
        <f>#REF!</f>
        <v>#REF!</v>
      </c>
      <c r="K983" s="153" t="e">
        <f>#REF!</f>
        <v>#REF!</v>
      </c>
      <c r="L983" s="153" t="e">
        <f>#REF!</f>
        <v>#REF!</v>
      </c>
      <c r="M983" s="153" t="e">
        <f>#REF!</f>
        <v>#REF!</v>
      </c>
      <c r="N983" s="153" t="e">
        <f>#REF!</f>
        <v>#REF!</v>
      </c>
      <c r="O983" s="153" t="e">
        <f>#REF!</f>
        <v>#REF!</v>
      </c>
      <c r="P983" s="153" t="e">
        <f>#REF!</f>
        <v>#REF!</v>
      </c>
      <c r="Q983" s="153" t="e">
        <f>#REF!</f>
        <v>#REF!</v>
      </c>
      <c r="R983" s="153" t="e">
        <f>#REF!</f>
        <v>#REF!</v>
      </c>
      <c r="S983" s="153" t="e">
        <f>#REF!</f>
        <v>#REF!</v>
      </c>
      <c r="T983" s="153" t="e">
        <f>#REF!</f>
        <v>#REF!</v>
      </c>
      <c r="U983" s="153" t="e">
        <f>#REF!</f>
        <v>#REF!</v>
      </c>
      <c r="V983" s="153" t="e">
        <f>#REF!</f>
        <v>#REF!</v>
      </c>
      <c r="W983" s="153" t="e">
        <f>#REF!</f>
        <v>#REF!</v>
      </c>
      <c r="X983" s="153" t="e">
        <f>#REF!</f>
        <v>#REF!</v>
      </c>
      <c r="Y983" s="153" t="e">
        <f>#REF!</f>
        <v>#REF!</v>
      </c>
    </row>
    <row r="984" spans="1:25">
      <c r="A984" s="141">
        <v>28</v>
      </c>
      <c r="B984" s="153" t="e">
        <f>#REF!</f>
        <v>#REF!</v>
      </c>
      <c r="C984" s="153" t="e">
        <f>#REF!</f>
        <v>#REF!</v>
      </c>
      <c r="D984" s="153" t="e">
        <f>#REF!</f>
        <v>#REF!</v>
      </c>
      <c r="E984" s="153" t="e">
        <f>#REF!</f>
        <v>#REF!</v>
      </c>
      <c r="F984" s="153" t="e">
        <f>#REF!</f>
        <v>#REF!</v>
      </c>
      <c r="G984" s="153" t="e">
        <f>#REF!</f>
        <v>#REF!</v>
      </c>
      <c r="H984" s="153" t="e">
        <f>#REF!</f>
        <v>#REF!</v>
      </c>
      <c r="I984" s="153" t="e">
        <f>#REF!</f>
        <v>#REF!</v>
      </c>
      <c r="J984" s="153" t="e">
        <f>#REF!</f>
        <v>#REF!</v>
      </c>
      <c r="K984" s="153" t="e">
        <f>#REF!</f>
        <v>#REF!</v>
      </c>
      <c r="L984" s="153" t="e">
        <f>#REF!</f>
        <v>#REF!</v>
      </c>
      <c r="M984" s="153" t="e">
        <f>#REF!</f>
        <v>#REF!</v>
      </c>
      <c r="N984" s="153" t="e">
        <f>#REF!</f>
        <v>#REF!</v>
      </c>
      <c r="O984" s="153" t="e">
        <f>#REF!</f>
        <v>#REF!</v>
      </c>
      <c r="P984" s="153" t="e">
        <f>#REF!</f>
        <v>#REF!</v>
      </c>
      <c r="Q984" s="153" t="e">
        <f>#REF!</f>
        <v>#REF!</v>
      </c>
      <c r="R984" s="153" t="e">
        <f>#REF!</f>
        <v>#REF!</v>
      </c>
      <c r="S984" s="153" t="e">
        <f>#REF!</f>
        <v>#REF!</v>
      </c>
      <c r="T984" s="153" t="e">
        <f>#REF!</f>
        <v>#REF!</v>
      </c>
      <c r="U984" s="153" t="e">
        <f>#REF!</f>
        <v>#REF!</v>
      </c>
      <c r="V984" s="153" t="e">
        <f>#REF!</f>
        <v>#REF!</v>
      </c>
      <c r="W984" s="153" t="e">
        <f>#REF!</f>
        <v>#REF!</v>
      </c>
      <c r="X984" s="153" t="e">
        <f>#REF!</f>
        <v>#REF!</v>
      </c>
      <c r="Y984" s="153" t="e">
        <f>#REF!</f>
        <v>#REF!</v>
      </c>
    </row>
    <row r="985" spans="1:25">
      <c r="A985" s="141">
        <v>29</v>
      </c>
      <c r="B985" s="153" t="e">
        <f>#REF!</f>
        <v>#REF!</v>
      </c>
      <c r="C985" s="153" t="e">
        <f>#REF!</f>
        <v>#REF!</v>
      </c>
      <c r="D985" s="153" t="e">
        <f>#REF!</f>
        <v>#REF!</v>
      </c>
      <c r="E985" s="153" t="e">
        <f>#REF!</f>
        <v>#REF!</v>
      </c>
      <c r="F985" s="153" t="e">
        <f>#REF!</f>
        <v>#REF!</v>
      </c>
      <c r="G985" s="153" t="e">
        <f>#REF!</f>
        <v>#REF!</v>
      </c>
      <c r="H985" s="153" t="e">
        <f>#REF!</f>
        <v>#REF!</v>
      </c>
      <c r="I985" s="153" t="e">
        <f>#REF!</f>
        <v>#REF!</v>
      </c>
      <c r="J985" s="153" t="e">
        <f>#REF!</f>
        <v>#REF!</v>
      </c>
      <c r="K985" s="153" t="e">
        <f>#REF!</f>
        <v>#REF!</v>
      </c>
      <c r="L985" s="153" t="e">
        <f>#REF!</f>
        <v>#REF!</v>
      </c>
      <c r="M985" s="153" t="e">
        <f>#REF!</f>
        <v>#REF!</v>
      </c>
      <c r="N985" s="153" t="e">
        <f>#REF!</f>
        <v>#REF!</v>
      </c>
      <c r="O985" s="153" t="e">
        <f>#REF!</f>
        <v>#REF!</v>
      </c>
      <c r="P985" s="153" t="e">
        <f>#REF!</f>
        <v>#REF!</v>
      </c>
      <c r="Q985" s="153" t="e">
        <f>#REF!</f>
        <v>#REF!</v>
      </c>
      <c r="R985" s="153" t="e">
        <f>#REF!</f>
        <v>#REF!</v>
      </c>
      <c r="S985" s="153" t="e">
        <f>#REF!</f>
        <v>#REF!</v>
      </c>
      <c r="T985" s="153" t="e">
        <f>#REF!</f>
        <v>#REF!</v>
      </c>
      <c r="U985" s="153" t="e">
        <f>#REF!</f>
        <v>#REF!</v>
      </c>
      <c r="V985" s="153" t="e">
        <f>#REF!</f>
        <v>#REF!</v>
      </c>
      <c r="W985" s="153" t="e">
        <f>#REF!</f>
        <v>#REF!</v>
      </c>
      <c r="X985" s="153" t="e">
        <f>#REF!</f>
        <v>#REF!</v>
      </c>
      <c r="Y985" s="153" t="e">
        <f>#REF!</f>
        <v>#REF!</v>
      </c>
    </row>
    <row r="986" spans="1:25">
      <c r="A986" s="141">
        <v>30</v>
      </c>
      <c r="B986" s="153" t="e">
        <f>#REF!</f>
        <v>#REF!</v>
      </c>
      <c r="C986" s="153" t="e">
        <f>#REF!</f>
        <v>#REF!</v>
      </c>
      <c r="D986" s="153" t="e">
        <f>#REF!</f>
        <v>#REF!</v>
      </c>
      <c r="E986" s="153" t="e">
        <f>#REF!</f>
        <v>#REF!</v>
      </c>
      <c r="F986" s="153" t="e">
        <f>#REF!</f>
        <v>#REF!</v>
      </c>
      <c r="G986" s="153" t="e">
        <f>#REF!</f>
        <v>#REF!</v>
      </c>
      <c r="H986" s="153" t="e">
        <f>#REF!</f>
        <v>#REF!</v>
      </c>
      <c r="I986" s="153" t="e">
        <f>#REF!</f>
        <v>#REF!</v>
      </c>
      <c r="J986" s="153" t="e">
        <f>#REF!</f>
        <v>#REF!</v>
      </c>
      <c r="K986" s="153" t="e">
        <f>#REF!</f>
        <v>#REF!</v>
      </c>
      <c r="L986" s="153" t="e">
        <f>#REF!</f>
        <v>#REF!</v>
      </c>
      <c r="M986" s="153" t="e">
        <f>#REF!</f>
        <v>#REF!</v>
      </c>
      <c r="N986" s="153" t="e">
        <f>#REF!</f>
        <v>#REF!</v>
      </c>
      <c r="O986" s="153" t="e">
        <f>#REF!</f>
        <v>#REF!</v>
      </c>
      <c r="P986" s="153" t="e">
        <f>#REF!</f>
        <v>#REF!</v>
      </c>
      <c r="Q986" s="153" t="e">
        <f>#REF!</f>
        <v>#REF!</v>
      </c>
      <c r="R986" s="153" t="e">
        <f>#REF!</f>
        <v>#REF!</v>
      </c>
      <c r="S986" s="153" t="e">
        <f>#REF!</f>
        <v>#REF!</v>
      </c>
      <c r="T986" s="153" t="e">
        <f>#REF!</f>
        <v>#REF!</v>
      </c>
      <c r="U986" s="153" t="e">
        <f>#REF!</f>
        <v>#REF!</v>
      </c>
      <c r="V986" s="153" t="e">
        <f>#REF!</f>
        <v>#REF!</v>
      </c>
      <c r="W986" s="153" t="e">
        <f>#REF!</f>
        <v>#REF!</v>
      </c>
      <c r="X986" s="153" t="e">
        <f>#REF!</f>
        <v>#REF!</v>
      </c>
      <c r="Y986" s="153" t="e">
        <f>#REF!</f>
        <v>#REF!</v>
      </c>
    </row>
    <row r="987" spans="1:25">
      <c r="A987" s="141">
        <v>31</v>
      </c>
      <c r="B987" s="153" t="e">
        <f>#REF!</f>
        <v>#REF!</v>
      </c>
      <c r="C987" s="153" t="e">
        <f>#REF!</f>
        <v>#REF!</v>
      </c>
      <c r="D987" s="153" t="e">
        <f>#REF!</f>
        <v>#REF!</v>
      </c>
      <c r="E987" s="153" t="e">
        <f>#REF!</f>
        <v>#REF!</v>
      </c>
      <c r="F987" s="153" t="e">
        <f>#REF!</f>
        <v>#REF!</v>
      </c>
      <c r="G987" s="153" t="e">
        <f>#REF!</f>
        <v>#REF!</v>
      </c>
      <c r="H987" s="153" t="e">
        <f>#REF!</f>
        <v>#REF!</v>
      </c>
      <c r="I987" s="153" t="e">
        <f>#REF!</f>
        <v>#REF!</v>
      </c>
      <c r="J987" s="153" t="e">
        <f>#REF!</f>
        <v>#REF!</v>
      </c>
      <c r="K987" s="153" t="e">
        <f>#REF!</f>
        <v>#REF!</v>
      </c>
      <c r="L987" s="153" t="e">
        <f>#REF!</f>
        <v>#REF!</v>
      </c>
      <c r="M987" s="153" t="e">
        <f>#REF!</f>
        <v>#REF!</v>
      </c>
      <c r="N987" s="153" t="e">
        <f>#REF!</f>
        <v>#REF!</v>
      </c>
      <c r="O987" s="153" t="e">
        <f>#REF!</f>
        <v>#REF!</v>
      </c>
      <c r="P987" s="153" t="e">
        <f>#REF!</f>
        <v>#REF!</v>
      </c>
      <c r="Q987" s="153" t="e">
        <f>#REF!</f>
        <v>#REF!</v>
      </c>
      <c r="R987" s="153" t="e">
        <f>#REF!</f>
        <v>#REF!</v>
      </c>
      <c r="S987" s="153" t="e">
        <f>#REF!</f>
        <v>#REF!</v>
      </c>
      <c r="T987" s="153" t="e">
        <f>#REF!</f>
        <v>#REF!</v>
      </c>
      <c r="U987" s="153" t="e">
        <f>#REF!</f>
        <v>#REF!</v>
      </c>
      <c r="V987" s="153" t="e">
        <f>#REF!</f>
        <v>#REF!</v>
      </c>
      <c r="W987" s="153" t="e">
        <f>#REF!</f>
        <v>#REF!</v>
      </c>
      <c r="X987" s="153" t="e">
        <f>#REF!</f>
        <v>#REF!</v>
      </c>
      <c r="Y987" s="153" t="e">
        <f>#REF!</f>
        <v>#REF!</v>
      </c>
    </row>
    <row r="989" spans="1:25" ht="50.25" customHeight="1">
      <c r="A989" s="426" t="s">
        <v>209</v>
      </c>
      <c r="B989" s="440" t="s">
        <v>304</v>
      </c>
      <c r="C989" s="440"/>
      <c r="D989" s="440"/>
      <c r="E989" s="440"/>
      <c r="F989" s="440"/>
      <c r="G989" s="440"/>
      <c r="H989" s="440"/>
      <c r="I989" s="440"/>
      <c r="J989" s="440"/>
      <c r="K989" s="440"/>
      <c r="L989" s="440"/>
      <c r="M989" s="440"/>
      <c r="N989" s="440"/>
      <c r="O989" s="440"/>
      <c r="P989" s="440"/>
      <c r="Q989" s="440"/>
      <c r="R989" s="440"/>
      <c r="S989" s="440"/>
      <c r="T989" s="440"/>
      <c r="U989" s="440"/>
      <c r="V989" s="440"/>
      <c r="W989" s="440"/>
      <c r="X989" s="440"/>
      <c r="Y989" s="440"/>
    </row>
    <row r="990" spans="1:25">
      <c r="A990" s="426"/>
      <c r="B990" s="155" t="s">
        <v>1</v>
      </c>
      <c r="C990" s="155" t="s">
        <v>2</v>
      </c>
      <c r="D990" s="155" t="s">
        <v>3</v>
      </c>
      <c r="E990" s="155" t="s">
        <v>4</v>
      </c>
      <c r="F990" s="155" t="s">
        <v>5</v>
      </c>
      <c r="G990" s="155" t="s">
        <v>6</v>
      </c>
      <c r="H990" s="155" t="s">
        <v>7</v>
      </c>
      <c r="I990" s="155" t="s">
        <v>8</v>
      </c>
      <c r="J990" s="155" t="s">
        <v>9</v>
      </c>
      <c r="K990" s="155" t="s">
        <v>10</v>
      </c>
      <c r="L990" s="155" t="s">
        <v>11</v>
      </c>
      <c r="M990" s="155" t="s">
        <v>12</v>
      </c>
      <c r="N990" s="155" t="s">
        <v>13</v>
      </c>
      <c r="O990" s="155" t="s">
        <v>14</v>
      </c>
      <c r="P990" s="155" t="s">
        <v>15</v>
      </c>
      <c r="Q990" s="155" t="s">
        <v>16</v>
      </c>
      <c r="R990" s="155" t="s">
        <v>17</v>
      </c>
      <c r="S990" s="155" t="s">
        <v>18</v>
      </c>
      <c r="T990" s="155" t="s">
        <v>19</v>
      </c>
      <c r="U990" s="155" t="s">
        <v>20</v>
      </c>
      <c r="V990" s="155" t="s">
        <v>21</v>
      </c>
      <c r="W990" s="155" t="s">
        <v>22</v>
      </c>
      <c r="X990" s="155" t="s">
        <v>23</v>
      </c>
      <c r="Y990" s="155" t="s">
        <v>24</v>
      </c>
    </row>
    <row r="991" spans="1:25">
      <c r="A991" s="141">
        <v>1</v>
      </c>
      <c r="B991" s="153" t="e">
        <f>#REF!</f>
        <v>#REF!</v>
      </c>
      <c r="C991" s="153" t="e">
        <f>#REF!</f>
        <v>#REF!</v>
      </c>
      <c r="D991" s="153" t="e">
        <f>#REF!</f>
        <v>#REF!</v>
      </c>
      <c r="E991" s="153" t="e">
        <f>#REF!</f>
        <v>#REF!</v>
      </c>
      <c r="F991" s="153" t="e">
        <f>#REF!</f>
        <v>#REF!</v>
      </c>
      <c r="G991" s="153" t="e">
        <f>#REF!</f>
        <v>#REF!</v>
      </c>
      <c r="H991" s="153" t="e">
        <f>#REF!</f>
        <v>#REF!</v>
      </c>
      <c r="I991" s="153" t="e">
        <f>#REF!</f>
        <v>#REF!</v>
      </c>
      <c r="J991" s="153" t="e">
        <f>#REF!</f>
        <v>#REF!</v>
      </c>
      <c r="K991" s="153" t="e">
        <f>#REF!</f>
        <v>#REF!</v>
      </c>
      <c r="L991" s="153" t="e">
        <f>#REF!</f>
        <v>#REF!</v>
      </c>
      <c r="M991" s="153" t="e">
        <f>#REF!</f>
        <v>#REF!</v>
      </c>
      <c r="N991" s="153" t="e">
        <f>#REF!</f>
        <v>#REF!</v>
      </c>
      <c r="O991" s="153" t="e">
        <f>#REF!</f>
        <v>#REF!</v>
      </c>
      <c r="P991" s="153" t="e">
        <f>#REF!</f>
        <v>#REF!</v>
      </c>
      <c r="Q991" s="153" t="e">
        <f>#REF!</f>
        <v>#REF!</v>
      </c>
      <c r="R991" s="153" t="e">
        <f>#REF!</f>
        <v>#REF!</v>
      </c>
      <c r="S991" s="153" t="e">
        <f>#REF!</f>
        <v>#REF!</v>
      </c>
      <c r="T991" s="153" t="e">
        <f>#REF!</f>
        <v>#REF!</v>
      </c>
      <c r="U991" s="153" t="e">
        <f>#REF!</f>
        <v>#REF!</v>
      </c>
      <c r="V991" s="153" t="e">
        <f>#REF!</f>
        <v>#REF!</v>
      </c>
      <c r="W991" s="153" t="e">
        <f>#REF!</f>
        <v>#REF!</v>
      </c>
      <c r="X991" s="153" t="e">
        <f>#REF!</f>
        <v>#REF!</v>
      </c>
      <c r="Y991" s="153" t="e">
        <f>#REF!</f>
        <v>#REF!</v>
      </c>
    </row>
    <row r="992" spans="1:25">
      <c r="A992" s="141">
        <v>2</v>
      </c>
      <c r="B992" s="153" t="e">
        <f>#REF!</f>
        <v>#REF!</v>
      </c>
      <c r="C992" s="153" t="e">
        <f>#REF!</f>
        <v>#REF!</v>
      </c>
      <c r="D992" s="153" t="e">
        <f>#REF!</f>
        <v>#REF!</v>
      </c>
      <c r="E992" s="153" t="e">
        <f>#REF!</f>
        <v>#REF!</v>
      </c>
      <c r="F992" s="153" t="e">
        <f>#REF!</f>
        <v>#REF!</v>
      </c>
      <c r="G992" s="153" t="e">
        <f>#REF!</f>
        <v>#REF!</v>
      </c>
      <c r="H992" s="153" t="e">
        <f>#REF!</f>
        <v>#REF!</v>
      </c>
      <c r="I992" s="153" t="e">
        <f>#REF!</f>
        <v>#REF!</v>
      </c>
      <c r="J992" s="153" t="e">
        <f>#REF!</f>
        <v>#REF!</v>
      </c>
      <c r="K992" s="153" t="e">
        <f>#REF!</f>
        <v>#REF!</v>
      </c>
      <c r="L992" s="153" t="e">
        <f>#REF!</f>
        <v>#REF!</v>
      </c>
      <c r="M992" s="153" t="e">
        <f>#REF!</f>
        <v>#REF!</v>
      </c>
      <c r="N992" s="153" t="e">
        <f>#REF!</f>
        <v>#REF!</v>
      </c>
      <c r="O992" s="153" t="e">
        <f>#REF!</f>
        <v>#REF!</v>
      </c>
      <c r="P992" s="153" t="e">
        <f>#REF!</f>
        <v>#REF!</v>
      </c>
      <c r="Q992" s="153" t="e">
        <f>#REF!</f>
        <v>#REF!</v>
      </c>
      <c r="R992" s="153" t="e">
        <f>#REF!</f>
        <v>#REF!</v>
      </c>
      <c r="S992" s="153" t="e">
        <f>#REF!</f>
        <v>#REF!</v>
      </c>
      <c r="T992" s="153" t="e">
        <f>#REF!</f>
        <v>#REF!</v>
      </c>
      <c r="U992" s="153" t="e">
        <f>#REF!</f>
        <v>#REF!</v>
      </c>
      <c r="V992" s="153" t="e">
        <f>#REF!</f>
        <v>#REF!</v>
      </c>
      <c r="W992" s="153" t="e">
        <f>#REF!</f>
        <v>#REF!</v>
      </c>
      <c r="X992" s="153" t="e">
        <f>#REF!</f>
        <v>#REF!</v>
      </c>
      <c r="Y992" s="153" t="e">
        <f>#REF!</f>
        <v>#REF!</v>
      </c>
    </row>
    <row r="993" spans="1:25">
      <c r="A993" s="141">
        <v>3</v>
      </c>
      <c r="B993" s="153" t="e">
        <f>#REF!</f>
        <v>#REF!</v>
      </c>
      <c r="C993" s="153" t="e">
        <f>#REF!</f>
        <v>#REF!</v>
      </c>
      <c r="D993" s="153" t="e">
        <f>#REF!</f>
        <v>#REF!</v>
      </c>
      <c r="E993" s="153" t="e">
        <f>#REF!</f>
        <v>#REF!</v>
      </c>
      <c r="F993" s="153" t="e">
        <f>#REF!</f>
        <v>#REF!</v>
      </c>
      <c r="G993" s="153" t="e">
        <f>#REF!</f>
        <v>#REF!</v>
      </c>
      <c r="H993" s="153" t="e">
        <f>#REF!</f>
        <v>#REF!</v>
      </c>
      <c r="I993" s="153" t="e">
        <f>#REF!</f>
        <v>#REF!</v>
      </c>
      <c r="J993" s="153" t="e">
        <f>#REF!</f>
        <v>#REF!</v>
      </c>
      <c r="K993" s="153" t="e">
        <f>#REF!</f>
        <v>#REF!</v>
      </c>
      <c r="L993" s="153" t="e">
        <f>#REF!</f>
        <v>#REF!</v>
      </c>
      <c r="M993" s="153" t="e">
        <f>#REF!</f>
        <v>#REF!</v>
      </c>
      <c r="N993" s="153" t="e">
        <f>#REF!</f>
        <v>#REF!</v>
      </c>
      <c r="O993" s="153" t="e">
        <f>#REF!</f>
        <v>#REF!</v>
      </c>
      <c r="P993" s="153" t="e">
        <f>#REF!</f>
        <v>#REF!</v>
      </c>
      <c r="Q993" s="153" t="e">
        <f>#REF!</f>
        <v>#REF!</v>
      </c>
      <c r="R993" s="153" t="e">
        <f>#REF!</f>
        <v>#REF!</v>
      </c>
      <c r="S993" s="153" t="e">
        <f>#REF!</f>
        <v>#REF!</v>
      </c>
      <c r="T993" s="153" t="e">
        <f>#REF!</f>
        <v>#REF!</v>
      </c>
      <c r="U993" s="153" t="e">
        <f>#REF!</f>
        <v>#REF!</v>
      </c>
      <c r="V993" s="153" t="e">
        <f>#REF!</f>
        <v>#REF!</v>
      </c>
      <c r="W993" s="153" t="e">
        <f>#REF!</f>
        <v>#REF!</v>
      </c>
      <c r="X993" s="153" t="e">
        <f>#REF!</f>
        <v>#REF!</v>
      </c>
      <c r="Y993" s="153" t="e">
        <f>#REF!</f>
        <v>#REF!</v>
      </c>
    </row>
    <row r="994" spans="1:25">
      <c r="A994" s="141">
        <v>4</v>
      </c>
      <c r="B994" s="153" t="e">
        <f>#REF!</f>
        <v>#REF!</v>
      </c>
      <c r="C994" s="153" t="e">
        <f>#REF!</f>
        <v>#REF!</v>
      </c>
      <c r="D994" s="153" t="e">
        <f>#REF!</f>
        <v>#REF!</v>
      </c>
      <c r="E994" s="153" t="e">
        <f>#REF!</f>
        <v>#REF!</v>
      </c>
      <c r="F994" s="153" t="e">
        <f>#REF!</f>
        <v>#REF!</v>
      </c>
      <c r="G994" s="153" t="e">
        <f>#REF!</f>
        <v>#REF!</v>
      </c>
      <c r="H994" s="153" t="e">
        <f>#REF!</f>
        <v>#REF!</v>
      </c>
      <c r="I994" s="153" t="e">
        <f>#REF!</f>
        <v>#REF!</v>
      </c>
      <c r="J994" s="153" t="e">
        <f>#REF!</f>
        <v>#REF!</v>
      </c>
      <c r="K994" s="153" t="e">
        <f>#REF!</f>
        <v>#REF!</v>
      </c>
      <c r="L994" s="153" t="e">
        <f>#REF!</f>
        <v>#REF!</v>
      </c>
      <c r="M994" s="153" t="e">
        <f>#REF!</f>
        <v>#REF!</v>
      </c>
      <c r="N994" s="153" t="e">
        <f>#REF!</f>
        <v>#REF!</v>
      </c>
      <c r="O994" s="153" t="e">
        <f>#REF!</f>
        <v>#REF!</v>
      </c>
      <c r="P994" s="153" t="e">
        <f>#REF!</f>
        <v>#REF!</v>
      </c>
      <c r="Q994" s="153" t="e">
        <f>#REF!</f>
        <v>#REF!</v>
      </c>
      <c r="R994" s="153" t="e">
        <f>#REF!</f>
        <v>#REF!</v>
      </c>
      <c r="S994" s="153" t="e">
        <f>#REF!</f>
        <v>#REF!</v>
      </c>
      <c r="T994" s="153" t="e">
        <f>#REF!</f>
        <v>#REF!</v>
      </c>
      <c r="U994" s="153" t="e">
        <f>#REF!</f>
        <v>#REF!</v>
      </c>
      <c r="V994" s="153" t="e">
        <f>#REF!</f>
        <v>#REF!</v>
      </c>
      <c r="W994" s="153" t="e">
        <f>#REF!</f>
        <v>#REF!</v>
      </c>
      <c r="X994" s="153" t="e">
        <f>#REF!</f>
        <v>#REF!</v>
      </c>
      <c r="Y994" s="153" t="e">
        <f>#REF!</f>
        <v>#REF!</v>
      </c>
    </row>
    <row r="995" spans="1:25">
      <c r="A995" s="141">
        <v>5</v>
      </c>
      <c r="B995" s="153" t="e">
        <f>#REF!</f>
        <v>#REF!</v>
      </c>
      <c r="C995" s="153" t="e">
        <f>#REF!</f>
        <v>#REF!</v>
      </c>
      <c r="D995" s="153" t="e">
        <f>#REF!</f>
        <v>#REF!</v>
      </c>
      <c r="E995" s="153" t="e">
        <f>#REF!</f>
        <v>#REF!</v>
      </c>
      <c r="F995" s="153" t="e">
        <f>#REF!</f>
        <v>#REF!</v>
      </c>
      <c r="G995" s="153" t="e">
        <f>#REF!</f>
        <v>#REF!</v>
      </c>
      <c r="H995" s="153" t="e">
        <f>#REF!</f>
        <v>#REF!</v>
      </c>
      <c r="I995" s="153" t="e">
        <f>#REF!</f>
        <v>#REF!</v>
      </c>
      <c r="J995" s="153" t="e">
        <f>#REF!</f>
        <v>#REF!</v>
      </c>
      <c r="K995" s="153" t="e">
        <f>#REF!</f>
        <v>#REF!</v>
      </c>
      <c r="L995" s="153" t="e">
        <f>#REF!</f>
        <v>#REF!</v>
      </c>
      <c r="M995" s="153" t="e">
        <f>#REF!</f>
        <v>#REF!</v>
      </c>
      <c r="N995" s="153" t="e">
        <f>#REF!</f>
        <v>#REF!</v>
      </c>
      <c r="O995" s="153" t="e">
        <f>#REF!</f>
        <v>#REF!</v>
      </c>
      <c r="P995" s="153" t="e">
        <f>#REF!</f>
        <v>#REF!</v>
      </c>
      <c r="Q995" s="153" t="e">
        <f>#REF!</f>
        <v>#REF!</v>
      </c>
      <c r="R995" s="153" t="e">
        <f>#REF!</f>
        <v>#REF!</v>
      </c>
      <c r="S995" s="153" t="e">
        <f>#REF!</f>
        <v>#REF!</v>
      </c>
      <c r="T995" s="153" t="e">
        <f>#REF!</f>
        <v>#REF!</v>
      </c>
      <c r="U995" s="153" t="e">
        <f>#REF!</f>
        <v>#REF!</v>
      </c>
      <c r="V995" s="153" t="e">
        <f>#REF!</f>
        <v>#REF!</v>
      </c>
      <c r="W995" s="153" t="e">
        <f>#REF!</f>
        <v>#REF!</v>
      </c>
      <c r="X995" s="153" t="e">
        <f>#REF!</f>
        <v>#REF!</v>
      </c>
      <c r="Y995" s="153" t="e">
        <f>#REF!</f>
        <v>#REF!</v>
      </c>
    </row>
    <row r="996" spans="1:25">
      <c r="A996" s="141">
        <v>6</v>
      </c>
      <c r="B996" s="153" t="e">
        <f>#REF!</f>
        <v>#REF!</v>
      </c>
      <c r="C996" s="153" t="e">
        <f>#REF!</f>
        <v>#REF!</v>
      </c>
      <c r="D996" s="153" t="e">
        <f>#REF!</f>
        <v>#REF!</v>
      </c>
      <c r="E996" s="153" t="e">
        <f>#REF!</f>
        <v>#REF!</v>
      </c>
      <c r="F996" s="153" t="e">
        <f>#REF!</f>
        <v>#REF!</v>
      </c>
      <c r="G996" s="153" t="e">
        <f>#REF!</f>
        <v>#REF!</v>
      </c>
      <c r="H996" s="153" t="e">
        <f>#REF!</f>
        <v>#REF!</v>
      </c>
      <c r="I996" s="153" t="e">
        <f>#REF!</f>
        <v>#REF!</v>
      </c>
      <c r="J996" s="153" t="e">
        <f>#REF!</f>
        <v>#REF!</v>
      </c>
      <c r="K996" s="153" t="e">
        <f>#REF!</f>
        <v>#REF!</v>
      </c>
      <c r="L996" s="153" t="e">
        <f>#REF!</f>
        <v>#REF!</v>
      </c>
      <c r="M996" s="153" t="e">
        <f>#REF!</f>
        <v>#REF!</v>
      </c>
      <c r="N996" s="153" t="e">
        <f>#REF!</f>
        <v>#REF!</v>
      </c>
      <c r="O996" s="153" t="e">
        <f>#REF!</f>
        <v>#REF!</v>
      </c>
      <c r="P996" s="153" t="e">
        <f>#REF!</f>
        <v>#REF!</v>
      </c>
      <c r="Q996" s="153" t="e">
        <f>#REF!</f>
        <v>#REF!</v>
      </c>
      <c r="R996" s="153" t="e">
        <f>#REF!</f>
        <v>#REF!</v>
      </c>
      <c r="S996" s="153" t="e">
        <f>#REF!</f>
        <v>#REF!</v>
      </c>
      <c r="T996" s="153" t="e">
        <f>#REF!</f>
        <v>#REF!</v>
      </c>
      <c r="U996" s="153" t="e">
        <f>#REF!</f>
        <v>#REF!</v>
      </c>
      <c r="V996" s="153" t="e">
        <f>#REF!</f>
        <v>#REF!</v>
      </c>
      <c r="W996" s="153" t="e">
        <f>#REF!</f>
        <v>#REF!</v>
      </c>
      <c r="X996" s="153" t="e">
        <f>#REF!</f>
        <v>#REF!</v>
      </c>
      <c r="Y996" s="153" t="e">
        <f>#REF!</f>
        <v>#REF!</v>
      </c>
    </row>
    <row r="997" spans="1:25">
      <c r="A997" s="141">
        <v>7</v>
      </c>
      <c r="B997" s="153" t="e">
        <f>#REF!</f>
        <v>#REF!</v>
      </c>
      <c r="C997" s="153" t="e">
        <f>#REF!</f>
        <v>#REF!</v>
      </c>
      <c r="D997" s="153" t="e">
        <f>#REF!</f>
        <v>#REF!</v>
      </c>
      <c r="E997" s="153" t="e">
        <f>#REF!</f>
        <v>#REF!</v>
      </c>
      <c r="F997" s="153" t="e">
        <f>#REF!</f>
        <v>#REF!</v>
      </c>
      <c r="G997" s="153" t="e">
        <f>#REF!</f>
        <v>#REF!</v>
      </c>
      <c r="H997" s="153" t="e">
        <f>#REF!</f>
        <v>#REF!</v>
      </c>
      <c r="I997" s="153" t="e">
        <f>#REF!</f>
        <v>#REF!</v>
      </c>
      <c r="J997" s="153" t="e">
        <f>#REF!</f>
        <v>#REF!</v>
      </c>
      <c r="K997" s="153" t="e">
        <f>#REF!</f>
        <v>#REF!</v>
      </c>
      <c r="L997" s="153" t="e">
        <f>#REF!</f>
        <v>#REF!</v>
      </c>
      <c r="M997" s="153" t="e">
        <f>#REF!</f>
        <v>#REF!</v>
      </c>
      <c r="N997" s="153" t="e">
        <f>#REF!</f>
        <v>#REF!</v>
      </c>
      <c r="O997" s="153" t="e">
        <f>#REF!</f>
        <v>#REF!</v>
      </c>
      <c r="P997" s="153" t="e">
        <f>#REF!</f>
        <v>#REF!</v>
      </c>
      <c r="Q997" s="153" t="e">
        <f>#REF!</f>
        <v>#REF!</v>
      </c>
      <c r="R997" s="153" t="e">
        <f>#REF!</f>
        <v>#REF!</v>
      </c>
      <c r="S997" s="153" t="e">
        <f>#REF!</f>
        <v>#REF!</v>
      </c>
      <c r="T997" s="153" t="e">
        <f>#REF!</f>
        <v>#REF!</v>
      </c>
      <c r="U997" s="153" t="e">
        <f>#REF!</f>
        <v>#REF!</v>
      </c>
      <c r="V997" s="153" t="e">
        <f>#REF!</f>
        <v>#REF!</v>
      </c>
      <c r="W997" s="153" t="e">
        <f>#REF!</f>
        <v>#REF!</v>
      </c>
      <c r="X997" s="153" t="e">
        <f>#REF!</f>
        <v>#REF!</v>
      </c>
      <c r="Y997" s="153" t="e">
        <f>#REF!</f>
        <v>#REF!</v>
      </c>
    </row>
    <row r="998" spans="1:25">
      <c r="A998" s="141">
        <v>8</v>
      </c>
      <c r="B998" s="153" t="e">
        <f>#REF!</f>
        <v>#REF!</v>
      </c>
      <c r="C998" s="153" t="e">
        <f>#REF!</f>
        <v>#REF!</v>
      </c>
      <c r="D998" s="153" t="e">
        <f>#REF!</f>
        <v>#REF!</v>
      </c>
      <c r="E998" s="153" t="e">
        <f>#REF!</f>
        <v>#REF!</v>
      </c>
      <c r="F998" s="153" t="e">
        <f>#REF!</f>
        <v>#REF!</v>
      </c>
      <c r="G998" s="153" t="e">
        <f>#REF!</f>
        <v>#REF!</v>
      </c>
      <c r="H998" s="153" t="e">
        <f>#REF!</f>
        <v>#REF!</v>
      </c>
      <c r="I998" s="153" t="e">
        <f>#REF!</f>
        <v>#REF!</v>
      </c>
      <c r="J998" s="153" t="e">
        <f>#REF!</f>
        <v>#REF!</v>
      </c>
      <c r="K998" s="153" t="e">
        <f>#REF!</f>
        <v>#REF!</v>
      </c>
      <c r="L998" s="153" t="e">
        <f>#REF!</f>
        <v>#REF!</v>
      </c>
      <c r="M998" s="153" t="e">
        <f>#REF!</f>
        <v>#REF!</v>
      </c>
      <c r="N998" s="153" t="e">
        <f>#REF!</f>
        <v>#REF!</v>
      </c>
      <c r="O998" s="153" t="e">
        <f>#REF!</f>
        <v>#REF!</v>
      </c>
      <c r="P998" s="153" t="e">
        <f>#REF!</f>
        <v>#REF!</v>
      </c>
      <c r="Q998" s="153" t="e">
        <f>#REF!</f>
        <v>#REF!</v>
      </c>
      <c r="R998" s="153" t="e">
        <f>#REF!</f>
        <v>#REF!</v>
      </c>
      <c r="S998" s="153" t="e">
        <f>#REF!</f>
        <v>#REF!</v>
      </c>
      <c r="T998" s="153" t="e">
        <f>#REF!</f>
        <v>#REF!</v>
      </c>
      <c r="U998" s="153" t="e">
        <f>#REF!</f>
        <v>#REF!</v>
      </c>
      <c r="V998" s="153" t="e">
        <f>#REF!</f>
        <v>#REF!</v>
      </c>
      <c r="W998" s="153" t="e">
        <f>#REF!</f>
        <v>#REF!</v>
      </c>
      <c r="X998" s="153" t="e">
        <f>#REF!</f>
        <v>#REF!</v>
      </c>
      <c r="Y998" s="153" t="e">
        <f>#REF!</f>
        <v>#REF!</v>
      </c>
    </row>
    <row r="999" spans="1:25">
      <c r="A999" s="141">
        <v>9</v>
      </c>
      <c r="B999" s="153" t="e">
        <f>#REF!</f>
        <v>#REF!</v>
      </c>
      <c r="C999" s="153" t="e">
        <f>#REF!</f>
        <v>#REF!</v>
      </c>
      <c r="D999" s="153" t="e">
        <f>#REF!</f>
        <v>#REF!</v>
      </c>
      <c r="E999" s="153" t="e">
        <f>#REF!</f>
        <v>#REF!</v>
      </c>
      <c r="F999" s="153" t="e">
        <f>#REF!</f>
        <v>#REF!</v>
      </c>
      <c r="G999" s="153" t="e">
        <f>#REF!</f>
        <v>#REF!</v>
      </c>
      <c r="H999" s="153" t="e">
        <f>#REF!</f>
        <v>#REF!</v>
      </c>
      <c r="I999" s="153" t="e">
        <f>#REF!</f>
        <v>#REF!</v>
      </c>
      <c r="J999" s="153" t="e">
        <f>#REF!</f>
        <v>#REF!</v>
      </c>
      <c r="K999" s="153" t="e">
        <f>#REF!</f>
        <v>#REF!</v>
      </c>
      <c r="L999" s="153" t="e">
        <f>#REF!</f>
        <v>#REF!</v>
      </c>
      <c r="M999" s="153" t="e">
        <f>#REF!</f>
        <v>#REF!</v>
      </c>
      <c r="N999" s="153" t="e">
        <f>#REF!</f>
        <v>#REF!</v>
      </c>
      <c r="O999" s="153" t="e">
        <f>#REF!</f>
        <v>#REF!</v>
      </c>
      <c r="P999" s="153" t="e">
        <f>#REF!</f>
        <v>#REF!</v>
      </c>
      <c r="Q999" s="153" t="e">
        <f>#REF!</f>
        <v>#REF!</v>
      </c>
      <c r="R999" s="153" t="e">
        <f>#REF!</f>
        <v>#REF!</v>
      </c>
      <c r="S999" s="153" t="e">
        <f>#REF!</f>
        <v>#REF!</v>
      </c>
      <c r="T999" s="153" t="e">
        <f>#REF!</f>
        <v>#REF!</v>
      </c>
      <c r="U999" s="153" t="e">
        <f>#REF!</f>
        <v>#REF!</v>
      </c>
      <c r="V999" s="153" t="e">
        <f>#REF!</f>
        <v>#REF!</v>
      </c>
      <c r="W999" s="153" t="e">
        <f>#REF!</f>
        <v>#REF!</v>
      </c>
      <c r="X999" s="153" t="e">
        <f>#REF!</f>
        <v>#REF!</v>
      </c>
      <c r="Y999" s="153" t="e">
        <f>#REF!</f>
        <v>#REF!</v>
      </c>
    </row>
    <row r="1000" spans="1:25">
      <c r="A1000" s="141">
        <v>10</v>
      </c>
      <c r="B1000" s="153" t="e">
        <f>#REF!</f>
        <v>#REF!</v>
      </c>
      <c r="C1000" s="153" t="e">
        <f>#REF!</f>
        <v>#REF!</v>
      </c>
      <c r="D1000" s="153" t="e">
        <f>#REF!</f>
        <v>#REF!</v>
      </c>
      <c r="E1000" s="153" t="e">
        <f>#REF!</f>
        <v>#REF!</v>
      </c>
      <c r="F1000" s="153" t="e">
        <f>#REF!</f>
        <v>#REF!</v>
      </c>
      <c r="G1000" s="153" t="e">
        <f>#REF!</f>
        <v>#REF!</v>
      </c>
      <c r="H1000" s="153" t="e">
        <f>#REF!</f>
        <v>#REF!</v>
      </c>
      <c r="I1000" s="153" t="e">
        <f>#REF!</f>
        <v>#REF!</v>
      </c>
      <c r="J1000" s="153" t="e">
        <f>#REF!</f>
        <v>#REF!</v>
      </c>
      <c r="K1000" s="153" t="e">
        <f>#REF!</f>
        <v>#REF!</v>
      </c>
      <c r="L1000" s="153" t="e">
        <f>#REF!</f>
        <v>#REF!</v>
      </c>
      <c r="M1000" s="153" t="e">
        <f>#REF!</f>
        <v>#REF!</v>
      </c>
      <c r="N1000" s="153" t="e">
        <f>#REF!</f>
        <v>#REF!</v>
      </c>
      <c r="O1000" s="153" t="e">
        <f>#REF!</f>
        <v>#REF!</v>
      </c>
      <c r="P1000" s="153" t="e">
        <f>#REF!</f>
        <v>#REF!</v>
      </c>
      <c r="Q1000" s="153" t="e">
        <f>#REF!</f>
        <v>#REF!</v>
      </c>
      <c r="R1000" s="153" t="e">
        <f>#REF!</f>
        <v>#REF!</v>
      </c>
      <c r="S1000" s="153" t="e">
        <f>#REF!</f>
        <v>#REF!</v>
      </c>
      <c r="T1000" s="153" t="e">
        <f>#REF!</f>
        <v>#REF!</v>
      </c>
      <c r="U1000" s="153" t="e">
        <f>#REF!</f>
        <v>#REF!</v>
      </c>
      <c r="V1000" s="153" t="e">
        <f>#REF!</f>
        <v>#REF!</v>
      </c>
      <c r="W1000" s="153" t="e">
        <f>#REF!</f>
        <v>#REF!</v>
      </c>
      <c r="X1000" s="153" t="e">
        <f>#REF!</f>
        <v>#REF!</v>
      </c>
      <c r="Y1000" s="153" t="e">
        <f>#REF!</f>
        <v>#REF!</v>
      </c>
    </row>
    <row r="1001" spans="1:25">
      <c r="A1001" s="141">
        <v>11</v>
      </c>
      <c r="B1001" s="153" t="e">
        <f>#REF!</f>
        <v>#REF!</v>
      </c>
      <c r="C1001" s="153" t="e">
        <f>#REF!</f>
        <v>#REF!</v>
      </c>
      <c r="D1001" s="153" t="e">
        <f>#REF!</f>
        <v>#REF!</v>
      </c>
      <c r="E1001" s="153" t="e">
        <f>#REF!</f>
        <v>#REF!</v>
      </c>
      <c r="F1001" s="153" t="e">
        <f>#REF!</f>
        <v>#REF!</v>
      </c>
      <c r="G1001" s="153" t="e">
        <f>#REF!</f>
        <v>#REF!</v>
      </c>
      <c r="H1001" s="153" t="e">
        <f>#REF!</f>
        <v>#REF!</v>
      </c>
      <c r="I1001" s="153" t="e">
        <f>#REF!</f>
        <v>#REF!</v>
      </c>
      <c r="J1001" s="153" t="e">
        <f>#REF!</f>
        <v>#REF!</v>
      </c>
      <c r="K1001" s="153" t="e">
        <f>#REF!</f>
        <v>#REF!</v>
      </c>
      <c r="L1001" s="153" t="e">
        <f>#REF!</f>
        <v>#REF!</v>
      </c>
      <c r="M1001" s="153" t="e">
        <f>#REF!</f>
        <v>#REF!</v>
      </c>
      <c r="N1001" s="153" t="e">
        <f>#REF!</f>
        <v>#REF!</v>
      </c>
      <c r="O1001" s="153" t="e">
        <f>#REF!</f>
        <v>#REF!</v>
      </c>
      <c r="P1001" s="153" t="e">
        <f>#REF!</f>
        <v>#REF!</v>
      </c>
      <c r="Q1001" s="153" t="e">
        <f>#REF!</f>
        <v>#REF!</v>
      </c>
      <c r="R1001" s="153" t="e">
        <f>#REF!</f>
        <v>#REF!</v>
      </c>
      <c r="S1001" s="153" t="e">
        <f>#REF!</f>
        <v>#REF!</v>
      </c>
      <c r="T1001" s="153" t="e">
        <f>#REF!</f>
        <v>#REF!</v>
      </c>
      <c r="U1001" s="153" t="e">
        <f>#REF!</f>
        <v>#REF!</v>
      </c>
      <c r="V1001" s="153" t="e">
        <f>#REF!</f>
        <v>#REF!</v>
      </c>
      <c r="W1001" s="153" t="e">
        <f>#REF!</f>
        <v>#REF!</v>
      </c>
      <c r="X1001" s="153" t="e">
        <f>#REF!</f>
        <v>#REF!</v>
      </c>
      <c r="Y1001" s="153" t="e">
        <f>#REF!</f>
        <v>#REF!</v>
      </c>
    </row>
    <row r="1002" spans="1:25">
      <c r="A1002" s="141">
        <v>12</v>
      </c>
      <c r="B1002" s="153" t="e">
        <f>#REF!</f>
        <v>#REF!</v>
      </c>
      <c r="C1002" s="153" t="e">
        <f>#REF!</f>
        <v>#REF!</v>
      </c>
      <c r="D1002" s="153" t="e">
        <f>#REF!</f>
        <v>#REF!</v>
      </c>
      <c r="E1002" s="153" t="e">
        <f>#REF!</f>
        <v>#REF!</v>
      </c>
      <c r="F1002" s="153" t="e">
        <f>#REF!</f>
        <v>#REF!</v>
      </c>
      <c r="G1002" s="153" t="e">
        <f>#REF!</f>
        <v>#REF!</v>
      </c>
      <c r="H1002" s="153" t="e">
        <f>#REF!</f>
        <v>#REF!</v>
      </c>
      <c r="I1002" s="153" t="e">
        <f>#REF!</f>
        <v>#REF!</v>
      </c>
      <c r="J1002" s="153" t="e">
        <f>#REF!</f>
        <v>#REF!</v>
      </c>
      <c r="K1002" s="153" t="e">
        <f>#REF!</f>
        <v>#REF!</v>
      </c>
      <c r="L1002" s="153" t="e">
        <f>#REF!</f>
        <v>#REF!</v>
      </c>
      <c r="M1002" s="153" t="e">
        <f>#REF!</f>
        <v>#REF!</v>
      </c>
      <c r="N1002" s="153" t="e">
        <f>#REF!</f>
        <v>#REF!</v>
      </c>
      <c r="O1002" s="153" t="e">
        <f>#REF!</f>
        <v>#REF!</v>
      </c>
      <c r="P1002" s="153" t="e">
        <f>#REF!</f>
        <v>#REF!</v>
      </c>
      <c r="Q1002" s="153" t="e">
        <f>#REF!</f>
        <v>#REF!</v>
      </c>
      <c r="R1002" s="153" t="e">
        <f>#REF!</f>
        <v>#REF!</v>
      </c>
      <c r="S1002" s="153" t="e">
        <f>#REF!</f>
        <v>#REF!</v>
      </c>
      <c r="T1002" s="153" t="e">
        <f>#REF!</f>
        <v>#REF!</v>
      </c>
      <c r="U1002" s="153" t="e">
        <f>#REF!</f>
        <v>#REF!</v>
      </c>
      <c r="V1002" s="153" t="e">
        <f>#REF!</f>
        <v>#REF!</v>
      </c>
      <c r="W1002" s="153" t="e">
        <f>#REF!</f>
        <v>#REF!</v>
      </c>
      <c r="X1002" s="153" t="e">
        <f>#REF!</f>
        <v>#REF!</v>
      </c>
      <c r="Y1002" s="153" t="e">
        <f>#REF!</f>
        <v>#REF!</v>
      </c>
    </row>
    <row r="1003" spans="1:25">
      <c r="A1003" s="141">
        <v>13</v>
      </c>
      <c r="B1003" s="153" t="e">
        <f>#REF!</f>
        <v>#REF!</v>
      </c>
      <c r="C1003" s="153" t="e">
        <f>#REF!</f>
        <v>#REF!</v>
      </c>
      <c r="D1003" s="153" t="e">
        <f>#REF!</f>
        <v>#REF!</v>
      </c>
      <c r="E1003" s="153" t="e">
        <f>#REF!</f>
        <v>#REF!</v>
      </c>
      <c r="F1003" s="153" t="e">
        <f>#REF!</f>
        <v>#REF!</v>
      </c>
      <c r="G1003" s="153" t="e">
        <f>#REF!</f>
        <v>#REF!</v>
      </c>
      <c r="H1003" s="153" t="e">
        <f>#REF!</f>
        <v>#REF!</v>
      </c>
      <c r="I1003" s="153" t="e">
        <f>#REF!</f>
        <v>#REF!</v>
      </c>
      <c r="J1003" s="153" t="e">
        <f>#REF!</f>
        <v>#REF!</v>
      </c>
      <c r="K1003" s="153" t="e">
        <f>#REF!</f>
        <v>#REF!</v>
      </c>
      <c r="L1003" s="153" t="e">
        <f>#REF!</f>
        <v>#REF!</v>
      </c>
      <c r="M1003" s="153" t="e">
        <f>#REF!</f>
        <v>#REF!</v>
      </c>
      <c r="N1003" s="153" t="e">
        <f>#REF!</f>
        <v>#REF!</v>
      </c>
      <c r="O1003" s="153" t="e">
        <f>#REF!</f>
        <v>#REF!</v>
      </c>
      <c r="P1003" s="153" t="e">
        <f>#REF!</f>
        <v>#REF!</v>
      </c>
      <c r="Q1003" s="153" t="e">
        <f>#REF!</f>
        <v>#REF!</v>
      </c>
      <c r="R1003" s="153" t="e">
        <f>#REF!</f>
        <v>#REF!</v>
      </c>
      <c r="S1003" s="153" t="e">
        <f>#REF!</f>
        <v>#REF!</v>
      </c>
      <c r="T1003" s="153" t="e">
        <f>#REF!</f>
        <v>#REF!</v>
      </c>
      <c r="U1003" s="153" t="e">
        <f>#REF!</f>
        <v>#REF!</v>
      </c>
      <c r="V1003" s="153" t="e">
        <f>#REF!</f>
        <v>#REF!</v>
      </c>
      <c r="W1003" s="153" t="e">
        <f>#REF!</f>
        <v>#REF!</v>
      </c>
      <c r="X1003" s="153" t="e">
        <f>#REF!</f>
        <v>#REF!</v>
      </c>
      <c r="Y1003" s="153" t="e">
        <f>#REF!</f>
        <v>#REF!</v>
      </c>
    </row>
    <row r="1004" spans="1:25">
      <c r="A1004" s="141">
        <v>14</v>
      </c>
      <c r="B1004" s="153" t="e">
        <f>#REF!</f>
        <v>#REF!</v>
      </c>
      <c r="C1004" s="153" t="e">
        <f>#REF!</f>
        <v>#REF!</v>
      </c>
      <c r="D1004" s="153" t="e">
        <f>#REF!</f>
        <v>#REF!</v>
      </c>
      <c r="E1004" s="153" t="e">
        <f>#REF!</f>
        <v>#REF!</v>
      </c>
      <c r="F1004" s="153" t="e">
        <f>#REF!</f>
        <v>#REF!</v>
      </c>
      <c r="G1004" s="153" t="e">
        <f>#REF!</f>
        <v>#REF!</v>
      </c>
      <c r="H1004" s="153" t="e">
        <f>#REF!</f>
        <v>#REF!</v>
      </c>
      <c r="I1004" s="153" t="e">
        <f>#REF!</f>
        <v>#REF!</v>
      </c>
      <c r="J1004" s="153" t="e">
        <f>#REF!</f>
        <v>#REF!</v>
      </c>
      <c r="K1004" s="153" t="e">
        <f>#REF!</f>
        <v>#REF!</v>
      </c>
      <c r="L1004" s="153" t="e">
        <f>#REF!</f>
        <v>#REF!</v>
      </c>
      <c r="M1004" s="153" t="e">
        <f>#REF!</f>
        <v>#REF!</v>
      </c>
      <c r="N1004" s="153" t="e">
        <f>#REF!</f>
        <v>#REF!</v>
      </c>
      <c r="O1004" s="153" t="e">
        <f>#REF!</f>
        <v>#REF!</v>
      </c>
      <c r="P1004" s="153" t="e">
        <f>#REF!</f>
        <v>#REF!</v>
      </c>
      <c r="Q1004" s="153" t="e">
        <f>#REF!</f>
        <v>#REF!</v>
      </c>
      <c r="R1004" s="153" t="e">
        <f>#REF!</f>
        <v>#REF!</v>
      </c>
      <c r="S1004" s="153" t="e">
        <f>#REF!</f>
        <v>#REF!</v>
      </c>
      <c r="T1004" s="153" t="e">
        <f>#REF!</f>
        <v>#REF!</v>
      </c>
      <c r="U1004" s="153" t="e">
        <f>#REF!</f>
        <v>#REF!</v>
      </c>
      <c r="V1004" s="153" t="e">
        <f>#REF!</f>
        <v>#REF!</v>
      </c>
      <c r="W1004" s="153" t="e">
        <f>#REF!</f>
        <v>#REF!</v>
      </c>
      <c r="X1004" s="153" t="e">
        <f>#REF!</f>
        <v>#REF!</v>
      </c>
      <c r="Y1004" s="153" t="e">
        <f>#REF!</f>
        <v>#REF!</v>
      </c>
    </row>
    <row r="1005" spans="1:25">
      <c r="A1005" s="141">
        <v>15</v>
      </c>
      <c r="B1005" s="153" t="e">
        <f>#REF!</f>
        <v>#REF!</v>
      </c>
      <c r="C1005" s="153" t="e">
        <f>#REF!</f>
        <v>#REF!</v>
      </c>
      <c r="D1005" s="153" t="e">
        <f>#REF!</f>
        <v>#REF!</v>
      </c>
      <c r="E1005" s="153" t="e">
        <f>#REF!</f>
        <v>#REF!</v>
      </c>
      <c r="F1005" s="153" t="e">
        <f>#REF!</f>
        <v>#REF!</v>
      </c>
      <c r="G1005" s="153" t="e">
        <f>#REF!</f>
        <v>#REF!</v>
      </c>
      <c r="H1005" s="153" t="e">
        <f>#REF!</f>
        <v>#REF!</v>
      </c>
      <c r="I1005" s="153" t="e">
        <f>#REF!</f>
        <v>#REF!</v>
      </c>
      <c r="J1005" s="153" t="e">
        <f>#REF!</f>
        <v>#REF!</v>
      </c>
      <c r="K1005" s="153" t="e">
        <f>#REF!</f>
        <v>#REF!</v>
      </c>
      <c r="L1005" s="153" t="e">
        <f>#REF!</f>
        <v>#REF!</v>
      </c>
      <c r="M1005" s="153" t="e">
        <f>#REF!</f>
        <v>#REF!</v>
      </c>
      <c r="N1005" s="153" t="e">
        <f>#REF!</f>
        <v>#REF!</v>
      </c>
      <c r="O1005" s="153" t="e">
        <f>#REF!</f>
        <v>#REF!</v>
      </c>
      <c r="P1005" s="153" t="e">
        <f>#REF!</f>
        <v>#REF!</v>
      </c>
      <c r="Q1005" s="153" t="e">
        <f>#REF!</f>
        <v>#REF!</v>
      </c>
      <c r="R1005" s="153" t="e">
        <f>#REF!</f>
        <v>#REF!</v>
      </c>
      <c r="S1005" s="153" t="e">
        <f>#REF!</f>
        <v>#REF!</v>
      </c>
      <c r="T1005" s="153" t="e">
        <f>#REF!</f>
        <v>#REF!</v>
      </c>
      <c r="U1005" s="153" t="e">
        <f>#REF!</f>
        <v>#REF!</v>
      </c>
      <c r="V1005" s="153" t="e">
        <f>#REF!</f>
        <v>#REF!</v>
      </c>
      <c r="W1005" s="153" t="e">
        <f>#REF!</f>
        <v>#REF!</v>
      </c>
      <c r="X1005" s="153" t="e">
        <f>#REF!</f>
        <v>#REF!</v>
      </c>
      <c r="Y1005" s="153" t="e">
        <f>#REF!</f>
        <v>#REF!</v>
      </c>
    </row>
    <row r="1006" spans="1:25">
      <c r="A1006" s="141">
        <v>16</v>
      </c>
      <c r="B1006" s="153" t="e">
        <f>#REF!</f>
        <v>#REF!</v>
      </c>
      <c r="C1006" s="153" t="e">
        <f>#REF!</f>
        <v>#REF!</v>
      </c>
      <c r="D1006" s="153" t="e">
        <f>#REF!</f>
        <v>#REF!</v>
      </c>
      <c r="E1006" s="153" t="e">
        <f>#REF!</f>
        <v>#REF!</v>
      </c>
      <c r="F1006" s="153" t="e">
        <f>#REF!</f>
        <v>#REF!</v>
      </c>
      <c r="G1006" s="153" t="e">
        <f>#REF!</f>
        <v>#REF!</v>
      </c>
      <c r="H1006" s="153" t="e">
        <f>#REF!</f>
        <v>#REF!</v>
      </c>
      <c r="I1006" s="153" t="e">
        <f>#REF!</f>
        <v>#REF!</v>
      </c>
      <c r="J1006" s="153" t="e">
        <f>#REF!</f>
        <v>#REF!</v>
      </c>
      <c r="K1006" s="153" t="e">
        <f>#REF!</f>
        <v>#REF!</v>
      </c>
      <c r="L1006" s="153" t="e">
        <f>#REF!</f>
        <v>#REF!</v>
      </c>
      <c r="M1006" s="153" t="e">
        <f>#REF!</f>
        <v>#REF!</v>
      </c>
      <c r="N1006" s="153" t="e">
        <f>#REF!</f>
        <v>#REF!</v>
      </c>
      <c r="O1006" s="153" t="e">
        <f>#REF!</f>
        <v>#REF!</v>
      </c>
      <c r="P1006" s="153" t="e">
        <f>#REF!</f>
        <v>#REF!</v>
      </c>
      <c r="Q1006" s="153" t="e">
        <f>#REF!</f>
        <v>#REF!</v>
      </c>
      <c r="R1006" s="153" t="e">
        <f>#REF!</f>
        <v>#REF!</v>
      </c>
      <c r="S1006" s="153" t="e">
        <f>#REF!</f>
        <v>#REF!</v>
      </c>
      <c r="T1006" s="153" t="e">
        <f>#REF!</f>
        <v>#REF!</v>
      </c>
      <c r="U1006" s="153" t="e">
        <f>#REF!</f>
        <v>#REF!</v>
      </c>
      <c r="V1006" s="153" t="e">
        <f>#REF!</f>
        <v>#REF!</v>
      </c>
      <c r="W1006" s="153" t="e">
        <f>#REF!</f>
        <v>#REF!</v>
      </c>
      <c r="X1006" s="153" t="e">
        <f>#REF!</f>
        <v>#REF!</v>
      </c>
      <c r="Y1006" s="153" t="e">
        <f>#REF!</f>
        <v>#REF!</v>
      </c>
    </row>
    <row r="1007" spans="1:25">
      <c r="A1007" s="141">
        <v>17</v>
      </c>
      <c r="B1007" s="153" t="e">
        <f>#REF!</f>
        <v>#REF!</v>
      </c>
      <c r="C1007" s="153" t="e">
        <f>#REF!</f>
        <v>#REF!</v>
      </c>
      <c r="D1007" s="153" t="e">
        <f>#REF!</f>
        <v>#REF!</v>
      </c>
      <c r="E1007" s="153" t="e">
        <f>#REF!</f>
        <v>#REF!</v>
      </c>
      <c r="F1007" s="153" t="e">
        <f>#REF!</f>
        <v>#REF!</v>
      </c>
      <c r="G1007" s="153" t="e">
        <f>#REF!</f>
        <v>#REF!</v>
      </c>
      <c r="H1007" s="153" t="e">
        <f>#REF!</f>
        <v>#REF!</v>
      </c>
      <c r="I1007" s="153" t="e">
        <f>#REF!</f>
        <v>#REF!</v>
      </c>
      <c r="J1007" s="153" t="e">
        <f>#REF!</f>
        <v>#REF!</v>
      </c>
      <c r="K1007" s="153" t="e">
        <f>#REF!</f>
        <v>#REF!</v>
      </c>
      <c r="L1007" s="153" t="e">
        <f>#REF!</f>
        <v>#REF!</v>
      </c>
      <c r="M1007" s="153" t="e">
        <f>#REF!</f>
        <v>#REF!</v>
      </c>
      <c r="N1007" s="153" t="e">
        <f>#REF!</f>
        <v>#REF!</v>
      </c>
      <c r="O1007" s="153" t="e">
        <f>#REF!</f>
        <v>#REF!</v>
      </c>
      <c r="P1007" s="153" t="e">
        <f>#REF!</f>
        <v>#REF!</v>
      </c>
      <c r="Q1007" s="153" t="e">
        <f>#REF!</f>
        <v>#REF!</v>
      </c>
      <c r="R1007" s="153" t="e">
        <f>#REF!</f>
        <v>#REF!</v>
      </c>
      <c r="S1007" s="153" t="e">
        <f>#REF!</f>
        <v>#REF!</v>
      </c>
      <c r="T1007" s="153" t="e">
        <f>#REF!</f>
        <v>#REF!</v>
      </c>
      <c r="U1007" s="153" t="e">
        <f>#REF!</f>
        <v>#REF!</v>
      </c>
      <c r="V1007" s="153" t="e">
        <f>#REF!</f>
        <v>#REF!</v>
      </c>
      <c r="W1007" s="153" t="e">
        <f>#REF!</f>
        <v>#REF!</v>
      </c>
      <c r="X1007" s="153" t="e">
        <f>#REF!</f>
        <v>#REF!</v>
      </c>
      <c r="Y1007" s="153" t="e">
        <f>#REF!</f>
        <v>#REF!</v>
      </c>
    </row>
    <row r="1008" spans="1:25">
      <c r="A1008" s="141">
        <v>18</v>
      </c>
      <c r="B1008" s="153" t="e">
        <f>#REF!</f>
        <v>#REF!</v>
      </c>
      <c r="C1008" s="153" t="e">
        <f>#REF!</f>
        <v>#REF!</v>
      </c>
      <c r="D1008" s="153" t="e">
        <f>#REF!</f>
        <v>#REF!</v>
      </c>
      <c r="E1008" s="153" t="e">
        <f>#REF!</f>
        <v>#REF!</v>
      </c>
      <c r="F1008" s="153" t="e">
        <f>#REF!</f>
        <v>#REF!</v>
      </c>
      <c r="G1008" s="153" t="e">
        <f>#REF!</f>
        <v>#REF!</v>
      </c>
      <c r="H1008" s="153" t="e">
        <f>#REF!</f>
        <v>#REF!</v>
      </c>
      <c r="I1008" s="153" t="e">
        <f>#REF!</f>
        <v>#REF!</v>
      </c>
      <c r="J1008" s="153" t="e">
        <f>#REF!</f>
        <v>#REF!</v>
      </c>
      <c r="K1008" s="153" t="e">
        <f>#REF!</f>
        <v>#REF!</v>
      </c>
      <c r="L1008" s="153" t="e">
        <f>#REF!</f>
        <v>#REF!</v>
      </c>
      <c r="M1008" s="153" t="e">
        <f>#REF!</f>
        <v>#REF!</v>
      </c>
      <c r="N1008" s="153" t="e">
        <f>#REF!</f>
        <v>#REF!</v>
      </c>
      <c r="O1008" s="153" t="e">
        <f>#REF!</f>
        <v>#REF!</v>
      </c>
      <c r="P1008" s="153" t="e">
        <f>#REF!</f>
        <v>#REF!</v>
      </c>
      <c r="Q1008" s="153" t="e">
        <f>#REF!</f>
        <v>#REF!</v>
      </c>
      <c r="R1008" s="153" t="e">
        <f>#REF!</f>
        <v>#REF!</v>
      </c>
      <c r="S1008" s="153" t="e">
        <f>#REF!</f>
        <v>#REF!</v>
      </c>
      <c r="T1008" s="153" t="e">
        <f>#REF!</f>
        <v>#REF!</v>
      </c>
      <c r="U1008" s="153" t="e">
        <f>#REF!</f>
        <v>#REF!</v>
      </c>
      <c r="V1008" s="153" t="e">
        <f>#REF!</f>
        <v>#REF!</v>
      </c>
      <c r="W1008" s="153" t="e">
        <f>#REF!</f>
        <v>#REF!</v>
      </c>
      <c r="X1008" s="153" t="e">
        <f>#REF!</f>
        <v>#REF!</v>
      </c>
      <c r="Y1008" s="153" t="e">
        <f>#REF!</f>
        <v>#REF!</v>
      </c>
    </row>
    <row r="1009" spans="1:25">
      <c r="A1009" s="141">
        <v>19</v>
      </c>
      <c r="B1009" s="153" t="e">
        <f>#REF!</f>
        <v>#REF!</v>
      </c>
      <c r="C1009" s="153" t="e">
        <f>#REF!</f>
        <v>#REF!</v>
      </c>
      <c r="D1009" s="153" t="e">
        <f>#REF!</f>
        <v>#REF!</v>
      </c>
      <c r="E1009" s="153" t="e">
        <f>#REF!</f>
        <v>#REF!</v>
      </c>
      <c r="F1009" s="153" t="e">
        <f>#REF!</f>
        <v>#REF!</v>
      </c>
      <c r="G1009" s="153" t="e">
        <f>#REF!</f>
        <v>#REF!</v>
      </c>
      <c r="H1009" s="153" t="e">
        <f>#REF!</f>
        <v>#REF!</v>
      </c>
      <c r="I1009" s="153" t="e">
        <f>#REF!</f>
        <v>#REF!</v>
      </c>
      <c r="J1009" s="153" t="e">
        <f>#REF!</f>
        <v>#REF!</v>
      </c>
      <c r="K1009" s="153" t="e">
        <f>#REF!</f>
        <v>#REF!</v>
      </c>
      <c r="L1009" s="153" t="e">
        <f>#REF!</f>
        <v>#REF!</v>
      </c>
      <c r="M1009" s="153" t="e">
        <f>#REF!</f>
        <v>#REF!</v>
      </c>
      <c r="N1009" s="153" t="e">
        <f>#REF!</f>
        <v>#REF!</v>
      </c>
      <c r="O1009" s="153" t="e">
        <f>#REF!</f>
        <v>#REF!</v>
      </c>
      <c r="P1009" s="153" t="e">
        <f>#REF!</f>
        <v>#REF!</v>
      </c>
      <c r="Q1009" s="153" t="e">
        <f>#REF!</f>
        <v>#REF!</v>
      </c>
      <c r="R1009" s="153" t="e">
        <f>#REF!</f>
        <v>#REF!</v>
      </c>
      <c r="S1009" s="153" t="e">
        <f>#REF!</f>
        <v>#REF!</v>
      </c>
      <c r="T1009" s="153" t="e">
        <f>#REF!</f>
        <v>#REF!</v>
      </c>
      <c r="U1009" s="153" t="e">
        <f>#REF!</f>
        <v>#REF!</v>
      </c>
      <c r="V1009" s="153" t="e">
        <f>#REF!</f>
        <v>#REF!</v>
      </c>
      <c r="W1009" s="153" t="e">
        <f>#REF!</f>
        <v>#REF!</v>
      </c>
      <c r="X1009" s="153" t="e">
        <f>#REF!</f>
        <v>#REF!</v>
      </c>
      <c r="Y1009" s="153" t="e">
        <f>#REF!</f>
        <v>#REF!</v>
      </c>
    </row>
    <row r="1010" spans="1:25">
      <c r="A1010" s="141">
        <v>20</v>
      </c>
      <c r="B1010" s="153" t="e">
        <f>#REF!</f>
        <v>#REF!</v>
      </c>
      <c r="C1010" s="153" t="e">
        <f>#REF!</f>
        <v>#REF!</v>
      </c>
      <c r="D1010" s="153" t="e">
        <f>#REF!</f>
        <v>#REF!</v>
      </c>
      <c r="E1010" s="153" t="e">
        <f>#REF!</f>
        <v>#REF!</v>
      </c>
      <c r="F1010" s="153" t="e">
        <f>#REF!</f>
        <v>#REF!</v>
      </c>
      <c r="G1010" s="153" t="e">
        <f>#REF!</f>
        <v>#REF!</v>
      </c>
      <c r="H1010" s="153" t="e">
        <f>#REF!</f>
        <v>#REF!</v>
      </c>
      <c r="I1010" s="153" t="e">
        <f>#REF!</f>
        <v>#REF!</v>
      </c>
      <c r="J1010" s="153" t="e">
        <f>#REF!</f>
        <v>#REF!</v>
      </c>
      <c r="K1010" s="153" t="e">
        <f>#REF!</f>
        <v>#REF!</v>
      </c>
      <c r="L1010" s="153" t="e">
        <f>#REF!</f>
        <v>#REF!</v>
      </c>
      <c r="M1010" s="153" t="e">
        <f>#REF!</f>
        <v>#REF!</v>
      </c>
      <c r="N1010" s="153" t="e">
        <f>#REF!</f>
        <v>#REF!</v>
      </c>
      <c r="O1010" s="153" t="e">
        <f>#REF!</f>
        <v>#REF!</v>
      </c>
      <c r="P1010" s="153" t="e">
        <f>#REF!</f>
        <v>#REF!</v>
      </c>
      <c r="Q1010" s="153" t="e">
        <f>#REF!</f>
        <v>#REF!</v>
      </c>
      <c r="R1010" s="153" t="e">
        <f>#REF!</f>
        <v>#REF!</v>
      </c>
      <c r="S1010" s="153" t="e">
        <f>#REF!</f>
        <v>#REF!</v>
      </c>
      <c r="T1010" s="153" t="e">
        <f>#REF!</f>
        <v>#REF!</v>
      </c>
      <c r="U1010" s="153" t="e">
        <f>#REF!</f>
        <v>#REF!</v>
      </c>
      <c r="V1010" s="153" t="e">
        <f>#REF!</f>
        <v>#REF!</v>
      </c>
      <c r="W1010" s="153" t="e">
        <f>#REF!</f>
        <v>#REF!</v>
      </c>
      <c r="X1010" s="153" t="e">
        <f>#REF!</f>
        <v>#REF!</v>
      </c>
      <c r="Y1010" s="153" t="e">
        <f>#REF!</f>
        <v>#REF!</v>
      </c>
    </row>
    <row r="1011" spans="1:25">
      <c r="A1011" s="141">
        <v>21</v>
      </c>
      <c r="B1011" s="153" t="e">
        <f>#REF!</f>
        <v>#REF!</v>
      </c>
      <c r="C1011" s="153" t="e">
        <f>#REF!</f>
        <v>#REF!</v>
      </c>
      <c r="D1011" s="153" t="e">
        <f>#REF!</f>
        <v>#REF!</v>
      </c>
      <c r="E1011" s="153" t="e">
        <f>#REF!</f>
        <v>#REF!</v>
      </c>
      <c r="F1011" s="153" t="e">
        <f>#REF!</f>
        <v>#REF!</v>
      </c>
      <c r="G1011" s="153" t="e">
        <f>#REF!</f>
        <v>#REF!</v>
      </c>
      <c r="H1011" s="153" t="e">
        <f>#REF!</f>
        <v>#REF!</v>
      </c>
      <c r="I1011" s="153" t="e">
        <f>#REF!</f>
        <v>#REF!</v>
      </c>
      <c r="J1011" s="153" t="e">
        <f>#REF!</f>
        <v>#REF!</v>
      </c>
      <c r="K1011" s="153" t="e">
        <f>#REF!</f>
        <v>#REF!</v>
      </c>
      <c r="L1011" s="153" t="e">
        <f>#REF!</f>
        <v>#REF!</v>
      </c>
      <c r="M1011" s="153" t="e">
        <f>#REF!</f>
        <v>#REF!</v>
      </c>
      <c r="N1011" s="153" t="e">
        <f>#REF!</f>
        <v>#REF!</v>
      </c>
      <c r="O1011" s="153" t="e">
        <f>#REF!</f>
        <v>#REF!</v>
      </c>
      <c r="P1011" s="153" t="e">
        <f>#REF!</f>
        <v>#REF!</v>
      </c>
      <c r="Q1011" s="153" t="e">
        <f>#REF!</f>
        <v>#REF!</v>
      </c>
      <c r="R1011" s="153" t="e">
        <f>#REF!</f>
        <v>#REF!</v>
      </c>
      <c r="S1011" s="153" t="e">
        <f>#REF!</f>
        <v>#REF!</v>
      </c>
      <c r="T1011" s="153" t="e">
        <f>#REF!</f>
        <v>#REF!</v>
      </c>
      <c r="U1011" s="153" t="e">
        <f>#REF!</f>
        <v>#REF!</v>
      </c>
      <c r="V1011" s="153" t="e">
        <f>#REF!</f>
        <v>#REF!</v>
      </c>
      <c r="W1011" s="153" t="e">
        <f>#REF!</f>
        <v>#REF!</v>
      </c>
      <c r="X1011" s="153" t="e">
        <f>#REF!</f>
        <v>#REF!</v>
      </c>
      <c r="Y1011" s="153" t="e">
        <f>#REF!</f>
        <v>#REF!</v>
      </c>
    </row>
    <row r="1012" spans="1:25">
      <c r="A1012" s="141">
        <v>22</v>
      </c>
      <c r="B1012" s="153" t="e">
        <f>#REF!</f>
        <v>#REF!</v>
      </c>
      <c r="C1012" s="153" t="e">
        <f>#REF!</f>
        <v>#REF!</v>
      </c>
      <c r="D1012" s="153" t="e">
        <f>#REF!</f>
        <v>#REF!</v>
      </c>
      <c r="E1012" s="153" t="e">
        <f>#REF!</f>
        <v>#REF!</v>
      </c>
      <c r="F1012" s="153" t="e">
        <f>#REF!</f>
        <v>#REF!</v>
      </c>
      <c r="G1012" s="153" t="e">
        <f>#REF!</f>
        <v>#REF!</v>
      </c>
      <c r="H1012" s="153" t="e">
        <f>#REF!</f>
        <v>#REF!</v>
      </c>
      <c r="I1012" s="153" t="e">
        <f>#REF!</f>
        <v>#REF!</v>
      </c>
      <c r="J1012" s="153" t="e">
        <f>#REF!</f>
        <v>#REF!</v>
      </c>
      <c r="K1012" s="153" t="e">
        <f>#REF!</f>
        <v>#REF!</v>
      </c>
      <c r="L1012" s="153" t="e">
        <f>#REF!</f>
        <v>#REF!</v>
      </c>
      <c r="M1012" s="153" t="e">
        <f>#REF!</f>
        <v>#REF!</v>
      </c>
      <c r="N1012" s="153" t="e">
        <f>#REF!</f>
        <v>#REF!</v>
      </c>
      <c r="O1012" s="153" t="e">
        <f>#REF!</f>
        <v>#REF!</v>
      </c>
      <c r="P1012" s="153" t="e">
        <f>#REF!</f>
        <v>#REF!</v>
      </c>
      <c r="Q1012" s="153" t="e">
        <f>#REF!</f>
        <v>#REF!</v>
      </c>
      <c r="R1012" s="153" t="e">
        <f>#REF!</f>
        <v>#REF!</v>
      </c>
      <c r="S1012" s="153" t="e">
        <f>#REF!</f>
        <v>#REF!</v>
      </c>
      <c r="T1012" s="153" t="e">
        <f>#REF!</f>
        <v>#REF!</v>
      </c>
      <c r="U1012" s="153" t="e">
        <f>#REF!</f>
        <v>#REF!</v>
      </c>
      <c r="V1012" s="153" t="e">
        <f>#REF!</f>
        <v>#REF!</v>
      </c>
      <c r="W1012" s="153" t="e">
        <f>#REF!</f>
        <v>#REF!</v>
      </c>
      <c r="X1012" s="153" t="e">
        <f>#REF!</f>
        <v>#REF!</v>
      </c>
      <c r="Y1012" s="153" t="e">
        <f>#REF!</f>
        <v>#REF!</v>
      </c>
    </row>
    <row r="1013" spans="1:25">
      <c r="A1013" s="141">
        <v>23</v>
      </c>
      <c r="B1013" s="153" t="e">
        <f>#REF!</f>
        <v>#REF!</v>
      </c>
      <c r="C1013" s="153" t="e">
        <f>#REF!</f>
        <v>#REF!</v>
      </c>
      <c r="D1013" s="153" t="e">
        <f>#REF!</f>
        <v>#REF!</v>
      </c>
      <c r="E1013" s="153" t="e">
        <f>#REF!</f>
        <v>#REF!</v>
      </c>
      <c r="F1013" s="153" t="e">
        <f>#REF!</f>
        <v>#REF!</v>
      </c>
      <c r="G1013" s="153" t="e">
        <f>#REF!</f>
        <v>#REF!</v>
      </c>
      <c r="H1013" s="153" t="e">
        <f>#REF!</f>
        <v>#REF!</v>
      </c>
      <c r="I1013" s="153" t="e">
        <f>#REF!</f>
        <v>#REF!</v>
      </c>
      <c r="J1013" s="153" t="e">
        <f>#REF!</f>
        <v>#REF!</v>
      </c>
      <c r="K1013" s="153" t="e">
        <f>#REF!</f>
        <v>#REF!</v>
      </c>
      <c r="L1013" s="153" t="e">
        <f>#REF!</f>
        <v>#REF!</v>
      </c>
      <c r="M1013" s="153" t="e">
        <f>#REF!</f>
        <v>#REF!</v>
      </c>
      <c r="N1013" s="153" t="e">
        <f>#REF!</f>
        <v>#REF!</v>
      </c>
      <c r="O1013" s="153" t="e">
        <f>#REF!</f>
        <v>#REF!</v>
      </c>
      <c r="P1013" s="153" t="e">
        <f>#REF!</f>
        <v>#REF!</v>
      </c>
      <c r="Q1013" s="153" t="e">
        <f>#REF!</f>
        <v>#REF!</v>
      </c>
      <c r="R1013" s="153" t="e">
        <f>#REF!</f>
        <v>#REF!</v>
      </c>
      <c r="S1013" s="153" t="e">
        <f>#REF!</f>
        <v>#REF!</v>
      </c>
      <c r="T1013" s="153" t="e">
        <f>#REF!</f>
        <v>#REF!</v>
      </c>
      <c r="U1013" s="153" t="e">
        <f>#REF!</f>
        <v>#REF!</v>
      </c>
      <c r="V1013" s="153" t="e">
        <f>#REF!</f>
        <v>#REF!</v>
      </c>
      <c r="W1013" s="153" t="e">
        <f>#REF!</f>
        <v>#REF!</v>
      </c>
      <c r="X1013" s="153" t="e">
        <f>#REF!</f>
        <v>#REF!</v>
      </c>
      <c r="Y1013" s="153" t="e">
        <f>#REF!</f>
        <v>#REF!</v>
      </c>
    </row>
    <row r="1014" spans="1:25">
      <c r="A1014" s="141">
        <v>24</v>
      </c>
      <c r="B1014" s="153" t="e">
        <f>#REF!</f>
        <v>#REF!</v>
      </c>
      <c r="C1014" s="153" t="e">
        <f>#REF!</f>
        <v>#REF!</v>
      </c>
      <c r="D1014" s="153" t="e">
        <f>#REF!</f>
        <v>#REF!</v>
      </c>
      <c r="E1014" s="153" t="e">
        <f>#REF!</f>
        <v>#REF!</v>
      </c>
      <c r="F1014" s="153" t="e">
        <f>#REF!</f>
        <v>#REF!</v>
      </c>
      <c r="G1014" s="153" t="e">
        <f>#REF!</f>
        <v>#REF!</v>
      </c>
      <c r="H1014" s="153" t="e">
        <f>#REF!</f>
        <v>#REF!</v>
      </c>
      <c r="I1014" s="153" t="e">
        <f>#REF!</f>
        <v>#REF!</v>
      </c>
      <c r="J1014" s="153" t="e">
        <f>#REF!</f>
        <v>#REF!</v>
      </c>
      <c r="K1014" s="153" t="e">
        <f>#REF!</f>
        <v>#REF!</v>
      </c>
      <c r="L1014" s="153" t="e">
        <f>#REF!</f>
        <v>#REF!</v>
      </c>
      <c r="M1014" s="153" t="e">
        <f>#REF!</f>
        <v>#REF!</v>
      </c>
      <c r="N1014" s="153" t="e">
        <f>#REF!</f>
        <v>#REF!</v>
      </c>
      <c r="O1014" s="153" t="e">
        <f>#REF!</f>
        <v>#REF!</v>
      </c>
      <c r="P1014" s="153" t="e">
        <f>#REF!</f>
        <v>#REF!</v>
      </c>
      <c r="Q1014" s="153" t="e">
        <f>#REF!</f>
        <v>#REF!</v>
      </c>
      <c r="R1014" s="153" t="e">
        <f>#REF!</f>
        <v>#REF!</v>
      </c>
      <c r="S1014" s="153" t="e">
        <f>#REF!</f>
        <v>#REF!</v>
      </c>
      <c r="T1014" s="153" t="e">
        <f>#REF!</f>
        <v>#REF!</v>
      </c>
      <c r="U1014" s="153" t="e">
        <f>#REF!</f>
        <v>#REF!</v>
      </c>
      <c r="V1014" s="153" t="e">
        <f>#REF!</f>
        <v>#REF!</v>
      </c>
      <c r="W1014" s="153" t="e">
        <f>#REF!</f>
        <v>#REF!</v>
      </c>
      <c r="X1014" s="153" t="e">
        <f>#REF!</f>
        <v>#REF!</v>
      </c>
      <c r="Y1014" s="153" t="e">
        <f>#REF!</f>
        <v>#REF!</v>
      </c>
    </row>
    <row r="1015" spans="1:25">
      <c r="A1015" s="141">
        <v>25</v>
      </c>
      <c r="B1015" s="153" t="e">
        <f>#REF!</f>
        <v>#REF!</v>
      </c>
      <c r="C1015" s="153" t="e">
        <f>#REF!</f>
        <v>#REF!</v>
      </c>
      <c r="D1015" s="153" t="e">
        <f>#REF!</f>
        <v>#REF!</v>
      </c>
      <c r="E1015" s="153" t="e">
        <f>#REF!</f>
        <v>#REF!</v>
      </c>
      <c r="F1015" s="153" t="e">
        <f>#REF!</f>
        <v>#REF!</v>
      </c>
      <c r="G1015" s="153" t="e">
        <f>#REF!</f>
        <v>#REF!</v>
      </c>
      <c r="H1015" s="153" t="e">
        <f>#REF!</f>
        <v>#REF!</v>
      </c>
      <c r="I1015" s="153" t="e">
        <f>#REF!</f>
        <v>#REF!</v>
      </c>
      <c r="J1015" s="153" t="e">
        <f>#REF!</f>
        <v>#REF!</v>
      </c>
      <c r="K1015" s="153" t="e">
        <f>#REF!</f>
        <v>#REF!</v>
      </c>
      <c r="L1015" s="153" t="e">
        <f>#REF!</f>
        <v>#REF!</v>
      </c>
      <c r="M1015" s="153" t="e">
        <f>#REF!</f>
        <v>#REF!</v>
      </c>
      <c r="N1015" s="153" t="e">
        <f>#REF!</f>
        <v>#REF!</v>
      </c>
      <c r="O1015" s="153" t="e">
        <f>#REF!</f>
        <v>#REF!</v>
      </c>
      <c r="P1015" s="153" t="e">
        <f>#REF!</f>
        <v>#REF!</v>
      </c>
      <c r="Q1015" s="153" t="e">
        <f>#REF!</f>
        <v>#REF!</v>
      </c>
      <c r="R1015" s="153" t="e">
        <f>#REF!</f>
        <v>#REF!</v>
      </c>
      <c r="S1015" s="153" t="e">
        <f>#REF!</f>
        <v>#REF!</v>
      </c>
      <c r="T1015" s="153" t="e">
        <f>#REF!</f>
        <v>#REF!</v>
      </c>
      <c r="U1015" s="153" t="e">
        <f>#REF!</f>
        <v>#REF!</v>
      </c>
      <c r="V1015" s="153" t="e">
        <f>#REF!</f>
        <v>#REF!</v>
      </c>
      <c r="W1015" s="153" t="e">
        <f>#REF!</f>
        <v>#REF!</v>
      </c>
      <c r="X1015" s="153" t="e">
        <f>#REF!</f>
        <v>#REF!</v>
      </c>
      <c r="Y1015" s="153" t="e">
        <f>#REF!</f>
        <v>#REF!</v>
      </c>
    </row>
    <row r="1016" spans="1:25">
      <c r="A1016" s="141">
        <v>26</v>
      </c>
      <c r="B1016" s="153" t="e">
        <f>#REF!</f>
        <v>#REF!</v>
      </c>
      <c r="C1016" s="153" t="e">
        <f>#REF!</f>
        <v>#REF!</v>
      </c>
      <c r="D1016" s="153" t="e">
        <f>#REF!</f>
        <v>#REF!</v>
      </c>
      <c r="E1016" s="153" t="e">
        <f>#REF!</f>
        <v>#REF!</v>
      </c>
      <c r="F1016" s="153" t="e">
        <f>#REF!</f>
        <v>#REF!</v>
      </c>
      <c r="G1016" s="153" t="e">
        <f>#REF!</f>
        <v>#REF!</v>
      </c>
      <c r="H1016" s="153" t="e">
        <f>#REF!</f>
        <v>#REF!</v>
      </c>
      <c r="I1016" s="153" t="e">
        <f>#REF!</f>
        <v>#REF!</v>
      </c>
      <c r="J1016" s="153" t="e">
        <f>#REF!</f>
        <v>#REF!</v>
      </c>
      <c r="K1016" s="153" t="e">
        <f>#REF!</f>
        <v>#REF!</v>
      </c>
      <c r="L1016" s="153" t="e">
        <f>#REF!</f>
        <v>#REF!</v>
      </c>
      <c r="M1016" s="153" t="e">
        <f>#REF!</f>
        <v>#REF!</v>
      </c>
      <c r="N1016" s="153" t="e">
        <f>#REF!</f>
        <v>#REF!</v>
      </c>
      <c r="O1016" s="153" t="e">
        <f>#REF!</f>
        <v>#REF!</v>
      </c>
      <c r="P1016" s="153" t="e">
        <f>#REF!</f>
        <v>#REF!</v>
      </c>
      <c r="Q1016" s="153" t="e">
        <f>#REF!</f>
        <v>#REF!</v>
      </c>
      <c r="R1016" s="153" t="e">
        <f>#REF!</f>
        <v>#REF!</v>
      </c>
      <c r="S1016" s="153" t="e">
        <f>#REF!</f>
        <v>#REF!</v>
      </c>
      <c r="T1016" s="153" t="e">
        <f>#REF!</f>
        <v>#REF!</v>
      </c>
      <c r="U1016" s="153" t="e">
        <f>#REF!</f>
        <v>#REF!</v>
      </c>
      <c r="V1016" s="153" t="e">
        <f>#REF!</f>
        <v>#REF!</v>
      </c>
      <c r="W1016" s="153" t="e">
        <f>#REF!</f>
        <v>#REF!</v>
      </c>
      <c r="X1016" s="153" t="e">
        <f>#REF!</f>
        <v>#REF!</v>
      </c>
      <c r="Y1016" s="153" t="e">
        <f>#REF!</f>
        <v>#REF!</v>
      </c>
    </row>
    <row r="1017" spans="1:25">
      <c r="A1017" s="141">
        <v>27</v>
      </c>
      <c r="B1017" s="153" t="e">
        <f>#REF!</f>
        <v>#REF!</v>
      </c>
      <c r="C1017" s="153" t="e">
        <f>#REF!</f>
        <v>#REF!</v>
      </c>
      <c r="D1017" s="153" t="e">
        <f>#REF!</f>
        <v>#REF!</v>
      </c>
      <c r="E1017" s="153" t="e">
        <f>#REF!</f>
        <v>#REF!</v>
      </c>
      <c r="F1017" s="153" t="e">
        <f>#REF!</f>
        <v>#REF!</v>
      </c>
      <c r="G1017" s="153" t="e">
        <f>#REF!</f>
        <v>#REF!</v>
      </c>
      <c r="H1017" s="153" t="e">
        <f>#REF!</f>
        <v>#REF!</v>
      </c>
      <c r="I1017" s="153" t="e">
        <f>#REF!</f>
        <v>#REF!</v>
      </c>
      <c r="J1017" s="153" t="e">
        <f>#REF!</f>
        <v>#REF!</v>
      </c>
      <c r="K1017" s="153" t="e">
        <f>#REF!</f>
        <v>#REF!</v>
      </c>
      <c r="L1017" s="153" t="e">
        <f>#REF!</f>
        <v>#REF!</v>
      </c>
      <c r="M1017" s="153" t="e">
        <f>#REF!</f>
        <v>#REF!</v>
      </c>
      <c r="N1017" s="153" t="e">
        <f>#REF!</f>
        <v>#REF!</v>
      </c>
      <c r="O1017" s="153" t="e">
        <f>#REF!</f>
        <v>#REF!</v>
      </c>
      <c r="P1017" s="153" t="e">
        <f>#REF!</f>
        <v>#REF!</v>
      </c>
      <c r="Q1017" s="153" t="e">
        <f>#REF!</f>
        <v>#REF!</v>
      </c>
      <c r="R1017" s="153" t="e">
        <f>#REF!</f>
        <v>#REF!</v>
      </c>
      <c r="S1017" s="153" t="e">
        <f>#REF!</f>
        <v>#REF!</v>
      </c>
      <c r="T1017" s="153" t="e">
        <f>#REF!</f>
        <v>#REF!</v>
      </c>
      <c r="U1017" s="153" t="e">
        <f>#REF!</f>
        <v>#REF!</v>
      </c>
      <c r="V1017" s="153" t="e">
        <f>#REF!</f>
        <v>#REF!</v>
      </c>
      <c r="W1017" s="153" t="e">
        <f>#REF!</f>
        <v>#REF!</v>
      </c>
      <c r="X1017" s="153" t="e">
        <f>#REF!</f>
        <v>#REF!</v>
      </c>
      <c r="Y1017" s="153" t="e">
        <f>#REF!</f>
        <v>#REF!</v>
      </c>
    </row>
    <row r="1018" spans="1:25">
      <c r="A1018" s="141">
        <v>28</v>
      </c>
      <c r="B1018" s="153" t="e">
        <f>#REF!</f>
        <v>#REF!</v>
      </c>
      <c r="C1018" s="153" t="e">
        <f>#REF!</f>
        <v>#REF!</v>
      </c>
      <c r="D1018" s="153" t="e">
        <f>#REF!</f>
        <v>#REF!</v>
      </c>
      <c r="E1018" s="153" t="e">
        <f>#REF!</f>
        <v>#REF!</v>
      </c>
      <c r="F1018" s="153" t="e">
        <f>#REF!</f>
        <v>#REF!</v>
      </c>
      <c r="G1018" s="153" t="e">
        <f>#REF!</f>
        <v>#REF!</v>
      </c>
      <c r="H1018" s="153" t="e">
        <f>#REF!</f>
        <v>#REF!</v>
      </c>
      <c r="I1018" s="153" t="e">
        <f>#REF!</f>
        <v>#REF!</v>
      </c>
      <c r="J1018" s="153" t="e">
        <f>#REF!</f>
        <v>#REF!</v>
      </c>
      <c r="K1018" s="153" t="e">
        <f>#REF!</f>
        <v>#REF!</v>
      </c>
      <c r="L1018" s="153" t="e">
        <f>#REF!</f>
        <v>#REF!</v>
      </c>
      <c r="M1018" s="153" t="e">
        <f>#REF!</f>
        <v>#REF!</v>
      </c>
      <c r="N1018" s="153" t="e">
        <f>#REF!</f>
        <v>#REF!</v>
      </c>
      <c r="O1018" s="153" t="e">
        <f>#REF!</f>
        <v>#REF!</v>
      </c>
      <c r="P1018" s="153" t="e">
        <f>#REF!</f>
        <v>#REF!</v>
      </c>
      <c r="Q1018" s="153" t="e">
        <f>#REF!</f>
        <v>#REF!</v>
      </c>
      <c r="R1018" s="153" t="e">
        <f>#REF!</f>
        <v>#REF!</v>
      </c>
      <c r="S1018" s="153" t="e">
        <f>#REF!</f>
        <v>#REF!</v>
      </c>
      <c r="T1018" s="153" t="e">
        <f>#REF!</f>
        <v>#REF!</v>
      </c>
      <c r="U1018" s="153" t="e">
        <f>#REF!</f>
        <v>#REF!</v>
      </c>
      <c r="V1018" s="153" t="e">
        <f>#REF!</f>
        <v>#REF!</v>
      </c>
      <c r="W1018" s="153" t="e">
        <f>#REF!</f>
        <v>#REF!</v>
      </c>
      <c r="X1018" s="153" t="e">
        <f>#REF!</f>
        <v>#REF!</v>
      </c>
      <c r="Y1018" s="153" t="e">
        <f>#REF!</f>
        <v>#REF!</v>
      </c>
    </row>
    <row r="1019" spans="1:25">
      <c r="A1019" s="141">
        <v>29</v>
      </c>
      <c r="B1019" s="153" t="e">
        <f>#REF!</f>
        <v>#REF!</v>
      </c>
      <c r="C1019" s="153" t="e">
        <f>#REF!</f>
        <v>#REF!</v>
      </c>
      <c r="D1019" s="153" t="e">
        <f>#REF!</f>
        <v>#REF!</v>
      </c>
      <c r="E1019" s="153" t="e">
        <f>#REF!</f>
        <v>#REF!</v>
      </c>
      <c r="F1019" s="153" t="e">
        <f>#REF!</f>
        <v>#REF!</v>
      </c>
      <c r="G1019" s="153" t="e">
        <f>#REF!</f>
        <v>#REF!</v>
      </c>
      <c r="H1019" s="153" t="e">
        <f>#REF!</f>
        <v>#REF!</v>
      </c>
      <c r="I1019" s="153" t="e">
        <f>#REF!</f>
        <v>#REF!</v>
      </c>
      <c r="J1019" s="153" t="e">
        <f>#REF!</f>
        <v>#REF!</v>
      </c>
      <c r="K1019" s="153" t="e">
        <f>#REF!</f>
        <v>#REF!</v>
      </c>
      <c r="L1019" s="153" t="e">
        <f>#REF!</f>
        <v>#REF!</v>
      </c>
      <c r="M1019" s="153" t="e">
        <f>#REF!</f>
        <v>#REF!</v>
      </c>
      <c r="N1019" s="153" t="e">
        <f>#REF!</f>
        <v>#REF!</v>
      </c>
      <c r="O1019" s="153" t="e">
        <f>#REF!</f>
        <v>#REF!</v>
      </c>
      <c r="P1019" s="153" t="e">
        <f>#REF!</f>
        <v>#REF!</v>
      </c>
      <c r="Q1019" s="153" t="e">
        <f>#REF!</f>
        <v>#REF!</v>
      </c>
      <c r="R1019" s="153" t="e">
        <f>#REF!</f>
        <v>#REF!</v>
      </c>
      <c r="S1019" s="153" t="e">
        <f>#REF!</f>
        <v>#REF!</v>
      </c>
      <c r="T1019" s="153" t="e">
        <f>#REF!</f>
        <v>#REF!</v>
      </c>
      <c r="U1019" s="153" t="e">
        <f>#REF!</f>
        <v>#REF!</v>
      </c>
      <c r="V1019" s="153" t="e">
        <f>#REF!</f>
        <v>#REF!</v>
      </c>
      <c r="W1019" s="153" t="e">
        <f>#REF!</f>
        <v>#REF!</v>
      </c>
      <c r="X1019" s="153" t="e">
        <f>#REF!</f>
        <v>#REF!</v>
      </c>
      <c r="Y1019" s="153" t="e">
        <f>#REF!</f>
        <v>#REF!</v>
      </c>
    </row>
    <row r="1020" spans="1:25">
      <c r="A1020" s="141">
        <v>30</v>
      </c>
      <c r="B1020" s="153" t="e">
        <f>#REF!</f>
        <v>#REF!</v>
      </c>
      <c r="C1020" s="153" t="e">
        <f>#REF!</f>
        <v>#REF!</v>
      </c>
      <c r="D1020" s="153" t="e">
        <f>#REF!</f>
        <v>#REF!</v>
      </c>
      <c r="E1020" s="153" t="e">
        <f>#REF!</f>
        <v>#REF!</v>
      </c>
      <c r="F1020" s="153" t="e">
        <f>#REF!</f>
        <v>#REF!</v>
      </c>
      <c r="G1020" s="153" t="e">
        <f>#REF!</f>
        <v>#REF!</v>
      </c>
      <c r="H1020" s="153" t="e">
        <f>#REF!</f>
        <v>#REF!</v>
      </c>
      <c r="I1020" s="153" t="e">
        <f>#REF!</f>
        <v>#REF!</v>
      </c>
      <c r="J1020" s="153" t="e">
        <f>#REF!</f>
        <v>#REF!</v>
      </c>
      <c r="K1020" s="153" t="e">
        <f>#REF!</f>
        <v>#REF!</v>
      </c>
      <c r="L1020" s="153" t="e">
        <f>#REF!</f>
        <v>#REF!</v>
      </c>
      <c r="M1020" s="153" t="e">
        <f>#REF!</f>
        <v>#REF!</v>
      </c>
      <c r="N1020" s="153" t="e">
        <f>#REF!</f>
        <v>#REF!</v>
      </c>
      <c r="O1020" s="153" t="e">
        <f>#REF!</f>
        <v>#REF!</v>
      </c>
      <c r="P1020" s="153" t="e">
        <f>#REF!</f>
        <v>#REF!</v>
      </c>
      <c r="Q1020" s="153" t="e">
        <f>#REF!</f>
        <v>#REF!</v>
      </c>
      <c r="R1020" s="153" t="e">
        <f>#REF!</f>
        <v>#REF!</v>
      </c>
      <c r="S1020" s="153" t="e">
        <f>#REF!</f>
        <v>#REF!</v>
      </c>
      <c r="T1020" s="153" t="e">
        <f>#REF!</f>
        <v>#REF!</v>
      </c>
      <c r="U1020" s="153" t="e">
        <f>#REF!</f>
        <v>#REF!</v>
      </c>
      <c r="V1020" s="153" t="e">
        <f>#REF!</f>
        <v>#REF!</v>
      </c>
      <c r="W1020" s="153" t="e">
        <f>#REF!</f>
        <v>#REF!</v>
      </c>
      <c r="X1020" s="153" t="e">
        <f>#REF!</f>
        <v>#REF!</v>
      </c>
      <c r="Y1020" s="153" t="e">
        <f>#REF!</f>
        <v>#REF!</v>
      </c>
    </row>
    <row r="1021" spans="1:25">
      <c r="A1021" s="141">
        <v>31</v>
      </c>
      <c r="B1021" s="153" t="e">
        <f>#REF!</f>
        <v>#REF!</v>
      </c>
      <c r="C1021" s="153" t="e">
        <f>#REF!</f>
        <v>#REF!</v>
      </c>
      <c r="D1021" s="153" t="e">
        <f>#REF!</f>
        <v>#REF!</v>
      </c>
      <c r="E1021" s="153" t="e">
        <f>#REF!</f>
        <v>#REF!</v>
      </c>
      <c r="F1021" s="153" t="e">
        <f>#REF!</f>
        <v>#REF!</v>
      </c>
      <c r="G1021" s="153" t="e">
        <f>#REF!</f>
        <v>#REF!</v>
      </c>
      <c r="H1021" s="153" t="e">
        <f>#REF!</f>
        <v>#REF!</v>
      </c>
      <c r="I1021" s="153" t="e">
        <f>#REF!</f>
        <v>#REF!</v>
      </c>
      <c r="J1021" s="153" t="e">
        <f>#REF!</f>
        <v>#REF!</v>
      </c>
      <c r="K1021" s="153" t="e">
        <f>#REF!</f>
        <v>#REF!</v>
      </c>
      <c r="L1021" s="153" t="e">
        <f>#REF!</f>
        <v>#REF!</v>
      </c>
      <c r="M1021" s="153" t="e">
        <f>#REF!</f>
        <v>#REF!</v>
      </c>
      <c r="N1021" s="153" t="e">
        <f>#REF!</f>
        <v>#REF!</v>
      </c>
      <c r="O1021" s="153" t="e">
        <f>#REF!</f>
        <v>#REF!</v>
      </c>
      <c r="P1021" s="153" t="e">
        <f>#REF!</f>
        <v>#REF!</v>
      </c>
      <c r="Q1021" s="153" t="e">
        <f>#REF!</f>
        <v>#REF!</v>
      </c>
      <c r="R1021" s="153" t="e">
        <f>#REF!</f>
        <v>#REF!</v>
      </c>
      <c r="S1021" s="153" t="e">
        <f>#REF!</f>
        <v>#REF!</v>
      </c>
      <c r="T1021" s="153" t="e">
        <f>#REF!</f>
        <v>#REF!</v>
      </c>
      <c r="U1021" s="153" t="e">
        <f>#REF!</f>
        <v>#REF!</v>
      </c>
      <c r="V1021" s="153" t="e">
        <f>#REF!</f>
        <v>#REF!</v>
      </c>
      <c r="W1021" s="153" t="e">
        <f>#REF!</f>
        <v>#REF!</v>
      </c>
      <c r="X1021" s="153" t="e">
        <f>#REF!</f>
        <v>#REF!</v>
      </c>
      <c r="Y1021" s="153" t="e">
        <f>#REF!</f>
        <v>#REF!</v>
      </c>
    </row>
    <row r="1023" spans="1:25" ht="48.75" customHeight="1">
      <c r="A1023" s="426" t="s">
        <v>209</v>
      </c>
      <c r="B1023" s="441" t="s">
        <v>305</v>
      </c>
      <c r="C1023" s="441"/>
      <c r="D1023" s="441"/>
      <c r="E1023" s="441"/>
      <c r="F1023" s="441"/>
      <c r="G1023" s="441"/>
      <c r="H1023" s="441"/>
      <c r="I1023" s="441"/>
      <c r="J1023" s="441"/>
      <c r="K1023" s="441"/>
      <c r="L1023" s="441"/>
      <c r="M1023" s="441"/>
      <c r="N1023" s="441"/>
      <c r="O1023" s="441"/>
      <c r="P1023" s="441"/>
      <c r="Q1023" s="441"/>
      <c r="R1023" s="441"/>
      <c r="S1023" s="441"/>
      <c r="T1023" s="441"/>
      <c r="U1023" s="441"/>
      <c r="V1023" s="441"/>
      <c r="W1023" s="441"/>
      <c r="X1023" s="441"/>
      <c r="Y1023" s="441"/>
    </row>
    <row r="1024" spans="1:25">
      <c r="A1024" s="426"/>
      <c r="B1024" s="155" t="s">
        <v>1</v>
      </c>
      <c r="C1024" s="155" t="s">
        <v>2</v>
      </c>
      <c r="D1024" s="155" t="s">
        <v>3</v>
      </c>
      <c r="E1024" s="155" t="s">
        <v>4</v>
      </c>
      <c r="F1024" s="155" t="s">
        <v>5</v>
      </c>
      <c r="G1024" s="155" t="s">
        <v>6</v>
      </c>
      <c r="H1024" s="155" t="s">
        <v>7</v>
      </c>
      <c r="I1024" s="155" t="s">
        <v>8</v>
      </c>
      <c r="J1024" s="155" t="s">
        <v>9</v>
      </c>
      <c r="K1024" s="155" t="s">
        <v>10</v>
      </c>
      <c r="L1024" s="155" t="s">
        <v>11</v>
      </c>
      <c r="M1024" s="155" t="s">
        <v>12</v>
      </c>
      <c r="N1024" s="155" t="s">
        <v>13</v>
      </c>
      <c r="O1024" s="155" t="s">
        <v>14</v>
      </c>
      <c r="P1024" s="155" t="s">
        <v>15</v>
      </c>
      <c r="Q1024" s="155" t="s">
        <v>16</v>
      </c>
      <c r="R1024" s="155" t="s">
        <v>17</v>
      </c>
      <c r="S1024" s="155" t="s">
        <v>18</v>
      </c>
      <c r="T1024" s="155" t="s">
        <v>19</v>
      </c>
      <c r="U1024" s="155" t="s">
        <v>20</v>
      </c>
      <c r="V1024" s="155" t="s">
        <v>21</v>
      </c>
      <c r="W1024" s="155" t="s">
        <v>22</v>
      </c>
      <c r="X1024" s="155" t="s">
        <v>23</v>
      </c>
      <c r="Y1024" s="155" t="s">
        <v>24</v>
      </c>
    </row>
    <row r="1025" spans="1:25">
      <c r="A1025" s="141">
        <v>1</v>
      </c>
      <c r="B1025" s="153" t="e">
        <f>#REF!</f>
        <v>#REF!</v>
      </c>
      <c r="C1025" s="153" t="e">
        <f>#REF!</f>
        <v>#REF!</v>
      </c>
      <c r="D1025" s="153" t="e">
        <f>#REF!</f>
        <v>#REF!</v>
      </c>
      <c r="E1025" s="153" t="e">
        <f>#REF!</f>
        <v>#REF!</v>
      </c>
      <c r="F1025" s="153" t="e">
        <f>#REF!</f>
        <v>#REF!</v>
      </c>
      <c r="G1025" s="153" t="e">
        <f>#REF!</f>
        <v>#REF!</v>
      </c>
      <c r="H1025" s="153" t="e">
        <f>#REF!</f>
        <v>#REF!</v>
      </c>
      <c r="I1025" s="153" t="e">
        <f>#REF!</f>
        <v>#REF!</v>
      </c>
      <c r="J1025" s="153" t="e">
        <f>#REF!</f>
        <v>#REF!</v>
      </c>
      <c r="K1025" s="153" t="e">
        <f>#REF!</f>
        <v>#REF!</v>
      </c>
      <c r="L1025" s="153" t="e">
        <f>#REF!</f>
        <v>#REF!</v>
      </c>
      <c r="M1025" s="153" t="e">
        <f>#REF!</f>
        <v>#REF!</v>
      </c>
      <c r="N1025" s="153" t="e">
        <f>#REF!</f>
        <v>#REF!</v>
      </c>
      <c r="O1025" s="153" t="e">
        <f>#REF!</f>
        <v>#REF!</v>
      </c>
      <c r="P1025" s="153" t="e">
        <f>#REF!</f>
        <v>#REF!</v>
      </c>
      <c r="Q1025" s="153" t="e">
        <f>#REF!</f>
        <v>#REF!</v>
      </c>
      <c r="R1025" s="153" t="e">
        <f>#REF!</f>
        <v>#REF!</v>
      </c>
      <c r="S1025" s="153" t="e">
        <f>#REF!</f>
        <v>#REF!</v>
      </c>
      <c r="T1025" s="153" t="e">
        <f>#REF!</f>
        <v>#REF!</v>
      </c>
      <c r="U1025" s="153" t="e">
        <f>#REF!</f>
        <v>#REF!</v>
      </c>
      <c r="V1025" s="153" t="e">
        <f>#REF!</f>
        <v>#REF!</v>
      </c>
      <c r="W1025" s="153" t="e">
        <f>#REF!</f>
        <v>#REF!</v>
      </c>
      <c r="X1025" s="153" t="e">
        <f>#REF!</f>
        <v>#REF!</v>
      </c>
      <c r="Y1025" s="153" t="e">
        <f>#REF!</f>
        <v>#REF!</v>
      </c>
    </row>
    <row r="1026" spans="1:25">
      <c r="A1026" s="141">
        <v>2</v>
      </c>
      <c r="B1026" s="153" t="e">
        <f>#REF!</f>
        <v>#REF!</v>
      </c>
      <c r="C1026" s="153" t="e">
        <f>#REF!</f>
        <v>#REF!</v>
      </c>
      <c r="D1026" s="153" t="e">
        <f>#REF!</f>
        <v>#REF!</v>
      </c>
      <c r="E1026" s="153" t="e">
        <f>#REF!</f>
        <v>#REF!</v>
      </c>
      <c r="F1026" s="153" t="e">
        <f>#REF!</f>
        <v>#REF!</v>
      </c>
      <c r="G1026" s="153" t="e">
        <f>#REF!</f>
        <v>#REF!</v>
      </c>
      <c r="H1026" s="153" t="e">
        <f>#REF!</f>
        <v>#REF!</v>
      </c>
      <c r="I1026" s="153" t="e">
        <f>#REF!</f>
        <v>#REF!</v>
      </c>
      <c r="J1026" s="153" t="e">
        <f>#REF!</f>
        <v>#REF!</v>
      </c>
      <c r="K1026" s="153" t="e">
        <f>#REF!</f>
        <v>#REF!</v>
      </c>
      <c r="L1026" s="153" t="e">
        <f>#REF!</f>
        <v>#REF!</v>
      </c>
      <c r="M1026" s="153" t="e">
        <f>#REF!</f>
        <v>#REF!</v>
      </c>
      <c r="N1026" s="153" t="e">
        <f>#REF!</f>
        <v>#REF!</v>
      </c>
      <c r="O1026" s="153" t="e">
        <f>#REF!</f>
        <v>#REF!</v>
      </c>
      <c r="P1026" s="153" t="e">
        <f>#REF!</f>
        <v>#REF!</v>
      </c>
      <c r="Q1026" s="153" t="e">
        <f>#REF!</f>
        <v>#REF!</v>
      </c>
      <c r="R1026" s="153" t="e">
        <f>#REF!</f>
        <v>#REF!</v>
      </c>
      <c r="S1026" s="153" t="e">
        <f>#REF!</f>
        <v>#REF!</v>
      </c>
      <c r="T1026" s="153" t="e">
        <f>#REF!</f>
        <v>#REF!</v>
      </c>
      <c r="U1026" s="153" t="e">
        <f>#REF!</f>
        <v>#REF!</v>
      </c>
      <c r="V1026" s="153" t="e">
        <f>#REF!</f>
        <v>#REF!</v>
      </c>
      <c r="W1026" s="153" t="e">
        <f>#REF!</f>
        <v>#REF!</v>
      </c>
      <c r="X1026" s="153" t="e">
        <f>#REF!</f>
        <v>#REF!</v>
      </c>
      <c r="Y1026" s="153" t="e">
        <f>#REF!</f>
        <v>#REF!</v>
      </c>
    </row>
    <row r="1027" spans="1:25">
      <c r="A1027" s="141">
        <v>3</v>
      </c>
      <c r="B1027" s="153" t="e">
        <f>#REF!</f>
        <v>#REF!</v>
      </c>
      <c r="C1027" s="153" t="e">
        <f>#REF!</f>
        <v>#REF!</v>
      </c>
      <c r="D1027" s="153" t="e">
        <f>#REF!</f>
        <v>#REF!</v>
      </c>
      <c r="E1027" s="153" t="e">
        <f>#REF!</f>
        <v>#REF!</v>
      </c>
      <c r="F1027" s="153" t="e">
        <f>#REF!</f>
        <v>#REF!</v>
      </c>
      <c r="G1027" s="153" t="e">
        <f>#REF!</f>
        <v>#REF!</v>
      </c>
      <c r="H1027" s="153" t="e">
        <f>#REF!</f>
        <v>#REF!</v>
      </c>
      <c r="I1027" s="153" t="e">
        <f>#REF!</f>
        <v>#REF!</v>
      </c>
      <c r="J1027" s="153" t="e">
        <f>#REF!</f>
        <v>#REF!</v>
      </c>
      <c r="K1027" s="153" t="e">
        <f>#REF!</f>
        <v>#REF!</v>
      </c>
      <c r="L1027" s="153" t="e">
        <f>#REF!</f>
        <v>#REF!</v>
      </c>
      <c r="M1027" s="153" t="e">
        <f>#REF!</f>
        <v>#REF!</v>
      </c>
      <c r="N1027" s="153" t="e">
        <f>#REF!</f>
        <v>#REF!</v>
      </c>
      <c r="O1027" s="153" t="e">
        <f>#REF!</f>
        <v>#REF!</v>
      </c>
      <c r="P1027" s="153" t="e">
        <f>#REF!</f>
        <v>#REF!</v>
      </c>
      <c r="Q1027" s="153" t="e">
        <f>#REF!</f>
        <v>#REF!</v>
      </c>
      <c r="R1027" s="153" t="e">
        <f>#REF!</f>
        <v>#REF!</v>
      </c>
      <c r="S1027" s="153" t="e">
        <f>#REF!</f>
        <v>#REF!</v>
      </c>
      <c r="T1027" s="153" t="e">
        <f>#REF!</f>
        <v>#REF!</v>
      </c>
      <c r="U1027" s="153" t="e">
        <f>#REF!</f>
        <v>#REF!</v>
      </c>
      <c r="V1027" s="153" t="e">
        <f>#REF!</f>
        <v>#REF!</v>
      </c>
      <c r="W1027" s="153" t="e">
        <f>#REF!</f>
        <v>#REF!</v>
      </c>
      <c r="X1027" s="153" t="e">
        <f>#REF!</f>
        <v>#REF!</v>
      </c>
      <c r="Y1027" s="153" t="e">
        <f>#REF!</f>
        <v>#REF!</v>
      </c>
    </row>
    <row r="1028" spans="1:25">
      <c r="A1028" s="141">
        <v>4</v>
      </c>
      <c r="B1028" s="153" t="e">
        <f>#REF!</f>
        <v>#REF!</v>
      </c>
      <c r="C1028" s="153" t="e">
        <f>#REF!</f>
        <v>#REF!</v>
      </c>
      <c r="D1028" s="153" t="e">
        <f>#REF!</f>
        <v>#REF!</v>
      </c>
      <c r="E1028" s="153" t="e">
        <f>#REF!</f>
        <v>#REF!</v>
      </c>
      <c r="F1028" s="153" t="e">
        <f>#REF!</f>
        <v>#REF!</v>
      </c>
      <c r="G1028" s="153" t="e">
        <f>#REF!</f>
        <v>#REF!</v>
      </c>
      <c r="H1028" s="153" t="e">
        <f>#REF!</f>
        <v>#REF!</v>
      </c>
      <c r="I1028" s="153" t="e">
        <f>#REF!</f>
        <v>#REF!</v>
      </c>
      <c r="J1028" s="153" t="e">
        <f>#REF!</f>
        <v>#REF!</v>
      </c>
      <c r="K1028" s="153" t="e">
        <f>#REF!</f>
        <v>#REF!</v>
      </c>
      <c r="L1028" s="153" t="e">
        <f>#REF!</f>
        <v>#REF!</v>
      </c>
      <c r="M1028" s="153" t="e">
        <f>#REF!</f>
        <v>#REF!</v>
      </c>
      <c r="N1028" s="153" t="e">
        <f>#REF!</f>
        <v>#REF!</v>
      </c>
      <c r="O1028" s="153" t="e">
        <f>#REF!</f>
        <v>#REF!</v>
      </c>
      <c r="P1028" s="153" t="e">
        <f>#REF!</f>
        <v>#REF!</v>
      </c>
      <c r="Q1028" s="153" t="e">
        <f>#REF!</f>
        <v>#REF!</v>
      </c>
      <c r="R1028" s="153" t="e">
        <f>#REF!</f>
        <v>#REF!</v>
      </c>
      <c r="S1028" s="153" t="e">
        <f>#REF!</f>
        <v>#REF!</v>
      </c>
      <c r="T1028" s="153" t="e">
        <f>#REF!</f>
        <v>#REF!</v>
      </c>
      <c r="U1028" s="153" t="e">
        <f>#REF!</f>
        <v>#REF!</v>
      </c>
      <c r="V1028" s="153" t="e">
        <f>#REF!</f>
        <v>#REF!</v>
      </c>
      <c r="W1028" s="153" t="e">
        <f>#REF!</f>
        <v>#REF!</v>
      </c>
      <c r="X1028" s="153" t="e">
        <f>#REF!</f>
        <v>#REF!</v>
      </c>
      <c r="Y1028" s="153" t="e">
        <f>#REF!</f>
        <v>#REF!</v>
      </c>
    </row>
    <row r="1029" spans="1:25">
      <c r="A1029" s="141">
        <v>5</v>
      </c>
      <c r="B1029" s="153" t="e">
        <f>#REF!</f>
        <v>#REF!</v>
      </c>
      <c r="C1029" s="153" t="e">
        <f>#REF!</f>
        <v>#REF!</v>
      </c>
      <c r="D1029" s="153" t="e">
        <f>#REF!</f>
        <v>#REF!</v>
      </c>
      <c r="E1029" s="153" t="e">
        <f>#REF!</f>
        <v>#REF!</v>
      </c>
      <c r="F1029" s="153" t="e">
        <f>#REF!</f>
        <v>#REF!</v>
      </c>
      <c r="G1029" s="153" t="e">
        <f>#REF!</f>
        <v>#REF!</v>
      </c>
      <c r="H1029" s="153" t="e">
        <f>#REF!</f>
        <v>#REF!</v>
      </c>
      <c r="I1029" s="153" t="e">
        <f>#REF!</f>
        <v>#REF!</v>
      </c>
      <c r="J1029" s="153" t="e">
        <f>#REF!</f>
        <v>#REF!</v>
      </c>
      <c r="K1029" s="153" t="e">
        <f>#REF!</f>
        <v>#REF!</v>
      </c>
      <c r="L1029" s="153" t="e">
        <f>#REF!</f>
        <v>#REF!</v>
      </c>
      <c r="M1029" s="153" t="e">
        <f>#REF!</f>
        <v>#REF!</v>
      </c>
      <c r="N1029" s="153" t="e">
        <f>#REF!</f>
        <v>#REF!</v>
      </c>
      <c r="O1029" s="153" t="e">
        <f>#REF!</f>
        <v>#REF!</v>
      </c>
      <c r="P1029" s="153" t="e">
        <f>#REF!</f>
        <v>#REF!</v>
      </c>
      <c r="Q1029" s="153" t="e">
        <f>#REF!</f>
        <v>#REF!</v>
      </c>
      <c r="R1029" s="153" t="e">
        <f>#REF!</f>
        <v>#REF!</v>
      </c>
      <c r="S1029" s="153" t="e">
        <f>#REF!</f>
        <v>#REF!</v>
      </c>
      <c r="T1029" s="153" t="e">
        <f>#REF!</f>
        <v>#REF!</v>
      </c>
      <c r="U1029" s="153" t="e">
        <f>#REF!</f>
        <v>#REF!</v>
      </c>
      <c r="V1029" s="153" t="e">
        <f>#REF!</f>
        <v>#REF!</v>
      </c>
      <c r="W1029" s="153" t="e">
        <f>#REF!</f>
        <v>#REF!</v>
      </c>
      <c r="X1029" s="153" t="e">
        <f>#REF!</f>
        <v>#REF!</v>
      </c>
      <c r="Y1029" s="153" t="e">
        <f>#REF!</f>
        <v>#REF!</v>
      </c>
    </row>
    <row r="1030" spans="1:25">
      <c r="A1030" s="141">
        <v>6</v>
      </c>
      <c r="B1030" s="153" t="e">
        <f>#REF!</f>
        <v>#REF!</v>
      </c>
      <c r="C1030" s="153" t="e">
        <f>#REF!</f>
        <v>#REF!</v>
      </c>
      <c r="D1030" s="153" t="e">
        <f>#REF!</f>
        <v>#REF!</v>
      </c>
      <c r="E1030" s="153" t="e">
        <f>#REF!</f>
        <v>#REF!</v>
      </c>
      <c r="F1030" s="153" t="e">
        <f>#REF!</f>
        <v>#REF!</v>
      </c>
      <c r="G1030" s="153" t="e">
        <f>#REF!</f>
        <v>#REF!</v>
      </c>
      <c r="H1030" s="153" t="e">
        <f>#REF!</f>
        <v>#REF!</v>
      </c>
      <c r="I1030" s="153" t="e">
        <f>#REF!</f>
        <v>#REF!</v>
      </c>
      <c r="J1030" s="153" t="e">
        <f>#REF!</f>
        <v>#REF!</v>
      </c>
      <c r="K1030" s="153" t="e">
        <f>#REF!</f>
        <v>#REF!</v>
      </c>
      <c r="L1030" s="153" t="e">
        <f>#REF!</f>
        <v>#REF!</v>
      </c>
      <c r="M1030" s="153" t="e">
        <f>#REF!</f>
        <v>#REF!</v>
      </c>
      <c r="N1030" s="153" t="e">
        <f>#REF!</f>
        <v>#REF!</v>
      </c>
      <c r="O1030" s="153" t="e">
        <f>#REF!</f>
        <v>#REF!</v>
      </c>
      <c r="P1030" s="153" t="e">
        <f>#REF!</f>
        <v>#REF!</v>
      </c>
      <c r="Q1030" s="153" t="e">
        <f>#REF!</f>
        <v>#REF!</v>
      </c>
      <c r="R1030" s="153" t="e">
        <f>#REF!</f>
        <v>#REF!</v>
      </c>
      <c r="S1030" s="153" t="e">
        <f>#REF!</f>
        <v>#REF!</v>
      </c>
      <c r="T1030" s="153" t="e">
        <f>#REF!</f>
        <v>#REF!</v>
      </c>
      <c r="U1030" s="153" t="e">
        <f>#REF!</f>
        <v>#REF!</v>
      </c>
      <c r="V1030" s="153" t="e">
        <f>#REF!</f>
        <v>#REF!</v>
      </c>
      <c r="W1030" s="153" t="e">
        <f>#REF!</f>
        <v>#REF!</v>
      </c>
      <c r="X1030" s="153" t="e">
        <f>#REF!</f>
        <v>#REF!</v>
      </c>
      <c r="Y1030" s="153" t="e">
        <f>#REF!</f>
        <v>#REF!</v>
      </c>
    </row>
    <row r="1031" spans="1:25">
      <c r="A1031" s="141">
        <v>7</v>
      </c>
      <c r="B1031" s="153" t="e">
        <f>#REF!</f>
        <v>#REF!</v>
      </c>
      <c r="C1031" s="153" t="e">
        <f>#REF!</f>
        <v>#REF!</v>
      </c>
      <c r="D1031" s="153" t="e">
        <f>#REF!</f>
        <v>#REF!</v>
      </c>
      <c r="E1031" s="153" t="e">
        <f>#REF!</f>
        <v>#REF!</v>
      </c>
      <c r="F1031" s="153" t="e">
        <f>#REF!</f>
        <v>#REF!</v>
      </c>
      <c r="G1031" s="153" t="e">
        <f>#REF!</f>
        <v>#REF!</v>
      </c>
      <c r="H1031" s="153" t="e">
        <f>#REF!</f>
        <v>#REF!</v>
      </c>
      <c r="I1031" s="153" t="e">
        <f>#REF!</f>
        <v>#REF!</v>
      </c>
      <c r="J1031" s="153" t="e">
        <f>#REF!</f>
        <v>#REF!</v>
      </c>
      <c r="K1031" s="153" t="e">
        <f>#REF!</f>
        <v>#REF!</v>
      </c>
      <c r="L1031" s="153" t="e">
        <f>#REF!</f>
        <v>#REF!</v>
      </c>
      <c r="M1031" s="153" t="e">
        <f>#REF!</f>
        <v>#REF!</v>
      </c>
      <c r="N1031" s="153" t="e">
        <f>#REF!</f>
        <v>#REF!</v>
      </c>
      <c r="O1031" s="153" t="e">
        <f>#REF!</f>
        <v>#REF!</v>
      </c>
      <c r="P1031" s="153" t="e">
        <f>#REF!</f>
        <v>#REF!</v>
      </c>
      <c r="Q1031" s="153" t="e">
        <f>#REF!</f>
        <v>#REF!</v>
      </c>
      <c r="R1031" s="153" t="e">
        <f>#REF!</f>
        <v>#REF!</v>
      </c>
      <c r="S1031" s="153" t="e">
        <f>#REF!</f>
        <v>#REF!</v>
      </c>
      <c r="T1031" s="153" t="e">
        <f>#REF!</f>
        <v>#REF!</v>
      </c>
      <c r="U1031" s="153" t="e">
        <f>#REF!</f>
        <v>#REF!</v>
      </c>
      <c r="V1031" s="153" t="e">
        <f>#REF!</f>
        <v>#REF!</v>
      </c>
      <c r="W1031" s="153" t="e">
        <f>#REF!</f>
        <v>#REF!</v>
      </c>
      <c r="X1031" s="153" t="e">
        <f>#REF!</f>
        <v>#REF!</v>
      </c>
      <c r="Y1031" s="153" t="e">
        <f>#REF!</f>
        <v>#REF!</v>
      </c>
    </row>
    <row r="1032" spans="1:25">
      <c r="A1032" s="141">
        <v>8</v>
      </c>
      <c r="B1032" s="153" t="e">
        <f>#REF!</f>
        <v>#REF!</v>
      </c>
      <c r="C1032" s="153" t="e">
        <f>#REF!</f>
        <v>#REF!</v>
      </c>
      <c r="D1032" s="153" t="e">
        <f>#REF!</f>
        <v>#REF!</v>
      </c>
      <c r="E1032" s="153" t="e">
        <f>#REF!</f>
        <v>#REF!</v>
      </c>
      <c r="F1032" s="153" t="e">
        <f>#REF!</f>
        <v>#REF!</v>
      </c>
      <c r="G1032" s="153" t="e">
        <f>#REF!</f>
        <v>#REF!</v>
      </c>
      <c r="H1032" s="153" t="e">
        <f>#REF!</f>
        <v>#REF!</v>
      </c>
      <c r="I1032" s="153" t="e">
        <f>#REF!</f>
        <v>#REF!</v>
      </c>
      <c r="J1032" s="153" t="e">
        <f>#REF!</f>
        <v>#REF!</v>
      </c>
      <c r="K1032" s="153" t="e">
        <f>#REF!</f>
        <v>#REF!</v>
      </c>
      <c r="L1032" s="153" t="e">
        <f>#REF!</f>
        <v>#REF!</v>
      </c>
      <c r="M1032" s="153" t="e">
        <f>#REF!</f>
        <v>#REF!</v>
      </c>
      <c r="N1032" s="153" t="e">
        <f>#REF!</f>
        <v>#REF!</v>
      </c>
      <c r="O1032" s="153" t="e">
        <f>#REF!</f>
        <v>#REF!</v>
      </c>
      <c r="P1032" s="153" t="e">
        <f>#REF!</f>
        <v>#REF!</v>
      </c>
      <c r="Q1032" s="153" t="e">
        <f>#REF!</f>
        <v>#REF!</v>
      </c>
      <c r="R1032" s="153" t="e">
        <f>#REF!</f>
        <v>#REF!</v>
      </c>
      <c r="S1032" s="153" t="e">
        <f>#REF!</f>
        <v>#REF!</v>
      </c>
      <c r="T1032" s="153" t="e">
        <f>#REF!</f>
        <v>#REF!</v>
      </c>
      <c r="U1032" s="153" t="e">
        <f>#REF!</f>
        <v>#REF!</v>
      </c>
      <c r="V1032" s="153" t="e">
        <f>#REF!</f>
        <v>#REF!</v>
      </c>
      <c r="W1032" s="153" t="e">
        <f>#REF!</f>
        <v>#REF!</v>
      </c>
      <c r="X1032" s="153" t="e">
        <f>#REF!</f>
        <v>#REF!</v>
      </c>
      <c r="Y1032" s="153" t="e">
        <f>#REF!</f>
        <v>#REF!</v>
      </c>
    </row>
    <row r="1033" spans="1:25">
      <c r="A1033" s="141">
        <v>9</v>
      </c>
      <c r="B1033" s="153" t="e">
        <f>#REF!</f>
        <v>#REF!</v>
      </c>
      <c r="C1033" s="153" t="e">
        <f>#REF!</f>
        <v>#REF!</v>
      </c>
      <c r="D1033" s="153" t="e">
        <f>#REF!</f>
        <v>#REF!</v>
      </c>
      <c r="E1033" s="153" t="e">
        <f>#REF!</f>
        <v>#REF!</v>
      </c>
      <c r="F1033" s="153" t="e">
        <f>#REF!</f>
        <v>#REF!</v>
      </c>
      <c r="G1033" s="153" t="e">
        <f>#REF!</f>
        <v>#REF!</v>
      </c>
      <c r="H1033" s="153" t="e">
        <f>#REF!</f>
        <v>#REF!</v>
      </c>
      <c r="I1033" s="153" t="e">
        <f>#REF!</f>
        <v>#REF!</v>
      </c>
      <c r="J1033" s="153" t="e">
        <f>#REF!</f>
        <v>#REF!</v>
      </c>
      <c r="K1033" s="153" t="e">
        <f>#REF!</f>
        <v>#REF!</v>
      </c>
      <c r="L1033" s="153" t="e">
        <f>#REF!</f>
        <v>#REF!</v>
      </c>
      <c r="M1033" s="153" t="e">
        <f>#REF!</f>
        <v>#REF!</v>
      </c>
      <c r="N1033" s="153" t="e">
        <f>#REF!</f>
        <v>#REF!</v>
      </c>
      <c r="O1033" s="153" t="e">
        <f>#REF!</f>
        <v>#REF!</v>
      </c>
      <c r="P1033" s="153" t="e">
        <f>#REF!</f>
        <v>#REF!</v>
      </c>
      <c r="Q1033" s="153" t="e">
        <f>#REF!</f>
        <v>#REF!</v>
      </c>
      <c r="R1033" s="153" t="e">
        <f>#REF!</f>
        <v>#REF!</v>
      </c>
      <c r="S1033" s="153" t="e">
        <f>#REF!</f>
        <v>#REF!</v>
      </c>
      <c r="T1033" s="153" t="e">
        <f>#REF!</f>
        <v>#REF!</v>
      </c>
      <c r="U1033" s="153" t="e">
        <f>#REF!</f>
        <v>#REF!</v>
      </c>
      <c r="V1033" s="153" t="e">
        <f>#REF!</f>
        <v>#REF!</v>
      </c>
      <c r="W1033" s="153" t="e">
        <f>#REF!</f>
        <v>#REF!</v>
      </c>
      <c r="X1033" s="153" t="e">
        <f>#REF!</f>
        <v>#REF!</v>
      </c>
      <c r="Y1033" s="153" t="e">
        <f>#REF!</f>
        <v>#REF!</v>
      </c>
    </row>
    <row r="1034" spans="1:25">
      <c r="A1034" s="141">
        <v>10</v>
      </c>
      <c r="B1034" s="153" t="e">
        <f>#REF!</f>
        <v>#REF!</v>
      </c>
      <c r="C1034" s="153" t="e">
        <f>#REF!</f>
        <v>#REF!</v>
      </c>
      <c r="D1034" s="153" t="e">
        <f>#REF!</f>
        <v>#REF!</v>
      </c>
      <c r="E1034" s="153" t="e">
        <f>#REF!</f>
        <v>#REF!</v>
      </c>
      <c r="F1034" s="153" t="e">
        <f>#REF!</f>
        <v>#REF!</v>
      </c>
      <c r="G1034" s="153" t="e">
        <f>#REF!</f>
        <v>#REF!</v>
      </c>
      <c r="H1034" s="153" t="e">
        <f>#REF!</f>
        <v>#REF!</v>
      </c>
      <c r="I1034" s="153" t="e">
        <f>#REF!</f>
        <v>#REF!</v>
      </c>
      <c r="J1034" s="153" t="e">
        <f>#REF!</f>
        <v>#REF!</v>
      </c>
      <c r="K1034" s="153" t="e">
        <f>#REF!</f>
        <v>#REF!</v>
      </c>
      <c r="L1034" s="153" t="e">
        <f>#REF!</f>
        <v>#REF!</v>
      </c>
      <c r="M1034" s="153" t="e">
        <f>#REF!</f>
        <v>#REF!</v>
      </c>
      <c r="N1034" s="153" t="e">
        <f>#REF!</f>
        <v>#REF!</v>
      </c>
      <c r="O1034" s="153" t="e">
        <f>#REF!</f>
        <v>#REF!</v>
      </c>
      <c r="P1034" s="153" t="e">
        <f>#REF!</f>
        <v>#REF!</v>
      </c>
      <c r="Q1034" s="153" t="e">
        <f>#REF!</f>
        <v>#REF!</v>
      </c>
      <c r="R1034" s="153" t="e">
        <f>#REF!</f>
        <v>#REF!</v>
      </c>
      <c r="S1034" s="153" t="e">
        <f>#REF!</f>
        <v>#REF!</v>
      </c>
      <c r="T1034" s="153" t="e">
        <f>#REF!</f>
        <v>#REF!</v>
      </c>
      <c r="U1034" s="153" t="e">
        <f>#REF!</f>
        <v>#REF!</v>
      </c>
      <c r="V1034" s="153" t="e">
        <f>#REF!</f>
        <v>#REF!</v>
      </c>
      <c r="W1034" s="153" t="e">
        <f>#REF!</f>
        <v>#REF!</v>
      </c>
      <c r="X1034" s="153" t="e">
        <f>#REF!</f>
        <v>#REF!</v>
      </c>
      <c r="Y1034" s="153" t="e">
        <f>#REF!</f>
        <v>#REF!</v>
      </c>
    </row>
    <row r="1035" spans="1:25">
      <c r="A1035" s="141">
        <v>11</v>
      </c>
      <c r="B1035" s="153" t="e">
        <f>#REF!</f>
        <v>#REF!</v>
      </c>
      <c r="C1035" s="153" t="e">
        <f>#REF!</f>
        <v>#REF!</v>
      </c>
      <c r="D1035" s="153" t="e">
        <f>#REF!</f>
        <v>#REF!</v>
      </c>
      <c r="E1035" s="153" t="e">
        <f>#REF!</f>
        <v>#REF!</v>
      </c>
      <c r="F1035" s="153" t="e">
        <f>#REF!</f>
        <v>#REF!</v>
      </c>
      <c r="G1035" s="153" t="e">
        <f>#REF!</f>
        <v>#REF!</v>
      </c>
      <c r="H1035" s="153" t="e">
        <f>#REF!</f>
        <v>#REF!</v>
      </c>
      <c r="I1035" s="153" t="e">
        <f>#REF!</f>
        <v>#REF!</v>
      </c>
      <c r="J1035" s="153" t="e">
        <f>#REF!</f>
        <v>#REF!</v>
      </c>
      <c r="K1035" s="153" t="e">
        <f>#REF!</f>
        <v>#REF!</v>
      </c>
      <c r="L1035" s="153" t="e">
        <f>#REF!</f>
        <v>#REF!</v>
      </c>
      <c r="M1035" s="153" t="e">
        <f>#REF!</f>
        <v>#REF!</v>
      </c>
      <c r="N1035" s="153" t="e">
        <f>#REF!</f>
        <v>#REF!</v>
      </c>
      <c r="O1035" s="153" t="e">
        <f>#REF!</f>
        <v>#REF!</v>
      </c>
      <c r="P1035" s="153" t="e">
        <f>#REF!</f>
        <v>#REF!</v>
      </c>
      <c r="Q1035" s="153" t="e">
        <f>#REF!</f>
        <v>#REF!</v>
      </c>
      <c r="R1035" s="153" t="e">
        <f>#REF!</f>
        <v>#REF!</v>
      </c>
      <c r="S1035" s="153" t="e">
        <f>#REF!</f>
        <v>#REF!</v>
      </c>
      <c r="T1035" s="153" t="e">
        <f>#REF!</f>
        <v>#REF!</v>
      </c>
      <c r="U1035" s="153" t="e">
        <f>#REF!</f>
        <v>#REF!</v>
      </c>
      <c r="V1035" s="153" t="e">
        <f>#REF!</f>
        <v>#REF!</v>
      </c>
      <c r="W1035" s="153" t="e">
        <f>#REF!</f>
        <v>#REF!</v>
      </c>
      <c r="X1035" s="153" t="e">
        <f>#REF!</f>
        <v>#REF!</v>
      </c>
      <c r="Y1035" s="153" t="e">
        <f>#REF!</f>
        <v>#REF!</v>
      </c>
    </row>
    <row r="1036" spans="1:25">
      <c r="A1036" s="141">
        <v>12</v>
      </c>
      <c r="B1036" s="153" t="e">
        <f>#REF!</f>
        <v>#REF!</v>
      </c>
      <c r="C1036" s="153" t="e">
        <f>#REF!</f>
        <v>#REF!</v>
      </c>
      <c r="D1036" s="153" t="e">
        <f>#REF!</f>
        <v>#REF!</v>
      </c>
      <c r="E1036" s="153" t="e">
        <f>#REF!</f>
        <v>#REF!</v>
      </c>
      <c r="F1036" s="153" t="e">
        <f>#REF!</f>
        <v>#REF!</v>
      </c>
      <c r="G1036" s="153" t="e">
        <f>#REF!</f>
        <v>#REF!</v>
      </c>
      <c r="H1036" s="153" t="e">
        <f>#REF!</f>
        <v>#REF!</v>
      </c>
      <c r="I1036" s="153" t="e">
        <f>#REF!</f>
        <v>#REF!</v>
      </c>
      <c r="J1036" s="153" t="e">
        <f>#REF!</f>
        <v>#REF!</v>
      </c>
      <c r="K1036" s="153" t="e">
        <f>#REF!</f>
        <v>#REF!</v>
      </c>
      <c r="L1036" s="153" t="e">
        <f>#REF!</f>
        <v>#REF!</v>
      </c>
      <c r="M1036" s="153" t="e">
        <f>#REF!</f>
        <v>#REF!</v>
      </c>
      <c r="N1036" s="153" t="e">
        <f>#REF!</f>
        <v>#REF!</v>
      </c>
      <c r="O1036" s="153" t="e">
        <f>#REF!</f>
        <v>#REF!</v>
      </c>
      <c r="P1036" s="153" t="e">
        <f>#REF!</f>
        <v>#REF!</v>
      </c>
      <c r="Q1036" s="153" t="e">
        <f>#REF!</f>
        <v>#REF!</v>
      </c>
      <c r="R1036" s="153" t="e">
        <f>#REF!</f>
        <v>#REF!</v>
      </c>
      <c r="S1036" s="153" t="e">
        <f>#REF!</f>
        <v>#REF!</v>
      </c>
      <c r="T1036" s="153" t="e">
        <f>#REF!</f>
        <v>#REF!</v>
      </c>
      <c r="U1036" s="153" t="e">
        <f>#REF!</f>
        <v>#REF!</v>
      </c>
      <c r="V1036" s="153" t="e">
        <f>#REF!</f>
        <v>#REF!</v>
      </c>
      <c r="W1036" s="153" t="e">
        <f>#REF!</f>
        <v>#REF!</v>
      </c>
      <c r="X1036" s="153" t="e">
        <f>#REF!</f>
        <v>#REF!</v>
      </c>
      <c r="Y1036" s="153" t="e">
        <f>#REF!</f>
        <v>#REF!</v>
      </c>
    </row>
    <row r="1037" spans="1:25">
      <c r="A1037" s="141">
        <v>13</v>
      </c>
      <c r="B1037" s="153" t="e">
        <f>#REF!</f>
        <v>#REF!</v>
      </c>
      <c r="C1037" s="153" t="e">
        <f>#REF!</f>
        <v>#REF!</v>
      </c>
      <c r="D1037" s="153" t="e">
        <f>#REF!</f>
        <v>#REF!</v>
      </c>
      <c r="E1037" s="153" t="e">
        <f>#REF!</f>
        <v>#REF!</v>
      </c>
      <c r="F1037" s="153" t="e">
        <f>#REF!</f>
        <v>#REF!</v>
      </c>
      <c r="G1037" s="153" t="e">
        <f>#REF!</f>
        <v>#REF!</v>
      </c>
      <c r="H1037" s="153" t="e">
        <f>#REF!</f>
        <v>#REF!</v>
      </c>
      <c r="I1037" s="153" t="e">
        <f>#REF!</f>
        <v>#REF!</v>
      </c>
      <c r="J1037" s="153" t="e">
        <f>#REF!</f>
        <v>#REF!</v>
      </c>
      <c r="K1037" s="153" t="e">
        <f>#REF!</f>
        <v>#REF!</v>
      </c>
      <c r="L1037" s="153" t="e">
        <f>#REF!</f>
        <v>#REF!</v>
      </c>
      <c r="M1037" s="153" t="e">
        <f>#REF!</f>
        <v>#REF!</v>
      </c>
      <c r="N1037" s="153" t="e">
        <f>#REF!</f>
        <v>#REF!</v>
      </c>
      <c r="O1037" s="153" t="e">
        <f>#REF!</f>
        <v>#REF!</v>
      </c>
      <c r="P1037" s="153" t="e">
        <f>#REF!</f>
        <v>#REF!</v>
      </c>
      <c r="Q1037" s="153" t="e">
        <f>#REF!</f>
        <v>#REF!</v>
      </c>
      <c r="R1037" s="153" t="e">
        <f>#REF!</f>
        <v>#REF!</v>
      </c>
      <c r="S1037" s="153" t="e">
        <f>#REF!</f>
        <v>#REF!</v>
      </c>
      <c r="T1037" s="153" t="e">
        <f>#REF!</f>
        <v>#REF!</v>
      </c>
      <c r="U1037" s="153" t="e">
        <f>#REF!</f>
        <v>#REF!</v>
      </c>
      <c r="V1037" s="153" t="e">
        <f>#REF!</f>
        <v>#REF!</v>
      </c>
      <c r="W1037" s="153" t="e">
        <f>#REF!</f>
        <v>#REF!</v>
      </c>
      <c r="X1037" s="153" t="e">
        <f>#REF!</f>
        <v>#REF!</v>
      </c>
      <c r="Y1037" s="153" t="e">
        <f>#REF!</f>
        <v>#REF!</v>
      </c>
    </row>
    <row r="1038" spans="1:25">
      <c r="A1038" s="141">
        <v>14</v>
      </c>
      <c r="B1038" s="153" t="e">
        <f>#REF!</f>
        <v>#REF!</v>
      </c>
      <c r="C1038" s="153" t="e">
        <f>#REF!</f>
        <v>#REF!</v>
      </c>
      <c r="D1038" s="153" t="e">
        <f>#REF!</f>
        <v>#REF!</v>
      </c>
      <c r="E1038" s="153" t="e">
        <f>#REF!</f>
        <v>#REF!</v>
      </c>
      <c r="F1038" s="153" t="e">
        <f>#REF!</f>
        <v>#REF!</v>
      </c>
      <c r="G1038" s="153" t="e">
        <f>#REF!</f>
        <v>#REF!</v>
      </c>
      <c r="H1038" s="153" t="e">
        <f>#REF!</f>
        <v>#REF!</v>
      </c>
      <c r="I1038" s="153" t="e">
        <f>#REF!</f>
        <v>#REF!</v>
      </c>
      <c r="J1038" s="153" t="e">
        <f>#REF!</f>
        <v>#REF!</v>
      </c>
      <c r="K1038" s="153" t="e">
        <f>#REF!</f>
        <v>#REF!</v>
      </c>
      <c r="L1038" s="153" t="e">
        <f>#REF!</f>
        <v>#REF!</v>
      </c>
      <c r="M1038" s="153" t="e">
        <f>#REF!</f>
        <v>#REF!</v>
      </c>
      <c r="N1038" s="153" t="e">
        <f>#REF!</f>
        <v>#REF!</v>
      </c>
      <c r="O1038" s="153" t="e">
        <f>#REF!</f>
        <v>#REF!</v>
      </c>
      <c r="P1038" s="153" t="e">
        <f>#REF!</f>
        <v>#REF!</v>
      </c>
      <c r="Q1038" s="153" t="e">
        <f>#REF!</f>
        <v>#REF!</v>
      </c>
      <c r="R1038" s="153" t="e">
        <f>#REF!</f>
        <v>#REF!</v>
      </c>
      <c r="S1038" s="153" t="e">
        <f>#REF!</f>
        <v>#REF!</v>
      </c>
      <c r="T1038" s="153" t="e">
        <f>#REF!</f>
        <v>#REF!</v>
      </c>
      <c r="U1038" s="153" t="e">
        <f>#REF!</f>
        <v>#REF!</v>
      </c>
      <c r="V1038" s="153" t="e">
        <f>#REF!</f>
        <v>#REF!</v>
      </c>
      <c r="W1038" s="153" t="e">
        <f>#REF!</f>
        <v>#REF!</v>
      </c>
      <c r="X1038" s="153" t="e">
        <f>#REF!</f>
        <v>#REF!</v>
      </c>
      <c r="Y1038" s="153" t="e">
        <f>#REF!</f>
        <v>#REF!</v>
      </c>
    </row>
    <row r="1039" spans="1:25">
      <c r="A1039" s="141">
        <v>15</v>
      </c>
      <c r="B1039" s="153" t="e">
        <f>#REF!</f>
        <v>#REF!</v>
      </c>
      <c r="C1039" s="153" t="e">
        <f>#REF!</f>
        <v>#REF!</v>
      </c>
      <c r="D1039" s="153" t="e">
        <f>#REF!</f>
        <v>#REF!</v>
      </c>
      <c r="E1039" s="153" t="e">
        <f>#REF!</f>
        <v>#REF!</v>
      </c>
      <c r="F1039" s="153" t="e">
        <f>#REF!</f>
        <v>#REF!</v>
      </c>
      <c r="G1039" s="153" t="e">
        <f>#REF!</f>
        <v>#REF!</v>
      </c>
      <c r="H1039" s="153" t="e">
        <f>#REF!</f>
        <v>#REF!</v>
      </c>
      <c r="I1039" s="153" t="e">
        <f>#REF!</f>
        <v>#REF!</v>
      </c>
      <c r="J1039" s="153" t="e">
        <f>#REF!</f>
        <v>#REF!</v>
      </c>
      <c r="K1039" s="153" t="e">
        <f>#REF!</f>
        <v>#REF!</v>
      </c>
      <c r="L1039" s="153" t="e">
        <f>#REF!</f>
        <v>#REF!</v>
      </c>
      <c r="M1039" s="153" t="e">
        <f>#REF!</f>
        <v>#REF!</v>
      </c>
      <c r="N1039" s="153" t="e">
        <f>#REF!</f>
        <v>#REF!</v>
      </c>
      <c r="O1039" s="153" t="e">
        <f>#REF!</f>
        <v>#REF!</v>
      </c>
      <c r="P1039" s="153" t="e">
        <f>#REF!</f>
        <v>#REF!</v>
      </c>
      <c r="Q1039" s="153" t="e">
        <f>#REF!</f>
        <v>#REF!</v>
      </c>
      <c r="R1039" s="153" t="e">
        <f>#REF!</f>
        <v>#REF!</v>
      </c>
      <c r="S1039" s="153" t="e">
        <f>#REF!</f>
        <v>#REF!</v>
      </c>
      <c r="T1039" s="153" t="e">
        <f>#REF!</f>
        <v>#REF!</v>
      </c>
      <c r="U1039" s="153" t="e">
        <f>#REF!</f>
        <v>#REF!</v>
      </c>
      <c r="V1039" s="153" t="e">
        <f>#REF!</f>
        <v>#REF!</v>
      </c>
      <c r="W1039" s="153" t="e">
        <f>#REF!</f>
        <v>#REF!</v>
      </c>
      <c r="X1039" s="153" t="e">
        <f>#REF!</f>
        <v>#REF!</v>
      </c>
      <c r="Y1039" s="153" t="e">
        <f>#REF!</f>
        <v>#REF!</v>
      </c>
    </row>
    <row r="1040" spans="1:25">
      <c r="A1040" s="141">
        <v>16</v>
      </c>
      <c r="B1040" s="153" t="e">
        <f>#REF!</f>
        <v>#REF!</v>
      </c>
      <c r="C1040" s="153" t="e">
        <f>#REF!</f>
        <v>#REF!</v>
      </c>
      <c r="D1040" s="153" t="e">
        <f>#REF!</f>
        <v>#REF!</v>
      </c>
      <c r="E1040" s="153" t="e">
        <f>#REF!</f>
        <v>#REF!</v>
      </c>
      <c r="F1040" s="153" t="e">
        <f>#REF!</f>
        <v>#REF!</v>
      </c>
      <c r="G1040" s="153" t="e">
        <f>#REF!</f>
        <v>#REF!</v>
      </c>
      <c r="H1040" s="153" t="e">
        <f>#REF!</f>
        <v>#REF!</v>
      </c>
      <c r="I1040" s="153" t="e">
        <f>#REF!</f>
        <v>#REF!</v>
      </c>
      <c r="J1040" s="153" t="e">
        <f>#REF!</f>
        <v>#REF!</v>
      </c>
      <c r="K1040" s="153" t="e">
        <f>#REF!</f>
        <v>#REF!</v>
      </c>
      <c r="L1040" s="153" t="e">
        <f>#REF!</f>
        <v>#REF!</v>
      </c>
      <c r="M1040" s="153" t="e">
        <f>#REF!</f>
        <v>#REF!</v>
      </c>
      <c r="N1040" s="153" t="e">
        <f>#REF!</f>
        <v>#REF!</v>
      </c>
      <c r="O1040" s="153" t="e">
        <f>#REF!</f>
        <v>#REF!</v>
      </c>
      <c r="P1040" s="153" t="e">
        <f>#REF!</f>
        <v>#REF!</v>
      </c>
      <c r="Q1040" s="153" t="e">
        <f>#REF!</f>
        <v>#REF!</v>
      </c>
      <c r="R1040" s="153" t="e">
        <f>#REF!</f>
        <v>#REF!</v>
      </c>
      <c r="S1040" s="153" t="e">
        <f>#REF!</f>
        <v>#REF!</v>
      </c>
      <c r="T1040" s="153" t="e">
        <f>#REF!</f>
        <v>#REF!</v>
      </c>
      <c r="U1040" s="153" t="e">
        <f>#REF!</f>
        <v>#REF!</v>
      </c>
      <c r="V1040" s="153" t="e">
        <f>#REF!</f>
        <v>#REF!</v>
      </c>
      <c r="W1040" s="153" t="e">
        <f>#REF!</f>
        <v>#REF!</v>
      </c>
      <c r="X1040" s="153" t="e">
        <f>#REF!</f>
        <v>#REF!</v>
      </c>
      <c r="Y1040" s="153" t="e">
        <f>#REF!</f>
        <v>#REF!</v>
      </c>
    </row>
    <row r="1041" spans="1:25">
      <c r="A1041" s="141">
        <v>17</v>
      </c>
      <c r="B1041" s="153" t="e">
        <f>#REF!</f>
        <v>#REF!</v>
      </c>
      <c r="C1041" s="153" t="e">
        <f>#REF!</f>
        <v>#REF!</v>
      </c>
      <c r="D1041" s="153" t="e">
        <f>#REF!</f>
        <v>#REF!</v>
      </c>
      <c r="E1041" s="153" t="e">
        <f>#REF!</f>
        <v>#REF!</v>
      </c>
      <c r="F1041" s="153" t="e">
        <f>#REF!</f>
        <v>#REF!</v>
      </c>
      <c r="G1041" s="153" t="e">
        <f>#REF!</f>
        <v>#REF!</v>
      </c>
      <c r="H1041" s="153" t="e">
        <f>#REF!</f>
        <v>#REF!</v>
      </c>
      <c r="I1041" s="153" t="e">
        <f>#REF!</f>
        <v>#REF!</v>
      </c>
      <c r="J1041" s="153" t="e">
        <f>#REF!</f>
        <v>#REF!</v>
      </c>
      <c r="K1041" s="153" t="e">
        <f>#REF!</f>
        <v>#REF!</v>
      </c>
      <c r="L1041" s="153" t="e">
        <f>#REF!</f>
        <v>#REF!</v>
      </c>
      <c r="M1041" s="153" t="e">
        <f>#REF!</f>
        <v>#REF!</v>
      </c>
      <c r="N1041" s="153" t="e">
        <f>#REF!</f>
        <v>#REF!</v>
      </c>
      <c r="O1041" s="153" t="e">
        <f>#REF!</f>
        <v>#REF!</v>
      </c>
      <c r="P1041" s="153" t="e">
        <f>#REF!</f>
        <v>#REF!</v>
      </c>
      <c r="Q1041" s="153" t="e">
        <f>#REF!</f>
        <v>#REF!</v>
      </c>
      <c r="R1041" s="153" t="e">
        <f>#REF!</f>
        <v>#REF!</v>
      </c>
      <c r="S1041" s="153" t="e">
        <f>#REF!</f>
        <v>#REF!</v>
      </c>
      <c r="T1041" s="153" t="e">
        <f>#REF!</f>
        <v>#REF!</v>
      </c>
      <c r="U1041" s="153" t="e">
        <f>#REF!</f>
        <v>#REF!</v>
      </c>
      <c r="V1041" s="153" t="e">
        <f>#REF!</f>
        <v>#REF!</v>
      </c>
      <c r="W1041" s="153" t="e">
        <f>#REF!</f>
        <v>#REF!</v>
      </c>
      <c r="X1041" s="153" t="e">
        <f>#REF!</f>
        <v>#REF!</v>
      </c>
      <c r="Y1041" s="153" t="e">
        <f>#REF!</f>
        <v>#REF!</v>
      </c>
    </row>
    <row r="1042" spans="1:25">
      <c r="A1042" s="141">
        <v>18</v>
      </c>
      <c r="B1042" s="153" t="e">
        <f>#REF!</f>
        <v>#REF!</v>
      </c>
      <c r="C1042" s="153" t="e">
        <f>#REF!</f>
        <v>#REF!</v>
      </c>
      <c r="D1042" s="153" t="e">
        <f>#REF!</f>
        <v>#REF!</v>
      </c>
      <c r="E1042" s="153" t="e">
        <f>#REF!</f>
        <v>#REF!</v>
      </c>
      <c r="F1042" s="153" t="e">
        <f>#REF!</f>
        <v>#REF!</v>
      </c>
      <c r="G1042" s="153" t="e">
        <f>#REF!</f>
        <v>#REF!</v>
      </c>
      <c r="H1042" s="153" t="e">
        <f>#REF!</f>
        <v>#REF!</v>
      </c>
      <c r="I1042" s="153" t="e">
        <f>#REF!</f>
        <v>#REF!</v>
      </c>
      <c r="J1042" s="153" t="e">
        <f>#REF!</f>
        <v>#REF!</v>
      </c>
      <c r="K1042" s="153" t="e">
        <f>#REF!</f>
        <v>#REF!</v>
      </c>
      <c r="L1042" s="153" t="e">
        <f>#REF!</f>
        <v>#REF!</v>
      </c>
      <c r="M1042" s="153" t="e">
        <f>#REF!</f>
        <v>#REF!</v>
      </c>
      <c r="N1042" s="153" t="e">
        <f>#REF!</f>
        <v>#REF!</v>
      </c>
      <c r="O1042" s="153" t="e">
        <f>#REF!</f>
        <v>#REF!</v>
      </c>
      <c r="P1042" s="153" t="e">
        <f>#REF!</f>
        <v>#REF!</v>
      </c>
      <c r="Q1042" s="153" t="e">
        <f>#REF!</f>
        <v>#REF!</v>
      </c>
      <c r="R1042" s="153" t="e">
        <f>#REF!</f>
        <v>#REF!</v>
      </c>
      <c r="S1042" s="153" t="e">
        <f>#REF!</f>
        <v>#REF!</v>
      </c>
      <c r="T1042" s="153" t="e">
        <f>#REF!</f>
        <v>#REF!</v>
      </c>
      <c r="U1042" s="153" t="e">
        <f>#REF!</f>
        <v>#REF!</v>
      </c>
      <c r="V1042" s="153" t="e">
        <f>#REF!</f>
        <v>#REF!</v>
      </c>
      <c r="W1042" s="153" t="e">
        <f>#REF!</f>
        <v>#REF!</v>
      </c>
      <c r="X1042" s="153" t="e">
        <f>#REF!</f>
        <v>#REF!</v>
      </c>
      <c r="Y1042" s="153" t="e">
        <f>#REF!</f>
        <v>#REF!</v>
      </c>
    </row>
    <row r="1043" spans="1:25">
      <c r="A1043" s="141">
        <v>19</v>
      </c>
      <c r="B1043" s="153" t="e">
        <f>#REF!</f>
        <v>#REF!</v>
      </c>
      <c r="C1043" s="153" t="e">
        <f>#REF!</f>
        <v>#REF!</v>
      </c>
      <c r="D1043" s="153" t="e">
        <f>#REF!</f>
        <v>#REF!</v>
      </c>
      <c r="E1043" s="153" t="e">
        <f>#REF!</f>
        <v>#REF!</v>
      </c>
      <c r="F1043" s="153" t="e">
        <f>#REF!</f>
        <v>#REF!</v>
      </c>
      <c r="G1043" s="153" t="e">
        <f>#REF!</f>
        <v>#REF!</v>
      </c>
      <c r="H1043" s="153" t="e">
        <f>#REF!</f>
        <v>#REF!</v>
      </c>
      <c r="I1043" s="153" t="e">
        <f>#REF!</f>
        <v>#REF!</v>
      </c>
      <c r="J1043" s="153" t="e">
        <f>#REF!</f>
        <v>#REF!</v>
      </c>
      <c r="K1043" s="153" t="e">
        <f>#REF!</f>
        <v>#REF!</v>
      </c>
      <c r="L1043" s="153" t="e">
        <f>#REF!</f>
        <v>#REF!</v>
      </c>
      <c r="M1043" s="153" t="e">
        <f>#REF!</f>
        <v>#REF!</v>
      </c>
      <c r="N1043" s="153" t="e">
        <f>#REF!</f>
        <v>#REF!</v>
      </c>
      <c r="O1043" s="153" t="e">
        <f>#REF!</f>
        <v>#REF!</v>
      </c>
      <c r="P1043" s="153" t="e">
        <f>#REF!</f>
        <v>#REF!</v>
      </c>
      <c r="Q1043" s="153" t="e">
        <f>#REF!</f>
        <v>#REF!</v>
      </c>
      <c r="R1043" s="153" t="e">
        <f>#REF!</f>
        <v>#REF!</v>
      </c>
      <c r="S1043" s="153" t="e">
        <f>#REF!</f>
        <v>#REF!</v>
      </c>
      <c r="T1043" s="153" t="e">
        <f>#REF!</f>
        <v>#REF!</v>
      </c>
      <c r="U1043" s="153" t="e">
        <f>#REF!</f>
        <v>#REF!</v>
      </c>
      <c r="V1043" s="153" t="e">
        <f>#REF!</f>
        <v>#REF!</v>
      </c>
      <c r="W1043" s="153" t="e">
        <f>#REF!</f>
        <v>#REF!</v>
      </c>
      <c r="X1043" s="153" t="e">
        <f>#REF!</f>
        <v>#REF!</v>
      </c>
      <c r="Y1043" s="153" t="e">
        <f>#REF!</f>
        <v>#REF!</v>
      </c>
    </row>
    <row r="1044" spans="1:25">
      <c r="A1044" s="141">
        <v>20</v>
      </c>
      <c r="B1044" s="153" t="e">
        <f>#REF!</f>
        <v>#REF!</v>
      </c>
      <c r="C1044" s="153" t="e">
        <f>#REF!</f>
        <v>#REF!</v>
      </c>
      <c r="D1044" s="153" t="e">
        <f>#REF!</f>
        <v>#REF!</v>
      </c>
      <c r="E1044" s="153" t="e">
        <f>#REF!</f>
        <v>#REF!</v>
      </c>
      <c r="F1044" s="153" t="e">
        <f>#REF!</f>
        <v>#REF!</v>
      </c>
      <c r="G1044" s="153" t="e">
        <f>#REF!</f>
        <v>#REF!</v>
      </c>
      <c r="H1044" s="153" t="e">
        <f>#REF!</f>
        <v>#REF!</v>
      </c>
      <c r="I1044" s="153" t="e">
        <f>#REF!</f>
        <v>#REF!</v>
      </c>
      <c r="J1044" s="153" t="e">
        <f>#REF!</f>
        <v>#REF!</v>
      </c>
      <c r="K1044" s="153" t="e">
        <f>#REF!</f>
        <v>#REF!</v>
      </c>
      <c r="L1044" s="153" t="e">
        <f>#REF!</f>
        <v>#REF!</v>
      </c>
      <c r="M1044" s="153" t="e">
        <f>#REF!</f>
        <v>#REF!</v>
      </c>
      <c r="N1044" s="153" t="e">
        <f>#REF!</f>
        <v>#REF!</v>
      </c>
      <c r="O1044" s="153" t="e">
        <f>#REF!</f>
        <v>#REF!</v>
      </c>
      <c r="P1044" s="153" t="e">
        <f>#REF!</f>
        <v>#REF!</v>
      </c>
      <c r="Q1044" s="153" t="e">
        <f>#REF!</f>
        <v>#REF!</v>
      </c>
      <c r="R1044" s="153" t="e">
        <f>#REF!</f>
        <v>#REF!</v>
      </c>
      <c r="S1044" s="153" t="e">
        <f>#REF!</f>
        <v>#REF!</v>
      </c>
      <c r="T1044" s="153" t="e">
        <f>#REF!</f>
        <v>#REF!</v>
      </c>
      <c r="U1044" s="153" t="e">
        <f>#REF!</f>
        <v>#REF!</v>
      </c>
      <c r="V1044" s="153" t="e">
        <f>#REF!</f>
        <v>#REF!</v>
      </c>
      <c r="W1044" s="153" t="e">
        <f>#REF!</f>
        <v>#REF!</v>
      </c>
      <c r="X1044" s="153" t="e">
        <f>#REF!</f>
        <v>#REF!</v>
      </c>
      <c r="Y1044" s="153" t="e">
        <f>#REF!</f>
        <v>#REF!</v>
      </c>
    </row>
    <row r="1045" spans="1:25">
      <c r="A1045" s="141">
        <v>21</v>
      </c>
      <c r="B1045" s="153" t="e">
        <f>#REF!</f>
        <v>#REF!</v>
      </c>
      <c r="C1045" s="153" t="e">
        <f>#REF!</f>
        <v>#REF!</v>
      </c>
      <c r="D1045" s="153" t="e">
        <f>#REF!</f>
        <v>#REF!</v>
      </c>
      <c r="E1045" s="153" t="e">
        <f>#REF!</f>
        <v>#REF!</v>
      </c>
      <c r="F1045" s="153" t="e">
        <f>#REF!</f>
        <v>#REF!</v>
      </c>
      <c r="G1045" s="153" t="e">
        <f>#REF!</f>
        <v>#REF!</v>
      </c>
      <c r="H1045" s="153" t="e">
        <f>#REF!</f>
        <v>#REF!</v>
      </c>
      <c r="I1045" s="153" t="e">
        <f>#REF!</f>
        <v>#REF!</v>
      </c>
      <c r="J1045" s="153" t="e">
        <f>#REF!</f>
        <v>#REF!</v>
      </c>
      <c r="K1045" s="153" t="e">
        <f>#REF!</f>
        <v>#REF!</v>
      </c>
      <c r="L1045" s="153" t="e">
        <f>#REF!</f>
        <v>#REF!</v>
      </c>
      <c r="M1045" s="153" t="e">
        <f>#REF!</f>
        <v>#REF!</v>
      </c>
      <c r="N1045" s="153" t="e">
        <f>#REF!</f>
        <v>#REF!</v>
      </c>
      <c r="O1045" s="153" t="e">
        <f>#REF!</f>
        <v>#REF!</v>
      </c>
      <c r="P1045" s="153" t="e">
        <f>#REF!</f>
        <v>#REF!</v>
      </c>
      <c r="Q1045" s="153" t="e">
        <f>#REF!</f>
        <v>#REF!</v>
      </c>
      <c r="R1045" s="153" t="e">
        <f>#REF!</f>
        <v>#REF!</v>
      </c>
      <c r="S1045" s="153" t="e">
        <f>#REF!</f>
        <v>#REF!</v>
      </c>
      <c r="T1045" s="153" t="e">
        <f>#REF!</f>
        <v>#REF!</v>
      </c>
      <c r="U1045" s="153" t="e">
        <f>#REF!</f>
        <v>#REF!</v>
      </c>
      <c r="V1045" s="153" t="e">
        <f>#REF!</f>
        <v>#REF!</v>
      </c>
      <c r="W1045" s="153" t="e">
        <f>#REF!</f>
        <v>#REF!</v>
      </c>
      <c r="X1045" s="153" t="e">
        <f>#REF!</f>
        <v>#REF!</v>
      </c>
      <c r="Y1045" s="153" t="e">
        <f>#REF!</f>
        <v>#REF!</v>
      </c>
    </row>
    <row r="1046" spans="1:25">
      <c r="A1046" s="141">
        <v>22</v>
      </c>
      <c r="B1046" s="153" t="e">
        <f>#REF!</f>
        <v>#REF!</v>
      </c>
      <c r="C1046" s="153" t="e">
        <f>#REF!</f>
        <v>#REF!</v>
      </c>
      <c r="D1046" s="153" t="e">
        <f>#REF!</f>
        <v>#REF!</v>
      </c>
      <c r="E1046" s="153" t="e">
        <f>#REF!</f>
        <v>#REF!</v>
      </c>
      <c r="F1046" s="153" t="e">
        <f>#REF!</f>
        <v>#REF!</v>
      </c>
      <c r="G1046" s="153" t="e">
        <f>#REF!</f>
        <v>#REF!</v>
      </c>
      <c r="H1046" s="153" t="e">
        <f>#REF!</f>
        <v>#REF!</v>
      </c>
      <c r="I1046" s="153" t="e">
        <f>#REF!</f>
        <v>#REF!</v>
      </c>
      <c r="J1046" s="153" t="e">
        <f>#REF!</f>
        <v>#REF!</v>
      </c>
      <c r="K1046" s="153" t="e">
        <f>#REF!</f>
        <v>#REF!</v>
      </c>
      <c r="L1046" s="153" t="e">
        <f>#REF!</f>
        <v>#REF!</v>
      </c>
      <c r="M1046" s="153" t="e">
        <f>#REF!</f>
        <v>#REF!</v>
      </c>
      <c r="N1046" s="153" t="e">
        <f>#REF!</f>
        <v>#REF!</v>
      </c>
      <c r="O1046" s="153" t="e">
        <f>#REF!</f>
        <v>#REF!</v>
      </c>
      <c r="P1046" s="153" t="e">
        <f>#REF!</f>
        <v>#REF!</v>
      </c>
      <c r="Q1046" s="153" t="e">
        <f>#REF!</f>
        <v>#REF!</v>
      </c>
      <c r="R1046" s="153" t="e">
        <f>#REF!</f>
        <v>#REF!</v>
      </c>
      <c r="S1046" s="153" t="e">
        <f>#REF!</f>
        <v>#REF!</v>
      </c>
      <c r="T1046" s="153" t="e">
        <f>#REF!</f>
        <v>#REF!</v>
      </c>
      <c r="U1046" s="153" t="e">
        <f>#REF!</f>
        <v>#REF!</v>
      </c>
      <c r="V1046" s="153" t="e">
        <f>#REF!</f>
        <v>#REF!</v>
      </c>
      <c r="W1046" s="153" t="e">
        <f>#REF!</f>
        <v>#REF!</v>
      </c>
      <c r="X1046" s="153" t="e">
        <f>#REF!</f>
        <v>#REF!</v>
      </c>
      <c r="Y1046" s="153" t="e">
        <f>#REF!</f>
        <v>#REF!</v>
      </c>
    </row>
    <row r="1047" spans="1:25">
      <c r="A1047" s="141">
        <v>23</v>
      </c>
      <c r="B1047" s="153" t="e">
        <f>#REF!</f>
        <v>#REF!</v>
      </c>
      <c r="C1047" s="153" t="e">
        <f>#REF!</f>
        <v>#REF!</v>
      </c>
      <c r="D1047" s="153" t="e">
        <f>#REF!</f>
        <v>#REF!</v>
      </c>
      <c r="E1047" s="153" t="e">
        <f>#REF!</f>
        <v>#REF!</v>
      </c>
      <c r="F1047" s="153" t="e">
        <f>#REF!</f>
        <v>#REF!</v>
      </c>
      <c r="G1047" s="153" t="e">
        <f>#REF!</f>
        <v>#REF!</v>
      </c>
      <c r="H1047" s="153" t="e">
        <f>#REF!</f>
        <v>#REF!</v>
      </c>
      <c r="I1047" s="153" t="e">
        <f>#REF!</f>
        <v>#REF!</v>
      </c>
      <c r="J1047" s="153" t="e">
        <f>#REF!</f>
        <v>#REF!</v>
      </c>
      <c r="K1047" s="153" t="e">
        <f>#REF!</f>
        <v>#REF!</v>
      </c>
      <c r="L1047" s="153" t="e">
        <f>#REF!</f>
        <v>#REF!</v>
      </c>
      <c r="M1047" s="153" t="e">
        <f>#REF!</f>
        <v>#REF!</v>
      </c>
      <c r="N1047" s="153" t="e">
        <f>#REF!</f>
        <v>#REF!</v>
      </c>
      <c r="O1047" s="153" t="e">
        <f>#REF!</f>
        <v>#REF!</v>
      </c>
      <c r="P1047" s="153" t="e">
        <f>#REF!</f>
        <v>#REF!</v>
      </c>
      <c r="Q1047" s="153" t="e">
        <f>#REF!</f>
        <v>#REF!</v>
      </c>
      <c r="R1047" s="153" t="e">
        <f>#REF!</f>
        <v>#REF!</v>
      </c>
      <c r="S1047" s="153" t="e">
        <f>#REF!</f>
        <v>#REF!</v>
      </c>
      <c r="T1047" s="153" t="e">
        <f>#REF!</f>
        <v>#REF!</v>
      </c>
      <c r="U1047" s="153" t="e">
        <f>#REF!</f>
        <v>#REF!</v>
      </c>
      <c r="V1047" s="153" t="e">
        <f>#REF!</f>
        <v>#REF!</v>
      </c>
      <c r="W1047" s="153" t="e">
        <f>#REF!</f>
        <v>#REF!</v>
      </c>
      <c r="X1047" s="153" t="e">
        <f>#REF!</f>
        <v>#REF!</v>
      </c>
      <c r="Y1047" s="153" t="e">
        <f>#REF!</f>
        <v>#REF!</v>
      </c>
    </row>
    <row r="1048" spans="1:25">
      <c r="A1048" s="141">
        <v>24</v>
      </c>
      <c r="B1048" s="153" t="e">
        <f>#REF!</f>
        <v>#REF!</v>
      </c>
      <c r="C1048" s="153" t="e">
        <f>#REF!</f>
        <v>#REF!</v>
      </c>
      <c r="D1048" s="153" t="e">
        <f>#REF!</f>
        <v>#REF!</v>
      </c>
      <c r="E1048" s="153" t="e">
        <f>#REF!</f>
        <v>#REF!</v>
      </c>
      <c r="F1048" s="153" t="e">
        <f>#REF!</f>
        <v>#REF!</v>
      </c>
      <c r="G1048" s="153" t="e">
        <f>#REF!</f>
        <v>#REF!</v>
      </c>
      <c r="H1048" s="153" t="e">
        <f>#REF!</f>
        <v>#REF!</v>
      </c>
      <c r="I1048" s="153" t="e">
        <f>#REF!</f>
        <v>#REF!</v>
      </c>
      <c r="J1048" s="153" t="e">
        <f>#REF!</f>
        <v>#REF!</v>
      </c>
      <c r="K1048" s="153" t="e">
        <f>#REF!</f>
        <v>#REF!</v>
      </c>
      <c r="L1048" s="153" t="e">
        <f>#REF!</f>
        <v>#REF!</v>
      </c>
      <c r="M1048" s="153" t="e">
        <f>#REF!</f>
        <v>#REF!</v>
      </c>
      <c r="N1048" s="153" t="e">
        <f>#REF!</f>
        <v>#REF!</v>
      </c>
      <c r="O1048" s="153" t="e">
        <f>#REF!</f>
        <v>#REF!</v>
      </c>
      <c r="P1048" s="153" t="e">
        <f>#REF!</f>
        <v>#REF!</v>
      </c>
      <c r="Q1048" s="153" t="e">
        <f>#REF!</f>
        <v>#REF!</v>
      </c>
      <c r="R1048" s="153" t="e">
        <f>#REF!</f>
        <v>#REF!</v>
      </c>
      <c r="S1048" s="153" t="e">
        <f>#REF!</f>
        <v>#REF!</v>
      </c>
      <c r="T1048" s="153" t="e">
        <f>#REF!</f>
        <v>#REF!</v>
      </c>
      <c r="U1048" s="153" t="e">
        <f>#REF!</f>
        <v>#REF!</v>
      </c>
      <c r="V1048" s="153" t="e">
        <f>#REF!</f>
        <v>#REF!</v>
      </c>
      <c r="W1048" s="153" t="e">
        <f>#REF!</f>
        <v>#REF!</v>
      </c>
      <c r="X1048" s="153" t="e">
        <f>#REF!</f>
        <v>#REF!</v>
      </c>
      <c r="Y1048" s="153" t="e">
        <f>#REF!</f>
        <v>#REF!</v>
      </c>
    </row>
    <row r="1049" spans="1:25">
      <c r="A1049" s="141">
        <v>25</v>
      </c>
      <c r="B1049" s="153" t="e">
        <f>#REF!</f>
        <v>#REF!</v>
      </c>
      <c r="C1049" s="153" t="e">
        <f>#REF!</f>
        <v>#REF!</v>
      </c>
      <c r="D1049" s="153" t="e">
        <f>#REF!</f>
        <v>#REF!</v>
      </c>
      <c r="E1049" s="153" t="e">
        <f>#REF!</f>
        <v>#REF!</v>
      </c>
      <c r="F1049" s="153" t="e">
        <f>#REF!</f>
        <v>#REF!</v>
      </c>
      <c r="G1049" s="153" t="e">
        <f>#REF!</f>
        <v>#REF!</v>
      </c>
      <c r="H1049" s="153" t="e">
        <f>#REF!</f>
        <v>#REF!</v>
      </c>
      <c r="I1049" s="153" t="e">
        <f>#REF!</f>
        <v>#REF!</v>
      </c>
      <c r="J1049" s="153" t="e">
        <f>#REF!</f>
        <v>#REF!</v>
      </c>
      <c r="K1049" s="153" t="e">
        <f>#REF!</f>
        <v>#REF!</v>
      </c>
      <c r="L1049" s="153" t="e">
        <f>#REF!</f>
        <v>#REF!</v>
      </c>
      <c r="M1049" s="153" t="e">
        <f>#REF!</f>
        <v>#REF!</v>
      </c>
      <c r="N1049" s="153" t="e">
        <f>#REF!</f>
        <v>#REF!</v>
      </c>
      <c r="O1049" s="153" t="e">
        <f>#REF!</f>
        <v>#REF!</v>
      </c>
      <c r="P1049" s="153" t="e">
        <f>#REF!</f>
        <v>#REF!</v>
      </c>
      <c r="Q1049" s="153" t="e">
        <f>#REF!</f>
        <v>#REF!</v>
      </c>
      <c r="R1049" s="153" t="e">
        <f>#REF!</f>
        <v>#REF!</v>
      </c>
      <c r="S1049" s="153" t="e">
        <f>#REF!</f>
        <v>#REF!</v>
      </c>
      <c r="T1049" s="153" t="e">
        <f>#REF!</f>
        <v>#REF!</v>
      </c>
      <c r="U1049" s="153" t="e">
        <f>#REF!</f>
        <v>#REF!</v>
      </c>
      <c r="V1049" s="153" t="e">
        <f>#REF!</f>
        <v>#REF!</v>
      </c>
      <c r="W1049" s="153" t="e">
        <f>#REF!</f>
        <v>#REF!</v>
      </c>
      <c r="X1049" s="153" t="e">
        <f>#REF!</f>
        <v>#REF!</v>
      </c>
      <c r="Y1049" s="153" t="e">
        <f>#REF!</f>
        <v>#REF!</v>
      </c>
    </row>
    <row r="1050" spans="1:25">
      <c r="A1050" s="141">
        <v>26</v>
      </c>
      <c r="B1050" s="153" t="e">
        <f>#REF!</f>
        <v>#REF!</v>
      </c>
      <c r="C1050" s="153" t="e">
        <f>#REF!</f>
        <v>#REF!</v>
      </c>
      <c r="D1050" s="153" t="e">
        <f>#REF!</f>
        <v>#REF!</v>
      </c>
      <c r="E1050" s="153" t="e">
        <f>#REF!</f>
        <v>#REF!</v>
      </c>
      <c r="F1050" s="153" t="e">
        <f>#REF!</f>
        <v>#REF!</v>
      </c>
      <c r="G1050" s="153" t="e">
        <f>#REF!</f>
        <v>#REF!</v>
      </c>
      <c r="H1050" s="153" t="e">
        <f>#REF!</f>
        <v>#REF!</v>
      </c>
      <c r="I1050" s="153" t="e">
        <f>#REF!</f>
        <v>#REF!</v>
      </c>
      <c r="J1050" s="153" t="e">
        <f>#REF!</f>
        <v>#REF!</v>
      </c>
      <c r="K1050" s="153" t="e">
        <f>#REF!</f>
        <v>#REF!</v>
      </c>
      <c r="L1050" s="153" t="e">
        <f>#REF!</f>
        <v>#REF!</v>
      </c>
      <c r="M1050" s="153" t="e">
        <f>#REF!</f>
        <v>#REF!</v>
      </c>
      <c r="N1050" s="153" t="e">
        <f>#REF!</f>
        <v>#REF!</v>
      </c>
      <c r="O1050" s="153" t="e">
        <f>#REF!</f>
        <v>#REF!</v>
      </c>
      <c r="P1050" s="153" t="e">
        <f>#REF!</f>
        <v>#REF!</v>
      </c>
      <c r="Q1050" s="153" t="e">
        <f>#REF!</f>
        <v>#REF!</v>
      </c>
      <c r="R1050" s="153" t="e">
        <f>#REF!</f>
        <v>#REF!</v>
      </c>
      <c r="S1050" s="153" t="e">
        <f>#REF!</f>
        <v>#REF!</v>
      </c>
      <c r="T1050" s="153" t="e">
        <f>#REF!</f>
        <v>#REF!</v>
      </c>
      <c r="U1050" s="153" t="e">
        <f>#REF!</f>
        <v>#REF!</v>
      </c>
      <c r="V1050" s="153" t="e">
        <f>#REF!</f>
        <v>#REF!</v>
      </c>
      <c r="W1050" s="153" t="e">
        <f>#REF!</f>
        <v>#REF!</v>
      </c>
      <c r="X1050" s="153" t="e">
        <f>#REF!</f>
        <v>#REF!</v>
      </c>
      <c r="Y1050" s="153" t="e">
        <f>#REF!</f>
        <v>#REF!</v>
      </c>
    </row>
    <row r="1051" spans="1:25">
      <c r="A1051" s="141">
        <v>27</v>
      </c>
      <c r="B1051" s="153" t="e">
        <f>#REF!</f>
        <v>#REF!</v>
      </c>
      <c r="C1051" s="153" t="e">
        <f>#REF!</f>
        <v>#REF!</v>
      </c>
      <c r="D1051" s="153" t="e">
        <f>#REF!</f>
        <v>#REF!</v>
      </c>
      <c r="E1051" s="153" t="e">
        <f>#REF!</f>
        <v>#REF!</v>
      </c>
      <c r="F1051" s="153" t="e">
        <f>#REF!</f>
        <v>#REF!</v>
      </c>
      <c r="G1051" s="153" t="e">
        <f>#REF!</f>
        <v>#REF!</v>
      </c>
      <c r="H1051" s="153" t="e">
        <f>#REF!</f>
        <v>#REF!</v>
      </c>
      <c r="I1051" s="153" t="e">
        <f>#REF!</f>
        <v>#REF!</v>
      </c>
      <c r="J1051" s="153" t="e">
        <f>#REF!</f>
        <v>#REF!</v>
      </c>
      <c r="K1051" s="153" t="e">
        <f>#REF!</f>
        <v>#REF!</v>
      </c>
      <c r="L1051" s="153" t="e">
        <f>#REF!</f>
        <v>#REF!</v>
      </c>
      <c r="M1051" s="153" t="e">
        <f>#REF!</f>
        <v>#REF!</v>
      </c>
      <c r="N1051" s="153" t="e">
        <f>#REF!</f>
        <v>#REF!</v>
      </c>
      <c r="O1051" s="153" t="e">
        <f>#REF!</f>
        <v>#REF!</v>
      </c>
      <c r="P1051" s="153" t="e">
        <f>#REF!</f>
        <v>#REF!</v>
      </c>
      <c r="Q1051" s="153" t="e">
        <f>#REF!</f>
        <v>#REF!</v>
      </c>
      <c r="R1051" s="153" t="e">
        <f>#REF!</f>
        <v>#REF!</v>
      </c>
      <c r="S1051" s="153" t="e">
        <f>#REF!</f>
        <v>#REF!</v>
      </c>
      <c r="T1051" s="153" t="e">
        <f>#REF!</f>
        <v>#REF!</v>
      </c>
      <c r="U1051" s="153" t="e">
        <f>#REF!</f>
        <v>#REF!</v>
      </c>
      <c r="V1051" s="153" t="e">
        <f>#REF!</f>
        <v>#REF!</v>
      </c>
      <c r="W1051" s="153" t="e">
        <f>#REF!</f>
        <v>#REF!</v>
      </c>
      <c r="X1051" s="153" t="e">
        <f>#REF!</f>
        <v>#REF!</v>
      </c>
      <c r="Y1051" s="153" t="e">
        <f>#REF!</f>
        <v>#REF!</v>
      </c>
    </row>
    <row r="1052" spans="1:25">
      <c r="A1052" s="141">
        <v>28</v>
      </c>
      <c r="B1052" s="153" t="e">
        <f>#REF!</f>
        <v>#REF!</v>
      </c>
      <c r="C1052" s="153" t="e">
        <f>#REF!</f>
        <v>#REF!</v>
      </c>
      <c r="D1052" s="153" t="e">
        <f>#REF!</f>
        <v>#REF!</v>
      </c>
      <c r="E1052" s="153" t="e">
        <f>#REF!</f>
        <v>#REF!</v>
      </c>
      <c r="F1052" s="153" t="e">
        <f>#REF!</f>
        <v>#REF!</v>
      </c>
      <c r="G1052" s="153" t="e">
        <f>#REF!</f>
        <v>#REF!</v>
      </c>
      <c r="H1052" s="153" t="e">
        <f>#REF!</f>
        <v>#REF!</v>
      </c>
      <c r="I1052" s="153" t="e">
        <f>#REF!</f>
        <v>#REF!</v>
      </c>
      <c r="J1052" s="153" t="e">
        <f>#REF!</f>
        <v>#REF!</v>
      </c>
      <c r="K1052" s="153" t="e">
        <f>#REF!</f>
        <v>#REF!</v>
      </c>
      <c r="L1052" s="153" t="e">
        <f>#REF!</f>
        <v>#REF!</v>
      </c>
      <c r="M1052" s="153" t="e">
        <f>#REF!</f>
        <v>#REF!</v>
      </c>
      <c r="N1052" s="153" t="e">
        <f>#REF!</f>
        <v>#REF!</v>
      </c>
      <c r="O1052" s="153" t="e">
        <f>#REF!</f>
        <v>#REF!</v>
      </c>
      <c r="P1052" s="153" t="e">
        <f>#REF!</f>
        <v>#REF!</v>
      </c>
      <c r="Q1052" s="153" t="e">
        <f>#REF!</f>
        <v>#REF!</v>
      </c>
      <c r="R1052" s="153" t="e">
        <f>#REF!</f>
        <v>#REF!</v>
      </c>
      <c r="S1052" s="153" t="e">
        <f>#REF!</f>
        <v>#REF!</v>
      </c>
      <c r="T1052" s="153" t="e">
        <f>#REF!</f>
        <v>#REF!</v>
      </c>
      <c r="U1052" s="153" t="e">
        <f>#REF!</f>
        <v>#REF!</v>
      </c>
      <c r="V1052" s="153" t="e">
        <f>#REF!</f>
        <v>#REF!</v>
      </c>
      <c r="W1052" s="153" t="e">
        <f>#REF!</f>
        <v>#REF!</v>
      </c>
      <c r="X1052" s="153" t="e">
        <f>#REF!</f>
        <v>#REF!</v>
      </c>
      <c r="Y1052" s="153" t="e">
        <f>#REF!</f>
        <v>#REF!</v>
      </c>
    </row>
    <row r="1053" spans="1:25">
      <c r="A1053" s="141">
        <v>29</v>
      </c>
      <c r="B1053" s="153" t="e">
        <f>#REF!</f>
        <v>#REF!</v>
      </c>
      <c r="C1053" s="153" t="e">
        <f>#REF!</f>
        <v>#REF!</v>
      </c>
      <c r="D1053" s="153" t="e">
        <f>#REF!</f>
        <v>#REF!</v>
      </c>
      <c r="E1053" s="153" t="e">
        <f>#REF!</f>
        <v>#REF!</v>
      </c>
      <c r="F1053" s="153" t="e">
        <f>#REF!</f>
        <v>#REF!</v>
      </c>
      <c r="G1053" s="153" t="e">
        <f>#REF!</f>
        <v>#REF!</v>
      </c>
      <c r="H1053" s="153" t="e">
        <f>#REF!</f>
        <v>#REF!</v>
      </c>
      <c r="I1053" s="153" t="e">
        <f>#REF!</f>
        <v>#REF!</v>
      </c>
      <c r="J1053" s="153" t="e">
        <f>#REF!</f>
        <v>#REF!</v>
      </c>
      <c r="K1053" s="153" t="e">
        <f>#REF!</f>
        <v>#REF!</v>
      </c>
      <c r="L1053" s="153" t="e">
        <f>#REF!</f>
        <v>#REF!</v>
      </c>
      <c r="M1053" s="153" t="e">
        <f>#REF!</f>
        <v>#REF!</v>
      </c>
      <c r="N1053" s="153" t="e">
        <f>#REF!</f>
        <v>#REF!</v>
      </c>
      <c r="O1053" s="153" t="e">
        <f>#REF!</f>
        <v>#REF!</v>
      </c>
      <c r="P1053" s="153" t="e">
        <f>#REF!</f>
        <v>#REF!</v>
      </c>
      <c r="Q1053" s="153" t="e">
        <f>#REF!</f>
        <v>#REF!</v>
      </c>
      <c r="R1053" s="153" t="e">
        <f>#REF!</f>
        <v>#REF!</v>
      </c>
      <c r="S1053" s="153" t="e">
        <f>#REF!</f>
        <v>#REF!</v>
      </c>
      <c r="T1053" s="153" t="e">
        <f>#REF!</f>
        <v>#REF!</v>
      </c>
      <c r="U1053" s="153" t="e">
        <f>#REF!</f>
        <v>#REF!</v>
      </c>
      <c r="V1053" s="153" t="e">
        <f>#REF!</f>
        <v>#REF!</v>
      </c>
      <c r="W1053" s="153" t="e">
        <f>#REF!</f>
        <v>#REF!</v>
      </c>
      <c r="X1053" s="153" t="e">
        <f>#REF!</f>
        <v>#REF!</v>
      </c>
      <c r="Y1053" s="153" t="e">
        <f>#REF!</f>
        <v>#REF!</v>
      </c>
    </row>
    <row r="1054" spans="1:25">
      <c r="A1054" s="141">
        <v>30</v>
      </c>
      <c r="B1054" s="153" t="e">
        <f>#REF!</f>
        <v>#REF!</v>
      </c>
      <c r="C1054" s="153" t="e">
        <f>#REF!</f>
        <v>#REF!</v>
      </c>
      <c r="D1054" s="153" t="e">
        <f>#REF!</f>
        <v>#REF!</v>
      </c>
      <c r="E1054" s="153" t="e">
        <f>#REF!</f>
        <v>#REF!</v>
      </c>
      <c r="F1054" s="153" t="e">
        <f>#REF!</f>
        <v>#REF!</v>
      </c>
      <c r="G1054" s="153" t="e">
        <f>#REF!</f>
        <v>#REF!</v>
      </c>
      <c r="H1054" s="153" t="e">
        <f>#REF!</f>
        <v>#REF!</v>
      </c>
      <c r="I1054" s="153" t="e">
        <f>#REF!</f>
        <v>#REF!</v>
      </c>
      <c r="J1054" s="153" t="e">
        <f>#REF!</f>
        <v>#REF!</v>
      </c>
      <c r="K1054" s="153" t="e">
        <f>#REF!</f>
        <v>#REF!</v>
      </c>
      <c r="L1054" s="153" t="e">
        <f>#REF!</f>
        <v>#REF!</v>
      </c>
      <c r="M1054" s="153" t="e">
        <f>#REF!</f>
        <v>#REF!</v>
      </c>
      <c r="N1054" s="153" t="e">
        <f>#REF!</f>
        <v>#REF!</v>
      </c>
      <c r="O1054" s="153" t="e">
        <f>#REF!</f>
        <v>#REF!</v>
      </c>
      <c r="P1054" s="153" t="e">
        <f>#REF!</f>
        <v>#REF!</v>
      </c>
      <c r="Q1054" s="153" t="e">
        <f>#REF!</f>
        <v>#REF!</v>
      </c>
      <c r="R1054" s="153" t="e">
        <f>#REF!</f>
        <v>#REF!</v>
      </c>
      <c r="S1054" s="153" t="e">
        <f>#REF!</f>
        <v>#REF!</v>
      </c>
      <c r="T1054" s="153" t="e">
        <f>#REF!</f>
        <v>#REF!</v>
      </c>
      <c r="U1054" s="153" t="e">
        <f>#REF!</f>
        <v>#REF!</v>
      </c>
      <c r="V1054" s="153" t="e">
        <f>#REF!</f>
        <v>#REF!</v>
      </c>
      <c r="W1054" s="153" t="e">
        <f>#REF!</f>
        <v>#REF!</v>
      </c>
      <c r="X1054" s="153" t="e">
        <f>#REF!</f>
        <v>#REF!</v>
      </c>
      <c r="Y1054" s="153" t="e">
        <f>#REF!</f>
        <v>#REF!</v>
      </c>
    </row>
    <row r="1055" spans="1:25">
      <c r="A1055" s="141">
        <v>31</v>
      </c>
      <c r="B1055" s="153" t="e">
        <f>#REF!</f>
        <v>#REF!</v>
      </c>
      <c r="C1055" s="153" t="e">
        <f>#REF!</f>
        <v>#REF!</v>
      </c>
      <c r="D1055" s="153" t="e">
        <f>#REF!</f>
        <v>#REF!</v>
      </c>
      <c r="E1055" s="153" t="e">
        <f>#REF!</f>
        <v>#REF!</v>
      </c>
      <c r="F1055" s="153" t="e">
        <f>#REF!</f>
        <v>#REF!</v>
      </c>
      <c r="G1055" s="153" t="e">
        <f>#REF!</f>
        <v>#REF!</v>
      </c>
      <c r="H1055" s="153" t="e">
        <f>#REF!</f>
        <v>#REF!</v>
      </c>
      <c r="I1055" s="153" t="e">
        <f>#REF!</f>
        <v>#REF!</v>
      </c>
      <c r="J1055" s="153" t="e">
        <f>#REF!</f>
        <v>#REF!</v>
      </c>
      <c r="K1055" s="153" t="e">
        <f>#REF!</f>
        <v>#REF!</v>
      </c>
      <c r="L1055" s="153" t="e">
        <f>#REF!</f>
        <v>#REF!</v>
      </c>
      <c r="M1055" s="153" t="e">
        <f>#REF!</f>
        <v>#REF!</v>
      </c>
      <c r="N1055" s="153" t="e">
        <f>#REF!</f>
        <v>#REF!</v>
      </c>
      <c r="O1055" s="153" t="e">
        <f>#REF!</f>
        <v>#REF!</v>
      </c>
      <c r="P1055" s="153" t="e">
        <f>#REF!</f>
        <v>#REF!</v>
      </c>
      <c r="Q1055" s="153" t="e">
        <f>#REF!</f>
        <v>#REF!</v>
      </c>
      <c r="R1055" s="153" t="e">
        <f>#REF!</f>
        <v>#REF!</v>
      </c>
      <c r="S1055" s="153" t="e">
        <f>#REF!</f>
        <v>#REF!</v>
      </c>
      <c r="T1055" s="153" t="e">
        <f>#REF!</f>
        <v>#REF!</v>
      </c>
      <c r="U1055" s="153" t="e">
        <f>#REF!</f>
        <v>#REF!</v>
      </c>
      <c r="V1055" s="153" t="e">
        <f>#REF!</f>
        <v>#REF!</v>
      </c>
      <c r="W1055" s="153" t="e">
        <f>#REF!</f>
        <v>#REF!</v>
      </c>
      <c r="X1055" s="153" t="e">
        <f>#REF!</f>
        <v>#REF!</v>
      </c>
      <c r="Y1055" s="153" t="e">
        <f>#REF!</f>
        <v>#REF!</v>
      </c>
    </row>
    <row r="1057" spans="1:25">
      <c r="A1057" s="426" t="s">
        <v>209</v>
      </c>
      <c r="B1057" s="427" t="s">
        <v>220</v>
      </c>
      <c r="C1057" s="427"/>
      <c r="D1057" s="427"/>
      <c r="E1057" s="427"/>
      <c r="F1057" s="427"/>
      <c r="G1057" s="427"/>
      <c r="H1057" s="427"/>
      <c r="I1057" s="427"/>
      <c r="J1057" s="427"/>
      <c r="K1057" s="427"/>
      <c r="L1057" s="427"/>
      <c r="M1057" s="427"/>
      <c r="N1057" s="427"/>
      <c r="O1057" s="427"/>
      <c r="P1057" s="427"/>
      <c r="Q1057" s="427"/>
      <c r="R1057" s="427"/>
      <c r="S1057" s="427"/>
      <c r="T1057" s="427"/>
      <c r="U1057" s="427"/>
      <c r="V1057" s="427"/>
      <c r="W1057" s="427"/>
      <c r="X1057" s="427"/>
      <c r="Y1057" s="427"/>
    </row>
    <row r="1058" spans="1:25">
      <c r="A1058" s="426"/>
      <c r="B1058" s="155" t="s">
        <v>1</v>
      </c>
      <c r="C1058" s="155" t="s">
        <v>2</v>
      </c>
      <c r="D1058" s="155" t="s">
        <v>3</v>
      </c>
      <c r="E1058" s="155" t="s">
        <v>4</v>
      </c>
      <c r="F1058" s="155" t="s">
        <v>5</v>
      </c>
      <c r="G1058" s="155" t="s">
        <v>6</v>
      </c>
      <c r="H1058" s="155" t="s">
        <v>7</v>
      </c>
      <c r="I1058" s="155" t="s">
        <v>8</v>
      </c>
      <c r="J1058" s="155" t="s">
        <v>9</v>
      </c>
      <c r="K1058" s="155" t="s">
        <v>10</v>
      </c>
      <c r="L1058" s="155" t="s">
        <v>11</v>
      </c>
      <c r="M1058" s="155" t="s">
        <v>12</v>
      </c>
      <c r="N1058" s="155" t="s">
        <v>13</v>
      </c>
      <c r="O1058" s="155" t="s">
        <v>14</v>
      </c>
      <c r="P1058" s="155" t="s">
        <v>15</v>
      </c>
      <c r="Q1058" s="155" t="s">
        <v>16</v>
      </c>
      <c r="R1058" s="155" t="s">
        <v>17</v>
      </c>
      <c r="S1058" s="155" t="s">
        <v>18</v>
      </c>
      <c r="T1058" s="155" t="s">
        <v>19</v>
      </c>
      <c r="U1058" s="155" t="s">
        <v>20</v>
      </c>
      <c r="V1058" s="155" t="s">
        <v>21</v>
      </c>
      <c r="W1058" s="155" t="s">
        <v>22</v>
      </c>
      <c r="X1058" s="155" t="s">
        <v>23</v>
      </c>
      <c r="Y1058" s="155" t="s">
        <v>24</v>
      </c>
    </row>
    <row r="1059" spans="1:25">
      <c r="A1059" s="141">
        <v>1</v>
      </c>
      <c r="B1059" s="153" t="e">
        <f>#REF!</f>
        <v>#REF!</v>
      </c>
      <c r="C1059" s="153" t="e">
        <f>#REF!</f>
        <v>#REF!</v>
      </c>
      <c r="D1059" s="153" t="e">
        <f>#REF!</f>
        <v>#REF!</v>
      </c>
      <c r="E1059" s="153" t="e">
        <f>#REF!</f>
        <v>#REF!</v>
      </c>
      <c r="F1059" s="153" t="e">
        <f>#REF!</f>
        <v>#REF!</v>
      </c>
      <c r="G1059" s="153" t="e">
        <f>#REF!</f>
        <v>#REF!</v>
      </c>
      <c r="H1059" s="153" t="e">
        <f>#REF!</f>
        <v>#REF!</v>
      </c>
      <c r="I1059" s="153" t="e">
        <f>#REF!</f>
        <v>#REF!</v>
      </c>
      <c r="J1059" s="153" t="e">
        <f>#REF!</f>
        <v>#REF!</v>
      </c>
      <c r="K1059" s="153" t="e">
        <f>#REF!</f>
        <v>#REF!</v>
      </c>
      <c r="L1059" s="153" t="e">
        <f>#REF!</f>
        <v>#REF!</v>
      </c>
      <c r="M1059" s="153" t="e">
        <f>#REF!</f>
        <v>#REF!</v>
      </c>
      <c r="N1059" s="153" t="e">
        <f>#REF!</f>
        <v>#REF!</v>
      </c>
      <c r="O1059" s="153" t="e">
        <f>#REF!</f>
        <v>#REF!</v>
      </c>
      <c r="P1059" s="153" t="e">
        <f>#REF!</f>
        <v>#REF!</v>
      </c>
      <c r="Q1059" s="153" t="e">
        <f>#REF!</f>
        <v>#REF!</v>
      </c>
      <c r="R1059" s="153" t="e">
        <f>#REF!</f>
        <v>#REF!</v>
      </c>
      <c r="S1059" s="153" t="e">
        <f>#REF!</f>
        <v>#REF!</v>
      </c>
      <c r="T1059" s="153" t="e">
        <f>#REF!</f>
        <v>#REF!</v>
      </c>
      <c r="U1059" s="153" t="e">
        <f>#REF!</f>
        <v>#REF!</v>
      </c>
      <c r="V1059" s="153" t="e">
        <f>#REF!</f>
        <v>#REF!</v>
      </c>
      <c r="W1059" s="153" t="e">
        <f>#REF!</f>
        <v>#REF!</v>
      </c>
      <c r="X1059" s="153" t="e">
        <f>#REF!</f>
        <v>#REF!</v>
      </c>
      <c r="Y1059" s="153" t="e">
        <f>#REF!</f>
        <v>#REF!</v>
      </c>
    </row>
    <row r="1060" spans="1:25">
      <c r="A1060" s="141">
        <v>2</v>
      </c>
      <c r="B1060" s="153" t="e">
        <f>#REF!</f>
        <v>#REF!</v>
      </c>
      <c r="C1060" s="153" t="e">
        <f>#REF!</f>
        <v>#REF!</v>
      </c>
      <c r="D1060" s="153" t="e">
        <f>#REF!</f>
        <v>#REF!</v>
      </c>
      <c r="E1060" s="153" t="e">
        <f>#REF!</f>
        <v>#REF!</v>
      </c>
      <c r="F1060" s="153" t="e">
        <f>#REF!</f>
        <v>#REF!</v>
      </c>
      <c r="G1060" s="153" t="e">
        <f>#REF!</f>
        <v>#REF!</v>
      </c>
      <c r="H1060" s="153" t="e">
        <f>#REF!</f>
        <v>#REF!</v>
      </c>
      <c r="I1060" s="153" t="e">
        <f>#REF!</f>
        <v>#REF!</v>
      </c>
      <c r="J1060" s="153" t="e">
        <f>#REF!</f>
        <v>#REF!</v>
      </c>
      <c r="K1060" s="153" t="e">
        <f>#REF!</f>
        <v>#REF!</v>
      </c>
      <c r="L1060" s="153" t="e">
        <f>#REF!</f>
        <v>#REF!</v>
      </c>
      <c r="M1060" s="153" t="e">
        <f>#REF!</f>
        <v>#REF!</v>
      </c>
      <c r="N1060" s="153" t="e">
        <f>#REF!</f>
        <v>#REF!</v>
      </c>
      <c r="O1060" s="153" t="e">
        <f>#REF!</f>
        <v>#REF!</v>
      </c>
      <c r="P1060" s="153" t="e">
        <f>#REF!</f>
        <v>#REF!</v>
      </c>
      <c r="Q1060" s="153" t="e">
        <f>#REF!</f>
        <v>#REF!</v>
      </c>
      <c r="R1060" s="153" t="e">
        <f>#REF!</f>
        <v>#REF!</v>
      </c>
      <c r="S1060" s="153" t="e">
        <f>#REF!</f>
        <v>#REF!</v>
      </c>
      <c r="T1060" s="153" t="e">
        <f>#REF!</f>
        <v>#REF!</v>
      </c>
      <c r="U1060" s="153" t="e">
        <f>#REF!</f>
        <v>#REF!</v>
      </c>
      <c r="V1060" s="153" t="e">
        <f>#REF!</f>
        <v>#REF!</v>
      </c>
      <c r="W1060" s="153" t="e">
        <f>#REF!</f>
        <v>#REF!</v>
      </c>
      <c r="X1060" s="153" t="e">
        <f>#REF!</f>
        <v>#REF!</v>
      </c>
      <c r="Y1060" s="153" t="e">
        <f>#REF!</f>
        <v>#REF!</v>
      </c>
    </row>
    <row r="1061" spans="1:25">
      <c r="A1061" s="141">
        <v>3</v>
      </c>
      <c r="B1061" s="153" t="e">
        <f>#REF!</f>
        <v>#REF!</v>
      </c>
      <c r="C1061" s="153" t="e">
        <f>#REF!</f>
        <v>#REF!</v>
      </c>
      <c r="D1061" s="153" t="e">
        <f>#REF!</f>
        <v>#REF!</v>
      </c>
      <c r="E1061" s="153" t="e">
        <f>#REF!</f>
        <v>#REF!</v>
      </c>
      <c r="F1061" s="153" t="e">
        <f>#REF!</f>
        <v>#REF!</v>
      </c>
      <c r="G1061" s="153" t="e">
        <f>#REF!</f>
        <v>#REF!</v>
      </c>
      <c r="H1061" s="153" t="e">
        <f>#REF!</f>
        <v>#REF!</v>
      </c>
      <c r="I1061" s="153" t="e">
        <f>#REF!</f>
        <v>#REF!</v>
      </c>
      <c r="J1061" s="153" t="e">
        <f>#REF!</f>
        <v>#REF!</v>
      </c>
      <c r="K1061" s="153" t="e">
        <f>#REF!</f>
        <v>#REF!</v>
      </c>
      <c r="L1061" s="153" t="e">
        <f>#REF!</f>
        <v>#REF!</v>
      </c>
      <c r="M1061" s="153" t="e">
        <f>#REF!</f>
        <v>#REF!</v>
      </c>
      <c r="N1061" s="153" t="e">
        <f>#REF!</f>
        <v>#REF!</v>
      </c>
      <c r="O1061" s="153" t="e">
        <f>#REF!</f>
        <v>#REF!</v>
      </c>
      <c r="P1061" s="153" t="e">
        <f>#REF!</f>
        <v>#REF!</v>
      </c>
      <c r="Q1061" s="153" t="e">
        <f>#REF!</f>
        <v>#REF!</v>
      </c>
      <c r="R1061" s="153" t="e">
        <f>#REF!</f>
        <v>#REF!</v>
      </c>
      <c r="S1061" s="153" t="e">
        <f>#REF!</f>
        <v>#REF!</v>
      </c>
      <c r="T1061" s="153" t="e">
        <f>#REF!</f>
        <v>#REF!</v>
      </c>
      <c r="U1061" s="153" t="e">
        <f>#REF!</f>
        <v>#REF!</v>
      </c>
      <c r="V1061" s="153" t="e">
        <f>#REF!</f>
        <v>#REF!</v>
      </c>
      <c r="W1061" s="153" t="e">
        <f>#REF!</f>
        <v>#REF!</v>
      </c>
      <c r="X1061" s="153" t="e">
        <f>#REF!</f>
        <v>#REF!</v>
      </c>
      <c r="Y1061" s="153" t="e">
        <f>#REF!</f>
        <v>#REF!</v>
      </c>
    </row>
    <row r="1062" spans="1:25">
      <c r="A1062" s="141">
        <v>4</v>
      </c>
      <c r="B1062" s="153" t="e">
        <f>#REF!</f>
        <v>#REF!</v>
      </c>
      <c r="C1062" s="153" t="e">
        <f>#REF!</f>
        <v>#REF!</v>
      </c>
      <c r="D1062" s="153" t="e">
        <f>#REF!</f>
        <v>#REF!</v>
      </c>
      <c r="E1062" s="153" t="e">
        <f>#REF!</f>
        <v>#REF!</v>
      </c>
      <c r="F1062" s="153" t="e">
        <f>#REF!</f>
        <v>#REF!</v>
      </c>
      <c r="G1062" s="153" t="e">
        <f>#REF!</f>
        <v>#REF!</v>
      </c>
      <c r="H1062" s="153" t="e">
        <f>#REF!</f>
        <v>#REF!</v>
      </c>
      <c r="I1062" s="153" t="e">
        <f>#REF!</f>
        <v>#REF!</v>
      </c>
      <c r="J1062" s="153" t="e">
        <f>#REF!</f>
        <v>#REF!</v>
      </c>
      <c r="K1062" s="153" t="e">
        <f>#REF!</f>
        <v>#REF!</v>
      </c>
      <c r="L1062" s="153" t="e">
        <f>#REF!</f>
        <v>#REF!</v>
      </c>
      <c r="M1062" s="153" t="e">
        <f>#REF!</f>
        <v>#REF!</v>
      </c>
      <c r="N1062" s="153" t="e">
        <f>#REF!</f>
        <v>#REF!</v>
      </c>
      <c r="O1062" s="153" t="e">
        <f>#REF!</f>
        <v>#REF!</v>
      </c>
      <c r="P1062" s="153" t="e">
        <f>#REF!</f>
        <v>#REF!</v>
      </c>
      <c r="Q1062" s="153" t="e">
        <f>#REF!</f>
        <v>#REF!</v>
      </c>
      <c r="R1062" s="153" t="e">
        <f>#REF!</f>
        <v>#REF!</v>
      </c>
      <c r="S1062" s="153" t="e">
        <f>#REF!</f>
        <v>#REF!</v>
      </c>
      <c r="T1062" s="153" t="e">
        <f>#REF!</f>
        <v>#REF!</v>
      </c>
      <c r="U1062" s="153" t="e">
        <f>#REF!</f>
        <v>#REF!</v>
      </c>
      <c r="V1062" s="153" t="e">
        <f>#REF!</f>
        <v>#REF!</v>
      </c>
      <c r="W1062" s="153" t="e">
        <f>#REF!</f>
        <v>#REF!</v>
      </c>
      <c r="X1062" s="153" t="e">
        <f>#REF!</f>
        <v>#REF!</v>
      </c>
      <c r="Y1062" s="153" t="e">
        <f>#REF!</f>
        <v>#REF!</v>
      </c>
    </row>
    <row r="1063" spans="1:25">
      <c r="A1063" s="141">
        <v>5</v>
      </c>
      <c r="B1063" s="153" t="e">
        <f>#REF!</f>
        <v>#REF!</v>
      </c>
      <c r="C1063" s="153" t="e">
        <f>#REF!</f>
        <v>#REF!</v>
      </c>
      <c r="D1063" s="153" t="e">
        <f>#REF!</f>
        <v>#REF!</v>
      </c>
      <c r="E1063" s="153" t="e">
        <f>#REF!</f>
        <v>#REF!</v>
      </c>
      <c r="F1063" s="153" t="e">
        <f>#REF!</f>
        <v>#REF!</v>
      </c>
      <c r="G1063" s="153" t="e">
        <f>#REF!</f>
        <v>#REF!</v>
      </c>
      <c r="H1063" s="153" t="e">
        <f>#REF!</f>
        <v>#REF!</v>
      </c>
      <c r="I1063" s="153" t="e">
        <f>#REF!</f>
        <v>#REF!</v>
      </c>
      <c r="J1063" s="153" t="e">
        <f>#REF!</f>
        <v>#REF!</v>
      </c>
      <c r="K1063" s="153" t="e">
        <f>#REF!</f>
        <v>#REF!</v>
      </c>
      <c r="L1063" s="153" t="e">
        <f>#REF!</f>
        <v>#REF!</v>
      </c>
      <c r="M1063" s="153" t="e">
        <f>#REF!</f>
        <v>#REF!</v>
      </c>
      <c r="N1063" s="153" t="e">
        <f>#REF!</f>
        <v>#REF!</v>
      </c>
      <c r="O1063" s="153" t="e">
        <f>#REF!</f>
        <v>#REF!</v>
      </c>
      <c r="P1063" s="153" t="e">
        <f>#REF!</f>
        <v>#REF!</v>
      </c>
      <c r="Q1063" s="153" t="e">
        <f>#REF!</f>
        <v>#REF!</v>
      </c>
      <c r="R1063" s="153" t="e">
        <f>#REF!</f>
        <v>#REF!</v>
      </c>
      <c r="S1063" s="153" t="e">
        <f>#REF!</f>
        <v>#REF!</v>
      </c>
      <c r="T1063" s="153" t="e">
        <f>#REF!</f>
        <v>#REF!</v>
      </c>
      <c r="U1063" s="153" t="e">
        <f>#REF!</f>
        <v>#REF!</v>
      </c>
      <c r="V1063" s="153" t="e">
        <f>#REF!</f>
        <v>#REF!</v>
      </c>
      <c r="W1063" s="153" t="e">
        <f>#REF!</f>
        <v>#REF!</v>
      </c>
      <c r="X1063" s="153" t="e">
        <f>#REF!</f>
        <v>#REF!</v>
      </c>
      <c r="Y1063" s="153" t="e">
        <f>#REF!</f>
        <v>#REF!</v>
      </c>
    </row>
    <row r="1064" spans="1:25">
      <c r="A1064" s="141">
        <v>6</v>
      </c>
      <c r="B1064" s="153" t="e">
        <f>#REF!</f>
        <v>#REF!</v>
      </c>
      <c r="C1064" s="153" t="e">
        <f>#REF!</f>
        <v>#REF!</v>
      </c>
      <c r="D1064" s="153" t="e">
        <f>#REF!</f>
        <v>#REF!</v>
      </c>
      <c r="E1064" s="153" t="e">
        <f>#REF!</f>
        <v>#REF!</v>
      </c>
      <c r="F1064" s="153" t="e">
        <f>#REF!</f>
        <v>#REF!</v>
      </c>
      <c r="G1064" s="153" t="e">
        <f>#REF!</f>
        <v>#REF!</v>
      </c>
      <c r="H1064" s="153" t="e">
        <f>#REF!</f>
        <v>#REF!</v>
      </c>
      <c r="I1064" s="153" t="e">
        <f>#REF!</f>
        <v>#REF!</v>
      </c>
      <c r="J1064" s="153" t="e">
        <f>#REF!</f>
        <v>#REF!</v>
      </c>
      <c r="K1064" s="153" t="e">
        <f>#REF!</f>
        <v>#REF!</v>
      </c>
      <c r="L1064" s="153" t="e">
        <f>#REF!</f>
        <v>#REF!</v>
      </c>
      <c r="M1064" s="153" t="e">
        <f>#REF!</f>
        <v>#REF!</v>
      </c>
      <c r="N1064" s="153" t="e">
        <f>#REF!</f>
        <v>#REF!</v>
      </c>
      <c r="O1064" s="153" t="e">
        <f>#REF!</f>
        <v>#REF!</v>
      </c>
      <c r="P1064" s="153" t="e">
        <f>#REF!</f>
        <v>#REF!</v>
      </c>
      <c r="Q1064" s="153" t="e">
        <f>#REF!</f>
        <v>#REF!</v>
      </c>
      <c r="R1064" s="153" t="e">
        <f>#REF!</f>
        <v>#REF!</v>
      </c>
      <c r="S1064" s="153" t="e">
        <f>#REF!</f>
        <v>#REF!</v>
      </c>
      <c r="T1064" s="153" t="e">
        <f>#REF!</f>
        <v>#REF!</v>
      </c>
      <c r="U1064" s="153" t="e">
        <f>#REF!</f>
        <v>#REF!</v>
      </c>
      <c r="V1064" s="153" t="e">
        <f>#REF!</f>
        <v>#REF!</v>
      </c>
      <c r="W1064" s="153" t="e">
        <f>#REF!</f>
        <v>#REF!</v>
      </c>
      <c r="X1064" s="153" t="e">
        <f>#REF!</f>
        <v>#REF!</v>
      </c>
      <c r="Y1064" s="153" t="e">
        <f>#REF!</f>
        <v>#REF!</v>
      </c>
    </row>
    <row r="1065" spans="1:25">
      <c r="A1065" s="141">
        <v>7</v>
      </c>
      <c r="B1065" s="153" t="e">
        <f>#REF!</f>
        <v>#REF!</v>
      </c>
      <c r="C1065" s="153" t="e">
        <f>#REF!</f>
        <v>#REF!</v>
      </c>
      <c r="D1065" s="153" t="e">
        <f>#REF!</f>
        <v>#REF!</v>
      </c>
      <c r="E1065" s="153" t="e">
        <f>#REF!</f>
        <v>#REF!</v>
      </c>
      <c r="F1065" s="153" t="e">
        <f>#REF!</f>
        <v>#REF!</v>
      </c>
      <c r="G1065" s="153" t="e">
        <f>#REF!</f>
        <v>#REF!</v>
      </c>
      <c r="H1065" s="153" t="e">
        <f>#REF!</f>
        <v>#REF!</v>
      </c>
      <c r="I1065" s="153" t="e">
        <f>#REF!</f>
        <v>#REF!</v>
      </c>
      <c r="J1065" s="153" t="e">
        <f>#REF!</f>
        <v>#REF!</v>
      </c>
      <c r="K1065" s="153" t="e">
        <f>#REF!</f>
        <v>#REF!</v>
      </c>
      <c r="L1065" s="153" t="e">
        <f>#REF!</f>
        <v>#REF!</v>
      </c>
      <c r="M1065" s="153" t="e">
        <f>#REF!</f>
        <v>#REF!</v>
      </c>
      <c r="N1065" s="153" t="e">
        <f>#REF!</f>
        <v>#REF!</v>
      </c>
      <c r="O1065" s="153" t="e">
        <f>#REF!</f>
        <v>#REF!</v>
      </c>
      <c r="P1065" s="153" t="e">
        <f>#REF!</f>
        <v>#REF!</v>
      </c>
      <c r="Q1065" s="153" t="e">
        <f>#REF!</f>
        <v>#REF!</v>
      </c>
      <c r="R1065" s="153" t="e">
        <f>#REF!</f>
        <v>#REF!</v>
      </c>
      <c r="S1065" s="153" t="e">
        <f>#REF!</f>
        <v>#REF!</v>
      </c>
      <c r="T1065" s="153" t="e">
        <f>#REF!</f>
        <v>#REF!</v>
      </c>
      <c r="U1065" s="153" t="e">
        <f>#REF!</f>
        <v>#REF!</v>
      </c>
      <c r="V1065" s="153" t="e">
        <f>#REF!</f>
        <v>#REF!</v>
      </c>
      <c r="W1065" s="153" t="e">
        <f>#REF!</f>
        <v>#REF!</v>
      </c>
      <c r="X1065" s="153" t="e">
        <f>#REF!</f>
        <v>#REF!</v>
      </c>
      <c r="Y1065" s="153" t="e">
        <f>#REF!</f>
        <v>#REF!</v>
      </c>
    </row>
    <row r="1066" spans="1:25">
      <c r="A1066" s="141">
        <v>8</v>
      </c>
      <c r="B1066" s="153" t="e">
        <f>#REF!</f>
        <v>#REF!</v>
      </c>
      <c r="C1066" s="153" t="e">
        <f>#REF!</f>
        <v>#REF!</v>
      </c>
      <c r="D1066" s="153" t="e">
        <f>#REF!</f>
        <v>#REF!</v>
      </c>
      <c r="E1066" s="153" t="e">
        <f>#REF!</f>
        <v>#REF!</v>
      </c>
      <c r="F1066" s="153" t="e">
        <f>#REF!</f>
        <v>#REF!</v>
      </c>
      <c r="G1066" s="153" t="e">
        <f>#REF!</f>
        <v>#REF!</v>
      </c>
      <c r="H1066" s="153" t="e">
        <f>#REF!</f>
        <v>#REF!</v>
      </c>
      <c r="I1066" s="153" t="e">
        <f>#REF!</f>
        <v>#REF!</v>
      </c>
      <c r="J1066" s="153" t="e">
        <f>#REF!</f>
        <v>#REF!</v>
      </c>
      <c r="K1066" s="153" t="e">
        <f>#REF!</f>
        <v>#REF!</v>
      </c>
      <c r="L1066" s="153" t="e">
        <f>#REF!</f>
        <v>#REF!</v>
      </c>
      <c r="M1066" s="153" t="e">
        <f>#REF!</f>
        <v>#REF!</v>
      </c>
      <c r="N1066" s="153" t="e">
        <f>#REF!</f>
        <v>#REF!</v>
      </c>
      <c r="O1066" s="153" t="e">
        <f>#REF!</f>
        <v>#REF!</v>
      </c>
      <c r="P1066" s="153" t="e">
        <f>#REF!</f>
        <v>#REF!</v>
      </c>
      <c r="Q1066" s="153" t="e">
        <f>#REF!</f>
        <v>#REF!</v>
      </c>
      <c r="R1066" s="153" t="e">
        <f>#REF!</f>
        <v>#REF!</v>
      </c>
      <c r="S1066" s="153" t="e">
        <f>#REF!</f>
        <v>#REF!</v>
      </c>
      <c r="T1066" s="153" t="e">
        <f>#REF!</f>
        <v>#REF!</v>
      </c>
      <c r="U1066" s="153" t="e">
        <f>#REF!</f>
        <v>#REF!</v>
      </c>
      <c r="V1066" s="153" t="e">
        <f>#REF!</f>
        <v>#REF!</v>
      </c>
      <c r="W1066" s="153" t="e">
        <f>#REF!</f>
        <v>#REF!</v>
      </c>
      <c r="X1066" s="153" t="e">
        <f>#REF!</f>
        <v>#REF!</v>
      </c>
      <c r="Y1066" s="153" t="e">
        <f>#REF!</f>
        <v>#REF!</v>
      </c>
    </row>
    <row r="1067" spans="1:25">
      <c r="A1067" s="141">
        <v>9</v>
      </c>
      <c r="B1067" s="153" t="e">
        <f>#REF!</f>
        <v>#REF!</v>
      </c>
      <c r="C1067" s="153" t="e">
        <f>#REF!</f>
        <v>#REF!</v>
      </c>
      <c r="D1067" s="153" t="e">
        <f>#REF!</f>
        <v>#REF!</v>
      </c>
      <c r="E1067" s="153" t="e">
        <f>#REF!</f>
        <v>#REF!</v>
      </c>
      <c r="F1067" s="153" t="e">
        <f>#REF!</f>
        <v>#REF!</v>
      </c>
      <c r="G1067" s="153" t="e">
        <f>#REF!</f>
        <v>#REF!</v>
      </c>
      <c r="H1067" s="153" t="e">
        <f>#REF!</f>
        <v>#REF!</v>
      </c>
      <c r="I1067" s="153" t="e">
        <f>#REF!</f>
        <v>#REF!</v>
      </c>
      <c r="J1067" s="153" t="e">
        <f>#REF!</f>
        <v>#REF!</v>
      </c>
      <c r="K1067" s="153" t="e">
        <f>#REF!</f>
        <v>#REF!</v>
      </c>
      <c r="L1067" s="153" t="e">
        <f>#REF!</f>
        <v>#REF!</v>
      </c>
      <c r="M1067" s="153" t="e">
        <f>#REF!</f>
        <v>#REF!</v>
      </c>
      <c r="N1067" s="153" t="e">
        <f>#REF!</f>
        <v>#REF!</v>
      </c>
      <c r="O1067" s="153" t="e">
        <f>#REF!</f>
        <v>#REF!</v>
      </c>
      <c r="P1067" s="153" t="e">
        <f>#REF!</f>
        <v>#REF!</v>
      </c>
      <c r="Q1067" s="153" t="e">
        <f>#REF!</f>
        <v>#REF!</v>
      </c>
      <c r="R1067" s="153" t="e">
        <f>#REF!</f>
        <v>#REF!</v>
      </c>
      <c r="S1067" s="153" t="e">
        <f>#REF!</f>
        <v>#REF!</v>
      </c>
      <c r="T1067" s="153" t="e">
        <f>#REF!</f>
        <v>#REF!</v>
      </c>
      <c r="U1067" s="153" t="e">
        <f>#REF!</f>
        <v>#REF!</v>
      </c>
      <c r="V1067" s="153" t="e">
        <f>#REF!</f>
        <v>#REF!</v>
      </c>
      <c r="W1067" s="153" t="e">
        <f>#REF!</f>
        <v>#REF!</v>
      </c>
      <c r="X1067" s="153" t="e">
        <f>#REF!</f>
        <v>#REF!</v>
      </c>
      <c r="Y1067" s="153" t="e">
        <f>#REF!</f>
        <v>#REF!</v>
      </c>
    </row>
    <row r="1068" spans="1:25">
      <c r="A1068" s="141">
        <v>10</v>
      </c>
      <c r="B1068" s="153" t="e">
        <f>#REF!</f>
        <v>#REF!</v>
      </c>
      <c r="C1068" s="153" t="e">
        <f>#REF!</f>
        <v>#REF!</v>
      </c>
      <c r="D1068" s="153" t="e">
        <f>#REF!</f>
        <v>#REF!</v>
      </c>
      <c r="E1068" s="153" t="e">
        <f>#REF!</f>
        <v>#REF!</v>
      </c>
      <c r="F1068" s="153" t="e">
        <f>#REF!</f>
        <v>#REF!</v>
      </c>
      <c r="G1068" s="153" t="e">
        <f>#REF!</f>
        <v>#REF!</v>
      </c>
      <c r="H1068" s="153" t="e">
        <f>#REF!</f>
        <v>#REF!</v>
      </c>
      <c r="I1068" s="153" t="e">
        <f>#REF!</f>
        <v>#REF!</v>
      </c>
      <c r="J1068" s="153" t="e">
        <f>#REF!</f>
        <v>#REF!</v>
      </c>
      <c r="K1068" s="153" t="e">
        <f>#REF!</f>
        <v>#REF!</v>
      </c>
      <c r="L1068" s="153" t="e">
        <f>#REF!</f>
        <v>#REF!</v>
      </c>
      <c r="M1068" s="153" t="e">
        <f>#REF!</f>
        <v>#REF!</v>
      </c>
      <c r="N1068" s="153" t="e">
        <f>#REF!</f>
        <v>#REF!</v>
      </c>
      <c r="O1068" s="153" t="e">
        <f>#REF!</f>
        <v>#REF!</v>
      </c>
      <c r="P1068" s="153" t="e">
        <f>#REF!</f>
        <v>#REF!</v>
      </c>
      <c r="Q1068" s="153" t="e">
        <f>#REF!</f>
        <v>#REF!</v>
      </c>
      <c r="R1068" s="153" t="e">
        <f>#REF!</f>
        <v>#REF!</v>
      </c>
      <c r="S1068" s="153" t="e">
        <f>#REF!</f>
        <v>#REF!</v>
      </c>
      <c r="T1068" s="153" t="e">
        <f>#REF!</f>
        <v>#REF!</v>
      </c>
      <c r="U1068" s="153" t="e">
        <f>#REF!</f>
        <v>#REF!</v>
      </c>
      <c r="V1068" s="153" t="e">
        <f>#REF!</f>
        <v>#REF!</v>
      </c>
      <c r="W1068" s="153" t="e">
        <f>#REF!</f>
        <v>#REF!</v>
      </c>
      <c r="X1068" s="153" t="e">
        <f>#REF!</f>
        <v>#REF!</v>
      </c>
      <c r="Y1068" s="153" t="e">
        <f>#REF!</f>
        <v>#REF!</v>
      </c>
    </row>
    <row r="1069" spans="1:25">
      <c r="A1069" s="141">
        <v>11</v>
      </c>
      <c r="B1069" s="153" t="e">
        <f>#REF!</f>
        <v>#REF!</v>
      </c>
      <c r="C1069" s="153" t="e">
        <f>#REF!</f>
        <v>#REF!</v>
      </c>
      <c r="D1069" s="153" t="e">
        <f>#REF!</f>
        <v>#REF!</v>
      </c>
      <c r="E1069" s="153" t="e">
        <f>#REF!</f>
        <v>#REF!</v>
      </c>
      <c r="F1069" s="153" t="e">
        <f>#REF!</f>
        <v>#REF!</v>
      </c>
      <c r="G1069" s="153" t="e">
        <f>#REF!</f>
        <v>#REF!</v>
      </c>
      <c r="H1069" s="153" t="e">
        <f>#REF!</f>
        <v>#REF!</v>
      </c>
      <c r="I1069" s="153" t="e">
        <f>#REF!</f>
        <v>#REF!</v>
      </c>
      <c r="J1069" s="153" t="e">
        <f>#REF!</f>
        <v>#REF!</v>
      </c>
      <c r="K1069" s="153" t="e">
        <f>#REF!</f>
        <v>#REF!</v>
      </c>
      <c r="L1069" s="153" t="e">
        <f>#REF!</f>
        <v>#REF!</v>
      </c>
      <c r="M1069" s="153" t="e">
        <f>#REF!</f>
        <v>#REF!</v>
      </c>
      <c r="N1069" s="153" t="e">
        <f>#REF!</f>
        <v>#REF!</v>
      </c>
      <c r="O1069" s="153" t="e">
        <f>#REF!</f>
        <v>#REF!</v>
      </c>
      <c r="P1069" s="153" t="e">
        <f>#REF!</f>
        <v>#REF!</v>
      </c>
      <c r="Q1069" s="153" t="e">
        <f>#REF!</f>
        <v>#REF!</v>
      </c>
      <c r="R1069" s="153" t="e">
        <f>#REF!</f>
        <v>#REF!</v>
      </c>
      <c r="S1069" s="153" t="e">
        <f>#REF!</f>
        <v>#REF!</v>
      </c>
      <c r="T1069" s="153" t="e">
        <f>#REF!</f>
        <v>#REF!</v>
      </c>
      <c r="U1069" s="153" t="e">
        <f>#REF!</f>
        <v>#REF!</v>
      </c>
      <c r="V1069" s="153" t="e">
        <f>#REF!</f>
        <v>#REF!</v>
      </c>
      <c r="W1069" s="153" t="e">
        <f>#REF!</f>
        <v>#REF!</v>
      </c>
      <c r="X1069" s="153" t="e">
        <f>#REF!</f>
        <v>#REF!</v>
      </c>
      <c r="Y1069" s="153" t="e">
        <f>#REF!</f>
        <v>#REF!</v>
      </c>
    </row>
    <row r="1070" spans="1:25">
      <c r="A1070" s="141">
        <v>12</v>
      </c>
      <c r="B1070" s="153" t="e">
        <f>#REF!</f>
        <v>#REF!</v>
      </c>
      <c r="C1070" s="153" t="e">
        <f>#REF!</f>
        <v>#REF!</v>
      </c>
      <c r="D1070" s="153" t="e">
        <f>#REF!</f>
        <v>#REF!</v>
      </c>
      <c r="E1070" s="153" t="e">
        <f>#REF!</f>
        <v>#REF!</v>
      </c>
      <c r="F1070" s="153" t="e">
        <f>#REF!</f>
        <v>#REF!</v>
      </c>
      <c r="G1070" s="153" t="e">
        <f>#REF!</f>
        <v>#REF!</v>
      </c>
      <c r="H1070" s="153" t="e">
        <f>#REF!</f>
        <v>#REF!</v>
      </c>
      <c r="I1070" s="153" t="e">
        <f>#REF!</f>
        <v>#REF!</v>
      </c>
      <c r="J1070" s="153" t="e">
        <f>#REF!</f>
        <v>#REF!</v>
      </c>
      <c r="K1070" s="153" t="e">
        <f>#REF!</f>
        <v>#REF!</v>
      </c>
      <c r="L1070" s="153" t="e">
        <f>#REF!</f>
        <v>#REF!</v>
      </c>
      <c r="M1070" s="153" t="e">
        <f>#REF!</f>
        <v>#REF!</v>
      </c>
      <c r="N1070" s="153" t="e">
        <f>#REF!</f>
        <v>#REF!</v>
      </c>
      <c r="O1070" s="153" t="e">
        <f>#REF!</f>
        <v>#REF!</v>
      </c>
      <c r="P1070" s="153" t="e">
        <f>#REF!</f>
        <v>#REF!</v>
      </c>
      <c r="Q1070" s="153" t="e">
        <f>#REF!</f>
        <v>#REF!</v>
      </c>
      <c r="R1070" s="153" t="e">
        <f>#REF!</f>
        <v>#REF!</v>
      </c>
      <c r="S1070" s="153" t="e">
        <f>#REF!</f>
        <v>#REF!</v>
      </c>
      <c r="T1070" s="153" t="e">
        <f>#REF!</f>
        <v>#REF!</v>
      </c>
      <c r="U1070" s="153" t="e">
        <f>#REF!</f>
        <v>#REF!</v>
      </c>
      <c r="V1070" s="153" t="e">
        <f>#REF!</f>
        <v>#REF!</v>
      </c>
      <c r="W1070" s="153" t="e">
        <f>#REF!</f>
        <v>#REF!</v>
      </c>
      <c r="X1070" s="153" t="e">
        <f>#REF!</f>
        <v>#REF!</v>
      </c>
      <c r="Y1070" s="153" t="e">
        <f>#REF!</f>
        <v>#REF!</v>
      </c>
    </row>
    <row r="1071" spans="1:25">
      <c r="A1071" s="141">
        <v>13</v>
      </c>
      <c r="B1071" s="153" t="e">
        <f>#REF!</f>
        <v>#REF!</v>
      </c>
      <c r="C1071" s="153" t="e">
        <f>#REF!</f>
        <v>#REF!</v>
      </c>
      <c r="D1071" s="153" t="e">
        <f>#REF!</f>
        <v>#REF!</v>
      </c>
      <c r="E1071" s="153" t="e">
        <f>#REF!</f>
        <v>#REF!</v>
      </c>
      <c r="F1071" s="153" t="e">
        <f>#REF!</f>
        <v>#REF!</v>
      </c>
      <c r="G1071" s="153" t="e">
        <f>#REF!</f>
        <v>#REF!</v>
      </c>
      <c r="H1071" s="153" t="e">
        <f>#REF!</f>
        <v>#REF!</v>
      </c>
      <c r="I1071" s="153" t="e">
        <f>#REF!</f>
        <v>#REF!</v>
      </c>
      <c r="J1071" s="153" t="e">
        <f>#REF!</f>
        <v>#REF!</v>
      </c>
      <c r="K1071" s="153" t="e">
        <f>#REF!</f>
        <v>#REF!</v>
      </c>
      <c r="L1071" s="153" t="e">
        <f>#REF!</f>
        <v>#REF!</v>
      </c>
      <c r="M1071" s="153" t="e">
        <f>#REF!</f>
        <v>#REF!</v>
      </c>
      <c r="N1071" s="153" t="e">
        <f>#REF!</f>
        <v>#REF!</v>
      </c>
      <c r="O1071" s="153" t="e">
        <f>#REF!</f>
        <v>#REF!</v>
      </c>
      <c r="P1071" s="153" t="e">
        <f>#REF!</f>
        <v>#REF!</v>
      </c>
      <c r="Q1071" s="153" t="e">
        <f>#REF!</f>
        <v>#REF!</v>
      </c>
      <c r="R1071" s="153" t="e">
        <f>#REF!</f>
        <v>#REF!</v>
      </c>
      <c r="S1071" s="153" t="e">
        <f>#REF!</f>
        <v>#REF!</v>
      </c>
      <c r="T1071" s="153" t="e">
        <f>#REF!</f>
        <v>#REF!</v>
      </c>
      <c r="U1071" s="153" t="e">
        <f>#REF!</f>
        <v>#REF!</v>
      </c>
      <c r="V1071" s="153" t="e">
        <f>#REF!</f>
        <v>#REF!</v>
      </c>
      <c r="W1071" s="153" t="e">
        <f>#REF!</f>
        <v>#REF!</v>
      </c>
      <c r="X1071" s="153" t="e">
        <f>#REF!</f>
        <v>#REF!</v>
      </c>
      <c r="Y1071" s="153" t="e">
        <f>#REF!</f>
        <v>#REF!</v>
      </c>
    </row>
    <row r="1072" spans="1:25">
      <c r="A1072" s="141">
        <v>14</v>
      </c>
      <c r="B1072" s="153" t="e">
        <f>#REF!</f>
        <v>#REF!</v>
      </c>
      <c r="C1072" s="153" t="e">
        <f>#REF!</f>
        <v>#REF!</v>
      </c>
      <c r="D1072" s="153" t="e">
        <f>#REF!</f>
        <v>#REF!</v>
      </c>
      <c r="E1072" s="153" t="e">
        <f>#REF!</f>
        <v>#REF!</v>
      </c>
      <c r="F1072" s="153" t="e">
        <f>#REF!</f>
        <v>#REF!</v>
      </c>
      <c r="G1072" s="153" t="e">
        <f>#REF!</f>
        <v>#REF!</v>
      </c>
      <c r="H1072" s="153" t="e">
        <f>#REF!</f>
        <v>#REF!</v>
      </c>
      <c r="I1072" s="153" t="e">
        <f>#REF!</f>
        <v>#REF!</v>
      </c>
      <c r="J1072" s="153" t="e">
        <f>#REF!</f>
        <v>#REF!</v>
      </c>
      <c r="K1072" s="153" t="e">
        <f>#REF!</f>
        <v>#REF!</v>
      </c>
      <c r="L1072" s="153" t="e">
        <f>#REF!</f>
        <v>#REF!</v>
      </c>
      <c r="M1072" s="153" t="e">
        <f>#REF!</f>
        <v>#REF!</v>
      </c>
      <c r="N1072" s="153" t="e">
        <f>#REF!</f>
        <v>#REF!</v>
      </c>
      <c r="O1072" s="153" t="e">
        <f>#REF!</f>
        <v>#REF!</v>
      </c>
      <c r="P1072" s="153" t="e">
        <f>#REF!</f>
        <v>#REF!</v>
      </c>
      <c r="Q1072" s="153" t="e">
        <f>#REF!</f>
        <v>#REF!</v>
      </c>
      <c r="R1072" s="153" t="e">
        <f>#REF!</f>
        <v>#REF!</v>
      </c>
      <c r="S1072" s="153" t="e">
        <f>#REF!</f>
        <v>#REF!</v>
      </c>
      <c r="T1072" s="153" t="e">
        <f>#REF!</f>
        <v>#REF!</v>
      </c>
      <c r="U1072" s="153" t="e">
        <f>#REF!</f>
        <v>#REF!</v>
      </c>
      <c r="V1072" s="153" t="e">
        <f>#REF!</f>
        <v>#REF!</v>
      </c>
      <c r="W1072" s="153" t="e">
        <f>#REF!</f>
        <v>#REF!</v>
      </c>
      <c r="X1072" s="153" t="e">
        <f>#REF!</f>
        <v>#REF!</v>
      </c>
      <c r="Y1072" s="153" t="e">
        <f>#REF!</f>
        <v>#REF!</v>
      </c>
    </row>
    <row r="1073" spans="1:25">
      <c r="A1073" s="141">
        <v>15</v>
      </c>
      <c r="B1073" s="153" t="e">
        <f>#REF!</f>
        <v>#REF!</v>
      </c>
      <c r="C1073" s="153" t="e">
        <f>#REF!</f>
        <v>#REF!</v>
      </c>
      <c r="D1073" s="153" t="e">
        <f>#REF!</f>
        <v>#REF!</v>
      </c>
      <c r="E1073" s="153" t="e">
        <f>#REF!</f>
        <v>#REF!</v>
      </c>
      <c r="F1073" s="153" t="e">
        <f>#REF!</f>
        <v>#REF!</v>
      </c>
      <c r="G1073" s="153" t="e">
        <f>#REF!</f>
        <v>#REF!</v>
      </c>
      <c r="H1073" s="153" t="e">
        <f>#REF!</f>
        <v>#REF!</v>
      </c>
      <c r="I1073" s="153" t="e">
        <f>#REF!</f>
        <v>#REF!</v>
      </c>
      <c r="J1073" s="153" t="e">
        <f>#REF!</f>
        <v>#REF!</v>
      </c>
      <c r="K1073" s="153" t="e">
        <f>#REF!</f>
        <v>#REF!</v>
      </c>
      <c r="L1073" s="153" t="e">
        <f>#REF!</f>
        <v>#REF!</v>
      </c>
      <c r="M1073" s="153" t="e">
        <f>#REF!</f>
        <v>#REF!</v>
      </c>
      <c r="N1073" s="153" t="e">
        <f>#REF!</f>
        <v>#REF!</v>
      </c>
      <c r="O1073" s="153" t="e">
        <f>#REF!</f>
        <v>#REF!</v>
      </c>
      <c r="P1073" s="153" t="e">
        <f>#REF!</f>
        <v>#REF!</v>
      </c>
      <c r="Q1073" s="153" t="e">
        <f>#REF!</f>
        <v>#REF!</v>
      </c>
      <c r="R1073" s="153" t="e">
        <f>#REF!</f>
        <v>#REF!</v>
      </c>
      <c r="S1073" s="153" t="e">
        <f>#REF!</f>
        <v>#REF!</v>
      </c>
      <c r="T1073" s="153" t="e">
        <f>#REF!</f>
        <v>#REF!</v>
      </c>
      <c r="U1073" s="153" t="e">
        <f>#REF!</f>
        <v>#REF!</v>
      </c>
      <c r="V1073" s="153" t="e">
        <f>#REF!</f>
        <v>#REF!</v>
      </c>
      <c r="W1073" s="153" t="e">
        <f>#REF!</f>
        <v>#REF!</v>
      </c>
      <c r="X1073" s="153" t="e">
        <f>#REF!</f>
        <v>#REF!</v>
      </c>
      <c r="Y1073" s="153" t="e">
        <f>#REF!</f>
        <v>#REF!</v>
      </c>
    </row>
    <row r="1074" spans="1:25">
      <c r="A1074" s="141">
        <v>16</v>
      </c>
      <c r="B1074" s="153" t="e">
        <f>#REF!</f>
        <v>#REF!</v>
      </c>
      <c r="C1074" s="153" t="e">
        <f>#REF!</f>
        <v>#REF!</v>
      </c>
      <c r="D1074" s="153" t="e">
        <f>#REF!</f>
        <v>#REF!</v>
      </c>
      <c r="E1074" s="153" t="e">
        <f>#REF!</f>
        <v>#REF!</v>
      </c>
      <c r="F1074" s="153" t="e">
        <f>#REF!</f>
        <v>#REF!</v>
      </c>
      <c r="G1074" s="153" t="e">
        <f>#REF!</f>
        <v>#REF!</v>
      </c>
      <c r="H1074" s="153" t="e">
        <f>#REF!</f>
        <v>#REF!</v>
      </c>
      <c r="I1074" s="153" t="e">
        <f>#REF!</f>
        <v>#REF!</v>
      </c>
      <c r="J1074" s="153" t="e">
        <f>#REF!</f>
        <v>#REF!</v>
      </c>
      <c r="K1074" s="153" t="e">
        <f>#REF!</f>
        <v>#REF!</v>
      </c>
      <c r="L1074" s="153" t="e">
        <f>#REF!</f>
        <v>#REF!</v>
      </c>
      <c r="M1074" s="153" t="e">
        <f>#REF!</f>
        <v>#REF!</v>
      </c>
      <c r="N1074" s="153" t="e">
        <f>#REF!</f>
        <v>#REF!</v>
      </c>
      <c r="O1074" s="153" t="e">
        <f>#REF!</f>
        <v>#REF!</v>
      </c>
      <c r="P1074" s="153" t="e">
        <f>#REF!</f>
        <v>#REF!</v>
      </c>
      <c r="Q1074" s="153" t="e">
        <f>#REF!</f>
        <v>#REF!</v>
      </c>
      <c r="R1074" s="153" t="e">
        <f>#REF!</f>
        <v>#REF!</v>
      </c>
      <c r="S1074" s="153" t="e">
        <f>#REF!</f>
        <v>#REF!</v>
      </c>
      <c r="T1074" s="153" t="e">
        <f>#REF!</f>
        <v>#REF!</v>
      </c>
      <c r="U1074" s="153" t="e">
        <f>#REF!</f>
        <v>#REF!</v>
      </c>
      <c r="V1074" s="153" t="e">
        <f>#REF!</f>
        <v>#REF!</v>
      </c>
      <c r="W1074" s="153" t="e">
        <f>#REF!</f>
        <v>#REF!</v>
      </c>
      <c r="X1074" s="153" t="e">
        <f>#REF!</f>
        <v>#REF!</v>
      </c>
      <c r="Y1074" s="153" t="e">
        <f>#REF!</f>
        <v>#REF!</v>
      </c>
    </row>
    <row r="1075" spans="1:25">
      <c r="A1075" s="141">
        <v>17</v>
      </c>
      <c r="B1075" s="153" t="e">
        <f>#REF!</f>
        <v>#REF!</v>
      </c>
      <c r="C1075" s="153" t="e">
        <f>#REF!</f>
        <v>#REF!</v>
      </c>
      <c r="D1075" s="153" t="e">
        <f>#REF!</f>
        <v>#REF!</v>
      </c>
      <c r="E1075" s="153" t="e">
        <f>#REF!</f>
        <v>#REF!</v>
      </c>
      <c r="F1075" s="153" t="e">
        <f>#REF!</f>
        <v>#REF!</v>
      </c>
      <c r="G1075" s="153" t="e">
        <f>#REF!</f>
        <v>#REF!</v>
      </c>
      <c r="H1075" s="153" t="e">
        <f>#REF!</f>
        <v>#REF!</v>
      </c>
      <c r="I1075" s="153" t="e">
        <f>#REF!</f>
        <v>#REF!</v>
      </c>
      <c r="J1075" s="153" t="e">
        <f>#REF!</f>
        <v>#REF!</v>
      </c>
      <c r="K1075" s="153" t="e">
        <f>#REF!</f>
        <v>#REF!</v>
      </c>
      <c r="L1075" s="153" t="e">
        <f>#REF!</f>
        <v>#REF!</v>
      </c>
      <c r="M1075" s="153" t="e">
        <f>#REF!</f>
        <v>#REF!</v>
      </c>
      <c r="N1075" s="153" t="e">
        <f>#REF!</f>
        <v>#REF!</v>
      </c>
      <c r="O1075" s="153" t="e">
        <f>#REF!</f>
        <v>#REF!</v>
      </c>
      <c r="P1075" s="153" t="e">
        <f>#REF!</f>
        <v>#REF!</v>
      </c>
      <c r="Q1075" s="153" t="e">
        <f>#REF!</f>
        <v>#REF!</v>
      </c>
      <c r="R1075" s="153" t="e">
        <f>#REF!</f>
        <v>#REF!</v>
      </c>
      <c r="S1075" s="153" t="e">
        <f>#REF!</f>
        <v>#REF!</v>
      </c>
      <c r="T1075" s="153" t="e">
        <f>#REF!</f>
        <v>#REF!</v>
      </c>
      <c r="U1075" s="153" t="e">
        <f>#REF!</f>
        <v>#REF!</v>
      </c>
      <c r="V1075" s="153" t="e">
        <f>#REF!</f>
        <v>#REF!</v>
      </c>
      <c r="W1075" s="153" t="e">
        <f>#REF!</f>
        <v>#REF!</v>
      </c>
      <c r="X1075" s="153" t="e">
        <f>#REF!</f>
        <v>#REF!</v>
      </c>
      <c r="Y1075" s="153" t="e">
        <f>#REF!</f>
        <v>#REF!</v>
      </c>
    </row>
    <row r="1076" spans="1:25">
      <c r="A1076" s="141">
        <v>18</v>
      </c>
      <c r="B1076" s="153" t="e">
        <f>#REF!</f>
        <v>#REF!</v>
      </c>
      <c r="C1076" s="153" t="e">
        <f>#REF!</f>
        <v>#REF!</v>
      </c>
      <c r="D1076" s="153" t="e">
        <f>#REF!</f>
        <v>#REF!</v>
      </c>
      <c r="E1076" s="153" t="e">
        <f>#REF!</f>
        <v>#REF!</v>
      </c>
      <c r="F1076" s="153" t="e">
        <f>#REF!</f>
        <v>#REF!</v>
      </c>
      <c r="G1076" s="153" t="e">
        <f>#REF!</f>
        <v>#REF!</v>
      </c>
      <c r="H1076" s="153" t="e">
        <f>#REF!</f>
        <v>#REF!</v>
      </c>
      <c r="I1076" s="153" t="e">
        <f>#REF!</f>
        <v>#REF!</v>
      </c>
      <c r="J1076" s="153" t="e">
        <f>#REF!</f>
        <v>#REF!</v>
      </c>
      <c r="K1076" s="153" t="e">
        <f>#REF!</f>
        <v>#REF!</v>
      </c>
      <c r="L1076" s="153" t="e">
        <f>#REF!</f>
        <v>#REF!</v>
      </c>
      <c r="M1076" s="153" t="e">
        <f>#REF!</f>
        <v>#REF!</v>
      </c>
      <c r="N1076" s="153" t="e">
        <f>#REF!</f>
        <v>#REF!</v>
      </c>
      <c r="O1076" s="153" t="e">
        <f>#REF!</f>
        <v>#REF!</v>
      </c>
      <c r="P1076" s="153" t="e">
        <f>#REF!</f>
        <v>#REF!</v>
      </c>
      <c r="Q1076" s="153" t="e">
        <f>#REF!</f>
        <v>#REF!</v>
      </c>
      <c r="R1076" s="153" t="e">
        <f>#REF!</f>
        <v>#REF!</v>
      </c>
      <c r="S1076" s="153" t="e">
        <f>#REF!</f>
        <v>#REF!</v>
      </c>
      <c r="T1076" s="153" t="e">
        <f>#REF!</f>
        <v>#REF!</v>
      </c>
      <c r="U1076" s="153" t="e">
        <f>#REF!</f>
        <v>#REF!</v>
      </c>
      <c r="V1076" s="153" t="e">
        <f>#REF!</f>
        <v>#REF!</v>
      </c>
      <c r="W1076" s="153" t="e">
        <f>#REF!</f>
        <v>#REF!</v>
      </c>
      <c r="X1076" s="153" t="e">
        <f>#REF!</f>
        <v>#REF!</v>
      </c>
      <c r="Y1076" s="153" t="e">
        <f>#REF!</f>
        <v>#REF!</v>
      </c>
    </row>
    <row r="1077" spans="1:25">
      <c r="A1077" s="141">
        <v>19</v>
      </c>
      <c r="B1077" s="153" t="e">
        <f>#REF!</f>
        <v>#REF!</v>
      </c>
      <c r="C1077" s="153" t="e">
        <f>#REF!</f>
        <v>#REF!</v>
      </c>
      <c r="D1077" s="153" t="e">
        <f>#REF!</f>
        <v>#REF!</v>
      </c>
      <c r="E1077" s="153" t="e">
        <f>#REF!</f>
        <v>#REF!</v>
      </c>
      <c r="F1077" s="153" t="e">
        <f>#REF!</f>
        <v>#REF!</v>
      </c>
      <c r="G1077" s="153" t="e">
        <f>#REF!</f>
        <v>#REF!</v>
      </c>
      <c r="H1077" s="153" t="e">
        <f>#REF!</f>
        <v>#REF!</v>
      </c>
      <c r="I1077" s="153" t="e">
        <f>#REF!</f>
        <v>#REF!</v>
      </c>
      <c r="J1077" s="153" t="e">
        <f>#REF!</f>
        <v>#REF!</v>
      </c>
      <c r="K1077" s="153" t="e">
        <f>#REF!</f>
        <v>#REF!</v>
      </c>
      <c r="L1077" s="153" t="e">
        <f>#REF!</f>
        <v>#REF!</v>
      </c>
      <c r="M1077" s="153" t="e">
        <f>#REF!</f>
        <v>#REF!</v>
      </c>
      <c r="N1077" s="153" t="e">
        <f>#REF!</f>
        <v>#REF!</v>
      </c>
      <c r="O1077" s="153" t="e">
        <f>#REF!</f>
        <v>#REF!</v>
      </c>
      <c r="P1077" s="153" t="e">
        <f>#REF!</f>
        <v>#REF!</v>
      </c>
      <c r="Q1077" s="153" t="e">
        <f>#REF!</f>
        <v>#REF!</v>
      </c>
      <c r="R1077" s="153" t="e">
        <f>#REF!</f>
        <v>#REF!</v>
      </c>
      <c r="S1077" s="153" t="e">
        <f>#REF!</f>
        <v>#REF!</v>
      </c>
      <c r="T1077" s="153" t="e">
        <f>#REF!</f>
        <v>#REF!</v>
      </c>
      <c r="U1077" s="153" t="e">
        <f>#REF!</f>
        <v>#REF!</v>
      </c>
      <c r="V1077" s="153" t="e">
        <f>#REF!</f>
        <v>#REF!</v>
      </c>
      <c r="W1077" s="153" t="e">
        <f>#REF!</f>
        <v>#REF!</v>
      </c>
      <c r="X1077" s="153" t="e">
        <f>#REF!</f>
        <v>#REF!</v>
      </c>
      <c r="Y1077" s="153" t="e">
        <f>#REF!</f>
        <v>#REF!</v>
      </c>
    </row>
    <row r="1078" spans="1:25">
      <c r="A1078" s="141">
        <v>20</v>
      </c>
      <c r="B1078" s="153" t="e">
        <f>#REF!</f>
        <v>#REF!</v>
      </c>
      <c r="C1078" s="153" t="e">
        <f>#REF!</f>
        <v>#REF!</v>
      </c>
      <c r="D1078" s="153" t="e">
        <f>#REF!</f>
        <v>#REF!</v>
      </c>
      <c r="E1078" s="153" t="e">
        <f>#REF!</f>
        <v>#REF!</v>
      </c>
      <c r="F1078" s="153" t="e">
        <f>#REF!</f>
        <v>#REF!</v>
      </c>
      <c r="G1078" s="153" t="e">
        <f>#REF!</f>
        <v>#REF!</v>
      </c>
      <c r="H1078" s="153" t="e">
        <f>#REF!</f>
        <v>#REF!</v>
      </c>
      <c r="I1078" s="153" t="e">
        <f>#REF!</f>
        <v>#REF!</v>
      </c>
      <c r="J1078" s="153" t="e">
        <f>#REF!</f>
        <v>#REF!</v>
      </c>
      <c r="K1078" s="153" t="e">
        <f>#REF!</f>
        <v>#REF!</v>
      </c>
      <c r="L1078" s="153" t="e">
        <f>#REF!</f>
        <v>#REF!</v>
      </c>
      <c r="M1078" s="153" t="e">
        <f>#REF!</f>
        <v>#REF!</v>
      </c>
      <c r="N1078" s="153" t="e">
        <f>#REF!</f>
        <v>#REF!</v>
      </c>
      <c r="O1078" s="153" t="e">
        <f>#REF!</f>
        <v>#REF!</v>
      </c>
      <c r="P1078" s="153" t="e">
        <f>#REF!</f>
        <v>#REF!</v>
      </c>
      <c r="Q1078" s="153" t="e">
        <f>#REF!</f>
        <v>#REF!</v>
      </c>
      <c r="R1078" s="153" t="e">
        <f>#REF!</f>
        <v>#REF!</v>
      </c>
      <c r="S1078" s="153" t="e">
        <f>#REF!</f>
        <v>#REF!</v>
      </c>
      <c r="T1078" s="153" t="e">
        <f>#REF!</f>
        <v>#REF!</v>
      </c>
      <c r="U1078" s="153" t="e">
        <f>#REF!</f>
        <v>#REF!</v>
      </c>
      <c r="V1078" s="153" t="e">
        <f>#REF!</f>
        <v>#REF!</v>
      </c>
      <c r="W1078" s="153" t="e">
        <f>#REF!</f>
        <v>#REF!</v>
      </c>
      <c r="X1078" s="153" t="e">
        <f>#REF!</f>
        <v>#REF!</v>
      </c>
      <c r="Y1078" s="153" t="e">
        <f>#REF!</f>
        <v>#REF!</v>
      </c>
    </row>
    <row r="1079" spans="1:25">
      <c r="A1079" s="141">
        <v>21</v>
      </c>
      <c r="B1079" s="153" t="e">
        <f>#REF!</f>
        <v>#REF!</v>
      </c>
      <c r="C1079" s="153" t="e">
        <f>#REF!</f>
        <v>#REF!</v>
      </c>
      <c r="D1079" s="153" t="e">
        <f>#REF!</f>
        <v>#REF!</v>
      </c>
      <c r="E1079" s="153" t="e">
        <f>#REF!</f>
        <v>#REF!</v>
      </c>
      <c r="F1079" s="153" t="e">
        <f>#REF!</f>
        <v>#REF!</v>
      </c>
      <c r="G1079" s="153" t="e">
        <f>#REF!</f>
        <v>#REF!</v>
      </c>
      <c r="H1079" s="153" t="e">
        <f>#REF!</f>
        <v>#REF!</v>
      </c>
      <c r="I1079" s="153" t="e">
        <f>#REF!</f>
        <v>#REF!</v>
      </c>
      <c r="J1079" s="153" t="e">
        <f>#REF!</f>
        <v>#REF!</v>
      </c>
      <c r="K1079" s="153" t="e">
        <f>#REF!</f>
        <v>#REF!</v>
      </c>
      <c r="L1079" s="153" t="e">
        <f>#REF!</f>
        <v>#REF!</v>
      </c>
      <c r="M1079" s="153" t="e">
        <f>#REF!</f>
        <v>#REF!</v>
      </c>
      <c r="N1079" s="153" t="e">
        <f>#REF!</f>
        <v>#REF!</v>
      </c>
      <c r="O1079" s="153" t="e">
        <f>#REF!</f>
        <v>#REF!</v>
      </c>
      <c r="P1079" s="153" t="e">
        <f>#REF!</f>
        <v>#REF!</v>
      </c>
      <c r="Q1079" s="153" t="e">
        <f>#REF!</f>
        <v>#REF!</v>
      </c>
      <c r="R1079" s="153" t="e">
        <f>#REF!</f>
        <v>#REF!</v>
      </c>
      <c r="S1079" s="153" t="e">
        <f>#REF!</f>
        <v>#REF!</v>
      </c>
      <c r="T1079" s="153" t="e">
        <f>#REF!</f>
        <v>#REF!</v>
      </c>
      <c r="U1079" s="153" t="e">
        <f>#REF!</f>
        <v>#REF!</v>
      </c>
      <c r="V1079" s="153" t="e">
        <f>#REF!</f>
        <v>#REF!</v>
      </c>
      <c r="W1079" s="153" t="e">
        <f>#REF!</f>
        <v>#REF!</v>
      </c>
      <c r="X1079" s="153" t="e">
        <f>#REF!</f>
        <v>#REF!</v>
      </c>
      <c r="Y1079" s="153" t="e">
        <f>#REF!</f>
        <v>#REF!</v>
      </c>
    </row>
    <row r="1080" spans="1:25">
      <c r="A1080" s="141">
        <v>22</v>
      </c>
      <c r="B1080" s="153" t="e">
        <f>#REF!</f>
        <v>#REF!</v>
      </c>
      <c r="C1080" s="153" t="e">
        <f>#REF!</f>
        <v>#REF!</v>
      </c>
      <c r="D1080" s="153" t="e">
        <f>#REF!</f>
        <v>#REF!</v>
      </c>
      <c r="E1080" s="153" t="e">
        <f>#REF!</f>
        <v>#REF!</v>
      </c>
      <c r="F1080" s="153" t="e">
        <f>#REF!</f>
        <v>#REF!</v>
      </c>
      <c r="G1080" s="153" t="e">
        <f>#REF!</f>
        <v>#REF!</v>
      </c>
      <c r="H1080" s="153" t="e">
        <f>#REF!</f>
        <v>#REF!</v>
      </c>
      <c r="I1080" s="153" t="e">
        <f>#REF!</f>
        <v>#REF!</v>
      </c>
      <c r="J1080" s="153" t="e">
        <f>#REF!</f>
        <v>#REF!</v>
      </c>
      <c r="K1080" s="153" t="e">
        <f>#REF!</f>
        <v>#REF!</v>
      </c>
      <c r="L1080" s="153" t="e">
        <f>#REF!</f>
        <v>#REF!</v>
      </c>
      <c r="M1080" s="153" t="e">
        <f>#REF!</f>
        <v>#REF!</v>
      </c>
      <c r="N1080" s="153" t="e">
        <f>#REF!</f>
        <v>#REF!</v>
      </c>
      <c r="O1080" s="153" t="e">
        <f>#REF!</f>
        <v>#REF!</v>
      </c>
      <c r="P1080" s="153" t="e">
        <f>#REF!</f>
        <v>#REF!</v>
      </c>
      <c r="Q1080" s="153" t="e">
        <f>#REF!</f>
        <v>#REF!</v>
      </c>
      <c r="R1080" s="153" t="e">
        <f>#REF!</f>
        <v>#REF!</v>
      </c>
      <c r="S1080" s="153" t="e">
        <f>#REF!</f>
        <v>#REF!</v>
      </c>
      <c r="T1080" s="153" t="e">
        <f>#REF!</f>
        <v>#REF!</v>
      </c>
      <c r="U1080" s="153" t="e">
        <f>#REF!</f>
        <v>#REF!</v>
      </c>
      <c r="V1080" s="153" t="e">
        <f>#REF!</f>
        <v>#REF!</v>
      </c>
      <c r="W1080" s="153" t="e">
        <f>#REF!</f>
        <v>#REF!</v>
      </c>
      <c r="X1080" s="153" t="e">
        <f>#REF!</f>
        <v>#REF!</v>
      </c>
      <c r="Y1080" s="153" t="e">
        <f>#REF!</f>
        <v>#REF!</v>
      </c>
    </row>
    <row r="1081" spans="1:25">
      <c r="A1081" s="141">
        <v>23</v>
      </c>
      <c r="B1081" s="153" t="e">
        <f>#REF!</f>
        <v>#REF!</v>
      </c>
      <c r="C1081" s="153" t="e">
        <f>#REF!</f>
        <v>#REF!</v>
      </c>
      <c r="D1081" s="153" t="e">
        <f>#REF!</f>
        <v>#REF!</v>
      </c>
      <c r="E1081" s="153" t="e">
        <f>#REF!</f>
        <v>#REF!</v>
      </c>
      <c r="F1081" s="153" t="e">
        <f>#REF!</f>
        <v>#REF!</v>
      </c>
      <c r="G1081" s="153" t="e">
        <f>#REF!</f>
        <v>#REF!</v>
      </c>
      <c r="H1081" s="153" t="e">
        <f>#REF!</f>
        <v>#REF!</v>
      </c>
      <c r="I1081" s="153" t="e">
        <f>#REF!</f>
        <v>#REF!</v>
      </c>
      <c r="J1081" s="153" t="e">
        <f>#REF!</f>
        <v>#REF!</v>
      </c>
      <c r="K1081" s="153" t="e">
        <f>#REF!</f>
        <v>#REF!</v>
      </c>
      <c r="L1081" s="153" t="e">
        <f>#REF!</f>
        <v>#REF!</v>
      </c>
      <c r="M1081" s="153" t="e">
        <f>#REF!</f>
        <v>#REF!</v>
      </c>
      <c r="N1081" s="153" t="e">
        <f>#REF!</f>
        <v>#REF!</v>
      </c>
      <c r="O1081" s="153" t="e">
        <f>#REF!</f>
        <v>#REF!</v>
      </c>
      <c r="P1081" s="153" t="e">
        <f>#REF!</f>
        <v>#REF!</v>
      </c>
      <c r="Q1081" s="153" t="e">
        <f>#REF!</f>
        <v>#REF!</v>
      </c>
      <c r="R1081" s="153" t="e">
        <f>#REF!</f>
        <v>#REF!</v>
      </c>
      <c r="S1081" s="153" t="e">
        <f>#REF!</f>
        <v>#REF!</v>
      </c>
      <c r="T1081" s="153" t="e">
        <f>#REF!</f>
        <v>#REF!</v>
      </c>
      <c r="U1081" s="153" t="e">
        <f>#REF!</f>
        <v>#REF!</v>
      </c>
      <c r="V1081" s="153" t="e">
        <f>#REF!</f>
        <v>#REF!</v>
      </c>
      <c r="W1081" s="153" t="e">
        <f>#REF!</f>
        <v>#REF!</v>
      </c>
      <c r="X1081" s="153" t="e">
        <f>#REF!</f>
        <v>#REF!</v>
      </c>
      <c r="Y1081" s="153" t="e">
        <f>#REF!</f>
        <v>#REF!</v>
      </c>
    </row>
    <row r="1082" spans="1:25">
      <c r="A1082" s="141">
        <v>24</v>
      </c>
      <c r="B1082" s="153" t="e">
        <f>#REF!</f>
        <v>#REF!</v>
      </c>
      <c r="C1082" s="153" t="e">
        <f>#REF!</f>
        <v>#REF!</v>
      </c>
      <c r="D1082" s="153" t="e">
        <f>#REF!</f>
        <v>#REF!</v>
      </c>
      <c r="E1082" s="153" t="e">
        <f>#REF!</f>
        <v>#REF!</v>
      </c>
      <c r="F1082" s="153" t="e">
        <f>#REF!</f>
        <v>#REF!</v>
      </c>
      <c r="G1082" s="153" t="e">
        <f>#REF!</f>
        <v>#REF!</v>
      </c>
      <c r="H1082" s="153" t="e">
        <f>#REF!</f>
        <v>#REF!</v>
      </c>
      <c r="I1082" s="153" t="e">
        <f>#REF!</f>
        <v>#REF!</v>
      </c>
      <c r="J1082" s="153" t="e">
        <f>#REF!</f>
        <v>#REF!</v>
      </c>
      <c r="K1082" s="153" t="e">
        <f>#REF!</f>
        <v>#REF!</v>
      </c>
      <c r="L1082" s="153" t="e">
        <f>#REF!</f>
        <v>#REF!</v>
      </c>
      <c r="M1082" s="153" t="e">
        <f>#REF!</f>
        <v>#REF!</v>
      </c>
      <c r="N1082" s="153" t="e">
        <f>#REF!</f>
        <v>#REF!</v>
      </c>
      <c r="O1082" s="153" t="e">
        <f>#REF!</f>
        <v>#REF!</v>
      </c>
      <c r="P1082" s="153" t="e">
        <f>#REF!</f>
        <v>#REF!</v>
      </c>
      <c r="Q1082" s="153" t="e">
        <f>#REF!</f>
        <v>#REF!</v>
      </c>
      <c r="R1082" s="153" t="e">
        <f>#REF!</f>
        <v>#REF!</v>
      </c>
      <c r="S1082" s="153" t="e">
        <f>#REF!</f>
        <v>#REF!</v>
      </c>
      <c r="T1082" s="153" t="e">
        <f>#REF!</f>
        <v>#REF!</v>
      </c>
      <c r="U1082" s="153" t="e">
        <f>#REF!</f>
        <v>#REF!</v>
      </c>
      <c r="V1082" s="153" t="e">
        <f>#REF!</f>
        <v>#REF!</v>
      </c>
      <c r="W1082" s="153" t="e">
        <f>#REF!</f>
        <v>#REF!</v>
      </c>
      <c r="X1082" s="153" t="e">
        <f>#REF!</f>
        <v>#REF!</v>
      </c>
      <c r="Y1082" s="153" t="e">
        <f>#REF!</f>
        <v>#REF!</v>
      </c>
    </row>
    <row r="1083" spans="1:25">
      <c r="A1083" s="141">
        <v>25</v>
      </c>
      <c r="B1083" s="153" t="e">
        <f>#REF!</f>
        <v>#REF!</v>
      </c>
      <c r="C1083" s="153" t="e">
        <f>#REF!</f>
        <v>#REF!</v>
      </c>
      <c r="D1083" s="153" t="e">
        <f>#REF!</f>
        <v>#REF!</v>
      </c>
      <c r="E1083" s="153" t="e">
        <f>#REF!</f>
        <v>#REF!</v>
      </c>
      <c r="F1083" s="153" t="e">
        <f>#REF!</f>
        <v>#REF!</v>
      </c>
      <c r="G1083" s="153" t="e">
        <f>#REF!</f>
        <v>#REF!</v>
      </c>
      <c r="H1083" s="153" t="e">
        <f>#REF!</f>
        <v>#REF!</v>
      </c>
      <c r="I1083" s="153" t="e">
        <f>#REF!</f>
        <v>#REF!</v>
      </c>
      <c r="J1083" s="153" t="e">
        <f>#REF!</f>
        <v>#REF!</v>
      </c>
      <c r="K1083" s="153" t="e">
        <f>#REF!</f>
        <v>#REF!</v>
      </c>
      <c r="L1083" s="153" t="e">
        <f>#REF!</f>
        <v>#REF!</v>
      </c>
      <c r="M1083" s="153" t="e">
        <f>#REF!</f>
        <v>#REF!</v>
      </c>
      <c r="N1083" s="153" t="e">
        <f>#REF!</f>
        <v>#REF!</v>
      </c>
      <c r="O1083" s="153" t="e">
        <f>#REF!</f>
        <v>#REF!</v>
      </c>
      <c r="P1083" s="153" t="e">
        <f>#REF!</f>
        <v>#REF!</v>
      </c>
      <c r="Q1083" s="153" t="e">
        <f>#REF!</f>
        <v>#REF!</v>
      </c>
      <c r="R1083" s="153" t="e">
        <f>#REF!</f>
        <v>#REF!</v>
      </c>
      <c r="S1083" s="153" t="e">
        <f>#REF!</f>
        <v>#REF!</v>
      </c>
      <c r="T1083" s="153" t="e">
        <f>#REF!</f>
        <v>#REF!</v>
      </c>
      <c r="U1083" s="153" t="e">
        <f>#REF!</f>
        <v>#REF!</v>
      </c>
      <c r="V1083" s="153" t="e">
        <f>#REF!</f>
        <v>#REF!</v>
      </c>
      <c r="W1083" s="153" t="e">
        <f>#REF!</f>
        <v>#REF!</v>
      </c>
      <c r="X1083" s="153" t="e">
        <f>#REF!</f>
        <v>#REF!</v>
      </c>
      <c r="Y1083" s="153" t="e">
        <f>#REF!</f>
        <v>#REF!</v>
      </c>
    </row>
    <row r="1084" spans="1:25">
      <c r="A1084" s="141">
        <v>26</v>
      </c>
      <c r="B1084" s="153" t="e">
        <f>#REF!</f>
        <v>#REF!</v>
      </c>
      <c r="C1084" s="153" t="e">
        <f>#REF!</f>
        <v>#REF!</v>
      </c>
      <c r="D1084" s="153" t="e">
        <f>#REF!</f>
        <v>#REF!</v>
      </c>
      <c r="E1084" s="153" t="e">
        <f>#REF!</f>
        <v>#REF!</v>
      </c>
      <c r="F1084" s="153" t="e">
        <f>#REF!</f>
        <v>#REF!</v>
      </c>
      <c r="G1084" s="153" t="e">
        <f>#REF!</f>
        <v>#REF!</v>
      </c>
      <c r="H1084" s="153" t="e">
        <f>#REF!</f>
        <v>#REF!</v>
      </c>
      <c r="I1084" s="153" t="e">
        <f>#REF!</f>
        <v>#REF!</v>
      </c>
      <c r="J1084" s="153" t="e">
        <f>#REF!</f>
        <v>#REF!</v>
      </c>
      <c r="K1084" s="153" t="e">
        <f>#REF!</f>
        <v>#REF!</v>
      </c>
      <c r="L1084" s="153" t="e">
        <f>#REF!</f>
        <v>#REF!</v>
      </c>
      <c r="M1084" s="153" t="e">
        <f>#REF!</f>
        <v>#REF!</v>
      </c>
      <c r="N1084" s="153" t="e">
        <f>#REF!</f>
        <v>#REF!</v>
      </c>
      <c r="O1084" s="153" t="e">
        <f>#REF!</f>
        <v>#REF!</v>
      </c>
      <c r="P1084" s="153" t="e">
        <f>#REF!</f>
        <v>#REF!</v>
      </c>
      <c r="Q1084" s="153" t="e">
        <f>#REF!</f>
        <v>#REF!</v>
      </c>
      <c r="R1084" s="153" t="e">
        <f>#REF!</f>
        <v>#REF!</v>
      </c>
      <c r="S1084" s="153" t="e">
        <f>#REF!</f>
        <v>#REF!</v>
      </c>
      <c r="T1084" s="153" t="e">
        <f>#REF!</f>
        <v>#REF!</v>
      </c>
      <c r="U1084" s="153" t="e">
        <f>#REF!</f>
        <v>#REF!</v>
      </c>
      <c r="V1084" s="153" t="e">
        <f>#REF!</f>
        <v>#REF!</v>
      </c>
      <c r="W1084" s="153" t="e">
        <f>#REF!</f>
        <v>#REF!</v>
      </c>
      <c r="X1084" s="153" t="e">
        <f>#REF!</f>
        <v>#REF!</v>
      </c>
      <c r="Y1084" s="153" t="e">
        <f>#REF!</f>
        <v>#REF!</v>
      </c>
    </row>
    <row r="1085" spans="1:25">
      <c r="A1085" s="141">
        <v>27</v>
      </c>
      <c r="B1085" s="153" t="e">
        <f>#REF!</f>
        <v>#REF!</v>
      </c>
      <c r="C1085" s="153" t="e">
        <f>#REF!</f>
        <v>#REF!</v>
      </c>
      <c r="D1085" s="153" t="e">
        <f>#REF!</f>
        <v>#REF!</v>
      </c>
      <c r="E1085" s="153" t="e">
        <f>#REF!</f>
        <v>#REF!</v>
      </c>
      <c r="F1085" s="153" t="e">
        <f>#REF!</f>
        <v>#REF!</v>
      </c>
      <c r="G1085" s="153" t="e">
        <f>#REF!</f>
        <v>#REF!</v>
      </c>
      <c r="H1085" s="153" t="e">
        <f>#REF!</f>
        <v>#REF!</v>
      </c>
      <c r="I1085" s="153" t="e">
        <f>#REF!</f>
        <v>#REF!</v>
      </c>
      <c r="J1085" s="153" t="e">
        <f>#REF!</f>
        <v>#REF!</v>
      </c>
      <c r="K1085" s="153" t="e">
        <f>#REF!</f>
        <v>#REF!</v>
      </c>
      <c r="L1085" s="153" t="e">
        <f>#REF!</f>
        <v>#REF!</v>
      </c>
      <c r="M1085" s="153" t="e">
        <f>#REF!</f>
        <v>#REF!</v>
      </c>
      <c r="N1085" s="153" t="e">
        <f>#REF!</f>
        <v>#REF!</v>
      </c>
      <c r="O1085" s="153" t="e">
        <f>#REF!</f>
        <v>#REF!</v>
      </c>
      <c r="P1085" s="153" t="e">
        <f>#REF!</f>
        <v>#REF!</v>
      </c>
      <c r="Q1085" s="153" t="e">
        <f>#REF!</f>
        <v>#REF!</v>
      </c>
      <c r="R1085" s="153" t="e">
        <f>#REF!</f>
        <v>#REF!</v>
      </c>
      <c r="S1085" s="153" t="e">
        <f>#REF!</f>
        <v>#REF!</v>
      </c>
      <c r="T1085" s="153" t="e">
        <f>#REF!</f>
        <v>#REF!</v>
      </c>
      <c r="U1085" s="153" t="e">
        <f>#REF!</f>
        <v>#REF!</v>
      </c>
      <c r="V1085" s="153" t="e">
        <f>#REF!</f>
        <v>#REF!</v>
      </c>
      <c r="W1085" s="153" t="e">
        <f>#REF!</f>
        <v>#REF!</v>
      </c>
      <c r="X1085" s="153" t="e">
        <f>#REF!</f>
        <v>#REF!</v>
      </c>
      <c r="Y1085" s="153" t="e">
        <f>#REF!</f>
        <v>#REF!</v>
      </c>
    </row>
    <row r="1086" spans="1:25">
      <c r="A1086" s="141">
        <v>28</v>
      </c>
      <c r="B1086" s="153" t="e">
        <f>#REF!</f>
        <v>#REF!</v>
      </c>
      <c r="C1086" s="153" t="e">
        <f>#REF!</f>
        <v>#REF!</v>
      </c>
      <c r="D1086" s="153" t="e">
        <f>#REF!</f>
        <v>#REF!</v>
      </c>
      <c r="E1086" s="153" t="e">
        <f>#REF!</f>
        <v>#REF!</v>
      </c>
      <c r="F1086" s="153" t="e">
        <f>#REF!</f>
        <v>#REF!</v>
      </c>
      <c r="G1086" s="153" t="e">
        <f>#REF!</f>
        <v>#REF!</v>
      </c>
      <c r="H1086" s="153" t="e">
        <f>#REF!</f>
        <v>#REF!</v>
      </c>
      <c r="I1086" s="153" t="e">
        <f>#REF!</f>
        <v>#REF!</v>
      </c>
      <c r="J1086" s="153" t="e">
        <f>#REF!</f>
        <v>#REF!</v>
      </c>
      <c r="K1086" s="153" t="e">
        <f>#REF!</f>
        <v>#REF!</v>
      </c>
      <c r="L1086" s="153" t="e">
        <f>#REF!</f>
        <v>#REF!</v>
      </c>
      <c r="M1086" s="153" t="e">
        <f>#REF!</f>
        <v>#REF!</v>
      </c>
      <c r="N1086" s="153" t="e">
        <f>#REF!</f>
        <v>#REF!</v>
      </c>
      <c r="O1086" s="153" t="e">
        <f>#REF!</f>
        <v>#REF!</v>
      </c>
      <c r="P1086" s="153" t="e">
        <f>#REF!</f>
        <v>#REF!</v>
      </c>
      <c r="Q1086" s="153" t="e">
        <f>#REF!</f>
        <v>#REF!</v>
      </c>
      <c r="R1086" s="153" t="e">
        <f>#REF!</f>
        <v>#REF!</v>
      </c>
      <c r="S1086" s="153" t="e">
        <f>#REF!</f>
        <v>#REF!</v>
      </c>
      <c r="T1086" s="153" t="e">
        <f>#REF!</f>
        <v>#REF!</v>
      </c>
      <c r="U1086" s="153" t="e">
        <f>#REF!</f>
        <v>#REF!</v>
      </c>
      <c r="V1086" s="153" t="e">
        <f>#REF!</f>
        <v>#REF!</v>
      </c>
      <c r="W1086" s="153" t="e">
        <f>#REF!</f>
        <v>#REF!</v>
      </c>
      <c r="X1086" s="153" t="e">
        <f>#REF!</f>
        <v>#REF!</v>
      </c>
      <c r="Y1086" s="153" t="e">
        <f>#REF!</f>
        <v>#REF!</v>
      </c>
    </row>
    <row r="1087" spans="1:25">
      <c r="A1087" s="141">
        <v>29</v>
      </c>
      <c r="B1087" s="153" t="e">
        <f>#REF!</f>
        <v>#REF!</v>
      </c>
      <c r="C1087" s="153" t="e">
        <f>#REF!</f>
        <v>#REF!</v>
      </c>
      <c r="D1087" s="153" t="e">
        <f>#REF!</f>
        <v>#REF!</v>
      </c>
      <c r="E1087" s="153" t="e">
        <f>#REF!</f>
        <v>#REF!</v>
      </c>
      <c r="F1087" s="153" t="e">
        <f>#REF!</f>
        <v>#REF!</v>
      </c>
      <c r="G1087" s="153" t="e">
        <f>#REF!</f>
        <v>#REF!</v>
      </c>
      <c r="H1087" s="153" t="e">
        <f>#REF!</f>
        <v>#REF!</v>
      </c>
      <c r="I1087" s="153" t="e">
        <f>#REF!</f>
        <v>#REF!</v>
      </c>
      <c r="J1087" s="153" t="e">
        <f>#REF!</f>
        <v>#REF!</v>
      </c>
      <c r="K1087" s="153" t="e">
        <f>#REF!</f>
        <v>#REF!</v>
      </c>
      <c r="L1087" s="153" t="e">
        <f>#REF!</f>
        <v>#REF!</v>
      </c>
      <c r="M1087" s="153" t="e">
        <f>#REF!</f>
        <v>#REF!</v>
      </c>
      <c r="N1087" s="153" t="e">
        <f>#REF!</f>
        <v>#REF!</v>
      </c>
      <c r="O1087" s="153" t="e">
        <f>#REF!</f>
        <v>#REF!</v>
      </c>
      <c r="P1087" s="153" t="e">
        <f>#REF!</f>
        <v>#REF!</v>
      </c>
      <c r="Q1087" s="153" t="e">
        <f>#REF!</f>
        <v>#REF!</v>
      </c>
      <c r="R1087" s="153" t="e">
        <f>#REF!</f>
        <v>#REF!</v>
      </c>
      <c r="S1087" s="153" t="e">
        <f>#REF!</f>
        <v>#REF!</v>
      </c>
      <c r="T1087" s="153" t="e">
        <f>#REF!</f>
        <v>#REF!</v>
      </c>
      <c r="U1087" s="153" t="e">
        <f>#REF!</f>
        <v>#REF!</v>
      </c>
      <c r="V1087" s="153" t="e">
        <f>#REF!</f>
        <v>#REF!</v>
      </c>
      <c r="W1087" s="153" t="e">
        <f>#REF!</f>
        <v>#REF!</v>
      </c>
      <c r="X1087" s="153" t="e">
        <f>#REF!</f>
        <v>#REF!</v>
      </c>
      <c r="Y1087" s="153" t="e">
        <f>#REF!</f>
        <v>#REF!</v>
      </c>
    </row>
    <row r="1088" spans="1:25">
      <c r="A1088" s="141">
        <v>30</v>
      </c>
      <c r="B1088" s="153" t="e">
        <f>#REF!</f>
        <v>#REF!</v>
      </c>
      <c r="C1088" s="153" t="e">
        <f>#REF!</f>
        <v>#REF!</v>
      </c>
      <c r="D1088" s="153" t="e">
        <f>#REF!</f>
        <v>#REF!</v>
      </c>
      <c r="E1088" s="153" t="e">
        <f>#REF!</f>
        <v>#REF!</v>
      </c>
      <c r="F1088" s="153" t="e">
        <f>#REF!</f>
        <v>#REF!</v>
      </c>
      <c r="G1088" s="153" t="e">
        <f>#REF!</f>
        <v>#REF!</v>
      </c>
      <c r="H1088" s="153" t="e">
        <f>#REF!</f>
        <v>#REF!</v>
      </c>
      <c r="I1088" s="153" t="e">
        <f>#REF!</f>
        <v>#REF!</v>
      </c>
      <c r="J1088" s="153" t="e">
        <f>#REF!</f>
        <v>#REF!</v>
      </c>
      <c r="K1088" s="153" t="e">
        <f>#REF!</f>
        <v>#REF!</v>
      </c>
      <c r="L1088" s="153" t="e">
        <f>#REF!</f>
        <v>#REF!</v>
      </c>
      <c r="M1088" s="153" t="e">
        <f>#REF!</f>
        <v>#REF!</v>
      </c>
      <c r="N1088" s="153" t="e">
        <f>#REF!</f>
        <v>#REF!</v>
      </c>
      <c r="O1088" s="153" t="e">
        <f>#REF!</f>
        <v>#REF!</v>
      </c>
      <c r="P1088" s="153" t="e">
        <f>#REF!</f>
        <v>#REF!</v>
      </c>
      <c r="Q1088" s="153" t="e">
        <f>#REF!</f>
        <v>#REF!</v>
      </c>
      <c r="R1088" s="153" t="e">
        <f>#REF!</f>
        <v>#REF!</v>
      </c>
      <c r="S1088" s="153" t="e">
        <f>#REF!</f>
        <v>#REF!</v>
      </c>
      <c r="T1088" s="153" t="e">
        <f>#REF!</f>
        <v>#REF!</v>
      </c>
      <c r="U1088" s="153" t="e">
        <f>#REF!</f>
        <v>#REF!</v>
      </c>
      <c r="V1088" s="153" t="e">
        <f>#REF!</f>
        <v>#REF!</v>
      </c>
      <c r="W1088" s="153" t="e">
        <f>#REF!</f>
        <v>#REF!</v>
      </c>
      <c r="X1088" s="153" t="e">
        <f>#REF!</f>
        <v>#REF!</v>
      </c>
      <c r="Y1088" s="153" t="e">
        <f>#REF!</f>
        <v>#REF!</v>
      </c>
    </row>
    <row r="1089" spans="1:25">
      <c r="A1089" s="141">
        <v>31</v>
      </c>
      <c r="B1089" s="153" t="e">
        <f>#REF!</f>
        <v>#REF!</v>
      </c>
      <c r="C1089" s="153" t="e">
        <f>#REF!</f>
        <v>#REF!</v>
      </c>
      <c r="D1089" s="153" t="e">
        <f>#REF!</f>
        <v>#REF!</v>
      </c>
      <c r="E1089" s="153" t="e">
        <f>#REF!</f>
        <v>#REF!</v>
      </c>
      <c r="F1089" s="153" t="e">
        <f>#REF!</f>
        <v>#REF!</v>
      </c>
      <c r="G1089" s="153" t="e">
        <f>#REF!</f>
        <v>#REF!</v>
      </c>
      <c r="H1089" s="153" t="e">
        <f>#REF!</f>
        <v>#REF!</v>
      </c>
      <c r="I1089" s="153" t="e">
        <f>#REF!</f>
        <v>#REF!</v>
      </c>
      <c r="J1089" s="153" t="e">
        <f>#REF!</f>
        <v>#REF!</v>
      </c>
      <c r="K1089" s="153" t="e">
        <f>#REF!</f>
        <v>#REF!</v>
      </c>
      <c r="L1089" s="153" t="e">
        <f>#REF!</f>
        <v>#REF!</v>
      </c>
      <c r="M1089" s="153" t="e">
        <f>#REF!</f>
        <v>#REF!</v>
      </c>
      <c r="N1089" s="153" t="e">
        <f>#REF!</f>
        <v>#REF!</v>
      </c>
      <c r="O1089" s="153" t="e">
        <f>#REF!</f>
        <v>#REF!</v>
      </c>
      <c r="P1089" s="153" t="e">
        <f>#REF!</f>
        <v>#REF!</v>
      </c>
      <c r="Q1089" s="153" t="e">
        <f>#REF!</f>
        <v>#REF!</v>
      </c>
      <c r="R1089" s="153" t="e">
        <f>#REF!</f>
        <v>#REF!</v>
      </c>
      <c r="S1089" s="153" t="e">
        <f>#REF!</f>
        <v>#REF!</v>
      </c>
      <c r="T1089" s="153" t="e">
        <f>#REF!</f>
        <v>#REF!</v>
      </c>
      <c r="U1089" s="153" t="e">
        <f>#REF!</f>
        <v>#REF!</v>
      </c>
      <c r="V1089" s="153" t="e">
        <f>#REF!</f>
        <v>#REF!</v>
      </c>
      <c r="W1089" s="153" t="e">
        <f>#REF!</f>
        <v>#REF!</v>
      </c>
      <c r="X1089" s="153" t="e">
        <f>#REF!</f>
        <v>#REF!</v>
      </c>
      <c r="Y1089" s="153" t="e">
        <f>#REF!</f>
        <v>#REF!</v>
      </c>
    </row>
    <row r="1091" spans="1:25">
      <c r="A1091" s="426" t="s">
        <v>209</v>
      </c>
      <c r="B1091" s="427" t="s">
        <v>311</v>
      </c>
      <c r="C1091" s="427"/>
      <c r="D1091" s="427"/>
      <c r="E1091" s="427"/>
      <c r="F1091" s="427"/>
      <c r="G1091" s="427"/>
      <c r="H1091" s="427"/>
      <c r="I1091" s="427"/>
      <c r="J1091" s="427"/>
      <c r="K1091" s="427"/>
      <c r="L1091" s="427"/>
      <c r="M1091" s="427"/>
      <c r="N1091" s="427"/>
      <c r="O1091" s="427"/>
      <c r="P1091" s="427"/>
      <c r="Q1091" s="427"/>
      <c r="R1091" s="427"/>
      <c r="S1091" s="427"/>
      <c r="T1091" s="427"/>
      <c r="U1091" s="427"/>
      <c r="V1091" s="427"/>
      <c r="W1091" s="427"/>
      <c r="X1091" s="427"/>
      <c r="Y1091" s="427"/>
    </row>
    <row r="1092" spans="1:25">
      <c r="A1092" s="426"/>
      <c r="B1092" s="155" t="s">
        <v>1</v>
      </c>
      <c r="C1092" s="155" t="s">
        <v>2</v>
      </c>
      <c r="D1092" s="155" t="s">
        <v>3</v>
      </c>
      <c r="E1092" s="155" t="s">
        <v>4</v>
      </c>
      <c r="F1092" s="155" t="s">
        <v>5</v>
      </c>
      <c r="G1092" s="155" t="s">
        <v>6</v>
      </c>
      <c r="H1092" s="155" t="s">
        <v>7</v>
      </c>
      <c r="I1092" s="155" t="s">
        <v>8</v>
      </c>
      <c r="J1092" s="155" t="s">
        <v>9</v>
      </c>
      <c r="K1092" s="155" t="s">
        <v>10</v>
      </c>
      <c r="L1092" s="155" t="s">
        <v>11</v>
      </c>
      <c r="M1092" s="155" t="s">
        <v>12</v>
      </c>
      <c r="N1092" s="155" t="s">
        <v>13</v>
      </c>
      <c r="O1092" s="155" t="s">
        <v>14</v>
      </c>
      <c r="P1092" s="155" t="s">
        <v>15</v>
      </c>
      <c r="Q1092" s="155" t="s">
        <v>16</v>
      </c>
      <c r="R1092" s="155" t="s">
        <v>17</v>
      </c>
      <c r="S1092" s="155" t="s">
        <v>18</v>
      </c>
      <c r="T1092" s="155" t="s">
        <v>19</v>
      </c>
      <c r="U1092" s="155" t="s">
        <v>20</v>
      </c>
      <c r="V1092" s="155" t="s">
        <v>21</v>
      </c>
      <c r="W1092" s="155" t="s">
        <v>22</v>
      </c>
      <c r="X1092" s="155" t="s">
        <v>23</v>
      </c>
      <c r="Y1092" s="155" t="s">
        <v>24</v>
      </c>
    </row>
    <row r="1093" spans="1:25">
      <c r="A1093" s="141">
        <v>1</v>
      </c>
      <c r="B1093" s="153" t="e">
        <f>#REF!</f>
        <v>#REF!</v>
      </c>
      <c r="C1093" s="153" t="e">
        <f>#REF!</f>
        <v>#REF!</v>
      </c>
      <c r="D1093" s="153" t="e">
        <f>#REF!</f>
        <v>#REF!</v>
      </c>
      <c r="E1093" s="153" t="e">
        <f>#REF!</f>
        <v>#REF!</v>
      </c>
      <c r="F1093" s="153" t="e">
        <f>#REF!</f>
        <v>#REF!</v>
      </c>
      <c r="G1093" s="153" t="e">
        <f>#REF!</f>
        <v>#REF!</v>
      </c>
      <c r="H1093" s="153" t="e">
        <f>#REF!</f>
        <v>#REF!</v>
      </c>
      <c r="I1093" s="153" t="e">
        <f>#REF!</f>
        <v>#REF!</v>
      </c>
      <c r="J1093" s="153" t="e">
        <f>#REF!</f>
        <v>#REF!</v>
      </c>
      <c r="K1093" s="153" t="e">
        <f>#REF!</f>
        <v>#REF!</v>
      </c>
      <c r="L1093" s="153" t="e">
        <f>#REF!</f>
        <v>#REF!</v>
      </c>
      <c r="M1093" s="153" t="e">
        <f>#REF!</f>
        <v>#REF!</v>
      </c>
      <c r="N1093" s="153" t="e">
        <f>#REF!</f>
        <v>#REF!</v>
      </c>
      <c r="O1093" s="153" t="e">
        <f>#REF!</f>
        <v>#REF!</v>
      </c>
      <c r="P1093" s="153" t="e">
        <f>#REF!</f>
        <v>#REF!</v>
      </c>
      <c r="Q1093" s="153" t="e">
        <f>#REF!</f>
        <v>#REF!</v>
      </c>
      <c r="R1093" s="153" t="e">
        <f>#REF!</f>
        <v>#REF!</v>
      </c>
      <c r="S1093" s="153" t="e">
        <f>#REF!</f>
        <v>#REF!</v>
      </c>
      <c r="T1093" s="153" t="e">
        <f>#REF!</f>
        <v>#REF!</v>
      </c>
      <c r="U1093" s="153" t="e">
        <f>#REF!</f>
        <v>#REF!</v>
      </c>
      <c r="V1093" s="153" t="e">
        <f>#REF!</f>
        <v>#REF!</v>
      </c>
      <c r="W1093" s="153" t="e">
        <f>#REF!</f>
        <v>#REF!</v>
      </c>
      <c r="X1093" s="153" t="e">
        <f>#REF!</f>
        <v>#REF!</v>
      </c>
      <c r="Y1093" s="153" t="e">
        <f>#REF!</f>
        <v>#REF!</v>
      </c>
    </row>
    <row r="1094" spans="1:25">
      <c r="A1094" s="141">
        <v>2</v>
      </c>
      <c r="B1094" s="153" t="e">
        <f>#REF!</f>
        <v>#REF!</v>
      </c>
      <c r="C1094" s="153" t="e">
        <f>#REF!</f>
        <v>#REF!</v>
      </c>
      <c r="D1094" s="153" t="e">
        <f>#REF!</f>
        <v>#REF!</v>
      </c>
      <c r="E1094" s="153" t="e">
        <f>#REF!</f>
        <v>#REF!</v>
      </c>
      <c r="F1094" s="153" t="e">
        <f>#REF!</f>
        <v>#REF!</v>
      </c>
      <c r="G1094" s="153" t="e">
        <f>#REF!</f>
        <v>#REF!</v>
      </c>
      <c r="H1094" s="153" t="e">
        <f>#REF!</f>
        <v>#REF!</v>
      </c>
      <c r="I1094" s="153" t="e">
        <f>#REF!</f>
        <v>#REF!</v>
      </c>
      <c r="J1094" s="153" t="e">
        <f>#REF!</f>
        <v>#REF!</v>
      </c>
      <c r="K1094" s="153" t="e">
        <f>#REF!</f>
        <v>#REF!</v>
      </c>
      <c r="L1094" s="153" t="e">
        <f>#REF!</f>
        <v>#REF!</v>
      </c>
      <c r="M1094" s="153" t="e">
        <f>#REF!</f>
        <v>#REF!</v>
      </c>
      <c r="N1094" s="153" t="e">
        <f>#REF!</f>
        <v>#REF!</v>
      </c>
      <c r="O1094" s="153" t="e">
        <f>#REF!</f>
        <v>#REF!</v>
      </c>
      <c r="P1094" s="153" t="e">
        <f>#REF!</f>
        <v>#REF!</v>
      </c>
      <c r="Q1094" s="153" t="e">
        <f>#REF!</f>
        <v>#REF!</v>
      </c>
      <c r="R1094" s="153" t="e">
        <f>#REF!</f>
        <v>#REF!</v>
      </c>
      <c r="S1094" s="153" t="e">
        <f>#REF!</f>
        <v>#REF!</v>
      </c>
      <c r="T1094" s="153" t="e">
        <f>#REF!</f>
        <v>#REF!</v>
      </c>
      <c r="U1094" s="153" t="e">
        <f>#REF!</f>
        <v>#REF!</v>
      </c>
      <c r="V1094" s="153" t="e">
        <f>#REF!</f>
        <v>#REF!</v>
      </c>
      <c r="W1094" s="153" t="e">
        <f>#REF!</f>
        <v>#REF!</v>
      </c>
      <c r="X1094" s="153" t="e">
        <f>#REF!</f>
        <v>#REF!</v>
      </c>
      <c r="Y1094" s="153" t="e">
        <f>#REF!</f>
        <v>#REF!</v>
      </c>
    </row>
    <row r="1095" spans="1:25">
      <c r="A1095" s="141">
        <v>3</v>
      </c>
      <c r="B1095" s="153" t="e">
        <f>#REF!</f>
        <v>#REF!</v>
      </c>
      <c r="C1095" s="153" t="e">
        <f>#REF!</f>
        <v>#REF!</v>
      </c>
      <c r="D1095" s="153" t="e">
        <f>#REF!</f>
        <v>#REF!</v>
      </c>
      <c r="E1095" s="153" t="e">
        <f>#REF!</f>
        <v>#REF!</v>
      </c>
      <c r="F1095" s="153" t="e">
        <f>#REF!</f>
        <v>#REF!</v>
      </c>
      <c r="G1095" s="153" t="e">
        <f>#REF!</f>
        <v>#REF!</v>
      </c>
      <c r="H1095" s="153" t="e">
        <f>#REF!</f>
        <v>#REF!</v>
      </c>
      <c r="I1095" s="153" t="e">
        <f>#REF!</f>
        <v>#REF!</v>
      </c>
      <c r="J1095" s="153" t="e">
        <f>#REF!</f>
        <v>#REF!</v>
      </c>
      <c r="K1095" s="153" t="e">
        <f>#REF!</f>
        <v>#REF!</v>
      </c>
      <c r="L1095" s="153" t="e">
        <f>#REF!</f>
        <v>#REF!</v>
      </c>
      <c r="M1095" s="153" t="e">
        <f>#REF!</f>
        <v>#REF!</v>
      </c>
      <c r="N1095" s="153" t="e">
        <f>#REF!</f>
        <v>#REF!</v>
      </c>
      <c r="O1095" s="153" t="e">
        <f>#REF!</f>
        <v>#REF!</v>
      </c>
      <c r="P1095" s="153" t="e">
        <f>#REF!</f>
        <v>#REF!</v>
      </c>
      <c r="Q1095" s="153" t="e">
        <f>#REF!</f>
        <v>#REF!</v>
      </c>
      <c r="R1095" s="153" t="e">
        <f>#REF!</f>
        <v>#REF!</v>
      </c>
      <c r="S1095" s="153" t="e">
        <f>#REF!</f>
        <v>#REF!</v>
      </c>
      <c r="T1095" s="153" t="e">
        <f>#REF!</f>
        <v>#REF!</v>
      </c>
      <c r="U1095" s="153" t="e">
        <f>#REF!</f>
        <v>#REF!</v>
      </c>
      <c r="V1095" s="153" t="e">
        <f>#REF!</f>
        <v>#REF!</v>
      </c>
      <c r="W1095" s="153" t="e">
        <f>#REF!</f>
        <v>#REF!</v>
      </c>
      <c r="X1095" s="153" t="e">
        <f>#REF!</f>
        <v>#REF!</v>
      </c>
      <c r="Y1095" s="153" t="e">
        <f>#REF!</f>
        <v>#REF!</v>
      </c>
    </row>
    <row r="1096" spans="1:25">
      <c r="A1096" s="141">
        <v>4</v>
      </c>
      <c r="B1096" s="153" t="e">
        <f>#REF!</f>
        <v>#REF!</v>
      </c>
      <c r="C1096" s="153" t="e">
        <f>#REF!</f>
        <v>#REF!</v>
      </c>
      <c r="D1096" s="153" t="e">
        <f>#REF!</f>
        <v>#REF!</v>
      </c>
      <c r="E1096" s="153" t="e">
        <f>#REF!</f>
        <v>#REF!</v>
      </c>
      <c r="F1096" s="153" t="e">
        <f>#REF!</f>
        <v>#REF!</v>
      </c>
      <c r="G1096" s="153" t="e">
        <f>#REF!</f>
        <v>#REF!</v>
      </c>
      <c r="H1096" s="153" t="e">
        <f>#REF!</f>
        <v>#REF!</v>
      </c>
      <c r="I1096" s="153" t="e">
        <f>#REF!</f>
        <v>#REF!</v>
      </c>
      <c r="J1096" s="153" t="e">
        <f>#REF!</f>
        <v>#REF!</v>
      </c>
      <c r="K1096" s="153" t="e">
        <f>#REF!</f>
        <v>#REF!</v>
      </c>
      <c r="L1096" s="153" t="e">
        <f>#REF!</f>
        <v>#REF!</v>
      </c>
      <c r="M1096" s="153" t="e">
        <f>#REF!</f>
        <v>#REF!</v>
      </c>
      <c r="N1096" s="153" t="e">
        <f>#REF!</f>
        <v>#REF!</v>
      </c>
      <c r="O1096" s="153" t="e">
        <f>#REF!</f>
        <v>#REF!</v>
      </c>
      <c r="P1096" s="153" t="e">
        <f>#REF!</f>
        <v>#REF!</v>
      </c>
      <c r="Q1096" s="153" t="e">
        <f>#REF!</f>
        <v>#REF!</v>
      </c>
      <c r="R1096" s="153" t="e">
        <f>#REF!</f>
        <v>#REF!</v>
      </c>
      <c r="S1096" s="153" t="e">
        <f>#REF!</f>
        <v>#REF!</v>
      </c>
      <c r="T1096" s="153" t="e">
        <f>#REF!</f>
        <v>#REF!</v>
      </c>
      <c r="U1096" s="153" t="e">
        <f>#REF!</f>
        <v>#REF!</v>
      </c>
      <c r="V1096" s="153" t="e">
        <f>#REF!</f>
        <v>#REF!</v>
      </c>
      <c r="W1096" s="153" t="e">
        <f>#REF!</f>
        <v>#REF!</v>
      </c>
      <c r="X1096" s="153" t="e">
        <f>#REF!</f>
        <v>#REF!</v>
      </c>
      <c r="Y1096" s="153" t="e">
        <f>#REF!</f>
        <v>#REF!</v>
      </c>
    </row>
    <row r="1097" spans="1:25">
      <c r="A1097" s="141">
        <v>5</v>
      </c>
      <c r="B1097" s="153" t="e">
        <f>#REF!</f>
        <v>#REF!</v>
      </c>
      <c r="C1097" s="153" t="e">
        <f>#REF!</f>
        <v>#REF!</v>
      </c>
      <c r="D1097" s="153" t="e">
        <f>#REF!</f>
        <v>#REF!</v>
      </c>
      <c r="E1097" s="153" t="e">
        <f>#REF!</f>
        <v>#REF!</v>
      </c>
      <c r="F1097" s="153" t="e">
        <f>#REF!</f>
        <v>#REF!</v>
      </c>
      <c r="G1097" s="153" t="e">
        <f>#REF!</f>
        <v>#REF!</v>
      </c>
      <c r="H1097" s="153" t="e">
        <f>#REF!</f>
        <v>#REF!</v>
      </c>
      <c r="I1097" s="153" t="e">
        <f>#REF!</f>
        <v>#REF!</v>
      </c>
      <c r="J1097" s="153" t="e">
        <f>#REF!</f>
        <v>#REF!</v>
      </c>
      <c r="K1097" s="153" t="e">
        <f>#REF!</f>
        <v>#REF!</v>
      </c>
      <c r="L1097" s="153" t="e">
        <f>#REF!</f>
        <v>#REF!</v>
      </c>
      <c r="M1097" s="153" t="e">
        <f>#REF!</f>
        <v>#REF!</v>
      </c>
      <c r="N1097" s="153" t="e">
        <f>#REF!</f>
        <v>#REF!</v>
      </c>
      <c r="O1097" s="153" t="e">
        <f>#REF!</f>
        <v>#REF!</v>
      </c>
      <c r="P1097" s="153" t="e">
        <f>#REF!</f>
        <v>#REF!</v>
      </c>
      <c r="Q1097" s="153" t="e">
        <f>#REF!</f>
        <v>#REF!</v>
      </c>
      <c r="R1097" s="153" t="e">
        <f>#REF!</f>
        <v>#REF!</v>
      </c>
      <c r="S1097" s="153" t="e">
        <f>#REF!</f>
        <v>#REF!</v>
      </c>
      <c r="T1097" s="153" t="e">
        <f>#REF!</f>
        <v>#REF!</v>
      </c>
      <c r="U1097" s="153" t="e">
        <f>#REF!</f>
        <v>#REF!</v>
      </c>
      <c r="V1097" s="153" t="e">
        <f>#REF!</f>
        <v>#REF!</v>
      </c>
      <c r="W1097" s="153" t="e">
        <f>#REF!</f>
        <v>#REF!</v>
      </c>
      <c r="X1097" s="153" t="e">
        <f>#REF!</f>
        <v>#REF!</v>
      </c>
      <c r="Y1097" s="153" t="e">
        <f>#REF!</f>
        <v>#REF!</v>
      </c>
    </row>
    <row r="1098" spans="1:25">
      <c r="A1098" s="141">
        <v>6</v>
      </c>
      <c r="B1098" s="153" t="e">
        <f>#REF!</f>
        <v>#REF!</v>
      </c>
      <c r="C1098" s="153" t="e">
        <f>#REF!</f>
        <v>#REF!</v>
      </c>
      <c r="D1098" s="153" t="e">
        <f>#REF!</f>
        <v>#REF!</v>
      </c>
      <c r="E1098" s="153" t="e">
        <f>#REF!</f>
        <v>#REF!</v>
      </c>
      <c r="F1098" s="153" t="e">
        <f>#REF!</f>
        <v>#REF!</v>
      </c>
      <c r="G1098" s="153" t="e">
        <f>#REF!</f>
        <v>#REF!</v>
      </c>
      <c r="H1098" s="153" t="e">
        <f>#REF!</f>
        <v>#REF!</v>
      </c>
      <c r="I1098" s="153" t="e">
        <f>#REF!</f>
        <v>#REF!</v>
      </c>
      <c r="J1098" s="153" t="e">
        <f>#REF!</f>
        <v>#REF!</v>
      </c>
      <c r="K1098" s="153" t="e">
        <f>#REF!</f>
        <v>#REF!</v>
      </c>
      <c r="L1098" s="153" t="e">
        <f>#REF!</f>
        <v>#REF!</v>
      </c>
      <c r="M1098" s="153" t="e">
        <f>#REF!</f>
        <v>#REF!</v>
      </c>
      <c r="N1098" s="153" t="e">
        <f>#REF!</f>
        <v>#REF!</v>
      </c>
      <c r="O1098" s="153" t="e">
        <f>#REF!</f>
        <v>#REF!</v>
      </c>
      <c r="P1098" s="153" t="e">
        <f>#REF!</f>
        <v>#REF!</v>
      </c>
      <c r="Q1098" s="153" t="e">
        <f>#REF!</f>
        <v>#REF!</v>
      </c>
      <c r="R1098" s="153" t="e">
        <f>#REF!</f>
        <v>#REF!</v>
      </c>
      <c r="S1098" s="153" t="e">
        <f>#REF!</f>
        <v>#REF!</v>
      </c>
      <c r="T1098" s="153" t="e">
        <f>#REF!</f>
        <v>#REF!</v>
      </c>
      <c r="U1098" s="153" t="e">
        <f>#REF!</f>
        <v>#REF!</v>
      </c>
      <c r="V1098" s="153" t="e">
        <f>#REF!</f>
        <v>#REF!</v>
      </c>
      <c r="W1098" s="153" t="e">
        <f>#REF!</f>
        <v>#REF!</v>
      </c>
      <c r="X1098" s="153" t="e">
        <f>#REF!</f>
        <v>#REF!</v>
      </c>
      <c r="Y1098" s="153" t="e">
        <f>#REF!</f>
        <v>#REF!</v>
      </c>
    </row>
    <row r="1099" spans="1:25">
      <c r="A1099" s="141">
        <v>7</v>
      </c>
      <c r="B1099" s="153" t="e">
        <f>#REF!</f>
        <v>#REF!</v>
      </c>
      <c r="C1099" s="153" t="e">
        <f>#REF!</f>
        <v>#REF!</v>
      </c>
      <c r="D1099" s="153" t="e">
        <f>#REF!</f>
        <v>#REF!</v>
      </c>
      <c r="E1099" s="153" t="e">
        <f>#REF!</f>
        <v>#REF!</v>
      </c>
      <c r="F1099" s="153" t="e">
        <f>#REF!</f>
        <v>#REF!</v>
      </c>
      <c r="G1099" s="153" t="e">
        <f>#REF!</f>
        <v>#REF!</v>
      </c>
      <c r="H1099" s="153" t="e">
        <f>#REF!</f>
        <v>#REF!</v>
      </c>
      <c r="I1099" s="153" t="e">
        <f>#REF!</f>
        <v>#REF!</v>
      </c>
      <c r="J1099" s="153" t="e">
        <f>#REF!</f>
        <v>#REF!</v>
      </c>
      <c r="K1099" s="153" t="e">
        <f>#REF!</f>
        <v>#REF!</v>
      </c>
      <c r="L1099" s="153" t="e">
        <f>#REF!</f>
        <v>#REF!</v>
      </c>
      <c r="M1099" s="153" t="e">
        <f>#REF!</f>
        <v>#REF!</v>
      </c>
      <c r="N1099" s="153" t="e">
        <f>#REF!</f>
        <v>#REF!</v>
      </c>
      <c r="O1099" s="153" t="e">
        <f>#REF!</f>
        <v>#REF!</v>
      </c>
      <c r="P1099" s="153" t="e">
        <f>#REF!</f>
        <v>#REF!</v>
      </c>
      <c r="Q1099" s="153" t="e">
        <f>#REF!</f>
        <v>#REF!</v>
      </c>
      <c r="R1099" s="153" t="e">
        <f>#REF!</f>
        <v>#REF!</v>
      </c>
      <c r="S1099" s="153" t="e">
        <f>#REF!</f>
        <v>#REF!</v>
      </c>
      <c r="T1099" s="153" t="e">
        <f>#REF!</f>
        <v>#REF!</v>
      </c>
      <c r="U1099" s="153" t="e">
        <f>#REF!</f>
        <v>#REF!</v>
      </c>
      <c r="V1099" s="153" t="e">
        <f>#REF!</f>
        <v>#REF!</v>
      </c>
      <c r="W1099" s="153" t="e">
        <f>#REF!</f>
        <v>#REF!</v>
      </c>
      <c r="X1099" s="153" t="e">
        <f>#REF!</f>
        <v>#REF!</v>
      </c>
      <c r="Y1099" s="153" t="e">
        <f>#REF!</f>
        <v>#REF!</v>
      </c>
    </row>
    <row r="1100" spans="1:25">
      <c r="A1100" s="141">
        <v>8</v>
      </c>
      <c r="B1100" s="153" t="e">
        <f>#REF!</f>
        <v>#REF!</v>
      </c>
      <c r="C1100" s="153" t="e">
        <f>#REF!</f>
        <v>#REF!</v>
      </c>
      <c r="D1100" s="153" t="e">
        <f>#REF!</f>
        <v>#REF!</v>
      </c>
      <c r="E1100" s="153" t="e">
        <f>#REF!</f>
        <v>#REF!</v>
      </c>
      <c r="F1100" s="153" t="e">
        <f>#REF!</f>
        <v>#REF!</v>
      </c>
      <c r="G1100" s="153" t="e">
        <f>#REF!</f>
        <v>#REF!</v>
      </c>
      <c r="H1100" s="153" t="e">
        <f>#REF!</f>
        <v>#REF!</v>
      </c>
      <c r="I1100" s="153" t="e">
        <f>#REF!</f>
        <v>#REF!</v>
      </c>
      <c r="J1100" s="153" t="e">
        <f>#REF!</f>
        <v>#REF!</v>
      </c>
      <c r="K1100" s="153" t="e">
        <f>#REF!</f>
        <v>#REF!</v>
      </c>
      <c r="L1100" s="153" t="e">
        <f>#REF!</f>
        <v>#REF!</v>
      </c>
      <c r="M1100" s="153" t="e">
        <f>#REF!</f>
        <v>#REF!</v>
      </c>
      <c r="N1100" s="153" t="e">
        <f>#REF!</f>
        <v>#REF!</v>
      </c>
      <c r="O1100" s="153" t="e">
        <f>#REF!</f>
        <v>#REF!</v>
      </c>
      <c r="P1100" s="153" t="e">
        <f>#REF!</f>
        <v>#REF!</v>
      </c>
      <c r="Q1100" s="153" t="e">
        <f>#REF!</f>
        <v>#REF!</v>
      </c>
      <c r="R1100" s="153" t="e">
        <f>#REF!</f>
        <v>#REF!</v>
      </c>
      <c r="S1100" s="153" t="e">
        <f>#REF!</f>
        <v>#REF!</v>
      </c>
      <c r="T1100" s="153" t="e">
        <f>#REF!</f>
        <v>#REF!</v>
      </c>
      <c r="U1100" s="153" t="e">
        <f>#REF!</f>
        <v>#REF!</v>
      </c>
      <c r="V1100" s="153" t="e">
        <f>#REF!</f>
        <v>#REF!</v>
      </c>
      <c r="W1100" s="153" t="e">
        <f>#REF!</f>
        <v>#REF!</v>
      </c>
      <c r="X1100" s="153" t="e">
        <f>#REF!</f>
        <v>#REF!</v>
      </c>
      <c r="Y1100" s="153" t="e">
        <f>#REF!</f>
        <v>#REF!</v>
      </c>
    </row>
    <row r="1101" spans="1:25">
      <c r="A1101" s="141">
        <v>9</v>
      </c>
      <c r="B1101" s="153" t="e">
        <f>#REF!</f>
        <v>#REF!</v>
      </c>
      <c r="C1101" s="153" t="e">
        <f>#REF!</f>
        <v>#REF!</v>
      </c>
      <c r="D1101" s="153" t="e">
        <f>#REF!</f>
        <v>#REF!</v>
      </c>
      <c r="E1101" s="153" t="e">
        <f>#REF!</f>
        <v>#REF!</v>
      </c>
      <c r="F1101" s="153" t="e">
        <f>#REF!</f>
        <v>#REF!</v>
      </c>
      <c r="G1101" s="153" t="e">
        <f>#REF!</f>
        <v>#REF!</v>
      </c>
      <c r="H1101" s="153" t="e">
        <f>#REF!</f>
        <v>#REF!</v>
      </c>
      <c r="I1101" s="153" t="e">
        <f>#REF!</f>
        <v>#REF!</v>
      </c>
      <c r="J1101" s="153" t="e">
        <f>#REF!</f>
        <v>#REF!</v>
      </c>
      <c r="K1101" s="153" t="e">
        <f>#REF!</f>
        <v>#REF!</v>
      </c>
      <c r="L1101" s="153" t="e">
        <f>#REF!</f>
        <v>#REF!</v>
      </c>
      <c r="M1101" s="153" t="e">
        <f>#REF!</f>
        <v>#REF!</v>
      </c>
      <c r="N1101" s="153" t="e">
        <f>#REF!</f>
        <v>#REF!</v>
      </c>
      <c r="O1101" s="153" t="e">
        <f>#REF!</f>
        <v>#REF!</v>
      </c>
      <c r="P1101" s="153" t="e">
        <f>#REF!</f>
        <v>#REF!</v>
      </c>
      <c r="Q1101" s="153" t="e">
        <f>#REF!</f>
        <v>#REF!</v>
      </c>
      <c r="R1101" s="153" t="e">
        <f>#REF!</f>
        <v>#REF!</v>
      </c>
      <c r="S1101" s="153" t="e">
        <f>#REF!</f>
        <v>#REF!</v>
      </c>
      <c r="T1101" s="153" t="e">
        <f>#REF!</f>
        <v>#REF!</v>
      </c>
      <c r="U1101" s="153" t="e">
        <f>#REF!</f>
        <v>#REF!</v>
      </c>
      <c r="V1101" s="153" t="e">
        <f>#REF!</f>
        <v>#REF!</v>
      </c>
      <c r="W1101" s="153" t="e">
        <f>#REF!</f>
        <v>#REF!</v>
      </c>
      <c r="X1101" s="153" t="e">
        <f>#REF!</f>
        <v>#REF!</v>
      </c>
      <c r="Y1101" s="153" t="e">
        <f>#REF!</f>
        <v>#REF!</v>
      </c>
    </row>
    <row r="1102" spans="1:25">
      <c r="A1102" s="141">
        <v>10</v>
      </c>
      <c r="B1102" s="153" t="e">
        <f>#REF!</f>
        <v>#REF!</v>
      </c>
      <c r="C1102" s="153" t="e">
        <f>#REF!</f>
        <v>#REF!</v>
      </c>
      <c r="D1102" s="153" t="e">
        <f>#REF!</f>
        <v>#REF!</v>
      </c>
      <c r="E1102" s="153" t="e">
        <f>#REF!</f>
        <v>#REF!</v>
      </c>
      <c r="F1102" s="153" t="e">
        <f>#REF!</f>
        <v>#REF!</v>
      </c>
      <c r="G1102" s="153" t="e">
        <f>#REF!</f>
        <v>#REF!</v>
      </c>
      <c r="H1102" s="153" t="e">
        <f>#REF!</f>
        <v>#REF!</v>
      </c>
      <c r="I1102" s="153" t="e">
        <f>#REF!</f>
        <v>#REF!</v>
      </c>
      <c r="J1102" s="153" t="e">
        <f>#REF!</f>
        <v>#REF!</v>
      </c>
      <c r="K1102" s="153" t="e">
        <f>#REF!</f>
        <v>#REF!</v>
      </c>
      <c r="L1102" s="153" t="e">
        <f>#REF!</f>
        <v>#REF!</v>
      </c>
      <c r="M1102" s="153" t="e">
        <f>#REF!</f>
        <v>#REF!</v>
      </c>
      <c r="N1102" s="153" t="e">
        <f>#REF!</f>
        <v>#REF!</v>
      </c>
      <c r="O1102" s="153" t="e">
        <f>#REF!</f>
        <v>#REF!</v>
      </c>
      <c r="P1102" s="153" t="e">
        <f>#REF!</f>
        <v>#REF!</v>
      </c>
      <c r="Q1102" s="153" t="e">
        <f>#REF!</f>
        <v>#REF!</v>
      </c>
      <c r="R1102" s="153" t="e">
        <f>#REF!</f>
        <v>#REF!</v>
      </c>
      <c r="S1102" s="153" t="e">
        <f>#REF!</f>
        <v>#REF!</v>
      </c>
      <c r="T1102" s="153" t="e">
        <f>#REF!</f>
        <v>#REF!</v>
      </c>
      <c r="U1102" s="153" t="e">
        <f>#REF!</f>
        <v>#REF!</v>
      </c>
      <c r="V1102" s="153" t="e">
        <f>#REF!</f>
        <v>#REF!</v>
      </c>
      <c r="W1102" s="153" t="e">
        <f>#REF!</f>
        <v>#REF!</v>
      </c>
      <c r="X1102" s="153" t="e">
        <f>#REF!</f>
        <v>#REF!</v>
      </c>
      <c r="Y1102" s="153" t="e">
        <f>#REF!</f>
        <v>#REF!</v>
      </c>
    </row>
    <row r="1103" spans="1:25">
      <c r="A1103" s="141">
        <v>11</v>
      </c>
      <c r="B1103" s="153" t="e">
        <f>#REF!</f>
        <v>#REF!</v>
      </c>
      <c r="C1103" s="153" t="e">
        <f>#REF!</f>
        <v>#REF!</v>
      </c>
      <c r="D1103" s="153" t="e">
        <f>#REF!</f>
        <v>#REF!</v>
      </c>
      <c r="E1103" s="153" t="e">
        <f>#REF!</f>
        <v>#REF!</v>
      </c>
      <c r="F1103" s="153" t="e">
        <f>#REF!</f>
        <v>#REF!</v>
      </c>
      <c r="G1103" s="153" t="e">
        <f>#REF!</f>
        <v>#REF!</v>
      </c>
      <c r="H1103" s="153" t="e">
        <f>#REF!</f>
        <v>#REF!</v>
      </c>
      <c r="I1103" s="153" t="e">
        <f>#REF!</f>
        <v>#REF!</v>
      </c>
      <c r="J1103" s="153" t="e">
        <f>#REF!</f>
        <v>#REF!</v>
      </c>
      <c r="K1103" s="153" t="e">
        <f>#REF!</f>
        <v>#REF!</v>
      </c>
      <c r="L1103" s="153" t="e">
        <f>#REF!</f>
        <v>#REF!</v>
      </c>
      <c r="M1103" s="153" t="e">
        <f>#REF!</f>
        <v>#REF!</v>
      </c>
      <c r="N1103" s="153" t="e">
        <f>#REF!</f>
        <v>#REF!</v>
      </c>
      <c r="O1103" s="153" t="e">
        <f>#REF!</f>
        <v>#REF!</v>
      </c>
      <c r="P1103" s="153" t="e">
        <f>#REF!</f>
        <v>#REF!</v>
      </c>
      <c r="Q1103" s="153" t="e">
        <f>#REF!</f>
        <v>#REF!</v>
      </c>
      <c r="R1103" s="153" t="e">
        <f>#REF!</f>
        <v>#REF!</v>
      </c>
      <c r="S1103" s="153" t="e">
        <f>#REF!</f>
        <v>#REF!</v>
      </c>
      <c r="T1103" s="153" t="e">
        <f>#REF!</f>
        <v>#REF!</v>
      </c>
      <c r="U1103" s="153" t="e">
        <f>#REF!</f>
        <v>#REF!</v>
      </c>
      <c r="V1103" s="153" t="e">
        <f>#REF!</f>
        <v>#REF!</v>
      </c>
      <c r="W1103" s="153" t="e">
        <f>#REF!</f>
        <v>#REF!</v>
      </c>
      <c r="X1103" s="153" t="e">
        <f>#REF!</f>
        <v>#REF!</v>
      </c>
      <c r="Y1103" s="153" t="e">
        <f>#REF!</f>
        <v>#REF!</v>
      </c>
    </row>
    <row r="1104" spans="1:25">
      <c r="A1104" s="141">
        <v>12</v>
      </c>
      <c r="B1104" s="153" t="e">
        <f>#REF!</f>
        <v>#REF!</v>
      </c>
      <c r="C1104" s="153" t="e">
        <f>#REF!</f>
        <v>#REF!</v>
      </c>
      <c r="D1104" s="153" t="e">
        <f>#REF!</f>
        <v>#REF!</v>
      </c>
      <c r="E1104" s="153" t="e">
        <f>#REF!</f>
        <v>#REF!</v>
      </c>
      <c r="F1104" s="153" t="e">
        <f>#REF!</f>
        <v>#REF!</v>
      </c>
      <c r="G1104" s="153" t="e">
        <f>#REF!</f>
        <v>#REF!</v>
      </c>
      <c r="H1104" s="153" t="e">
        <f>#REF!</f>
        <v>#REF!</v>
      </c>
      <c r="I1104" s="153" t="e">
        <f>#REF!</f>
        <v>#REF!</v>
      </c>
      <c r="J1104" s="153" t="e">
        <f>#REF!</f>
        <v>#REF!</v>
      </c>
      <c r="K1104" s="153" t="e">
        <f>#REF!</f>
        <v>#REF!</v>
      </c>
      <c r="L1104" s="153" t="e">
        <f>#REF!</f>
        <v>#REF!</v>
      </c>
      <c r="M1104" s="153" t="e">
        <f>#REF!</f>
        <v>#REF!</v>
      </c>
      <c r="N1104" s="153" t="e">
        <f>#REF!</f>
        <v>#REF!</v>
      </c>
      <c r="O1104" s="153" t="e">
        <f>#REF!</f>
        <v>#REF!</v>
      </c>
      <c r="P1104" s="153" t="e">
        <f>#REF!</f>
        <v>#REF!</v>
      </c>
      <c r="Q1104" s="153" t="e">
        <f>#REF!</f>
        <v>#REF!</v>
      </c>
      <c r="R1104" s="153" t="e">
        <f>#REF!</f>
        <v>#REF!</v>
      </c>
      <c r="S1104" s="153" t="e">
        <f>#REF!</f>
        <v>#REF!</v>
      </c>
      <c r="T1104" s="153" t="e">
        <f>#REF!</f>
        <v>#REF!</v>
      </c>
      <c r="U1104" s="153" t="e">
        <f>#REF!</f>
        <v>#REF!</v>
      </c>
      <c r="V1104" s="153" t="e">
        <f>#REF!</f>
        <v>#REF!</v>
      </c>
      <c r="W1104" s="153" t="e">
        <f>#REF!</f>
        <v>#REF!</v>
      </c>
      <c r="X1104" s="153" t="e">
        <f>#REF!</f>
        <v>#REF!</v>
      </c>
      <c r="Y1104" s="153" t="e">
        <f>#REF!</f>
        <v>#REF!</v>
      </c>
    </row>
    <row r="1105" spans="1:25">
      <c r="A1105" s="141">
        <v>13</v>
      </c>
      <c r="B1105" s="153" t="e">
        <f>#REF!</f>
        <v>#REF!</v>
      </c>
      <c r="C1105" s="153" t="e">
        <f>#REF!</f>
        <v>#REF!</v>
      </c>
      <c r="D1105" s="153" t="e">
        <f>#REF!</f>
        <v>#REF!</v>
      </c>
      <c r="E1105" s="153" t="e">
        <f>#REF!</f>
        <v>#REF!</v>
      </c>
      <c r="F1105" s="153" t="e">
        <f>#REF!</f>
        <v>#REF!</v>
      </c>
      <c r="G1105" s="153" t="e">
        <f>#REF!</f>
        <v>#REF!</v>
      </c>
      <c r="H1105" s="153" t="e">
        <f>#REF!</f>
        <v>#REF!</v>
      </c>
      <c r="I1105" s="153" t="e">
        <f>#REF!</f>
        <v>#REF!</v>
      </c>
      <c r="J1105" s="153" t="e">
        <f>#REF!</f>
        <v>#REF!</v>
      </c>
      <c r="K1105" s="153" t="e">
        <f>#REF!</f>
        <v>#REF!</v>
      </c>
      <c r="L1105" s="153" t="e">
        <f>#REF!</f>
        <v>#REF!</v>
      </c>
      <c r="M1105" s="153" t="e">
        <f>#REF!</f>
        <v>#REF!</v>
      </c>
      <c r="N1105" s="153" t="e">
        <f>#REF!</f>
        <v>#REF!</v>
      </c>
      <c r="O1105" s="153" t="e">
        <f>#REF!</f>
        <v>#REF!</v>
      </c>
      <c r="P1105" s="153" t="e">
        <f>#REF!</f>
        <v>#REF!</v>
      </c>
      <c r="Q1105" s="153" t="e">
        <f>#REF!</f>
        <v>#REF!</v>
      </c>
      <c r="R1105" s="153" t="e">
        <f>#REF!</f>
        <v>#REF!</v>
      </c>
      <c r="S1105" s="153" t="e">
        <f>#REF!</f>
        <v>#REF!</v>
      </c>
      <c r="T1105" s="153" t="e">
        <f>#REF!</f>
        <v>#REF!</v>
      </c>
      <c r="U1105" s="153" t="e">
        <f>#REF!</f>
        <v>#REF!</v>
      </c>
      <c r="V1105" s="153" t="e">
        <f>#REF!</f>
        <v>#REF!</v>
      </c>
      <c r="W1105" s="153" t="e">
        <f>#REF!</f>
        <v>#REF!</v>
      </c>
      <c r="X1105" s="153" t="e">
        <f>#REF!</f>
        <v>#REF!</v>
      </c>
      <c r="Y1105" s="153" t="e">
        <f>#REF!</f>
        <v>#REF!</v>
      </c>
    </row>
    <row r="1106" spans="1:25">
      <c r="A1106" s="141">
        <v>14</v>
      </c>
      <c r="B1106" s="153" t="e">
        <f>#REF!</f>
        <v>#REF!</v>
      </c>
      <c r="C1106" s="153" t="e">
        <f>#REF!</f>
        <v>#REF!</v>
      </c>
      <c r="D1106" s="153" t="e">
        <f>#REF!</f>
        <v>#REF!</v>
      </c>
      <c r="E1106" s="153" t="e">
        <f>#REF!</f>
        <v>#REF!</v>
      </c>
      <c r="F1106" s="153" t="e">
        <f>#REF!</f>
        <v>#REF!</v>
      </c>
      <c r="G1106" s="153" t="e">
        <f>#REF!</f>
        <v>#REF!</v>
      </c>
      <c r="H1106" s="153" t="e">
        <f>#REF!</f>
        <v>#REF!</v>
      </c>
      <c r="I1106" s="153" t="e">
        <f>#REF!</f>
        <v>#REF!</v>
      </c>
      <c r="J1106" s="153" t="e">
        <f>#REF!</f>
        <v>#REF!</v>
      </c>
      <c r="K1106" s="153" t="e">
        <f>#REF!</f>
        <v>#REF!</v>
      </c>
      <c r="L1106" s="153" t="e">
        <f>#REF!</f>
        <v>#REF!</v>
      </c>
      <c r="M1106" s="153" t="e">
        <f>#REF!</f>
        <v>#REF!</v>
      </c>
      <c r="N1106" s="153" t="e">
        <f>#REF!</f>
        <v>#REF!</v>
      </c>
      <c r="O1106" s="153" t="e">
        <f>#REF!</f>
        <v>#REF!</v>
      </c>
      <c r="P1106" s="153" t="e">
        <f>#REF!</f>
        <v>#REF!</v>
      </c>
      <c r="Q1106" s="153" t="e">
        <f>#REF!</f>
        <v>#REF!</v>
      </c>
      <c r="R1106" s="153" t="e">
        <f>#REF!</f>
        <v>#REF!</v>
      </c>
      <c r="S1106" s="153" t="e">
        <f>#REF!</f>
        <v>#REF!</v>
      </c>
      <c r="T1106" s="153" t="e">
        <f>#REF!</f>
        <v>#REF!</v>
      </c>
      <c r="U1106" s="153" t="e">
        <f>#REF!</f>
        <v>#REF!</v>
      </c>
      <c r="V1106" s="153" t="e">
        <f>#REF!</f>
        <v>#REF!</v>
      </c>
      <c r="W1106" s="153" t="e">
        <f>#REF!</f>
        <v>#REF!</v>
      </c>
      <c r="X1106" s="153" t="e">
        <f>#REF!</f>
        <v>#REF!</v>
      </c>
      <c r="Y1106" s="153" t="e">
        <f>#REF!</f>
        <v>#REF!</v>
      </c>
    </row>
    <row r="1107" spans="1:25">
      <c r="A1107" s="141">
        <v>15</v>
      </c>
      <c r="B1107" s="153" t="e">
        <f>#REF!</f>
        <v>#REF!</v>
      </c>
      <c r="C1107" s="153" t="e">
        <f>#REF!</f>
        <v>#REF!</v>
      </c>
      <c r="D1107" s="153" t="e">
        <f>#REF!</f>
        <v>#REF!</v>
      </c>
      <c r="E1107" s="153" t="e">
        <f>#REF!</f>
        <v>#REF!</v>
      </c>
      <c r="F1107" s="153" t="e">
        <f>#REF!</f>
        <v>#REF!</v>
      </c>
      <c r="G1107" s="153" t="e">
        <f>#REF!</f>
        <v>#REF!</v>
      </c>
      <c r="H1107" s="153" t="e">
        <f>#REF!</f>
        <v>#REF!</v>
      </c>
      <c r="I1107" s="153" t="e">
        <f>#REF!</f>
        <v>#REF!</v>
      </c>
      <c r="J1107" s="153" t="e">
        <f>#REF!</f>
        <v>#REF!</v>
      </c>
      <c r="K1107" s="153" t="e">
        <f>#REF!</f>
        <v>#REF!</v>
      </c>
      <c r="L1107" s="153" t="e">
        <f>#REF!</f>
        <v>#REF!</v>
      </c>
      <c r="M1107" s="153" t="e">
        <f>#REF!</f>
        <v>#REF!</v>
      </c>
      <c r="N1107" s="153" t="e">
        <f>#REF!</f>
        <v>#REF!</v>
      </c>
      <c r="O1107" s="153" t="e">
        <f>#REF!</f>
        <v>#REF!</v>
      </c>
      <c r="P1107" s="153" t="e">
        <f>#REF!</f>
        <v>#REF!</v>
      </c>
      <c r="Q1107" s="153" t="e">
        <f>#REF!</f>
        <v>#REF!</v>
      </c>
      <c r="R1107" s="153" t="e">
        <f>#REF!</f>
        <v>#REF!</v>
      </c>
      <c r="S1107" s="153" t="e">
        <f>#REF!</f>
        <v>#REF!</v>
      </c>
      <c r="T1107" s="153" t="e">
        <f>#REF!</f>
        <v>#REF!</v>
      </c>
      <c r="U1107" s="153" t="e">
        <f>#REF!</f>
        <v>#REF!</v>
      </c>
      <c r="V1107" s="153" t="e">
        <f>#REF!</f>
        <v>#REF!</v>
      </c>
      <c r="W1107" s="153" t="e">
        <f>#REF!</f>
        <v>#REF!</v>
      </c>
      <c r="X1107" s="153" t="e">
        <f>#REF!</f>
        <v>#REF!</v>
      </c>
      <c r="Y1107" s="153" t="e">
        <f>#REF!</f>
        <v>#REF!</v>
      </c>
    </row>
    <row r="1108" spans="1:25">
      <c r="A1108" s="141">
        <v>16</v>
      </c>
      <c r="B1108" s="153" t="e">
        <f>#REF!</f>
        <v>#REF!</v>
      </c>
      <c r="C1108" s="153" t="e">
        <f>#REF!</f>
        <v>#REF!</v>
      </c>
      <c r="D1108" s="153" t="e">
        <f>#REF!</f>
        <v>#REF!</v>
      </c>
      <c r="E1108" s="153" t="e">
        <f>#REF!</f>
        <v>#REF!</v>
      </c>
      <c r="F1108" s="153" t="e">
        <f>#REF!</f>
        <v>#REF!</v>
      </c>
      <c r="G1108" s="153" t="e">
        <f>#REF!</f>
        <v>#REF!</v>
      </c>
      <c r="H1108" s="153" t="e">
        <f>#REF!</f>
        <v>#REF!</v>
      </c>
      <c r="I1108" s="153" t="e">
        <f>#REF!</f>
        <v>#REF!</v>
      </c>
      <c r="J1108" s="153" t="e">
        <f>#REF!</f>
        <v>#REF!</v>
      </c>
      <c r="K1108" s="153" t="e">
        <f>#REF!</f>
        <v>#REF!</v>
      </c>
      <c r="L1108" s="153" t="e">
        <f>#REF!</f>
        <v>#REF!</v>
      </c>
      <c r="M1108" s="153" t="e">
        <f>#REF!</f>
        <v>#REF!</v>
      </c>
      <c r="N1108" s="153" t="e">
        <f>#REF!</f>
        <v>#REF!</v>
      </c>
      <c r="O1108" s="153" t="e">
        <f>#REF!</f>
        <v>#REF!</v>
      </c>
      <c r="P1108" s="153" t="e">
        <f>#REF!</f>
        <v>#REF!</v>
      </c>
      <c r="Q1108" s="153" t="e">
        <f>#REF!</f>
        <v>#REF!</v>
      </c>
      <c r="R1108" s="153" t="e">
        <f>#REF!</f>
        <v>#REF!</v>
      </c>
      <c r="S1108" s="153" t="e">
        <f>#REF!</f>
        <v>#REF!</v>
      </c>
      <c r="T1108" s="153" t="e">
        <f>#REF!</f>
        <v>#REF!</v>
      </c>
      <c r="U1108" s="153" t="e">
        <f>#REF!</f>
        <v>#REF!</v>
      </c>
      <c r="V1108" s="153" t="e">
        <f>#REF!</f>
        <v>#REF!</v>
      </c>
      <c r="W1108" s="153" t="e">
        <f>#REF!</f>
        <v>#REF!</v>
      </c>
      <c r="X1108" s="153" t="e">
        <f>#REF!</f>
        <v>#REF!</v>
      </c>
      <c r="Y1108" s="153" t="e">
        <f>#REF!</f>
        <v>#REF!</v>
      </c>
    </row>
    <row r="1109" spans="1:25">
      <c r="A1109" s="141">
        <v>17</v>
      </c>
      <c r="B1109" s="153" t="e">
        <f>#REF!</f>
        <v>#REF!</v>
      </c>
      <c r="C1109" s="153" t="e">
        <f>#REF!</f>
        <v>#REF!</v>
      </c>
      <c r="D1109" s="153" t="e">
        <f>#REF!</f>
        <v>#REF!</v>
      </c>
      <c r="E1109" s="153" t="e">
        <f>#REF!</f>
        <v>#REF!</v>
      </c>
      <c r="F1109" s="153" t="e">
        <f>#REF!</f>
        <v>#REF!</v>
      </c>
      <c r="G1109" s="153" t="e">
        <f>#REF!</f>
        <v>#REF!</v>
      </c>
      <c r="H1109" s="153" t="e">
        <f>#REF!</f>
        <v>#REF!</v>
      </c>
      <c r="I1109" s="153" t="e">
        <f>#REF!</f>
        <v>#REF!</v>
      </c>
      <c r="J1109" s="153" t="e">
        <f>#REF!</f>
        <v>#REF!</v>
      </c>
      <c r="K1109" s="153" t="e">
        <f>#REF!</f>
        <v>#REF!</v>
      </c>
      <c r="L1109" s="153" t="e">
        <f>#REF!</f>
        <v>#REF!</v>
      </c>
      <c r="M1109" s="153" t="e">
        <f>#REF!</f>
        <v>#REF!</v>
      </c>
      <c r="N1109" s="153" t="e">
        <f>#REF!</f>
        <v>#REF!</v>
      </c>
      <c r="O1109" s="153" t="e">
        <f>#REF!</f>
        <v>#REF!</v>
      </c>
      <c r="P1109" s="153" t="e">
        <f>#REF!</f>
        <v>#REF!</v>
      </c>
      <c r="Q1109" s="153" t="e">
        <f>#REF!</f>
        <v>#REF!</v>
      </c>
      <c r="R1109" s="153" t="e">
        <f>#REF!</f>
        <v>#REF!</v>
      </c>
      <c r="S1109" s="153" t="e">
        <f>#REF!</f>
        <v>#REF!</v>
      </c>
      <c r="T1109" s="153" t="e">
        <f>#REF!</f>
        <v>#REF!</v>
      </c>
      <c r="U1109" s="153" t="e">
        <f>#REF!</f>
        <v>#REF!</v>
      </c>
      <c r="V1109" s="153" t="e">
        <f>#REF!</f>
        <v>#REF!</v>
      </c>
      <c r="W1109" s="153" t="e">
        <f>#REF!</f>
        <v>#REF!</v>
      </c>
      <c r="X1109" s="153" t="e">
        <f>#REF!</f>
        <v>#REF!</v>
      </c>
      <c r="Y1109" s="153" t="e">
        <f>#REF!</f>
        <v>#REF!</v>
      </c>
    </row>
    <row r="1110" spans="1:25">
      <c r="A1110" s="141">
        <v>18</v>
      </c>
      <c r="B1110" s="153" t="e">
        <f>#REF!</f>
        <v>#REF!</v>
      </c>
      <c r="C1110" s="153" t="e">
        <f>#REF!</f>
        <v>#REF!</v>
      </c>
      <c r="D1110" s="153" t="e">
        <f>#REF!</f>
        <v>#REF!</v>
      </c>
      <c r="E1110" s="153" t="e">
        <f>#REF!</f>
        <v>#REF!</v>
      </c>
      <c r="F1110" s="153" t="e">
        <f>#REF!</f>
        <v>#REF!</v>
      </c>
      <c r="G1110" s="153" t="e">
        <f>#REF!</f>
        <v>#REF!</v>
      </c>
      <c r="H1110" s="153" t="e">
        <f>#REF!</f>
        <v>#REF!</v>
      </c>
      <c r="I1110" s="153" t="e">
        <f>#REF!</f>
        <v>#REF!</v>
      </c>
      <c r="J1110" s="153" t="e">
        <f>#REF!</f>
        <v>#REF!</v>
      </c>
      <c r="K1110" s="153" t="e">
        <f>#REF!</f>
        <v>#REF!</v>
      </c>
      <c r="L1110" s="153" t="e">
        <f>#REF!</f>
        <v>#REF!</v>
      </c>
      <c r="M1110" s="153" t="e">
        <f>#REF!</f>
        <v>#REF!</v>
      </c>
      <c r="N1110" s="153" t="e">
        <f>#REF!</f>
        <v>#REF!</v>
      </c>
      <c r="O1110" s="153" t="e">
        <f>#REF!</f>
        <v>#REF!</v>
      </c>
      <c r="P1110" s="153" t="e">
        <f>#REF!</f>
        <v>#REF!</v>
      </c>
      <c r="Q1110" s="153" t="e">
        <f>#REF!</f>
        <v>#REF!</v>
      </c>
      <c r="R1110" s="153" t="e">
        <f>#REF!</f>
        <v>#REF!</v>
      </c>
      <c r="S1110" s="153" t="e">
        <f>#REF!</f>
        <v>#REF!</v>
      </c>
      <c r="T1110" s="153" t="e">
        <f>#REF!</f>
        <v>#REF!</v>
      </c>
      <c r="U1110" s="153" t="e">
        <f>#REF!</f>
        <v>#REF!</v>
      </c>
      <c r="V1110" s="153" t="e">
        <f>#REF!</f>
        <v>#REF!</v>
      </c>
      <c r="W1110" s="153" t="e">
        <f>#REF!</f>
        <v>#REF!</v>
      </c>
      <c r="X1110" s="153" t="e">
        <f>#REF!</f>
        <v>#REF!</v>
      </c>
      <c r="Y1110" s="153" t="e">
        <f>#REF!</f>
        <v>#REF!</v>
      </c>
    </row>
    <row r="1111" spans="1:25">
      <c r="A1111" s="141">
        <v>19</v>
      </c>
      <c r="B1111" s="153" t="e">
        <f>#REF!</f>
        <v>#REF!</v>
      </c>
      <c r="C1111" s="153" t="e">
        <f>#REF!</f>
        <v>#REF!</v>
      </c>
      <c r="D1111" s="153" t="e">
        <f>#REF!</f>
        <v>#REF!</v>
      </c>
      <c r="E1111" s="153" t="e">
        <f>#REF!</f>
        <v>#REF!</v>
      </c>
      <c r="F1111" s="153" t="e">
        <f>#REF!</f>
        <v>#REF!</v>
      </c>
      <c r="G1111" s="153" t="e">
        <f>#REF!</f>
        <v>#REF!</v>
      </c>
      <c r="H1111" s="153" t="e">
        <f>#REF!</f>
        <v>#REF!</v>
      </c>
      <c r="I1111" s="153" t="e">
        <f>#REF!</f>
        <v>#REF!</v>
      </c>
      <c r="J1111" s="153" t="e">
        <f>#REF!</f>
        <v>#REF!</v>
      </c>
      <c r="K1111" s="153" t="e">
        <f>#REF!</f>
        <v>#REF!</v>
      </c>
      <c r="L1111" s="153" t="e">
        <f>#REF!</f>
        <v>#REF!</v>
      </c>
      <c r="M1111" s="153" t="e">
        <f>#REF!</f>
        <v>#REF!</v>
      </c>
      <c r="N1111" s="153" t="e">
        <f>#REF!</f>
        <v>#REF!</v>
      </c>
      <c r="O1111" s="153" t="e">
        <f>#REF!</f>
        <v>#REF!</v>
      </c>
      <c r="P1111" s="153" t="e">
        <f>#REF!</f>
        <v>#REF!</v>
      </c>
      <c r="Q1111" s="153" t="e">
        <f>#REF!</f>
        <v>#REF!</v>
      </c>
      <c r="R1111" s="153" t="e">
        <f>#REF!</f>
        <v>#REF!</v>
      </c>
      <c r="S1111" s="153" t="e">
        <f>#REF!</f>
        <v>#REF!</v>
      </c>
      <c r="T1111" s="153" t="e">
        <f>#REF!</f>
        <v>#REF!</v>
      </c>
      <c r="U1111" s="153" t="e">
        <f>#REF!</f>
        <v>#REF!</v>
      </c>
      <c r="V1111" s="153" t="e">
        <f>#REF!</f>
        <v>#REF!</v>
      </c>
      <c r="W1111" s="153" t="e">
        <f>#REF!</f>
        <v>#REF!</v>
      </c>
      <c r="X1111" s="153" t="e">
        <f>#REF!</f>
        <v>#REF!</v>
      </c>
      <c r="Y1111" s="153" t="e">
        <f>#REF!</f>
        <v>#REF!</v>
      </c>
    </row>
    <row r="1112" spans="1:25">
      <c r="A1112" s="141">
        <v>20</v>
      </c>
      <c r="B1112" s="153" t="e">
        <f>#REF!</f>
        <v>#REF!</v>
      </c>
      <c r="C1112" s="153" t="e">
        <f>#REF!</f>
        <v>#REF!</v>
      </c>
      <c r="D1112" s="153" t="e">
        <f>#REF!</f>
        <v>#REF!</v>
      </c>
      <c r="E1112" s="153" t="e">
        <f>#REF!</f>
        <v>#REF!</v>
      </c>
      <c r="F1112" s="153" t="e">
        <f>#REF!</f>
        <v>#REF!</v>
      </c>
      <c r="G1112" s="153" t="e">
        <f>#REF!</f>
        <v>#REF!</v>
      </c>
      <c r="H1112" s="153" t="e">
        <f>#REF!</f>
        <v>#REF!</v>
      </c>
      <c r="I1112" s="153" t="e">
        <f>#REF!</f>
        <v>#REF!</v>
      </c>
      <c r="J1112" s="153" t="e">
        <f>#REF!</f>
        <v>#REF!</v>
      </c>
      <c r="K1112" s="153" t="e">
        <f>#REF!</f>
        <v>#REF!</v>
      </c>
      <c r="L1112" s="153" t="e">
        <f>#REF!</f>
        <v>#REF!</v>
      </c>
      <c r="M1112" s="153" t="e">
        <f>#REF!</f>
        <v>#REF!</v>
      </c>
      <c r="N1112" s="153" t="e">
        <f>#REF!</f>
        <v>#REF!</v>
      </c>
      <c r="O1112" s="153" t="e">
        <f>#REF!</f>
        <v>#REF!</v>
      </c>
      <c r="P1112" s="153" t="e">
        <f>#REF!</f>
        <v>#REF!</v>
      </c>
      <c r="Q1112" s="153" t="e">
        <f>#REF!</f>
        <v>#REF!</v>
      </c>
      <c r="R1112" s="153" t="e">
        <f>#REF!</f>
        <v>#REF!</v>
      </c>
      <c r="S1112" s="153" t="e">
        <f>#REF!</f>
        <v>#REF!</v>
      </c>
      <c r="T1112" s="153" t="e">
        <f>#REF!</f>
        <v>#REF!</v>
      </c>
      <c r="U1112" s="153" t="e">
        <f>#REF!</f>
        <v>#REF!</v>
      </c>
      <c r="V1112" s="153" t="e">
        <f>#REF!</f>
        <v>#REF!</v>
      </c>
      <c r="W1112" s="153" t="e">
        <f>#REF!</f>
        <v>#REF!</v>
      </c>
      <c r="X1112" s="153" t="e">
        <f>#REF!</f>
        <v>#REF!</v>
      </c>
      <c r="Y1112" s="153" t="e">
        <f>#REF!</f>
        <v>#REF!</v>
      </c>
    </row>
    <row r="1113" spans="1:25">
      <c r="A1113" s="141">
        <v>21</v>
      </c>
      <c r="B1113" s="153" t="e">
        <f>#REF!</f>
        <v>#REF!</v>
      </c>
      <c r="C1113" s="153" t="e">
        <f>#REF!</f>
        <v>#REF!</v>
      </c>
      <c r="D1113" s="153" t="e">
        <f>#REF!</f>
        <v>#REF!</v>
      </c>
      <c r="E1113" s="153" t="e">
        <f>#REF!</f>
        <v>#REF!</v>
      </c>
      <c r="F1113" s="153" t="e">
        <f>#REF!</f>
        <v>#REF!</v>
      </c>
      <c r="G1113" s="153" t="e">
        <f>#REF!</f>
        <v>#REF!</v>
      </c>
      <c r="H1113" s="153" t="e">
        <f>#REF!</f>
        <v>#REF!</v>
      </c>
      <c r="I1113" s="153" t="e">
        <f>#REF!</f>
        <v>#REF!</v>
      </c>
      <c r="J1113" s="153" t="e">
        <f>#REF!</f>
        <v>#REF!</v>
      </c>
      <c r="K1113" s="153" t="e">
        <f>#REF!</f>
        <v>#REF!</v>
      </c>
      <c r="L1113" s="153" t="e">
        <f>#REF!</f>
        <v>#REF!</v>
      </c>
      <c r="M1113" s="153" t="e">
        <f>#REF!</f>
        <v>#REF!</v>
      </c>
      <c r="N1113" s="153" t="e">
        <f>#REF!</f>
        <v>#REF!</v>
      </c>
      <c r="O1113" s="153" t="e">
        <f>#REF!</f>
        <v>#REF!</v>
      </c>
      <c r="P1113" s="153" t="e">
        <f>#REF!</f>
        <v>#REF!</v>
      </c>
      <c r="Q1113" s="153" t="e">
        <f>#REF!</f>
        <v>#REF!</v>
      </c>
      <c r="R1113" s="153" t="e">
        <f>#REF!</f>
        <v>#REF!</v>
      </c>
      <c r="S1113" s="153" t="e">
        <f>#REF!</f>
        <v>#REF!</v>
      </c>
      <c r="T1113" s="153" t="e">
        <f>#REF!</f>
        <v>#REF!</v>
      </c>
      <c r="U1113" s="153" t="e">
        <f>#REF!</f>
        <v>#REF!</v>
      </c>
      <c r="V1113" s="153" t="e">
        <f>#REF!</f>
        <v>#REF!</v>
      </c>
      <c r="W1113" s="153" t="e">
        <f>#REF!</f>
        <v>#REF!</v>
      </c>
      <c r="X1113" s="153" t="e">
        <f>#REF!</f>
        <v>#REF!</v>
      </c>
      <c r="Y1113" s="153" t="e">
        <f>#REF!</f>
        <v>#REF!</v>
      </c>
    </row>
    <row r="1114" spans="1:25">
      <c r="A1114" s="141">
        <v>22</v>
      </c>
      <c r="B1114" s="153" t="e">
        <f>#REF!</f>
        <v>#REF!</v>
      </c>
      <c r="C1114" s="153" t="e">
        <f>#REF!</f>
        <v>#REF!</v>
      </c>
      <c r="D1114" s="153" t="e">
        <f>#REF!</f>
        <v>#REF!</v>
      </c>
      <c r="E1114" s="153" t="e">
        <f>#REF!</f>
        <v>#REF!</v>
      </c>
      <c r="F1114" s="153" t="e">
        <f>#REF!</f>
        <v>#REF!</v>
      </c>
      <c r="G1114" s="153" t="e">
        <f>#REF!</f>
        <v>#REF!</v>
      </c>
      <c r="H1114" s="153" t="e">
        <f>#REF!</f>
        <v>#REF!</v>
      </c>
      <c r="I1114" s="153" t="e">
        <f>#REF!</f>
        <v>#REF!</v>
      </c>
      <c r="J1114" s="153" t="e">
        <f>#REF!</f>
        <v>#REF!</v>
      </c>
      <c r="K1114" s="153" t="e">
        <f>#REF!</f>
        <v>#REF!</v>
      </c>
      <c r="L1114" s="153" t="e">
        <f>#REF!</f>
        <v>#REF!</v>
      </c>
      <c r="M1114" s="153" t="e">
        <f>#REF!</f>
        <v>#REF!</v>
      </c>
      <c r="N1114" s="153" t="e">
        <f>#REF!</f>
        <v>#REF!</v>
      </c>
      <c r="O1114" s="153" t="e">
        <f>#REF!</f>
        <v>#REF!</v>
      </c>
      <c r="P1114" s="153" t="e">
        <f>#REF!</f>
        <v>#REF!</v>
      </c>
      <c r="Q1114" s="153" t="e">
        <f>#REF!</f>
        <v>#REF!</v>
      </c>
      <c r="R1114" s="153" t="e">
        <f>#REF!</f>
        <v>#REF!</v>
      </c>
      <c r="S1114" s="153" t="e">
        <f>#REF!</f>
        <v>#REF!</v>
      </c>
      <c r="T1114" s="153" t="e">
        <f>#REF!</f>
        <v>#REF!</v>
      </c>
      <c r="U1114" s="153" t="e">
        <f>#REF!</f>
        <v>#REF!</v>
      </c>
      <c r="V1114" s="153" t="e">
        <f>#REF!</f>
        <v>#REF!</v>
      </c>
      <c r="W1114" s="153" t="e">
        <f>#REF!</f>
        <v>#REF!</v>
      </c>
      <c r="X1114" s="153" t="e">
        <f>#REF!</f>
        <v>#REF!</v>
      </c>
      <c r="Y1114" s="153" t="e">
        <f>#REF!</f>
        <v>#REF!</v>
      </c>
    </row>
    <row r="1115" spans="1:25">
      <c r="A1115" s="141">
        <v>23</v>
      </c>
      <c r="B1115" s="153" t="e">
        <f>#REF!</f>
        <v>#REF!</v>
      </c>
      <c r="C1115" s="153" t="e">
        <f>#REF!</f>
        <v>#REF!</v>
      </c>
      <c r="D1115" s="153" t="e">
        <f>#REF!</f>
        <v>#REF!</v>
      </c>
      <c r="E1115" s="153" t="e">
        <f>#REF!</f>
        <v>#REF!</v>
      </c>
      <c r="F1115" s="153" t="e">
        <f>#REF!</f>
        <v>#REF!</v>
      </c>
      <c r="G1115" s="153" t="e">
        <f>#REF!</f>
        <v>#REF!</v>
      </c>
      <c r="H1115" s="153" t="e">
        <f>#REF!</f>
        <v>#REF!</v>
      </c>
      <c r="I1115" s="153" t="e">
        <f>#REF!</f>
        <v>#REF!</v>
      </c>
      <c r="J1115" s="153" t="e">
        <f>#REF!</f>
        <v>#REF!</v>
      </c>
      <c r="K1115" s="153" t="e">
        <f>#REF!</f>
        <v>#REF!</v>
      </c>
      <c r="L1115" s="153" t="e">
        <f>#REF!</f>
        <v>#REF!</v>
      </c>
      <c r="M1115" s="153" t="e">
        <f>#REF!</f>
        <v>#REF!</v>
      </c>
      <c r="N1115" s="153" t="e">
        <f>#REF!</f>
        <v>#REF!</v>
      </c>
      <c r="O1115" s="153" t="e">
        <f>#REF!</f>
        <v>#REF!</v>
      </c>
      <c r="P1115" s="153" t="e">
        <f>#REF!</f>
        <v>#REF!</v>
      </c>
      <c r="Q1115" s="153" t="e">
        <f>#REF!</f>
        <v>#REF!</v>
      </c>
      <c r="R1115" s="153" t="e">
        <f>#REF!</f>
        <v>#REF!</v>
      </c>
      <c r="S1115" s="153" t="e">
        <f>#REF!</f>
        <v>#REF!</v>
      </c>
      <c r="T1115" s="153" t="e">
        <f>#REF!</f>
        <v>#REF!</v>
      </c>
      <c r="U1115" s="153" t="e">
        <f>#REF!</f>
        <v>#REF!</v>
      </c>
      <c r="V1115" s="153" t="e">
        <f>#REF!</f>
        <v>#REF!</v>
      </c>
      <c r="W1115" s="153" t="e">
        <f>#REF!</f>
        <v>#REF!</v>
      </c>
      <c r="X1115" s="153" t="e">
        <f>#REF!</f>
        <v>#REF!</v>
      </c>
      <c r="Y1115" s="153" t="e">
        <f>#REF!</f>
        <v>#REF!</v>
      </c>
    </row>
    <row r="1116" spans="1:25">
      <c r="A1116" s="141">
        <v>24</v>
      </c>
      <c r="B1116" s="153" t="e">
        <f>#REF!</f>
        <v>#REF!</v>
      </c>
      <c r="C1116" s="153" t="e">
        <f>#REF!</f>
        <v>#REF!</v>
      </c>
      <c r="D1116" s="153" t="e">
        <f>#REF!</f>
        <v>#REF!</v>
      </c>
      <c r="E1116" s="153" t="e">
        <f>#REF!</f>
        <v>#REF!</v>
      </c>
      <c r="F1116" s="153" t="e">
        <f>#REF!</f>
        <v>#REF!</v>
      </c>
      <c r="G1116" s="153" t="e">
        <f>#REF!</f>
        <v>#REF!</v>
      </c>
      <c r="H1116" s="153" t="e">
        <f>#REF!</f>
        <v>#REF!</v>
      </c>
      <c r="I1116" s="153" t="e">
        <f>#REF!</f>
        <v>#REF!</v>
      </c>
      <c r="J1116" s="153" t="e">
        <f>#REF!</f>
        <v>#REF!</v>
      </c>
      <c r="K1116" s="153" t="e">
        <f>#REF!</f>
        <v>#REF!</v>
      </c>
      <c r="L1116" s="153" t="e">
        <f>#REF!</f>
        <v>#REF!</v>
      </c>
      <c r="M1116" s="153" t="e">
        <f>#REF!</f>
        <v>#REF!</v>
      </c>
      <c r="N1116" s="153" t="e">
        <f>#REF!</f>
        <v>#REF!</v>
      </c>
      <c r="O1116" s="153" t="e">
        <f>#REF!</f>
        <v>#REF!</v>
      </c>
      <c r="P1116" s="153" t="e">
        <f>#REF!</f>
        <v>#REF!</v>
      </c>
      <c r="Q1116" s="153" t="e">
        <f>#REF!</f>
        <v>#REF!</v>
      </c>
      <c r="R1116" s="153" t="e">
        <f>#REF!</f>
        <v>#REF!</v>
      </c>
      <c r="S1116" s="153" t="e">
        <f>#REF!</f>
        <v>#REF!</v>
      </c>
      <c r="T1116" s="153" t="e">
        <f>#REF!</f>
        <v>#REF!</v>
      </c>
      <c r="U1116" s="153" t="e">
        <f>#REF!</f>
        <v>#REF!</v>
      </c>
      <c r="V1116" s="153" t="e">
        <f>#REF!</f>
        <v>#REF!</v>
      </c>
      <c r="W1116" s="153" t="e">
        <f>#REF!</f>
        <v>#REF!</v>
      </c>
      <c r="X1116" s="153" t="e">
        <f>#REF!</f>
        <v>#REF!</v>
      </c>
      <c r="Y1116" s="153" t="e">
        <f>#REF!</f>
        <v>#REF!</v>
      </c>
    </row>
    <row r="1117" spans="1:25">
      <c r="A1117" s="141">
        <v>25</v>
      </c>
      <c r="B1117" s="153" t="e">
        <f>#REF!</f>
        <v>#REF!</v>
      </c>
      <c r="C1117" s="153" t="e">
        <f>#REF!</f>
        <v>#REF!</v>
      </c>
      <c r="D1117" s="153" t="e">
        <f>#REF!</f>
        <v>#REF!</v>
      </c>
      <c r="E1117" s="153" t="e">
        <f>#REF!</f>
        <v>#REF!</v>
      </c>
      <c r="F1117" s="153" t="e">
        <f>#REF!</f>
        <v>#REF!</v>
      </c>
      <c r="G1117" s="153" t="e">
        <f>#REF!</f>
        <v>#REF!</v>
      </c>
      <c r="H1117" s="153" t="e">
        <f>#REF!</f>
        <v>#REF!</v>
      </c>
      <c r="I1117" s="153" t="e">
        <f>#REF!</f>
        <v>#REF!</v>
      </c>
      <c r="J1117" s="153" t="e">
        <f>#REF!</f>
        <v>#REF!</v>
      </c>
      <c r="K1117" s="153" t="e">
        <f>#REF!</f>
        <v>#REF!</v>
      </c>
      <c r="L1117" s="153" t="e">
        <f>#REF!</f>
        <v>#REF!</v>
      </c>
      <c r="M1117" s="153" t="e">
        <f>#REF!</f>
        <v>#REF!</v>
      </c>
      <c r="N1117" s="153" t="e">
        <f>#REF!</f>
        <v>#REF!</v>
      </c>
      <c r="O1117" s="153" t="e">
        <f>#REF!</f>
        <v>#REF!</v>
      </c>
      <c r="P1117" s="153" t="e">
        <f>#REF!</f>
        <v>#REF!</v>
      </c>
      <c r="Q1117" s="153" t="e">
        <f>#REF!</f>
        <v>#REF!</v>
      </c>
      <c r="R1117" s="153" t="e">
        <f>#REF!</f>
        <v>#REF!</v>
      </c>
      <c r="S1117" s="153" t="e">
        <f>#REF!</f>
        <v>#REF!</v>
      </c>
      <c r="T1117" s="153" t="e">
        <f>#REF!</f>
        <v>#REF!</v>
      </c>
      <c r="U1117" s="153" t="e">
        <f>#REF!</f>
        <v>#REF!</v>
      </c>
      <c r="V1117" s="153" t="e">
        <f>#REF!</f>
        <v>#REF!</v>
      </c>
      <c r="W1117" s="153" t="e">
        <f>#REF!</f>
        <v>#REF!</v>
      </c>
      <c r="X1117" s="153" t="e">
        <f>#REF!</f>
        <v>#REF!</v>
      </c>
      <c r="Y1117" s="153" t="e">
        <f>#REF!</f>
        <v>#REF!</v>
      </c>
    </row>
    <row r="1118" spans="1:25">
      <c r="A1118" s="141">
        <v>26</v>
      </c>
      <c r="B1118" s="153" t="e">
        <f>#REF!</f>
        <v>#REF!</v>
      </c>
      <c r="C1118" s="153" t="e">
        <f>#REF!</f>
        <v>#REF!</v>
      </c>
      <c r="D1118" s="153" t="e">
        <f>#REF!</f>
        <v>#REF!</v>
      </c>
      <c r="E1118" s="153" t="e">
        <f>#REF!</f>
        <v>#REF!</v>
      </c>
      <c r="F1118" s="153" t="e">
        <f>#REF!</f>
        <v>#REF!</v>
      </c>
      <c r="G1118" s="153" t="e">
        <f>#REF!</f>
        <v>#REF!</v>
      </c>
      <c r="H1118" s="153" t="e">
        <f>#REF!</f>
        <v>#REF!</v>
      </c>
      <c r="I1118" s="153" t="e">
        <f>#REF!</f>
        <v>#REF!</v>
      </c>
      <c r="J1118" s="153" t="e">
        <f>#REF!</f>
        <v>#REF!</v>
      </c>
      <c r="K1118" s="153" t="e">
        <f>#REF!</f>
        <v>#REF!</v>
      </c>
      <c r="L1118" s="153" t="e">
        <f>#REF!</f>
        <v>#REF!</v>
      </c>
      <c r="M1118" s="153" t="e">
        <f>#REF!</f>
        <v>#REF!</v>
      </c>
      <c r="N1118" s="153" t="e">
        <f>#REF!</f>
        <v>#REF!</v>
      </c>
      <c r="O1118" s="153" t="e">
        <f>#REF!</f>
        <v>#REF!</v>
      </c>
      <c r="P1118" s="153" t="e">
        <f>#REF!</f>
        <v>#REF!</v>
      </c>
      <c r="Q1118" s="153" t="e">
        <f>#REF!</f>
        <v>#REF!</v>
      </c>
      <c r="R1118" s="153" t="e">
        <f>#REF!</f>
        <v>#REF!</v>
      </c>
      <c r="S1118" s="153" t="e">
        <f>#REF!</f>
        <v>#REF!</v>
      </c>
      <c r="T1118" s="153" t="e">
        <f>#REF!</f>
        <v>#REF!</v>
      </c>
      <c r="U1118" s="153" t="e">
        <f>#REF!</f>
        <v>#REF!</v>
      </c>
      <c r="V1118" s="153" t="e">
        <f>#REF!</f>
        <v>#REF!</v>
      </c>
      <c r="W1118" s="153" t="e">
        <f>#REF!</f>
        <v>#REF!</v>
      </c>
      <c r="X1118" s="153" t="e">
        <f>#REF!</f>
        <v>#REF!</v>
      </c>
      <c r="Y1118" s="153" t="e">
        <f>#REF!</f>
        <v>#REF!</v>
      </c>
    </row>
    <row r="1119" spans="1:25">
      <c r="A1119" s="141">
        <v>27</v>
      </c>
      <c r="B1119" s="153" t="e">
        <f>#REF!</f>
        <v>#REF!</v>
      </c>
      <c r="C1119" s="153" t="e">
        <f>#REF!</f>
        <v>#REF!</v>
      </c>
      <c r="D1119" s="153" t="e">
        <f>#REF!</f>
        <v>#REF!</v>
      </c>
      <c r="E1119" s="153" t="e">
        <f>#REF!</f>
        <v>#REF!</v>
      </c>
      <c r="F1119" s="153" t="e">
        <f>#REF!</f>
        <v>#REF!</v>
      </c>
      <c r="G1119" s="153" t="e">
        <f>#REF!</f>
        <v>#REF!</v>
      </c>
      <c r="H1119" s="153" t="e">
        <f>#REF!</f>
        <v>#REF!</v>
      </c>
      <c r="I1119" s="153" t="e">
        <f>#REF!</f>
        <v>#REF!</v>
      </c>
      <c r="J1119" s="153" t="e">
        <f>#REF!</f>
        <v>#REF!</v>
      </c>
      <c r="K1119" s="153" t="e">
        <f>#REF!</f>
        <v>#REF!</v>
      </c>
      <c r="L1119" s="153" t="e">
        <f>#REF!</f>
        <v>#REF!</v>
      </c>
      <c r="M1119" s="153" t="e">
        <f>#REF!</f>
        <v>#REF!</v>
      </c>
      <c r="N1119" s="153" t="e">
        <f>#REF!</f>
        <v>#REF!</v>
      </c>
      <c r="O1119" s="153" t="e">
        <f>#REF!</f>
        <v>#REF!</v>
      </c>
      <c r="P1119" s="153" t="e">
        <f>#REF!</f>
        <v>#REF!</v>
      </c>
      <c r="Q1119" s="153" t="e">
        <f>#REF!</f>
        <v>#REF!</v>
      </c>
      <c r="R1119" s="153" t="e">
        <f>#REF!</f>
        <v>#REF!</v>
      </c>
      <c r="S1119" s="153" t="e">
        <f>#REF!</f>
        <v>#REF!</v>
      </c>
      <c r="T1119" s="153" t="e">
        <f>#REF!</f>
        <v>#REF!</v>
      </c>
      <c r="U1119" s="153" t="e">
        <f>#REF!</f>
        <v>#REF!</v>
      </c>
      <c r="V1119" s="153" t="e">
        <f>#REF!</f>
        <v>#REF!</v>
      </c>
      <c r="W1119" s="153" t="e">
        <f>#REF!</f>
        <v>#REF!</v>
      </c>
      <c r="X1119" s="153" t="e">
        <f>#REF!</f>
        <v>#REF!</v>
      </c>
      <c r="Y1119" s="153" t="e">
        <f>#REF!</f>
        <v>#REF!</v>
      </c>
    </row>
    <row r="1120" spans="1:25">
      <c r="A1120" s="141">
        <v>28</v>
      </c>
      <c r="B1120" s="153" t="e">
        <f>#REF!</f>
        <v>#REF!</v>
      </c>
      <c r="C1120" s="153" t="e">
        <f>#REF!</f>
        <v>#REF!</v>
      </c>
      <c r="D1120" s="153" t="e">
        <f>#REF!</f>
        <v>#REF!</v>
      </c>
      <c r="E1120" s="153" t="e">
        <f>#REF!</f>
        <v>#REF!</v>
      </c>
      <c r="F1120" s="153" t="e">
        <f>#REF!</f>
        <v>#REF!</v>
      </c>
      <c r="G1120" s="153" t="e">
        <f>#REF!</f>
        <v>#REF!</v>
      </c>
      <c r="H1120" s="153" t="e">
        <f>#REF!</f>
        <v>#REF!</v>
      </c>
      <c r="I1120" s="153" t="e">
        <f>#REF!</f>
        <v>#REF!</v>
      </c>
      <c r="J1120" s="153" t="e">
        <f>#REF!</f>
        <v>#REF!</v>
      </c>
      <c r="K1120" s="153" t="e">
        <f>#REF!</f>
        <v>#REF!</v>
      </c>
      <c r="L1120" s="153" t="e">
        <f>#REF!</f>
        <v>#REF!</v>
      </c>
      <c r="M1120" s="153" t="e">
        <f>#REF!</f>
        <v>#REF!</v>
      </c>
      <c r="N1120" s="153" t="e">
        <f>#REF!</f>
        <v>#REF!</v>
      </c>
      <c r="O1120" s="153" t="e">
        <f>#REF!</f>
        <v>#REF!</v>
      </c>
      <c r="P1120" s="153" t="e">
        <f>#REF!</f>
        <v>#REF!</v>
      </c>
      <c r="Q1120" s="153" t="e">
        <f>#REF!</f>
        <v>#REF!</v>
      </c>
      <c r="R1120" s="153" t="e">
        <f>#REF!</f>
        <v>#REF!</v>
      </c>
      <c r="S1120" s="153" t="e">
        <f>#REF!</f>
        <v>#REF!</v>
      </c>
      <c r="T1120" s="153" t="e">
        <f>#REF!</f>
        <v>#REF!</v>
      </c>
      <c r="U1120" s="153" t="e">
        <f>#REF!</f>
        <v>#REF!</v>
      </c>
      <c r="V1120" s="153" t="e">
        <f>#REF!</f>
        <v>#REF!</v>
      </c>
      <c r="W1120" s="153" t="e">
        <f>#REF!</f>
        <v>#REF!</v>
      </c>
      <c r="X1120" s="153" t="e">
        <f>#REF!</f>
        <v>#REF!</v>
      </c>
      <c r="Y1120" s="153" t="e">
        <f>#REF!</f>
        <v>#REF!</v>
      </c>
    </row>
    <row r="1121" spans="1:129">
      <c r="A1121" s="141">
        <v>29</v>
      </c>
      <c r="B1121" s="153" t="e">
        <f>#REF!</f>
        <v>#REF!</v>
      </c>
      <c r="C1121" s="153" t="e">
        <f>#REF!</f>
        <v>#REF!</v>
      </c>
      <c r="D1121" s="153" t="e">
        <f>#REF!</f>
        <v>#REF!</v>
      </c>
      <c r="E1121" s="153" t="e">
        <f>#REF!</f>
        <v>#REF!</v>
      </c>
      <c r="F1121" s="153" t="e">
        <f>#REF!</f>
        <v>#REF!</v>
      </c>
      <c r="G1121" s="153" t="e">
        <f>#REF!</f>
        <v>#REF!</v>
      </c>
      <c r="H1121" s="153" t="e">
        <f>#REF!</f>
        <v>#REF!</v>
      </c>
      <c r="I1121" s="153" t="e">
        <f>#REF!</f>
        <v>#REF!</v>
      </c>
      <c r="J1121" s="153" t="e">
        <f>#REF!</f>
        <v>#REF!</v>
      </c>
      <c r="K1121" s="153" t="e">
        <f>#REF!</f>
        <v>#REF!</v>
      </c>
      <c r="L1121" s="153" t="e">
        <f>#REF!</f>
        <v>#REF!</v>
      </c>
      <c r="M1121" s="153" t="e">
        <f>#REF!</f>
        <v>#REF!</v>
      </c>
      <c r="N1121" s="153" t="e">
        <f>#REF!</f>
        <v>#REF!</v>
      </c>
      <c r="O1121" s="153" t="e">
        <f>#REF!</f>
        <v>#REF!</v>
      </c>
      <c r="P1121" s="153" t="e">
        <f>#REF!</f>
        <v>#REF!</v>
      </c>
      <c r="Q1121" s="153" t="e">
        <f>#REF!</f>
        <v>#REF!</v>
      </c>
      <c r="R1121" s="153" t="e">
        <f>#REF!</f>
        <v>#REF!</v>
      </c>
      <c r="S1121" s="153" t="e">
        <f>#REF!</f>
        <v>#REF!</v>
      </c>
      <c r="T1121" s="153" t="e">
        <f>#REF!</f>
        <v>#REF!</v>
      </c>
      <c r="U1121" s="153" t="e">
        <f>#REF!</f>
        <v>#REF!</v>
      </c>
      <c r="V1121" s="153" t="e">
        <f>#REF!</f>
        <v>#REF!</v>
      </c>
      <c r="W1121" s="153" t="e">
        <f>#REF!</f>
        <v>#REF!</v>
      </c>
      <c r="X1121" s="153" t="e">
        <f>#REF!</f>
        <v>#REF!</v>
      </c>
      <c r="Y1121" s="153" t="e">
        <f>#REF!</f>
        <v>#REF!</v>
      </c>
    </row>
    <row r="1122" spans="1:129">
      <c r="A1122" s="141">
        <v>30</v>
      </c>
      <c r="B1122" s="153" t="e">
        <f>#REF!</f>
        <v>#REF!</v>
      </c>
      <c r="C1122" s="153" t="e">
        <f>#REF!</f>
        <v>#REF!</v>
      </c>
      <c r="D1122" s="153" t="e">
        <f>#REF!</f>
        <v>#REF!</v>
      </c>
      <c r="E1122" s="153" t="e">
        <f>#REF!</f>
        <v>#REF!</v>
      </c>
      <c r="F1122" s="153" t="e">
        <f>#REF!</f>
        <v>#REF!</v>
      </c>
      <c r="G1122" s="153" t="e">
        <f>#REF!</f>
        <v>#REF!</v>
      </c>
      <c r="H1122" s="153" t="e">
        <f>#REF!</f>
        <v>#REF!</v>
      </c>
      <c r="I1122" s="153" t="e">
        <f>#REF!</f>
        <v>#REF!</v>
      </c>
      <c r="J1122" s="153" t="e">
        <f>#REF!</f>
        <v>#REF!</v>
      </c>
      <c r="K1122" s="153" t="e">
        <f>#REF!</f>
        <v>#REF!</v>
      </c>
      <c r="L1122" s="153" t="e">
        <f>#REF!</f>
        <v>#REF!</v>
      </c>
      <c r="M1122" s="153" t="e">
        <f>#REF!</f>
        <v>#REF!</v>
      </c>
      <c r="N1122" s="153" t="e">
        <f>#REF!</f>
        <v>#REF!</v>
      </c>
      <c r="O1122" s="153" t="e">
        <f>#REF!</f>
        <v>#REF!</v>
      </c>
      <c r="P1122" s="153" t="e">
        <f>#REF!</f>
        <v>#REF!</v>
      </c>
      <c r="Q1122" s="153" t="e">
        <f>#REF!</f>
        <v>#REF!</v>
      </c>
      <c r="R1122" s="153" t="e">
        <f>#REF!</f>
        <v>#REF!</v>
      </c>
      <c r="S1122" s="153" t="e">
        <f>#REF!</f>
        <v>#REF!</v>
      </c>
      <c r="T1122" s="153" t="e">
        <f>#REF!</f>
        <v>#REF!</v>
      </c>
      <c r="U1122" s="153" t="e">
        <f>#REF!</f>
        <v>#REF!</v>
      </c>
      <c r="V1122" s="153" t="e">
        <f>#REF!</f>
        <v>#REF!</v>
      </c>
      <c r="W1122" s="153" t="e">
        <f>#REF!</f>
        <v>#REF!</v>
      </c>
      <c r="X1122" s="153" t="e">
        <f>#REF!</f>
        <v>#REF!</v>
      </c>
      <c r="Y1122" s="153" t="e">
        <f>#REF!</f>
        <v>#REF!</v>
      </c>
    </row>
    <row r="1123" spans="1:129">
      <c r="A1123" s="141">
        <v>31</v>
      </c>
      <c r="B1123" s="153" t="e">
        <f>#REF!</f>
        <v>#REF!</v>
      </c>
      <c r="C1123" s="153" t="e">
        <f>#REF!</f>
        <v>#REF!</v>
      </c>
      <c r="D1123" s="153" t="e">
        <f>#REF!</f>
        <v>#REF!</v>
      </c>
      <c r="E1123" s="153" t="e">
        <f>#REF!</f>
        <v>#REF!</v>
      </c>
      <c r="F1123" s="153" t="e">
        <f>#REF!</f>
        <v>#REF!</v>
      </c>
      <c r="G1123" s="153" t="e">
        <f>#REF!</f>
        <v>#REF!</v>
      </c>
      <c r="H1123" s="153" t="e">
        <f>#REF!</f>
        <v>#REF!</v>
      </c>
      <c r="I1123" s="153" t="e">
        <f>#REF!</f>
        <v>#REF!</v>
      </c>
      <c r="J1123" s="153" t="e">
        <f>#REF!</f>
        <v>#REF!</v>
      </c>
      <c r="K1123" s="153" t="e">
        <f>#REF!</f>
        <v>#REF!</v>
      </c>
      <c r="L1123" s="153" t="e">
        <f>#REF!</f>
        <v>#REF!</v>
      </c>
      <c r="M1123" s="153" t="e">
        <f>#REF!</f>
        <v>#REF!</v>
      </c>
      <c r="N1123" s="153" t="e">
        <f>#REF!</f>
        <v>#REF!</v>
      </c>
      <c r="O1123" s="153" t="e">
        <f>#REF!</f>
        <v>#REF!</v>
      </c>
      <c r="P1123" s="153" t="e">
        <f>#REF!</f>
        <v>#REF!</v>
      </c>
      <c r="Q1123" s="153" t="e">
        <f>#REF!</f>
        <v>#REF!</v>
      </c>
      <c r="R1123" s="153" t="e">
        <f>#REF!</f>
        <v>#REF!</v>
      </c>
      <c r="S1123" s="153" t="e">
        <f>#REF!</f>
        <v>#REF!</v>
      </c>
      <c r="T1123" s="153" t="e">
        <f>#REF!</f>
        <v>#REF!</v>
      </c>
      <c r="U1123" s="153" t="e">
        <f>#REF!</f>
        <v>#REF!</v>
      </c>
      <c r="V1123" s="153" t="e">
        <f>#REF!</f>
        <v>#REF!</v>
      </c>
      <c r="W1123" s="153" t="e">
        <f>#REF!</f>
        <v>#REF!</v>
      </c>
      <c r="X1123" s="153" t="e">
        <f>#REF!</f>
        <v>#REF!</v>
      </c>
      <c r="Y1123" s="153" t="e">
        <f>#REF!</f>
        <v>#REF!</v>
      </c>
    </row>
    <row r="1124" spans="1:129" s="150" customFormat="1" ht="15.75"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1"/>
      <c r="AT1124" s="151"/>
      <c r="AU1124" s="151"/>
      <c r="AV1124" s="151"/>
      <c r="AW1124" s="151"/>
      <c r="AX1124" s="151"/>
      <c r="AY1124" s="151"/>
      <c r="AZ1124" s="151"/>
      <c r="BA1124" s="151"/>
      <c r="BB1124" s="151"/>
      <c r="BC1124" s="151"/>
      <c r="BD1124" s="151"/>
      <c r="BE1124" s="151"/>
      <c r="BF1124" s="151"/>
      <c r="BG1124" s="151"/>
      <c r="BH1124" s="151"/>
      <c r="BI1124" s="151"/>
      <c r="BJ1124" s="151"/>
      <c r="BK1124" s="151"/>
      <c r="BL1124" s="151"/>
      <c r="BM1124" s="151"/>
      <c r="BN1124" s="151"/>
      <c r="BO1124" s="151"/>
      <c r="BP1124" s="151"/>
      <c r="BQ1124" s="151"/>
      <c r="BR1124" s="151"/>
      <c r="BS1124" s="151"/>
      <c r="BT1124" s="151"/>
      <c r="BU1124" s="151"/>
      <c r="BV1124" s="151"/>
      <c r="BW1124" s="151"/>
      <c r="BX1124" s="151"/>
      <c r="BY1124" s="151"/>
      <c r="BZ1124" s="151"/>
      <c r="CA1124" s="151"/>
      <c r="CB1124" s="151"/>
      <c r="CC1124" s="151"/>
      <c r="CD1124" s="151"/>
      <c r="CE1124" s="151"/>
      <c r="CF1124" s="151"/>
      <c r="CG1124" s="151"/>
      <c r="CH1124" s="151"/>
      <c r="CI1124" s="151"/>
      <c r="CJ1124" s="151"/>
      <c r="CK1124" s="151"/>
      <c r="CL1124" s="151"/>
      <c r="CM1124" s="151"/>
      <c r="CN1124" s="151"/>
      <c r="CO1124" s="151"/>
      <c r="CP1124" s="151"/>
      <c r="CQ1124" s="151"/>
      <c r="CR1124" s="151"/>
      <c r="CS1124" s="151"/>
      <c r="CT1124" s="151"/>
      <c r="CU1124" s="151"/>
      <c r="CV1124" s="151"/>
      <c r="CW1124" s="151"/>
      <c r="CX1124" s="151"/>
      <c r="CY1124" s="151"/>
      <c r="CZ1124" s="151"/>
      <c r="DA1124" s="151"/>
      <c r="DB1124" s="151"/>
      <c r="DC1124" s="151"/>
      <c r="DD1124" s="151"/>
      <c r="DE1124" s="151"/>
      <c r="DF1124" s="151"/>
      <c r="DG1124" s="151"/>
      <c r="DH1124" s="151"/>
      <c r="DI1124" s="151"/>
      <c r="DJ1124" s="151"/>
      <c r="DK1124" s="151"/>
      <c r="DL1124" s="151"/>
      <c r="DM1124" s="151"/>
      <c r="DN1124" s="151"/>
      <c r="DO1124" s="151"/>
      <c r="DP1124" s="151"/>
      <c r="DQ1124" s="151"/>
      <c r="DR1124" s="151"/>
      <c r="DS1124" s="151"/>
      <c r="DT1124" s="151"/>
      <c r="DU1124" s="151"/>
      <c r="DV1124" s="151"/>
      <c r="DW1124" s="151"/>
      <c r="DX1124" s="151"/>
      <c r="DY1124" s="151"/>
    </row>
    <row r="1125" spans="1:129" s="150" customFormat="1" ht="15.75" customHeight="1">
      <c r="B1125" s="433" t="s">
        <v>221</v>
      </c>
      <c r="C1125" s="433"/>
      <c r="D1125" s="433"/>
      <c r="E1125" s="433"/>
      <c r="F1125" s="433"/>
      <c r="G1125" s="433"/>
      <c r="H1125" s="433"/>
      <c r="I1125" s="433"/>
      <c r="J1125" s="433"/>
      <c r="K1125" s="433"/>
      <c r="L1125" s="433"/>
      <c r="M1125" s="433"/>
      <c r="N1125" s="433"/>
      <c r="O1125" s="433"/>
      <c r="P1125" s="433"/>
      <c r="Q1125" s="433"/>
      <c r="R1125" s="154" t="e">
        <f>#REF!</f>
        <v>#REF!</v>
      </c>
      <c r="S1125" s="152"/>
      <c r="T1125" s="152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2"/>
      <c r="BN1125" s="152"/>
      <c r="BO1125" s="152"/>
      <c r="BP1125" s="152"/>
      <c r="BQ1125" s="152"/>
      <c r="BR1125" s="152"/>
      <c r="BS1125" s="152"/>
      <c r="BT1125" s="152"/>
      <c r="BU1125" s="152"/>
      <c r="BV1125" s="152"/>
      <c r="BW1125" s="152"/>
      <c r="BX1125" s="152"/>
      <c r="BY1125" s="152"/>
      <c r="BZ1125" s="152"/>
      <c r="CA1125" s="152"/>
      <c r="CB1125" s="152"/>
      <c r="CC1125" s="152"/>
      <c r="CD1125" s="152"/>
      <c r="CE1125" s="152"/>
      <c r="CF1125" s="152"/>
      <c r="CG1125" s="152"/>
      <c r="CH1125" s="152"/>
      <c r="CI1125" s="152"/>
      <c r="CJ1125" s="152"/>
      <c r="CK1125" s="152"/>
      <c r="CL1125" s="152"/>
      <c r="CM1125" s="152"/>
      <c r="CN1125" s="152"/>
      <c r="CO1125" s="152"/>
      <c r="CP1125" s="152"/>
      <c r="CQ1125" s="152"/>
      <c r="CR1125" s="152"/>
      <c r="CS1125" s="152"/>
      <c r="CT1125" s="152"/>
      <c r="CU1125" s="152"/>
      <c r="CV1125" s="152"/>
      <c r="CW1125" s="152"/>
      <c r="CX1125" s="152"/>
      <c r="CY1125" s="152"/>
      <c r="CZ1125" s="152"/>
      <c r="DA1125" s="152"/>
      <c r="DB1125" s="152"/>
      <c r="DC1125" s="152"/>
      <c r="DD1125" s="152"/>
      <c r="DE1125" s="152"/>
      <c r="DF1125" s="152"/>
      <c r="DG1125" s="152"/>
      <c r="DH1125" s="152"/>
      <c r="DI1125" s="152"/>
      <c r="DJ1125" s="152"/>
      <c r="DK1125" s="152"/>
      <c r="DL1125" s="152"/>
      <c r="DM1125" s="152"/>
      <c r="DN1125" s="152"/>
      <c r="DO1125" s="152"/>
      <c r="DP1125" s="152"/>
      <c r="DQ1125" s="152"/>
      <c r="DR1125" s="152"/>
      <c r="DS1125" s="152"/>
      <c r="DT1125" s="152"/>
      <c r="DU1125" s="152"/>
      <c r="DV1125" s="152"/>
      <c r="DW1125" s="152"/>
      <c r="DX1125" s="152"/>
      <c r="DY1125" s="152"/>
    </row>
    <row r="1126" spans="1:129" s="150" customFormat="1" ht="15.75" customHeight="1">
      <c r="B1126" s="433" t="s">
        <v>222</v>
      </c>
      <c r="C1126" s="433"/>
      <c r="D1126" s="433"/>
      <c r="E1126" s="433"/>
      <c r="F1126" s="433"/>
      <c r="G1126" s="433"/>
      <c r="H1126" s="433"/>
      <c r="I1126" s="433"/>
      <c r="J1126" s="433"/>
      <c r="K1126" s="433"/>
      <c r="L1126" s="433"/>
      <c r="M1126" s="433"/>
      <c r="N1126" s="433"/>
      <c r="O1126" s="433"/>
      <c r="P1126" s="433"/>
      <c r="Q1126" s="433"/>
      <c r="R1126" s="154" t="e">
        <f>#REF!</f>
        <v>#REF!</v>
      </c>
      <c r="S1126" s="152"/>
      <c r="T1126" s="152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2"/>
      <c r="BN1126" s="152"/>
      <c r="BO1126" s="152"/>
      <c r="BP1126" s="152"/>
      <c r="BQ1126" s="152"/>
      <c r="BR1126" s="152"/>
      <c r="BS1126" s="152"/>
      <c r="BT1126" s="152"/>
      <c r="BU1126" s="152"/>
      <c r="BV1126" s="152"/>
      <c r="BW1126" s="152"/>
      <c r="BX1126" s="152"/>
      <c r="BY1126" s="152"/>
      <c r="BZ1126" s="152"/>
      <c r="CA1126" s="152"/>
      <c r="CB1126" s="152"/>
      <c r="CC1126" s="152"/>
      <c r="CD1126" s="152"/>
      <c r="CE1126" s="152"/>
      <c r="CF1126" s="152"/>
      <c r="CG1126" s="152"/>
      <c r="CH1126" s="152"/>
      <c r="CI1126" s="152"/>
      <c r="CJ1126" s="152"/>
      <c r="CK1126" s="152"/>
      <c r="CL1126" s="152"/>
      <c r="CM1126" s="152"/>
      <c r="CN1126" s="152"/>
      <c r="CO1126" s="152"/>
      <c r="CP1126" s="152"/>
      <c r="CQ1126" s="152"/>
      <c r="CR1126" s="152"/>
      <c r="CS1126" s="152"/>
      <c r="CT1126" s="152"/>
      <c r="CU1126" s="152"/>
      <c r="CV1126" s="152"/>
      <c r="CW1126" s="152"/>
      <c r="CX1126" s="152"/>
      <c r="CY1126" s="152"/>
      <c r="CZ1126" s="152"/>
      <c r="DA1126" s="152"/>
      <c r="DB1126" s="152"/>
      <c r="DC1126" s="152"/>
      <c r="DD1126" s="152"/>
      <c r="DE1126" s="152"/>
      <c r="DF1126" s="152"/>
      <c r="DG1126" s="152"/>
      <c r="DH1126" s="152"/>
      <c r="DI1126" s="152"/>
      <c r="DJ1126" s="152"/>
      <c r="DK1126" s="152"/>
      <c r="DL1126" s="152"/>
      <c r="DM1126" s="152"/>
      <c r="DN1126" s="152"/>
      <c r="DO1126" s="152"/>
      <c r="DP1126" s="152"/>
      <c r="DQ1126" s="152"/>
      <c r="DR1126" s="152"/>
      <c r="DS1126" s="152"/>
      <c r="DT1126" s="152"/>
      <c r="DU1126" s="152"/>
      <c r="DV1126" s="152"/>
      <c r="DW1126" s="152"/>
      <c r="DX1126" s="152"/>
      <c r="DY1126" s="152"/>
    </row>
    <row r="1128" spans="1:129" ht="15.75" thickBot="1">
      <c r="B1128" s="142" t="s">
        <v>215</v>
      </c>
      <c r="N1128" s="156" t="e">
        <f>#REF!</f>
        <v>#REF!</v>
      </c>
    </row>
    <row r="1130" spans="1:129">
      <c r="B1130" s="142" t="s">
        <v>74</v>
      </c>
    </row>
    <row r="1132" spans="1:129">
      <c r="B1132" s="436"/>
      <c r="C1132" s="436"/>
      <c r="D1132" s="436"/>
      <c r="E1132" s="436"/>
      <c r="F1132" s="436"/>
      <c r="G1132" s="436"/>
      <c r="H1132" s="436"/>
      <c r="I1132" s="436"/>
      <c r="J1132" s="436"/>
      <c r="K1132" s="436"/>
      <c r="L1132" s="436"/>
      <c r="M1132" s="436"/>
      <c r="N1132" s="436" t="s">
        <v>30</v>
      </c>
      <c r="O1132" s="436"/>
      <c r="P1132" s="436"/>
      <c r="Q1132" s="436"/>
      <c r="R1132" s="436"/>
    </row>
    <row r="1133" spans="1:129">
      <c r="A1133" s="150"/>
      <c r="B1133" s="436"/>
      <c r="C1133" s="436"/>
      <c r="D1133" s="436"/>
      <c r="E1133" s="436"/>
      <c r="F1133" s="436"/>
      <c r="G1133" s="436"/>
      <c r="H1133" s="436"/>
      <c r="I1133" s="436"/>
      <c r="J1133" s="436"/>
      <c r="K1133" s="436"/>
      <c r="L1133" s="436"/>
      <c r="M1133" s="436"/>
      <c r="N1133" s="125" t="s">
        <v>25</v>
      </c>
      <c r="O1133" s="125" t="s">
        <v>26</v>
      </c>
      <c r="P1133" s="125" t="s">
        <v>27</v>
      </c>
      <c r="Q1133" s="125" t="s">
        <v>28</v>
      </c>
      <c r="R1133" s="125" t="s">
        <v>29</v>
      </c>
    </row>
    <row r="1134" spans="1:129">
      <c r="A1134" s="145"/>
      <c r="B1134" s="437" t="s">
        <v>218</v>
      </c>
      <c r="C1134" s="437"/>
      <c r="D1134" s="437"/>
      <c r="E1134" s="437"/>
      <c r="F1134" s="437"/>
      <c r="G1134" s="437"/>
      <c r="H1134" s="437"/>
      <c r="I1134" s="437"/>
      <c r="J1134" s="437"/>
      <c r="K1134" s="437"/>
      <c r="L1134" s="437"/>
      <c r="M1134" s="437"/>
      <c r="N1134" s="153" t="e">
        <f>#REF!</f>
        <v>#REF!</v>
      </c>
      <c r="O1134" s="153" t="e">
        <f>N1134</f>
        <v>#REF!</v>
      </c>
      <c r="P1134" s="153" t="e">
        <f>#REF!</f>
        <v>#REF!</v>
      </c>
      <c r="Q1134" s="153" t="e">
        <f>#REF!</f>
        <v>#REF!</v>
      </c>
      <c r="R1134" s="153" t="e">
        <f>#REF!</f>
        <v>#REF!</v>
      </c>
    </row>
    <row r="1136" spans="1:129">
      <c r="B1136" s="142" t="s">
        <v>298</v>
      </c>
    </row>
    <row r="1138" spans="2:14">
      <c r="B1138" s="436"/>
      <c r="C1138" s="436"/>
      <c r="D1138" s="436"/>
      <c r="E1138" s="436"/>
      <c r="F1138" s="436"/>
      <c r="G1138" s="436"/>
      <c r="H1138" s="436"/>
      <c r="I1138" s="436"/>
      <c r="J1138" s="436"/>
      <c r="K1138" s="436"/>
      <c r="L1138" s="436"/>
      <c r="M1138" s="436"/>
      <c r="N1138" s="120" t="s">
        <v>303</v>
      </c>
    </row>
    <row r="1139" spans="2:14" ht="31.5" customHeight="1">
      <c r="B1139" s="428" t="s">
        <v>307</v>
      </c>
      <c r="C1139" s="427"/>
      <c r="D1139" s="427"/>
      <c r="E1139" s="427"/>
      <c r="F1139" s="427"/>
      <c r="G1139" s="427"/>
      <c r="H1139" s="427"/>
      <c r="I1139" s="427"/>
      <c r="J1139" s="427"/>
      <c r="K1139" s="427"/>
      <c r="L1139" s="427"/>
      <c r="M1139" s="427"/>
      <c r="N1139" s="153" t="e">
        <f>#REF!</f>
        <v>#REF!</v>
      </c>
    </row>
  </sheetData>
  <mergeCells count="179"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view="pageBreakPreview" zoomScale="90" zoomScaleNormal="82" zoomScaleSheetLayoutView="90" workbookViewId="0">
      <selection activeCell="Q15" sqref="Q15:T15"/>
    </sheetView>
  </sheetViews>
  <sheetFormatPr defaultColWidth="9.140625" defaultRowHeight="15"/>
  <cols>
    <col min="1" max="1" width="9.140625" style="256"/>
    <col min="2" max="25" width="10.7109375" style="256" customWidth="1"/>
    <col min="26" max="16384" width="9.140625" style="256"/>
  </cols>
  <sheetData>
    <row r="1" spans="1:25">
      <c r="Y1" s="257" t="s">
        <v>224</v>
      </c>
    </row>
    <row r="2" spans="1:25">
      <c r="Y2" s="257" t="s">
        <v>225</v>
      </c>
    </row>
    <row r="3" spans="1:25">
      <c r="Y3" s="257" t="s">
        <v>226</v>
      </c>
    </row>
    <row r="4" spans="1:25">
      <c r="Y4" s="257" t="s">
        <v>227</v>
      </c>
    </row>
    <row r="5" spans="1:25">
      <c r="Y5" s="257" t="s">
        <v>228</v>
      </c>
    </row>
    <row r="6" spans="1:25" ht="2.25" customHeight="1">
      <c r="Y6" s="257"/>
    </row>
    <row r="7" spans="1:25">
      <c r="Y7" s="257" t="s">
        <v>229</v>
      </c>
    </row>
    <row r="8" spans="1:25" ht="2.25" customHeight="1"/>
    <row r="9" spans="1:25">
      <c r="A9" s="383" t="s">
        <v>230</v>
      </c>
      <c r="B9" s="383"/>
      <c r="C9" s="383"/>
      <c r="D9" s="383"/>
      <c r="E9" s="383"/>
      <c r="F9" s="383"/>
      <c r="G9" s="383"/>
      <c r="H9" s="383"/>
      <c r="I9" s="383"/>
      <c r="J9" s="383"/>
      <c r="K9" s="383"/>
      <c r="L9" s="383"/>
      <c r="M9" s="383"/>
      <c r="N9" s="383"/>
      <c r="O9" s="383"/>
      <c r="P9" s="383"/>
      <c r="Q9" s="383"/>
      <c r="R9" s="383"/>
      <c r="S9" s="383"/>
      <c r="T9" s="383"/>
      <c r="U9" s="383"/>
      <c r="V9" s="383"/>
      <c r="W9" s="383"/>
      <c r="X9" s="383"/>
      <c r="Y9" s="383"/>
    </row>
    <row r="10" spans="1:25">
      <c r="A10" s="384" t="s">
        <v>231</v>
      </c>
      <c r="B10" s="384"/>
      <c r="C10" s="384"/>
      <c r="D10" s="384"/>
      <c r="E10" s="384"/>
      <c r="F10" s="384"/>
      <c r="G10" s="384"/>
      <c r="H10" s="384"/>
      <c r="I10" s="384"/>
      <c r="J10" s="384"/>
      <c r="K10" s="384"/>
      <c r="L10" s="384"/>
      <c r="M10" s="384"/>
      <c r="N10" s="384"/>
      <c r="O10" s="384"/>
      <c r="P10" s="384"/>
      <c r="Q10" s="384"/>
      <c r="R10" s="384"/>
      <c r="S10" s="384"/>
      <c r="T10" s="384"/>
      <c r="U10" s="384"/>
      <c r="V10" s="384"/>
      <c r="W10" s="384"/>
      <c r="X10" s="384"/>
      <c r="Y10" s="384"/>
    </row>
    <row r="11" spans="1:25">
      <c r="A11" s="384" t="s">
        <v>232</v>
      </c>
      <c r="B11" s="384"/>
      <c r="C11" s="384"/>
      <c r="D11" s="384"/>
      <c r="E11" s="384"/>
      <c r="F11" s="384"/>
      <c r="G11" s="384"/>
      <c r="H11" s="384"/>
      <c r="I11" s="384"/>
      <c r="J11" s="384"/>
      <c r="K11" s="384"/>
      <c r="L11" s="384"/>
      <c r="M11" s="384"/>
      <c r="N11" s="384"/>
      <c r="O11" s="384"/>
      <c r="P11" s="384"/>
      <c r="Q11" s="384"/>
      <c r="R11" s="384"/>
      <c r="S11" s="384"/>
      <c r="T11" s="384"/>
      <c r="U11" s="384"/>
      <c r="V11" s="384"/>
      <c r="W11" s="384"/>
      <c r="X11" s="384"/>
      <c r="Y11" s="384"/>
    </row>
    <row r="12" spans="1:25">
      <c r="A12" s="384" t="s">
        <v>312</v>
      </c>
      <c r="B12" s="384"/>
      <c r="C12" s="384"/>
      <c r="D12" s="384"/>
      <c r="E12" s="384"/>
      <c r="F12" s="384"/>
      <c r="G12" s="384"/>
      <c r="H12" s="384"/>
      <c r="I12" s="384"/>
      <c r="J12" s="384"/>
      <c r="K12" s="384"/>
      <c r="L12" s="384"/>
      <c r="M12" s="384"/>
      <c r="N12" s="384"/>
      <c r="O12" s="384"/>
      <c r="P12" s="384"/>
      <c r="Q12" s="384"/>
      <c r="R12" s="384"/>
      <c r="S12" s="384"/>
      <c r="T12" s="384"/>
      <c r="U12" s="384"/>
      <c r="V12" s="384"/>
      <c r="W12" s="384"/>
      <c r="X12" s="384"/>
      <c r="Y12" s="384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385" t="s">
        <v>233</v>
      </c>
      <c r="B14" s="385"/>
      <c r="C14" s="385"/>
      <c r="D14" s="385"/>
      <c r="E14" s="385"/>
      <c r="F14" s="385"/>
      <c r="G14" s="385"/>
      <c r="H14" s="385"/>
      <c r="I14" s="385"/>
      <c r="J14" s="385"/>
      <c r="K14" s="385"/>
      <c r="L14" s="385"/>
      <c r="M14" s="385"/>
      <c r="N14" s="385"/>
      <c r="O14" s="385"/>
      <c r="P14" s="385"/>
      <c r="Q14" s="385"/>
      <c r="R14" s="385"/>
      <c r="S14" s="385"/>
      <c r="T14" s="385"/>
      <c r="U14" s="385"/>
      <c r="V14" s="385"/>
      <c r="W14" s="385"/>
      <c r="X14" s="385"/>
      <c r="Y14" s="385"/>
    </row>
    <row r="15" spans="1:25">
      <c r="A15" s="259"/>
      <c r="B15" s="386" t="s">
        <v>236</v>
      </c>
      <c r="C15" s="386"/>
      <c r="D15" s="386"/>
      <c r="E15" s="386"/>
      <c r="F15" s="386"/>
      <c r="G15" s="386"/>
      <c r="H15" s="386"/>
      <c r="I15" s="386"/>
      <c r="J15" s="386"/>
      <c r="K15" s="386"/>
      <c r="L15" s="386"/>
      <c r="M15" s="386"/>
      <c r="N15" s="386"/>
      <c r="O15" s="386"/>
      <c r="P15" s="260" t="s">
        <v>104</v>
      </c>
      <c r="Q15" s="541" t="s">
        <v>322</v>
      </c>
      <c r="R15" s="541"/>
      <c r="S15" s="541"/>
      <c r="T15" s="541"/>
      <c r="U15" s="261"/>
      <c r="V15" s="261"/>
      <c r="W15" s="262"/>
      <c r="X15" s="262"/>
      <c r="Y15" s="262"/>
    </row>
    <row r="16" spans="1:25">
      <c r="A16" s="258"/>
      <c r="B16" s="389" t="s">
        <v>234</v>
      </c>
      <c r="C16" s="389"/>
      <c r="D16" s="389"/>
      <c r="E16" s="389"/>
      <c r="F16" s="389"/>
      <c r="G16" s="389"/>
      <c r="H16" s="389"/>
      <c r="I16" s="389"/>
      <c r="J16" s="389"/>
      <c r="K16" s="389"/>
      <c r="L16" s="389"/>
      <c r="M16" s="389"/>
      <c r="N16" s="389"/>
      <c r="O16" s="389"/>
      <c r="P16" s="258"/>
      <c r="Q16" s="390" t="s">
        <v>235</v>
      </c>
      <c r="R16" s="390"/>
      <c r="S16" s="390"/>
      <c r="T16" s="390"/>
      <c r="U16" s="263"/>
      <c r="V16" s="263"/>
      <c r="W16" s="263"/>
      <c r="X16" s="263"/>
      <c r="Y16" s="263"/>
    </row>
    <row r="18" spans="1:25" ht="56.25" customHeight="1">
      <c r="A18" s="391" t="s">
        <v>208</v>
      </c>
      <c r="B18" s="391"/>
      <c r="C18" s="391"/>
      <c r="D18" s="391"/>
      <c r="E18" s="391"/>
      <c r="F18" s="391"/>
      <c r="G18" s="391"/>
      <c r="H18" s="391"/>
      <c r="I18" s="391"/>
      <c r="J18" s="391"/>
      <c r="K18" s="391"/>
      <c r="L18" s="391"/>
      <c r="M18" s="391"/>
      <c r="N18" s="391"/>
      <c r="O18" s="391"/>
      <c r="P18" s="391"/>
      <c r="Q18" s="391"/>
      <c r="R18" s="391"/>
      <c r="S18" s="391"/>
      <c r="T18" s="391"/>
      <c r="U18" s="391"/>
      <c r="V18" s="391"/>
      <c r="W18" s="391"/>
      <c r="X18" s="391"/>
      <c r="Y18" s="391"/>
    </row>
    <row r="19" spans="1:25" s="277" customFormat="1" ht="21.75" customHeight="1">
      <c r="B19" s="265" t="s">
        <v>210</v>
      </c>
    </row>
    <row r="20" spans="1:25" ht="18" customHeight="1">
      <c r="A20" s="418" t="s">
        <v>209</v>
      </c>
      <c r="B20" s="459" t="s">
        <v>92</v>
      </c>
      <c r="C20" s="459"/>
      <c r="D20" s="459"/>
      <c r="E20" s="459"/>
      <c r="F20" s="459"/>
      <c r="G20" s="459"/>
      <c r="H20" s="459"/>
      <c r="I20" s="459"/>
      <c r="J20" s="459"/>
      <c r="K20" s="459"/>
      <c r="L20" s="459"/>
      <c r="M20" s="459"/>
      <c r="N20" s="459"/>
      <c r="O20" s="459"/>
      <c r="P20" s="459"/>
      <c r="Q20" s="459"/>
      <c r="R20" s="459"/>
      <c r="S20" s="459"/>
      <c r="T20" s="459"/>
      <c r="U20" s="459"/>
      <c r="V20" s="459"/>
      <c r="W20" s="459"/>
      <c r="X20" s="459"/>
      <c r="Y20" s="459"/>
    </row>
    <row r="21" spans="1:25" ht="30">
      <c r="A21" s="418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1131.71</v>
      </c>
      <c r="C22" s="279">
        <v>1112.98</v>
      </c>
      <c r="D22" s="279">
        <v>1112.77</v>
      </c>
      <c r="E22" s="279">
        <v>1063.28</v>
      </c>
      <c r="F22" s="279">
        <v>1035.9100000000001</v>
      </c>
      <c r="G22" s="279">
        <v>1039</v>
      </c>
      <c r="H22" s="279">
        <v>1049.7</v>
      </c>
      <c r="I22" s="279">
        <v>1048.6199999999999</v>
      </c>
      <c r="J22" s="279">
        <v>941.24</v>
      </c>
      <c r="K22" s="279">
        <v>972.77</v>
      </c>
      <c r="L22" s="279">
        <v>1037.95</v>
      </c>
      <c r="M22" s="279">
        <v>1073.78</v>
      </c>
      <c r="N22" s="279">
        <v>1101.6199999999999</v>
      </c>
      <c r="O22" s="279">
        <v>1111.28</v>
      </c>
      <c r="P22" s="279">
        <v>1112.82</v>
      </c>
      <c r="Q22" s="279">
        <v>1119.47</v>
      </c>
      <c r="R22" s="279">
        <v>1119.3399999999999</v>
      </c>
      <c r="S22" s="279">
        <v>1136.53</v>
      </c>
      <c r="T22" s="279">
        <v>1139.3399999999999</v>
      </c>
      <c r="U22" s="279">
        <v>1137.72</v>
      </c>
      <c r="V22" s="279">
        <v>1136.3599999999999</v>
      </c>
      <c r="W22" s="279">
        <v>1132.8699999999999</v>
      </c>
      <c r="X22" s="279">
        <v>1114.3599999999999</v>
      </c>
      <c r="Y22" s="279">
        <v>1071.8800000000001</v>
      </c>
    </row>
    <row r="23" spans="1:25">
      <c r="A23" s="254">
        <v>2</v>
      </c>
      <c r="B23" s="279">
        <v>1023.77</v>
      </c>
      <c r="C23" s="279">
        <v>987.83</v>
      </c>
      <c r="D23" s="279">
        <v>958.49</v>
      </c>
      <c r="E23" s="279">
        <v>927.75</v>
      </c>
      <c r="F23" s="279">
        <v>967.99</v>
      </c>
      <c r="G23" s="279">
        <v>985.18</v>
      </c>
      <c r="H23" s="279">
        <v>1008.19</v>
      </c>
      <c r="I23" s="279">
        <v>1066.79</v>
      </c>
      <c r="J23" s="279">
        <v>1179.3599999999999</v>
      </c>
      <c r="K23" s="279">
        <v>1300.6500000000001</v>
      </c>
      <c r="L23" s="279">
        <v>1376.2</v>
      </c>
      <c r="M23" s="279">
        <v>1401.19</v>
      </c>
      <c r="N23" s="279">
        <v>1404.33</v>
      </c>
      <c r="O23" s="279">
        <v>1393.36</v>
      </c>
      <c r="P23" s="279">
        <v>1413.67</v>
      </c>
      <c r="Q23" s="279">
        <v>1405.43</v>
      </c>
      <c r="R23" s="279">
        <v>1429.15</v>
      </c>
      <c r="S23" s="279">
        <v>1447.37</v>
      </c>
      <c r="T23" s="279">
        <v>1441.9</v>
      </c>
      <c r="U23" s="279">
        <v>1440.68</v>
      </c>
      <c r="V23" s="279">
        <v>1441.79</v>
      </c>
      <c r="W23" s="279">
        <v>1414.21</v>
      </c>
      <c r="X23" s="279">
        <v>1271.83</v>
      </c>
      <c r="Y23" s="279">
        <v>1142.4100000000001</v>
      </c>
    </row>
    <row r="24" spans="1:25">
      <c r="A24" s="254">
        <v>3</v>
      </c>
      <c r="B24" s="279">
        <v>591.87</v>
      </c>
      <c r="C24" s="279">
        <v>280.55</v>
      </c>
      <c r="D24" s="279">
        <v>969.61</v>
      </c>
      <c r="E24" s="279">
        <v>963.83</v>
      </c>
      <c r="F24" s="279">
        <v>991.57</v>
      </c>
      <c r="G24" s="279">
        <v>1002.5</v>
      </c>
      <c r="H24" s="279">
        <v>1028.51</v>
      </c>
      <c r="I24" s="279">
        <v>1088.19</v>
      </c>
      <c r="J24" s="279">
        <v>1246.76</v>
      </c>
      <c r="K24" s="279">
        <v>1344.71</v>
      </c>
      <c r="L24" s="279">
        <v>1403.14</v>
      </c>
      <c r="M24" s="279">
        <v>1405.93</v>
      </c>
      <c r="N24" s="279">
        <v>1419.88</v>
      </c>
      <c r="O24" s="279">
        <v>1418.06</v>
      </c>
      <c r="P24" s="279">
        <v>1420.39</v>
      </c>
      <c r="Q24" s="279">
        <v>1401.52</v>
      </c>
      <c r="R24" s="279">
        <v>1414.64</v>
      </c>
      <c r="S24" s="279">
        <v>1440.49</v>
      </c>
      <c r="T24" s="279">
        <v>1440.76</v>
      </c>
      <c r="U24" s="279">
        <v>1422.46</v>
      </c>
      <c r="V24" s="279">
        <v>1422.58</v>
      </c>
      <c r="W24" s="279">
        <v>1381.33</v>
      </c>
      <c r="X24" s="279">
        <v>1246.67</v>
      </c>
      <c r="Y24" s="279">
        <v>1102.06</v>
      </c>
    </row>
    <row r="25" spans="1:25">
      <c r="A25" s="254">
        <v>4</v>
      </c>
      <c r="B25" s="279">
        <v>1055.01</v>
      </c>
      <c r="C25" s="279">
        <v>993.86</v>
      </c>
      <c r="D25" s="279">
        <v>942.56</v>
      </c>
      <c r="E25" s="279">
        <v>915.23</v>
      </c>
      <c r="F25" s="279">
        <v>930.09</v>
      </c>
      <c r="G25" s="279">
        <v>961.8</v>
      </c>
      <c r="H25" s="279">
        <v>998.06</v>
      </c>
      <c r="I25" s="279">
        <v>1094.23</v>
      </c>
      <c r="J25" s="279">
        <v>1260.54</v>
      </c>
      <c r="K25" s="279">
        <v>1362.34</v>
      </c>
      <c r="L25" s="279">
        <v>1400.54</v>
      </c>
      <c r="M25" s="279">
        <v>1443.02</v>
      </c>
      <c r="N25" s="279">
        <v>1434.56</v>
      </c>
      <c r="O25" s="279">
        <v>1423.9</v>
      </c>
      <c r="P25" s="279">
        <v>1412.21</v>
      </c>
      <c r="Q25" s="279">
        <v>1405.35</v>
      </c>
      <c r="R25" s="279">
        <v>1433.89</v>
      </c>
      <c r="S25" s="279">
        <v>1456.08</v>
      </c>
      <c r="T25" s="279">
        <v>1451.4</v>
      </c>
      <c r="U25" s="279">
        <v>1448.15</v>
      </c>
      <c r="V25" s="279">
        <v>1434.59</v>
      </c>
      <c r="W25" s="279">
        <v>1391.79</v>
      </c>
      <c r="X25" s="279">
        <v>1260.08</v>
      </c>
      <c r="Y25" s="279">
        <v>1116.3699999999999</v>
      </c>
    </row>
    <row r="26" spans="1:25">
      <c r="A26" s="254">
        <v>5</v>
      </c>
      <c r="B26" s="279">
        <v>1119.56</v>
      </c>
      <c r="C26" s="279">
        <v>1068.1199999999999</v>
      </c>
      <c r="D26" s="279">
        <v>1020.53</v>
      </c>
      <c r="E26" s="279">
        <v>999.44</v>
      </c>
      <c r="F26" s="279">
        <v>1020.02</v>
      </c>
      <c r="G26" s="279">
        <v>1052.3699999999999</v>
      </c>
      <c r="H26" s="279">
        <v>1076.57</v>
      </c>
      <c r="I26" s="279">
        <v>1127.02</v>
      </c>
      <c r="J26" s="279">
        <v>1337.65</v>
      </c>
      <c r="K26" s="279">
        <v>1392.45</v>
      </c>
      <c r="L26" s="279">
        <v>1474.27</v>
      </c>
      <c r="M26" s="279">
        <v>1508.59</v>
      </c>
      <c r="N26" s="279">
        <v>1506.79</v>
      </c>
      <c r="O26" s="279">
        <v>1512.27</v>
      </c>
      <c r="P26" s="279">
        <v>1511.84</v>
      </c>
      <c r="Q26" s="279">
        <v>1500.66</v>
      </c>
      <c r="R26" s="279">
        <v>1528.27</v>
      </c>
      <c r="S26" s="279">
        <v>1549.14</v>
      </c>
      <c r="T26" s="279">
        <v>1533.76</v>
      </c>
      <c r="U26" s="279">
        <v>1533.72</v>
      </c>
      <c r="V26" s="279">
        <v>1508.34</v>
      </c>
      <c r="W26" s="279">
        <v>1409.37</v>
      </c>
      <c r="X26" s="279">
        <v>1276.57</v>
      </c>
      <c r="Y26" s="279">
        <v>1128.3800000000001</v>
      </c>
    </row>
    <row r="27" spans="1:25">
      <c r="A27" s="254">
        <v>6</v>
      </c>
      <c r="B27" s="279">
        <v>1113.57</v>
      </c>
      <c r="C27" s="279">
        <v>1067.94</v>
      </c>
      <c r="D27" s="279">
        <v>1013.94</v>
      </c>
      <c r="E27" s="279">
        <v>1006.08</v>
      </c>
      <c r="F27" s="279">
        <v>1019.79</v>
      </c>
      <c r="G27" s="279">
        <v>1055.8699999999999</v>
      </c>
      <c r="H27" s="279">
        <v>1067.28</v>
      </c>
      <c r="I27" s="279">
        <v>1115.45</v>
      </c>
      <c r="J27" s="279">
        <v>1344.94</v>
      </c>
      <c r="K27" s="279">
        <v>1397.08</v>
      </c>
      <c r="L27" s="279">
        <v>1491.03</v>
      </c>
      <c r="M27" s="279">
        <v>1522.86</v>
      </c>
      <c r="N27" s="279">
        <v>1528.77</v>
      </c>
      <c r="O27" s="279">
        <v>1543.47</v>
      </c>
      <c r="P27" s="279">
        <v>1519.62</v>
      </c>
      <c r="Q27" s="279">
        <v>1526.98</v>
      </c>
      <c r="R27" s="279">
        <v>1553.38</v>
      </c>
      <c r="S27" s="279">
        <v>1578.14</v>
      </c>
      <c r="T27" s="279">
        <v>1574.95</v>
      </c>
      <c r="U27" s="279">
        <v>1572.34</v>
      </c>
      <c r="V27" s="279">
        <v>1554.48</v>
      </c>
      <c r="W27" s="279">
        <v>1476.27</v>
      </c>
      <c r="X27" s="279">
        <v>1410.43</v>
      </c>
      <c r="Y27" s="279">
        <v>1189.6400000000001</v>
      </c>
    </row>
    <row r="28" spans="1:25">
      <c r="A28" s="254">
        <v>7</v>
      </c>
      <c r="B28" s="279">
        <v>1220.51</v>
      </c>
      <c r="C28" s="279">
        <v>1088.6500000000001</v>
      </c>
      <c r="D28" s="279">
        <v>1053.9000000000001</v>
      </c>
      <c r="E28" s="279">
        <v>1023.95</v>
      </c>
      <c r="F28" s="279">
        <v>1044.3</v>
      </c>
      <c r="G28" s="279">
        <v>1072.24</v>
      </c>
      <c r="H28" s="279">
        <v>1097.28</v>
      </c>
      <c r="I28" s="279">
        <v>1216.53</v>
      </c>
      <c r="J28" s="279">
        <v>1352.77</v>
      </c>
      <c r="K28" s="279">
        <v>1399.47</v>
      </c>
      <c r="L28" s="279">
        <v>1495.54</v>
      </c>
      <c r="M28" s="279">
        <v>1524.93</v>
      </c>
      <c r="N28" s="279">
        <v>1526.02</v>
      </c>
      <c r="O28" s="279">
        <v>1533.51</v>
      </c>
      <c r="P28" s="279">
        <v>1545.42</v>
      </c>
      <c r="Q28" s="279">
        <v>1536.84</v>
      </c>
      <c r="R28" s="279">
        <v>1571.51</v>
      </c>
      <c r="S28" s="279">
        <v>1598.44</v>
      </c>
      <c r="T28" s="279">
        <v>1588.13</v>
      </c>
      <c r="U28" s="279">
        <v>1581.31</v>
      </c>
      <c r="V28" s="279">
        <v>1570.61</v>
      </c>
      <c r="W28" s="279">
        <v>1505.05</v>
      </c>
      <c r="X28" s="279">
        <v>1408.22</v>
      </c>
      <c r="Y28" s="279">
        <v>1265.93</v>
      </c>
    </row>
    <row r="29" spans="1:25">
      <c r="A29" s="254">
        <v>8</v>
      </c>
      <c r="B29" s="279">
        <v>1206.6199999999999</v>
      </c>
      <c r="C29" s="279">
        <v>1119.82</v>
      </c>
      <c r="D29" s="279">
        <v>1063.27</v>
      </c>
      <c r="E29" s="279">
        <v>1061.28</v>
      </c>
      <c r="F29" s="279">
        <v>1085.54</v>
      </c>
      <c r="G29" s="279">
        <v>1101.52</v>
      </c>
      <c r="H29" s="279">
        <v>1125.3699999999999</v>
      </c>
      <c r="I29" s="279">
        <v>1202.96</v>
      </c>
      <c r="J29" s="279">
        <v>1401.39</v>
      </c>
      <c r="K29" s="279">
        <v>1498.94</v>
      </c>
      <c r="L29" s="279">
        <v>1550.67</v>
      </c>
      <c r="M29" s="279">
        <v>1557.1</v>
      </c>
      <c r="N29" s="279">
        <v>1571.45</v>
      </c>
      <c r="O29" s="279">
        <v>1568.08</v>
      </c>
      <c r="P29" s="279">
        <v>1567.55</v>
      </c>
      <c r="Q29" s="279">
        <v>1555.05</v>
      </c>
      <c r="R29" s="279">
        <v>1602.86</v>
      </c>
      <c r="S29" s="279">
        <v>1650.62</v>
      </c>
      <c r="T29" s="279">
        <v>1666.14</v>
      </c>
      <c r="U29" s="279">
        <v>1603.48</v>
      </c>
      <c r="V29" s="279">
        <v>1575.84</v>
      </c>
      <c r="W29" s="279">
        <v>1544.84</v>
      </c>
      <c r="X29" s="279">
        <v>1447.93</v>
      </c>
      <c r="Y29" s="279">
        <v>1218.46</v>
      </c>
    </row>
    <row r="30" spans="1:25">
      <c r="A30" s="254">
        <v>9</v>
      </c>
      <c r="B30" s="279">
        <v>1113.8499999999999</v>
      </c>
      <c r="C30" s="279">
        <v>1037.43</v>
      </c>
      <c r="D30" s="279">
        <v>992.15</v>
      </c>
      <c r="E30" s="279">
        <v>978.82</v>
      </c>
      <c r="F30" s="279">
        <v>973.06</v>
      </c>
      <c r="G30" s="279">
        <v>992.99</v>
      </c>
      <c r="H30" s="279">
        <v>1006.99</v>
      </c>
      <c r="I30" s="279">
        <v>1076.25</v>
      </c>
      <c r="J30" s="279">
        <v>1262.6099999999999</v>
      </c>
      <c r="K30" s="279">
        <v>1389.88</v>
      </c>
      <c r="L30" s="279">
        <v>1484.68</v>
      </c>
      <c r="M30" s="279">
        <v>1511.74</v>
      </c>
      <c r="N30" s="279">
        <v>1511.74</v>
      </c>
      <c r="O30" s="279">
        <v>1520.05</v>
      </c>
      <c r="P30" s="279">
        <v>1518.09</v>
      </c>
      <c r="Q30" s="279">
        <v>1528.14</v>
      </c>
      <c r="R30" s="279">
        <v>1543.27</v>
      </c>
      <c r="S30" s="279">
        <v>1562.84</v>
      </c>
      <c r="T30" s="279">
        <v>1560.65</v>
      </c>
      <c r="U30" s="279">
        <v>1547.16</v>
      </c>
      <c r="V30" s="279">
        <v>1515.5</v>
      </c>
      <c r="W30" s="279">
        <v>1465.32</v>
      </c>
      <c r="X30" s="279">
        <v>1264.69</v>
      </c>
      <c r="Y30" s="279">
        <v>1104.56</v>
      </c>
    </row>
    <row r="31" spans="1:25">
      <c r="A31" s="254">
        <v>10</v>
      </c>
      <c r="B31" s="279">
        <v>1059.03</v>
      </c>
      <c r="C31" s="279">
        <v>993.84</v>
      </c>
      <c r="D31" s="279">
        <v>941.64</v>
      </c>
      <c r="E31" s="279">
        <v>939.71</v>
      </c>
      <c r="F31" s="279">
        <v>979.78</v>
      </c>
      <c r="G31" s="279">
        <v>1045.47</v>
      </c>
      <c r="H31" s="279">
        <v>1139.52</v>
      </c>
      <c r="I31" s="279">
        <v>1345.48</v>
      </c>
      <c r="J31" s="279">
        <v>1527.09</v>
      </c>
      <c r="K31" s="279">
        <v>1556.07</v>
      </c>
      <c r="L31" s="279">
        <v>1568.08</v>
      </c>
      <c r="M31" s="279">
        <v>1584.78</v>
      </c>
      <c r="N31" s="279">
        <v>1577.66</v>
      </c>
      <c r="O31" s="279">
        <v>1585</v>
      </c>
      <c r="P31" s="279">
        <v>1578.92</v>
      </c>
      <c r="Q31" s="279">
        <v>1559.27</v>
      </c>
      <c r="R31" s="279">
        <v>1561.9</v>
      </c>
      <c r="S31" s="279">
        <v>1565.11</v>
      </c>
      <c r="T31" s="279">
        <v>1571.97</v>
      </c>
      <c r="U31" s="279">
        <v>1595.52</v>
      </c>
      <c r="V31" s="279">
        <v>1541.38</v>
      </c>
      <c r="W31" s="279">
        <v>1476.95</v>
      </c>
      <c r="X31" s="279">
        <v>1273.31</v>
      </c>
      <c r="Y31" s="279">
        <v>1126.1199999999999</v>
      </c>
    </row>
    <row r="32" spans="1:25">
      <c r="A32" s="254">
        <v>11</v>
      </c>
      <c r="B32" s="279">
        <v>1130.47</v>
      </c>
      <c r="C32" s="279">
        <v>1072.19</v>
      </c>
      <c r="D32" s="279">
        <v>1046.5</v>
      </c>
      <c r="E32" s="279">
        <v>1054.07</v>
      </c>
      <c r="F32" s="279">
        <v>1090.57</v>
      </c>
      <c r="G32" s="279">
        <v>1147.7</v>
      </c>
      <c r="H32" s="279">
        <v>1320.8</v>
      </c>
      <c r="I32" s="279">
        <v>1589</v>
      </c>
      <c r="J32" s="279">
        <v>1696.89</v>
      </c>
      <c r="K32" s="279">
        <v>1705.57</v>
      </c>
      <c r="L32" s="279">
        <v>1721.98</v>
      </c>
      <c r="M32" s="279">
        <v>1734.7</v>
      </c>
      <c r="N32" s="279">
        <v>1710.94</v>
      </c>
      <c r="O32" s="279">
        <v>1711.23</v>
      </c>
      <c r="P32" s="279">
        <v>1708.84</v>
      </c>
      <c r="Q32" s="279">
        <v>1703.13</v>
      </c>
      <c r="R32" s="279">
        <v>1744.23</v>
      </c>
      <c r="S32" s="279">
        <v>1744.69</v>
      </c>
      <c r="T32" s="279">
        <v>1723.45</v>
      </c>
      <c r="U32" s="279">
        <v>1738.12</v>
      </c>
      <c r="V32" s="279">
        <v>1648.94</v>
      </c>
      <c r="W32" s="279">
        <v>1581.32</v>
      </c>
      <c r="X32" s="279">
        <v>1416.6</v>
      </c>
      <c r="Y32" s="279">
        <v>1179.72</v>
      </c>
    </row>
    <row r="33" spans="1:25">
      <c r="A33" s="254">
        <v>12</v>
      </c>
      <c r="B33" s="279">
        <v>1120.3399999999999</v>
      </c>
      <c r="C33" s="279">
        <v>1057.01</v>
      </c>
      <c r="D33" s="279">
        <v>1017.22</v>
      </c>
      <c r="E33" s="279">
        <v>1016.17</v>
      </c>
      <c r="F33" s="279">
        <v>1037.02</v>
      </c>
      <c r="G33" s="279">
        <v>1122.8599999999999</v>
      </c>
      <c r="H33" s="279">
        <v>1284.71</v>
      </c>
      <c r="I33" s="279">
        <v>1547.22</v>
      </c>
      <c r="J33" s="279">
        <v>1648.87</v>
      </c>
      <c r="K33" s="279">
        <v>1692.2</v>
      </c>
      <c r="L33" s="279">
        <v>1710.83</v>
      </c>
      <c r="M33" s="279">
        <v>1734.8</v>
      </c>
      <c r="N33" s="279">
        <v>1723.88</v>
      </c>
      <c r="O33" s="279">
        <v>1721.7</v>
      </c>
      <c r="P33" s="279">
        <v>1711.22</v>
      </c>
      <c r="Q33" s="279">
        <v>1689.83</v>
      </c>
      <c r="R33" s="279">
        <v>1716.53</v>
      </c>
      <c r="S33" s="279">
        <v>1711.15</v>
      </c>
      <c r="T33" s="279">
        <v>1706.48</v>
      </c>
      <c r="U33" s="279">
        <v>1706.23</v>
      </c>
      <c r="V33" s="279">
        <v>1631.87</v>
      </c>
      <c r="W33" s="279">
        <v>1571.03</v>
      </c>
      <c r="X33" s="279">
        <v>1419.55</v>
      </c>
      <c r="Y33" s="279">
        <v>1232.97</v>
      </c>
    </row>
    <row r="34" spans="1:25">
      <c r="A34" s="254">
        <v>13</v>
      </c>
      <c r="B34" s="279">
        <v>1130.1300000000001</v>
      </c>
      <c r="C34" s="279">
        <v>1061.33</v>
      </c>
      <c r="D34" s="279">
        <v>1001.18</v>
      </c>
      <c r="E34" s="279">
        <v>979.95</v>
      </c>
      <c r="F34" s="279">
        <v>1036.6199999999999</v>
      </c>
      <c r="G34" s="279">
        <v>1089.5</v>
      </c>
      <c r="H34" s="279">
        <v>1302.01</v>
      </c>
      <c r="I34" s="279">
        <v>1525.62</v>
      </c>
      <c r="J34" s="279">
        <v>1597.34</v>
      </c>
      <c r="K34" s="279">
        <v>1617.81</v>
      </c>
      <c r="L34" s="279">
        <v>1638.51</v>
      </c>
      <c r="M34" s="279">
        <v>1637.77</v>
      </c>
      <c r="N34" s="279">
        <v>1619.74</v>
      </c>
      <c r="O34" s="279">
        <v>1634.67</v>
      </c>
      <c r="P34" s="279">
        <v>1635.3</v>
      </c>
      <c r="Q34" s="279">
        <v>1618.65</v>
      </c>
      <c r="R34" s="279">
        <v>1624.58</v>
      </c>
      <c r="S34" s="279">
        <v>1623.72</v>
      </c>
      <c r="T34" s="279">
        <v>1627.31</v>
      </c>
      <c r="U34" s="279">
        <v>1637.62</v>
      </c>
      <c r="V34" s="279">
        <v>1585.63</v>
      </c>
      <c r="W34" s="279">
        <v>1492.55</v>
      </c>
      <c r="X34" s="279">
        <v>1404.71</v>
      </c>
      <c r="Y34" s="279">
        <v>1165.78</v>
      </c>
    </row>
    <row r="35" spans="1:25">
      <c r="A35" s="254">
        <v>14</v>
      </c>
      <c r="B35" s="279">
        <v>1113.8</v>
      </c>
      <c r="C35" s="279">
        <v>1053.55</v>
      </c>
      <c r="D35" s="279">
        <v>1015.9</v>
      </c>
      <c r="E35" s="279">
        <v>1018.63</v>
      </c>
      <c r="F35" s="279">
        <v>1050.32</v>
      </c>
      <c r="G35" s="279">
        <v>1136.47</v>
      </c>
      <c r="H35" s="279">
        <v>1294.6400000000001</v>
      </c>
      <c r="I35" s="279">
        <v>1544.47</v>
      </c>
      <c r="J35" s="279">
        <v>1601.29</v>
      </c>
      <c r="K35" s="279">
        <v>1620.01</v>
      </c>
      <c r="L35" s="279">
        <v>1630.6</v>
      </c>
      <c r="M35" s="279">
        <v>1637.22</v>
      </c>
      <c r="N35" s="279">
        <v>1612.31</v>
      </c>
      <c r="O35" s="279">
        <v>1621.55</v>
      </c>
      <c r="P35" s="279">
        <v>1621.6</v>
      </c>
      <c r="Q35" s="279">
        <v>1598.82</v>
      </c>
      <c r="R35" s="279">
        <v>1602.41</v>
      </c>
      <c r="S35" s="279">
        <v>1591.64</v>
      </c>
      <c r="T35" s="279">
        <v>1599.54</v>
      </c>
      <c r="U35" s="279">
        <v>1604.42</v>
      </c>
      <c r="V35" s="279">
        <v>1555.42</v>
      </c>
      <c r="W35" s="279">
        <v>1559.1</v>
      </c>
      <c r="X35" s="279">
        <v>1400.47</v>
      </c>
      <c r="Y35" s="279">
        <v>1270.8900000000001</v>
      </c>
    </row>
    <row r="36" spans="1:25">
      <c r="A36" s="254">
        <v>15</v>
      </c>
      <c r="B36" s="279">
        <v>1265.93</v>
      </c>
      <c r="C36" s="279">
        <v>1173.54</v>
      </c>
      <c r="D36" s="279">
        <v>1156.08</v>
      </c>
      <c r="E36" s="279">
        <v>1145.48</v>
      </c>
      <c r="F36" s="279">
        <v>1165.81</v>
      </c>
      <c r="G36" s="279">
        <v>1212.9100000000001</v>
      </c>
      <c r="H36" s="279">
        <v>1269.8900000000001</v>
      </c>
      <c r="I36" s="279">
        <v>1419.48</v>
      </c>
      <c r="J36" s="279">
        <v>1607.48</v>
      </c>
      <c r="K36" s="279">
        <v>1653.75</v>
      </c>
      <c r="L36" s="279">
        <v>1690.21</v>
      </c>
      <c r="M36" s="279">
        <v>1707.04</v>
      </c>
      <c r="N36" s="279">
        <v>1696.52</v>
      </c>
      <c r="O36" s="279">
        <v>1711.47</v>
      </c>
      <c r="P36" s="279">
        <v>1721.17</v>
      </c>
      <c r="Q36" s="279">
        <v>1682.97</v>
      </c>
      <c r="R36" s="279">
        <v>1708.73</v>
      </c>
      <c r="S36" s="279">
        <v>1721.46</v>
      </c>
      <c r="T36" s="279">
        <v>1724.83</v>
      </c>
      <c r="U36" s="279">
        <v>1687.35</v>
      </c>
      <c r="V36" s="279">
        <v>1656.4</v>
      </c>
      <c r="W36" s="279">
        <v>1628.34</v>
      </c>
      <c r="X36" s="279">
        <v>1491.81</v>
      </c>
      <c r="Y36" s="279">
        <v>1277.6500000000001</v>
      </c>
    </row>
    <row r="37" spans="1:25">
      <c r="A37" s="254">
        <v>16</v>
      </c>
      <c r="B37" s="279">
        <v>1229.5899999999999</v>
      </c>
      <c r="C37" s="279">
        <v>1157.0899999999999</v>
      </c>
      <c r="D37" s="279">
        <v>1148.1199999999999</v>
      </c>
      <c r="E37" s="279">
        <v>1141.3399999999999</v>
      </c>
      <c r="F37" s="279">
        <v>1140.55</v>
      </c>
      <c r="G37" s="279">
        <v>1148.81</v>
      </c>
      <c r="H37" s="279">
        <v>1159.99</v>
      </c>
      <c r="I37" s="279">
        <v>1242.43</v>
      </c>
      <c r="J37" s="279">
        <v>1404.21</v>
      </c>
      <c r="K37" s="279">
        <v>1566.21</v>
      </c>
      <c r="L37" s="279">
        <v>1612.22</v>
      </c>
      <c r="M37" s="279">
        <v>1620.51</v>
      </c>
      <c r="N37" s="279">
        <v>1626.11</v>
      </c>
      <c r="O37" s="279">
        <v>1622.94</v>
      </c>
      <c r="P37" s="279">
        <v>1625.65</v>
      </c>
      <c r="Q37" s="279">
        <v>1631.59</v>
      </c>
      <c r="R37" s="279">
        <v>1635.91</v>
      </c>
      <c r="S37" s="279">
        <v>1682.43</v>
      </c>
      <c r="T37" s="279">
        <v>1682.05</v>
      </c>
      <c r="U37" s="279">
        <v>1668.75</v>
      </c>
      <c r="V37" s="279">
        <v>1639.78</v>
      </c>
      <c r="W37" s="279">
        <v>1618.67</v>
      </c>
      <c r="X37" s="279">
        <v>1488.34</v>
      </c>
      <c r="Y37" s="279">
        <v>1293.01</v>
      </c>
    </row>
    <row r="38" spans="1:25">
      <c r="A38" s="254">
        <v>17</v>
      </c>
      <c r="B38" s="279">
        <v>1175.01</v>
      </c>
      <c r="C38" s="279">
        <v>1114.1099999999999</v>
      </c>
      <c r="D38" s="279">
        <v>1071.6099999999999</v>
      </c>
      <c r="E38" s="279">
        <v>1067.21</v>
      </c>
      <c r="F38" s="279">
        <v>1087.19</v>
      </c>
      <c r="G38" s="279">
        <v>1126.6500000000001</v>
      </c>
      <c r="H38" s="279">
        <v>1284.1500000000001</v>
      </c>
      <c r="I38" s="279">
        <v>1556.11</v>
      </c>
      <c r="J38" s="279">
        <v>1605.96</v>
      </c>
      <c r="K38" s="279">
        <v>1621.74</v>
      </c>
      <c r="L38" s="279">
        <v>1639.4</v>
      </c>
      <c r="M38" s="279">
        <v>1661.88</v>
      </c>
      <c r="N38" s="279">
        <v>1626.91</v>
      </c>
      <c r="O38" s="279">
        <v>1639.07</v>
      </c>
      <c r="P38" s="279">
        <v>1626.32</v>
      </c>
      <c r="Q38" s="279">
        <v>1613.96</v>
      </c>
      <c r="R38" s="279">
        <v>1610.78</v>
      </c>
      <c r="S38" s="279">
        <v>1592.6</v>
      </c>
      <c r="T38" s="279">
        <v>1600.75</v>
      </c>
      <c r="U38" s="279">
        <v>1613.96</v>
      </c>
      <c r="V38" s="279">
        <v>1587.63</v>
      </c>
      <c r="W38" s="279">
        <v>1530.88</v>
      </c>
      <c r="X38" s="279">
        <v>1299.3800000000001</v>
      </c>
      <c r="Y38" s="279">
        <v>1149.29</v>
      </c>
    </row>
    <row r="39" spans="1:25">
      <c r="A39" s="254">
        <v>18</v>
      </c>
      <c r="B39" s="279">
        <v>1132</v>
      </c>
      <c r="C39" s="279">
        <v>1065.7</v>
      </c>
      <c r="D39" s="279">
        <v>1037.19</v>
      </c>
      <c r="E39" s="279">
        <v>1040.8</v>
      </c>
      <c r="F39" s="279">
        <v>1051.5</v>
      </c>
      <c r="G39" s="279">
        <v>1141.32</v>
      </c>
      <c r="H39" s="279">
        <v>1292.75</v>
      </c>
      <c r="I39" s="279">
        <v>1570.11</v>
      </c>
      <c r="J39" s="279">
        <v>1650.82</v>
      </c>
      <c r="K39" s="279">
        <v>1667.29</v>
      </c>
      <c r="L39" s="279">
        <v>1700.1</v>
      </c>
      <c r="M39" s="279">
        <v>1719.04</v>
      </c>
      <c r="N39" s="279">
        <v>1692.58</v>
      </c>
      <c r="O39" s="279">
        <v>1706.48</v>
      </c>
      <c r="P39" s="279">
        <v>1701.86</v>
      </c>
      <c r="Q39" s="279">
        <v>1662.02</v>
      </c>
      <c r="R39" s="279">
        <v>1664.8</v>
      </c>
      <c r="S39" s="279">
        <v>1656.97</v>
      </c>
      <c r="T39" s="279">
        <v>1670.21</v>
      </c>
      <c r="U39" s="279">
        <v>1683.15</v>
      </c>
      <c r="V39" s="279">
        <v>1613.77</v>
      </c>
      <c r="W39" s="279">
        <v>1567.72</v>
      </c>
      <c r="X39" s="279">
        <v>1385.58</v>
      </c>
      <c r="Y39" s="279">
        <v>1162.58</v>
      </c>
    </row>
    <row r="40" spans="1:25">
      <c r="A40" s="254">
        <v>19</v>
      </c>
      <c r="B40" s="279">
        <v>1145.0999999999999</v>
      </c>
      <c r="C40" s="279">
        <v>1078.25</v>
      </c>
      <c r="D40" s="279">
        <v>1043.04</v>
      </c>
      <c r="E40" s="279">
        <v>1019.76</v>
      </c>
      <c r="F40" s="279">
        <v>1046.73</v>
      </c>
      <c r="G40" s="279">
        <v>1125.31</v>
      </c>
      <c r="H40" s="279">
        <v>1305.06</v>
      </c>
      <c r="I40" s="279">
        <v>1550.97</v>
      </c>
      <c r="J40" s="279">
        <v>1590.6</v>
      </c>
      <c r="K40" s="279">
        <v>1619.08</v>
      </c>
      <c r="L40" s="279">
        <v>1651.1</v>
      </c>
      <c r="M40" s="279">
        <v>1677.61</v>
      </c>
      <c r="N40" s="279">
        <v>1630.58</v>
      </c>
      <c r="O40" s="279">
        <v>1627.54</v>
      </c>
      <c r="P40" s="279">
        <v>1635</v>
      </c>
      <c r="Q40" s="279">
        <v>1615.19</v>
      </c>
      <c r="R40" s="279">
        <v>1609.69</v>
      </c>
      <c r="S40" s="279">
        <v>1618.77</v>
      </c>
      <c r="T40" s="279">
        <v>1635.78</v>
      </c>
      <c r="U40" s="279">
        <v>1635.59</v>
      </c>
      <c r="V40" s="279">
        <v>1584.21</v>
      </c>
      <c r="W40" s="279">
        <v>1587.7</v>
      </c>
      <c r="X40" s="279">
        <v>1441.43</v>
      </c>
      <c r="Y40" s="279">
        <v>1288.1300000000001</v>
      </c>
    </row>
    <row r="41" spans="1:25">
      <c r="A41" s="254">
        <v>20</v>
      </c>
      <c r="B41" s="279">
        <v>1175.01</v>
      </c>
      <c r="C41" s="279">
        <v>1111.06</v>
      </c>
      <c r="D41" s="279">
        <v>1076.6500000000001</v>
      </c>
      <c r="E41" s="279">
        <v>1053.75</v>
      </c>
      <c r="F41" s="279">
        <v>1082.6300000000001</v>
      </c>
      <c r="G41" s="279">
        <v>1160.48</v>
      </c>
      <c r="H41" s="279">
        <v>1341.05</v>
      </c>
      <c r="I41" s="279">
        <v>1523.82</v>
      </c>
      <c r="J41" s="279">
        <v>1571.05</v>
      </c>
      <c r="K41" s="279">
        <v>1602.7</v>
      </c>
      <c r="L41" s="279">
        <v>1636.3</v>
      </c>
      <c r="M41" s="279">
        <v>1665.13</v>
      </c>
      <c r="N41" s="279">
        <v>1619.58</v>
      </c>
      <c r="O41" s="279">
        <v>1634.73</v>
      </c>
      <c r="P41" s="279">
        <v>1629.89</v>
      </c>
      <c r="Q41" s="279">
        <v>1608.34</v>
      </c>
      <c r="R41" s="279">
        <v>1608.26</v>
      </c>
      <c r="S41" s="279">
        <v>1609.87</v>
      </c>
      <c r="T41" s="279">
        <v>1625.6</v>
      </c>
      <c r="U41" s="279">
        <v>1635.44</v>
      </c>
      <c r="V41" s="279">
        <v>1569.85</v>
      </c>
      <c r="W41" s="279">
        <v>1559.8</v>
      </c>
      <c r="X41" s="279">
        <v>1402.27</v>
      </c>
      <c r="Y41" s="279">
        <v>1257.76</v>
      </c>
    </row>
    <row r="42" spans="1:25">
      <c r="A42" s="254">
        <v>21</v>
      </c>
      <c r="B42" s="279">
        <v>1129</v>
      </c>
      <c r="C42" s="279">
        <v>1051.98</v>
      </c>
      <c r="D42" s="279">
        <v>1050.58</v>
      </c>
      <c r="E42" s="279">
        <v>1056.05</v>
      </c>
      <c r="F42" s="279">
        <v>1070.23</v>
      </c>
      <c r="G42" s="279">
        <v>1159.07</v>
      </c>
      <c r="H42" s="279">
        <v>1278.28</v>
      </c>
      <c r="I42" s="279">
        <v>1519.73</v>
      </c>
      <c r="J42" s="279">
        <v>1610.64</v>
      </c>
      <c r="K42" s="279">
        <v>1644.38</v>
      </c>
      <c r="L42" s="279">
        <v>1672.68</v>
      </c>
      <c r="M42" s="279">
        <v>1698.44</v>
      </c>
      <c r="N42" s="279">
        <v>1662.29</v>
      </c>
      <c r="O42" s="279">
        <v>1664.85</v>
      </c>
      <c r="P42" s="279">
        <v>1657.52</v>
      </c>
      <c r="Q42" s="279">
        <v>1634.15</v>
      </c>
      <c r="R42" s="279">
        <v>1635.13</v>
      </c>
      <c r="S42" s="279">
        <v>1639.04</v>
      </c>
      <c r="T42" s="279">
        <v>1643.79</v>
      </c>
      <c r="U42" s="279">
        <v>1681.42</v>
      </c>
      <c r="V42" s="279">
        <v>1609.02</v>
      </c>
      <c r="W42" s="279">
        <v>1609.15</v>
      </c>
      <c r="X42" s="279">
        <v>1461.62</v>
      </c>
      <c r="Y42" s="279">
        <v>1276.8900000000001</v>
      </c>
    </row>
    <row r="43" spans="1:25">
      <c r="A43" s="254">
        <v>22</v>
      </c>
      <c r="B43" s="279">
        <v>1281.6500000000001</v>
      </c>
      <c r="C43" s="279">
        <v>1178.57</v>
      </c>
      <c r="D43" s="279">
        <v>1128.8499999999999</v>
      </c>
      <c r="E43" s="279">
        <v>1131.3399999999999</v>
      </c>
      <c r="F43" s="279">
        <v>1128.23</v>
      </c>
      <c r="G43" s="279">
        <v>1176.25</v>
      </c>
      <c r="H43" s="279">
        <v>1259.8900000000001</v>
      </c>
      <c r="I43" s="279">
        <v>1372.3</v>
      </c>
      <c r="J43" s="279">
        <v>1476.85</v>
      </c>
      <c r="K43" s="279">
        <v>1595.9</v>
      </c>
      <c r="L43" s="279">
        <v>1661.7</v>
      </c>
      <c r="M43" s="279">
        <v>1673.95</v>
      </c>
      <c r="N43" s="279">
        <v>1666.66</v>
      </c>
      <c r="O43" s="279">
        <v>1669.87</v>
      </c>
      <c r="P43" s="279">
        <v>1677.71</v>
      </c>
      <c r="Q43" s="279">
        <v>1676.67</v>
      </c>
      <c r="R43" s="279">
        <v>1696.93</v>
      </c>
      <c r="S43" s="279">
        <v>1743.89</v>
      </c>
      <c r="T43" s="279">
        <v>1756.36</v>
      </c>
      <c r="U43" s="279">
        <v>1697.92</v>
      </c>
      <c r="V43" s="279">
        <v>1678.18</v>
      </c>
      <c r="W43" s="279">
        <v>1632.23</v>
      </c>
      <c r="X43" s="279">
        <v>1501.67</v>
      </c>
      <c r="Y43" s="279">
        <v>1427.53</v>
      </c>
    </row>
    <row r="44" spans="1:25">
      <c r="A44" s="254">
        <v>23</v>
      </c>
      <c r="B44" s="279">
        <v>1278.1500000000001</v>
      </c>
      <c r="C44" s="279">
        <v>1180.67</v>
      </c>
      <c r="D44" s="279">
        <v>1134.6099999999999</v>
      </c>
      <c r="E44" s="279">
        <v>1131.83</v>
      </c>
      <c r="F44" s="279">
        <v>1128.8</v>
      </c>
      <c r="G44" s="279">
        <v>1133.58</v>
      </c>
      <c r="H44" s="279">
        <v>1159.6099999999999</v>
      </c>
      <c r="I44" s="279">
        <v>1221.46</v>
      </c>
      <c r="J44" s="279">
        <v>1357.91</v>
      </c>
      <c r="K44" s="279">
        <v>1452.72</v>
      </c>
      <c r="L44" s="279">
        <v>1518.01</v>
      </c>
      <c r="M44" s="279">
        <v>1554.61</v>
      </c>
      <c r="N44" s="279">
        <v>1547.58</v>
      </c>
      <c r="O44" s="279">
        <v>1552.13</v>
      </c>
      <c r="P44" s="279">
        <v>1554.62</v>
      </c>
      <c r="Q44" s="279">
        <v>1530.15</v>
      </c>
      <c r="R44" s="279">
        <v>1563.66</v>
      </c>
      <c r="S44" s="279">
        <v>1588.17</v>
      </c>
      <c r="T44" s="279">
        <v>1595.84</v>
      </c>
      <c r="U44" s="279">
        <v>1582.65</v>
      </c>
      <c r="V44" s="279">
        <v>1571.06</v>
      </c>
      <c r="W44" s="279">
        <v>1540.59</v>
      </c>
      <c r="X44" s="279">
        <v>1427.83</v>
      </c>
      <c r="Y44" s="279">
        <v>1275.3</v>
      </c>
    </row>
    <row r="45" spans="1:25">
      <c r="A45" s="254">
        <v>24</v>
      </c>
      <c r="B45" s="279">
        <v>1153.81</v>
      </c>
      <c r="C45" s="279">
        <v>1082.17</v>
      </c>
      <c r="D45" s="279">
        <v>1006.73</v>
      </c>
      <c r="E45" s="279">
        <v>998.36</v>
      </c>
      <c r="F45" s="279">
        <v>1014.69</v>
      </c>
      <c r="G45" s="279">
        <v>1095.1500000000001</v>
      </c>
      <c r="H45" s="279">
        <v>1237.0899999999999</v>
      </c>
      <c r="I45" s="279">
        <v>1364.22</v>
      </c>
      <c r="J45" s="279">
        <v>1456.45</v>
      </c>
      <c r="K45" s="279">
        <v>1474.95</v>
      </c>
      <c r="L45" s="279">
        <v>1498.1</v>
      </c>
      <c r="M45" s="279">
        <v>1519.09</v>
      </c>
      <c r="N45" s="279">
        <v>1478.76</v>
      </c>
      <c r="O45" s="279">
        <v>1478.4</v>
      </c>
      <c r="P45" s="279">
        <v>1478.96</v>
      </c>
      <c r="Q45" s="279">
        <v>1468.72</v>
      </c>
      <c r="R45" s="279">
        <v>1458.88</v>
      </c>
      <c r="S45" s="279">
        <v>1564.3</v>
      </c>
      <c r="T45" s="279">
        <v>1546.68</v>
      </c>
      <c r="U45" s="279">
        <v>1565.99</v>
      </c>
      <c r="V45" s="279">
        <v>1050.1500000000001</v>
      </c>
      <c r="W45" s="279">
        <v>1453.77</v>
      </c>
      <c r="X45" s="279">
        <v>1355.11</v>
      </c>
      <c r="Y45" s="279">
        <v>1144.24</v>
      </c>
    </row>
    <row r="46" spans="1:25">
      <c r="A46" s="254">
        <v>25</v>
      </c>
      <c r="B46" s="279">
        <v>1111.99</v>
      </c>
      <c r="C46" s="279">
        <v>1049.2</v>
      </c>
      <c r="D46" s="279">
        <v>981.09</v>
      </c>
      <c r="E46" s="279">
        <v>990.13</v>
      </c>
      <c r="F46" s="279">
        <v>1023.78</v>
      </c>
      <c r="G46" s="279">
        <v>1082.58</v>
      </c>
      <c r="H46" s="279">
        <v>1262.27</v>
      </c>
      <c r="I46" s="279">
        <v>1379.33</v>
      </c>
      <c r="J46" s="279">
        <v>1483.93</v>
      </c>
      <c r="K46" s="279">
        <v>1470.56</v>
      </c>
      <c r="L46" s="279">
        <v>1490.26</v>
      </c>
      <c r="M46" s="279">
        <v>1487.14</v>
      </c>
      <c r="N46" s="279">
        <v>1465.38</v>
      </c>
      <c r="O46" s="279">
        <v>1478.95</v>
      </c>
      <c r="P46" s="279">
        <v>1463.98</v>
      </c>
      <c r="Q46" s="279">
        <v>1456.74</v>
      </c>
      <c r="R46" s="279">
        <v>1456.97</v>
      </c>
      <c r="S46" s="279">
        <v>1569.56</v>
      </c>
      <c r="T46" s="279">
        <v>1566.15</v>
      </c>
      <c r="U46" s="279">
        <v>1590.73</v>
      </c>
      <c r="V46" s="279">
        <v>1514.88</v>
      </c>
      <c r="W46" s="279">
        <v>1467.04</v>
      </c>
      <c r="X46" s="279">
        <v>1260.7</v>
      </c>
      <c r="Y46" s="279">
        <v>1152.06</v>
      </c>
    </row>
    <row r="47" spans="1:25">
      <c r="A47" s="254">
        <v>26</v>
      </c>
      <c r="B47" s="279">
        <v>1129.99</v>
      </c>
      <c r="C47" s="279">
        <v>1073.6099999999999</v>
      </c>
      <c r="D47" s="279">
        <v>1066.08</v>
      </c>
      <c r="E47" s="279">
        <v>1066.1500000000001</v>
      </c>
      <c r="F47" s="279">
        <v>1095.57</v>
      </c>
      <c r="G47" s="279">
        <v>1142.8399999999999</v>
      </c>
      <c r="H47" s="279">
        <v>1303.54</v>
      </c>
      <c r="I47" s="279">
        <v>1469.63</v>
      </c>
      <c r="J47" s="279">
        <v>1545.29</v>
      </c>
      <c r="K47" s="279">
        <v>1589.75</v>
      </c>
      <c r="L47" s="279">
        <v>1628.95</v>
      </c>
      <c r="M47" s="279">
        <v>1639.25</v>
      </c>
      <c r="N47" s="279">
        <v>1606.31</v>
      </c>
      <c r="O47" s="279">
        <v>1617.43</v>
      </c>
      <c r="P47" s="279">
        <v>1600.49</v>
      </c>
      <c r="Q47" s="279">
        <v>1538.56</v>
      </c>
      <c r="R47" s="279">
        <v>1539.11</v>
      </c>
      <c r="S47" s="279">
        <v>1559.48</v>
      </c>
      <c r="T47" s="279">
        <v>1542.5</v>
      </c>
      <c r="U47" s="279">
        <v>1576.73</v>
      </c>
      <c r="V47" s="279">
        <v>1494.89</v>
      </c>
      <c r="W47" s="279">
        <v>1426.49</v>
      </c>
      <c r="X47" s="279">
        <v>1291.6500000000001</v>
      </c>
      <c r="Y47" s="279">
        <v>1113.83</v>
      </c>
    </row>
    <row r="48" spans="1:25">
      <c r="A48" s="254">
        <v>27</v>
      </c>
      <c r="B48" s="279">
        <v>1051.21</v>
      </c>
      <c r="C48" s="279">
        <v>1003.36</v>
      </c>
      <c r="D48" s="279">
        <v>995.54</v>
      </c>
      <c r="E48" s="279">
        <v>995.12</v>
      </c>
      <c r="F48" s="279">
        <v>1000.95</v>
      </c>
      <c r="G48" s="279">
        <v>1057.82</v>
      </c>
      <c r="H48" s="279">
        <v>1199.29</v>
      </c>
      <c r="I48" s="279">
        <v>1380.86</v>
      </c>
      <c r="J48" s="279">
        <v>1525.35</v>
      </c>
      <c r="K48" s="279">
        <v>1603.48</v>
      </c>
      <c r="L48" s="279">
        <v>1606.99</v>
      </c>
      <c r="M48" s="279">
        <v>1623.18</v>
      </c>
      <c r="N48" s="279">
        <v>1593.91</v>
      </c>
      <c r="O48" s="279">
        <v>1596.71</v>
      </c>
      <c r="P48" s="279">
        <v>1568.69</v>
      </c>
      <c r="Q48" s="279">
        <v>1576.44</v>
      </c>
      <c r="R48" s="279">
        <v>1561.96</v>
      </c>
      <c r="S48" s="279">
        <v>1576.25</v>
      </c>
      <c r="T48" s="279">
        <v>1587.53</v>
      </c>
      <c r="U48" s="279">
        <v>1589.67</v>
      </c>
      <c r="V48" s="279">
        <v>1480.83</v>
      </c>
      <c r="W48" s="279">
        <v>1398.03</v>
      </c>
      <c r="X48" s="279">
        <v>1253.5899999999999</v>
      </c>
      <c r="Y48" s="279">
        <v>1095.3699999999999</v>
      </c>
    </row>
    <row r="49" spans="1:25">
      <c r="A49" s="254">
        <v>28</v>
      </c>
      <c r="B49" s="279">
        <v>1052.08</v>
      </c>
      <c r="C49" s="279">
        <v>1005.26</v>
      </c>
      <c r="D49" s="279">
        <v>994.46</v>
      </c>
      <c r="E49" s="279">
        <v>992.59</v>
      </c>
      <c r="F49" s="279">
        <v>1010.93</v>
      </c>
      <c r="G49" s="279">
        <v>1065.05</v>
      </c>
      <c r="H49" s="279">
        <v>1201.44</v>
      </c>
      <c r="I49" s="279">
        <v>1380.16</v>
      </c>
      <c r="J49" s="279">
        <v>1459.1</v>
      </c>
      <c r="K49" s="279">
        <v>1491.99</v>
      </c>
      <c r="L49" s="279">
        <v>1512.34</v>
      </c>
      <c r="M49" s="279">
        <v>1547.44</v>
      </c>
      <c r="N49" s="279">
        <v>1522.64</v>
      </c>
      <c r="O49" s="279">
        <v>1532.6</v>
      </c>
      <c r="P49" s="279">
        <v>1497.55</v>
      </c>
      <c r="Q49" s="279">
        <v>1499.84</v>
      </c>
      <c r="R49" s="279">
        <v>1489.64</v>
      </c>
      <c r="S49" s="279">
        <v>1484.55</v>
      </c>
      <c r="T49" s="279">
        <v>1503.88</v>
      </c>
      <c r="U49" s="279">
        <v>1542.49</v>
      </c>
      <c r="V49" s="279">
        <v>1515.49</v>
      </c>
      <c r="W49" s="279">
        <v>1506.6</v>
      </c>
      <c r="X49" s="279">
        <v>1386.75</v>
      </c>
      <c r="Y49" s="279">
        <v>1296.53</v>
      </c>
    </row>
    <row r="50" spans="1:25">
      <c r="A50" s="254">
        <v>29</v>
      </c>
      <c r="B50" s="279">
        <v>1182.83</v>
      </c>
      <c r="C50" s="279">
        <v>1094.8800000000001</v>
      </c>
      <c r="D50" s="279">
        <v>1046.83</v>
      </c>
      <c r="E50" s="279">
        <v>1024.44</v>
      </c>
      <c r="F50" s="279">
        <v>1027.19</v>
      </c>
      <c r="G50" s="279">
        <v>1064.28</v>
      </c>
      <c r="H50" s="279">
        <v>1155.0999999999999</v>
      </c>
      <c r="I50" s="279">
        <v>1202.0999999999999</v>
      </c>
      <c r="J50" s="279">
        <v>1324.04</v>
      </c>
      <c r="K50" s="279">
        <v>1422.53</v>
      </c>
      <c r="L50" s="279">
        <v>1454.62</v>
      </c>
      <c r="M50" s="279">
        <v>1453.85</v>
      </c>
      <c r="N50" s="279">
        <v>1451.97</v>
      </c>
      <c r="O50" s="279">
        <v>1449.39</v>
      </c>
      <c r="P50" s="279">
        <v>1451.56</v>
      </c>
      <c r="Q50" s="279">
        <v>1449.19</v>
      </c>
      <c r="R50" s="279">
        <v>1468.62</v>
      </c>
      <c r="S50" s="279">
        <v>1482.72</v>
      </c>
      <c r="T50" s="279">
        <v>1498.82</v>
      </c>
      <c r="U50" s="279">
        <v>1481.98</v>
      </c>
      <c r="V50" s="279">
        <v>1466.76</v>
      </c>
      <c r="W50" s="279">
        <v>1471.19</v>
      </c>
      <c r="X50" s="279">
        <v>1332.37</v>
      </c>
      <c r="Y50" s="279">
        <v>1149.9100000000001</v>
      </c>
    </row>
    <row r="51" spans="1:25">
      <c r="A51" s="254">
        <v>30</v>
      </c>
      <c r="B51" s="279">
        <v>1103.1199999999999</v>
      </c>
      <c r="C51" s="279">
        <v>1051.52</v>
      </c>
      <c r="D51" s="279">
        <v>1008.53</v>
      </c>
      <c r="E51" s="279">
        <v>996.87</v>
      </c>
      <c r="F51" s="279">
        <v>992.93</v>
      </c>
      <c r="G51" s="279">
        <v>1026.43</v>
      </c>
      <c r="H51" s="279">
        <v>1032.04</v>
      </c>
      <c r="I51" s="279">
        <v>1114.6500000000001</v>
      </c>
      <c r="J51" s="279">
        <v>1229.77</v>
      </c>
      <c r="K51" s="279">
        <v>1274.32</v>
      </c>
      <c r="L51" s="279">
        <v>1377.24</v>
      </c>
      <c r="M51" s="279">
        <v>1410.48</v>
      </c>
      <c r="N51" s="279">
        <v>1418.34</v>
      </c>
      <c r="O51" s="279">
        <v>1419.32</v>
      </c>
      <c r="P51" s="279">
        <v>1427.16</v>
      </c>
      <c r="Q51" s="279">
        <v>1401.55</v>
      </c>
      <c r="R51" s="279">
        <v>1386.3</v>
      </c>
      <c r="S51" s="279">
        <v>1431.37</v>
      </c>
      <c r="T51" s="279">
        <v>1456.74</v>
      </c>
      <c r="U51" s="279">
        <v>1481.42</v>
      </c>
      <c r="V51" s="279">
        <v>1488.14</v>
      </c>
      <c r="W51" s="279">
        <v>1435.56</v>
      </c>
      <c r="X51" s="279">
        <v>1322.57</v>
      </c>
      <c r="Y51" s="279">
        <v>1160.53</v>
      </c>
    </row>
    <row r="52" spans="1:25">
      <c r="A52" s="254">
        <v>31</v>
      </c>
      <c r="B52" s="279">
        <v>1111.6199999999999</v>
      </c>
      <c r="C52" s="279">
        <v>1051.74</v>
      </c>
      <c r="D52" s="279">
        <v>1033.1600000000001</v>
      </c>
      <c r="E52" s="279">
        <v>1026.5999999999999</v>
      </c>
      <c r="F52" s="279">
        <v>1058.1199999999999</v>
      </c>
      <c r="G52" s="279">
        <v>1147.8</v>
      </c>
      <c r="H52" s="279">
        <v>1253.2</v>
      </c>
      <c r="I52" s="279">
        <v>1465.1</v>
      </c>
      <c r="J52" s="279">
        <v>1529.97</v>
      </c>
      <c r="K52" s="279">
        <v>1533.53</v>
      </c>
      <c r="L52" s="279">
        <v>1562.91</v>
      </c>
      <c r="M52" s="279">
        <v>1557.77</v>
      </c>
      <c r="N52" s="279">
        <v>1551.53</v>
      </c>
      <c r="O52" s="279">
        <v>1557.89</v>
      </c>
      <c r="P52" s="279">
        <v>1530.86</v>
      </c>
      <c r="Q52" s="279">
        <v>1525.22</v>
      </c>
      <c r="R52" s="279">
        <v>1519.65</v>
      </c>
      <c r="S52" s="279">
        <v>1517.21</v>
      </c>
      <c r="T52" s="279">
        <v>1545.78</v>
      </c>
      <c r="U52" s="279">
        <v>1565.54</v>
      </c>
      <c r="V52" s="279">
        <v>1493.97</v>
      </c>
      <c r="W52" s="279">
        <v>1466.96</v>
      </c>
      <c r="X52" s="279">
        <v>1329.47</v>
      </c>
      <c r="Y52" s="279">
        <v>1119.82</v>
      </c>
    </row>
    <row r="54" spans="1:25" ht="18" customHeight="1">
      <c r="A54" s="418" t="s">
        <v>209</v>
      </c>
      <c r="B54" s="456" t="s">
        <v>211</v>
      </c>
      <c r="C54" s="456"/>
      <c r="D54" s="456"/>
      <c r="E54" s="456"/>
      <c r="F54" s="456"/>
      <c r="G54" s="456"/>
      <c r="H54" s="456"/>
      <c r="I54" s="456"/>
      <c r="J54" s="456"/>
      <c r="K54" s="456"/>
      <c r="L54" s="456"/>
      <c r="M54" s="456"/>
      <c r="N54" s="456"/>
      <c r="O54" s="456"/>
      <c r="P54" s="456"/>
      <c r="Q54" s="456"/>
      <c r="R54" s="456"/>
      <c r="S54" s="456"/>
      <c r="T54" s="456"/>
      <c r="U54" s="456"/>
      <c r="V54" s="456"/>
      <c r="W54" s="456"/>
      <c r="X54" s="456"/>
      <c r="Y54" s="456"/>
    </row>
    <row r="55" spans="1:25" ht="30">
      <c r="A55" s="418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1632.31</v>
      </c>
      <c r="C56" s="279">
        <v>1613.58</v>
      </c>
      <c r="D56" s="279">
        <v>1613.37</v>
      </c>
      <c r="E56" s="279">
        <v>1563.88</v>
      </c>
      <c r="F56" s="279">
        <v>1536.51</v>
      </c>
      <c r="G56" s="279">
        <v>1539.6</v>
      </c>
      <c r="H56" s="279">
        <v>1550.3</v>
      </c>
      <c r="I56" s="279">
        <v>1549.22</v>
      </c>
      <c r="J56" s="279">
        <v>1441.84</v>
      </c>
      <c r="K56" s="279">
        <v>1473.37</v>
      </c>
      <c r="L56" s="279">
        <v>1538.55</v>
      </c>
      <c r="M56" s="279">
        <v>1574.38</v>
      </c>
      <c r="N56" s="279">
        <v>1602.22</v>
      </c>
      <c r="O56" s="279">
        <v>1611.88</v>
      </c>
      <c r="P56" s="279">
        <v>1613.42</v>
      </c>
      <c r="Q56" s="279">
        <v>1620.07</v>
      </c>
      <c r="R56" s="279">
        <v>1619.94</v>
      </c>
      <c r="S56" s="279">
        <v>1637.13</v>
      </c>
      <c r="T56" s="279">
        <v>1639.94</v>
      </c>
      <c r="U56" s="279">
        <v>1638.32</v>
      </c>
      <c r="V56" s="279">
        <v>1636.96</v>
      </c>
      <c r="W56" s="279">
        <v>1633.47</v>
      </c>
      <c r="X56" s="279">
        <v>1614.96</v>
      </c>
      <c r="Y56" s="279">
        <v>1572.48</v>
      </c>
    </row>
    <row r="57" spans="1:25">
      <c r="A57" s="254">
        <v>2</v>
      </c>
      <c r="B57" s="279">
        <v>1524.37</v>
      </c>
      <c r="C57" s="279">
        <v>1488.43</v>
      </c>
      <c r="D57" s="279">
        <v>1459.09</v>
      </c>
      <c r="E57" s="279">
        <v>1428.35</v>
      </c>
      <c r="F57" s="279">
        <v>1468.59</v>
      </c>
      <c r="G57" s="279">
        <v>1485.78</v>
      </c>
      <c r="H57" s="279">
        <v>1508.79</v>
      </c>
      <c r="I57" s="279">
        <v>1567.39</v>
      </c>
      <c r="J57" s="279">
        <v>1679.96</v>
      </c>
      <c r="K57" s="279">
        <v>1801.25</v>
      </c>
      <c r="L57" s="279">
        <v>1876.8</v>
      </c>
      <c r="M57" s="279">
        <v>1901.79</v>
      </c>
      <c r="N57" s="279">
        <v>1904.93</v>
      </c>
      <c r="O57" s="279">
        <v>1893.96</v>
      </c>
      <c r="P57" s="279">
        <v>1914.27</v>
      </c>
      <c r="Q57" s="279">
        <v>1906.03</v>
      </c>
      <c r="R57" s="279">
        <v>1929.75</v>
      </c>
      <c r="S57" s="279">
        <v>1947.97</v>
      </c>
      <c r="T57" s="279">
        <v>1942.5</v>
      </c>
      <c r="U57" s="279">
        <v>1941.28</v>
      </c>
      <c r="V57" s="279">
        <v>1942.39</v>
      </c>
      <c r="W57" s="279">
        <v>1914.81</v>
      </c>
      <c r="X57" s="279">
        <v>1772.43</v>
      </c>
      <c r="Y57" s="279">
        <v>1643.01</v>
      </c>
    </row>
    <row r="58" spans="1:25">
      <c r="A58" s="254">
        <v>3</v>
      </c>
      <c r="B58" s="279">
        <v>1092.47</v>
      </c>
      <c r="C58" s="279">
        <v>781.15</v>
      </c>
      <c r="D58" s="279">
        <v>1470.21</v>
      </c>
      <c r="E58" s="279">
        <v>1464.43</v>
      </c>
      <c r="F58" s="279">
        <v>1492.17</v>
      </c>
      <c r="G58" s="279">
        <v>1503.1</v>
      </c>
      <c r="H58" s="279">
        <v>1529.11</v>
      </c>
      <c r="I58" s="279">
        <v>1588.79</v>
      </c>
      <c r="J58" s="279">
        <v>1747.36</v>
      </c>
      <c r="K58" s="279">
        <v>1845.31</v>
      </c>
      <c r="L58" s="279">
        <v>1903.74</v>
      </c>
      <c r="M58" s="279">
        <v>1906.53</v>
      </c>
      <c r="N58" s="279">
        <v>1920.48</v>
      </c>
      <c r="O58" s="279">
        <v>1918.66</v>
      </c>
      <c r="P58" s="279">
        <v>1920.99</v>
      </c>
      <c r="Q58" s="279">
        <v>1902.12</v>
      </c>
      <c r="R58" s="279">
        <v>1915.24</v>
      </c>
      <c r="S58" s="279">
        <v>1941.09</v>
      </c>
      <c r="T58" s="279">
        <v>1941.36</v>
      </c>
      <c r="U58" s="279">
        <v>1923.06</v>
      </c>
      <c r="V58" s="279">
        <v>1923.18</v>
      </c>
      <c r="W58" s="279">
        <v>1881.93</v>
      </c>
      <c r="X58" s="279">
        <v>1747.27</v>
      </c>
      <c r="Y58" s="279">
        <v>1602.66</v>
      </c>
    </row>
    <row r="59" spans="1:25">
      <c r="A59" s="254">
        <v>4</v>
      </c>
      <c r="B59" s="279">
        <v>1555.61</v>
      </c>
      <c r="C59" s="279">
        <v>1494.46</v>
      </c>
      <c r="D59" s="279">
        <v>1443.16</v>
      </c>
      <c r="E59" s="279">
        <v>1415.83</v>
      </c>
      <c r="F59" s="279">
        <v>1430.69</v>
      </c>
      <c r="G59" s="279">
        <v>1462.4</v>
      </c>
      <c r="H59" s="279">
        <v>1498.66</v>
      </c>
      <c r="I59" s="279">
        <v>1594.83</v>
      </c>
      <c r="J59" s="279">
        <v>1761.14</v>
      </c>
      <c r="K59" s="279">
        <v>1862.94</v>
      </c>
      <c r="L59" s="279">
        <v>1901.14</v>
      </c>
      <c r="M59" s="279">
        <v>1943.62</v>
      </c>
      <c r="N59" s="279">
        <v>1935.16</v>
      </c>
      <c r="O59" s="279">
        <v>1924.5</v>
      </c>
      <c r="P59" s="279">
        <v>1912.81</v>
      </c>
      <c r="Q59" s="279">
        <v>1905.95</v>
      </c>
      <c r="R59" s="279">
        <v>1934.49</v>
      </c>
      <c r="S59" s="279">
        <v>1956.68</v>
      </c>
      <c r="T59" s="279">
        <v>1952</v>
      </c>
      <c r="U59" s="279">
        <v>1948.75</v>
      </c>
      <c r="V59" s="279">
        <v>1935.19</v>
      </c>
      <c r="W59" s="279">
        <v>1892.39</v>
      </c>
      <c r="X59" s="279">
        <v>1760.68</v>
      </c>
      <c r="Y59" s="279">
        <v>1616.97</v>
      </c>
    </row>
    <row r="60" spans="1:25">
      <c r="A60" s="254">
        <v>5</v>
      </c>
      <c r="B60" s="279">
        <v>1620.16</v>
      </c>
      <c r="C60" s="279">
        <v>1568.72</v>
      </c>
      <c r="D60" s="279">
        <v>1521.13</v>
      </c>
      <c r="E60" s="279">
        <v>1500.04</v>
      </c>
      <c r="F60" s="279">
        <v>1520.62</v>
      </c>
      <c r="G60" s="279">
        <v>1552.97</v>
      </c>
      <c r="H60" s="279">
        <v>1577.17</v>
      </c>
      <c r="I60" s="279">
        <v>1627.62</v>
      </c>
      <c r="J60" s="279">
        <v>1838.25</v>
      </c>
      <c r="K60" s="279">
        <v>1893.05</v>
      </c>
      <c r="L60" s="279">
        <v>1974.87</v>
      </c>
      <c r="M60" s="279">
        <v>2009.19</v>
      </c>
      <c r="N60" s="279">
        <v>2007.39</v>
      </c>
      <c r="O60" s="279">
        <v>2012.87</v>
      </c>
      <c r="P60" s="279">
        <v>2012.44</v>
      </c>
      <c r="Q60" s="279">
        <v>2001.26</v>
      </c>
      <c r="R60" s="279">
        <v>2028.87</v>
      </c>
      <c r="S60" s="279">
        <v>2049.7399999999998</v>
      </c>
      <c r="T60" s="279">
        <v>2034.36</v>
      </c>
      <c r="U60" s="279">
        <v>2034.32</v>
      </c>
      <c r="V60" s="279">
        <v>2008.94</v>
      </c>
      <c r="W60" s="279">
        <v>1909.97</v>
      </c>
      <c r="X60" s="279">
        <v>1777.17</v>
      </c>
      <c r="Y60" s="279">
        <v>1628.98</v>
      </c>
    </row>
    <row r="61" spans="1:25">
      <c r="A61" s="254">
        <v>6</v>
      </c>
      <c r="B61" s="279">
        <v>1614.17</v>
      </c>
      <c r="C61" s="279">
        <v>1568.54</v>
      </c>
      <c r="D61" s="279">
        <v>1514.54</v>
      </c>
      <c r="E61" s="279">
        <v>1506.68</v>
      </c>
      <c r="F61" s="279">
        <v>1520.39</v>
      </c>
      <c r="G61" s="279">
        <v>1556.47</v>
      </c>
      <c r="H61" s="279">
        <v>1567.88</v>
      </c>
      <c r="I61" s="279">
        <v>1616.05</v>
      </c>
      <c r="J61" s="279">
        <v>1845.54</v>
      </c>
      <c r="K61" s="279">
        <v>1897.68</v>
      </c>
      <c r="L61" s="279">
        <v>1991.63</v>
      </c>
      <c r="M61" s="279">
        <v>2023.46</v>
      </c>
      <c r="N61" s="279">
        <v>2029.37</v>
      </c>
      <c r="O61" s="279">
        <v>2044.07</v>
      </c>
      <c r="P61" s="279">
        <v>2020.22</v>
      </c>
      <c r="Q61" s="279">
        <v>2027.58</v>
      </c>
      <c r="R61" s="279">
        <v>2053.98</v>
      </c>
      <c r="S61" s="279">
        <v>2078.7399999999998</v>
      </c>
      <c r="T61" s="279">
        <v>2075.5500000000002</v>
      </c>
      <c r="U61" s="279">
        <v>2072.94</v>
      </c>
      <c r="V61" s="279">
        <v>2055.08</v>
      </c>
      <c r="W61" s="279">
        <v>1976.87</v>
      </c>
      <c r="X61" s="279">
        <v>1911.03</v>
      </c>
      <c r="Y61" s="279">
        <v>1690.24</v>
      </c>
    </row>
    <row r="62" spans="1:25">
      <c r="A62" s="254">
        <v>7</v>
      </c>
      <c r="B62" s="279">
        <v>1721.11</v>
      </c>
      <c r="C62" s="279">
        <v>1589.25</v>
      </c>
      <c r="D62" s="279">
        <v>1554.5</v>
      </c>
      <c r="E62" s="279">
        <v>1524.55</v>
      </c>
      <c r="F62" s="279">
        <v>1544.9</v>
      </c>
      <c r="G62" s="279">
        <v>1572.84</v>
      </c>
      <c r="H62" s="279">
        <v>1597.88</v>
      </c>
      <c r="I62" s="279">
        <v>1717.13</v>
      </c>
      <c r="J62" s="279">
        <v>1853.37</v>
      </c>
      <c r="K62" s="279">
        <v>1900.07</v>
      </c>
      <c r="L62" s="279">
        <v>1996.14</v>
      </c>
      <c r="M62" s="279">
        <v>2025.53</v>
      </c>
      <c r="N62" s="279">
        <v>2026.62</v>
      </c>
      <c r="O62" s="279">
        <v>2034.11</v>
      </c>
      <c r="P62" s="279">
        <v>2046.02</v>
      </c>
      <c r="Q62" s="279">
        <v>2037.44</v>
      </c>
      <c r="R62" s="279">
        <v>2072.11</v>
      </c>
      <c r="S62" s="279">
        <v>2099.04</v>
      </c>
      <c r="T62" s="279">
        <v>2088.73</v>
      </c>
      <c r="U62" s="279">
        <v>2081.91</v>
      </c>
      <c r="V62" s="279">
        <v>2071.21</v>
      </c>
      <c r="W62" s="279">
        <v>2005.65</v>
      </c>
      <c r="X62" s="279">
        <v>1908.82</v>
      </c>
      <c r="Y62" s="279">
        <v>1766.53</v>
      </c>
    </row>
    <row r="63" spans="1:25">
      <c r="A63" s="254">
        <v>8</v>
      </c>
      <c r="B63" s="279">
        <v>1707.22</v>
      </c>
      <c r="C63" s="279">
        <v>1620.42</v>
      </c>
      <c r="D63" s="279">
        <v>1563.87</v>
      </c>
      <c r="E63" s="279">
        <v>1561.88</v>
      </c>
      <c r="F63" s="279">
        <v>1586.14</v>
      </c>
      <c r="G63" s="279">
        <v>1602.12</v>
      </c>
      <c r="H63" s="279">
        <v>1625.97</v>
      </c>
      <c r="I63" s="279">
        <v>1703.56</v>
      </c>
      <c r="J63" s="279">
        <v>1901.99</v>
      </c>
      <c r="K63" s="279">
        <v>1999.54</v>
      </c>
      <c r="L63" s="279">
        <v>2051.27</v>
      </c>
      <c r="M63" s="279">
        <v>2057.6999999999998</v>
      </c>
      <c r="N63" s="279">
        <v>2072.0500000000002</v>
      </c>
      <c r="O63" s="279">
        <v>2068.6799999999998</v>
      </c>
      <c r="P63" s="279">
        <v>2068.15</v>
      </c>
      <c r="Q63" s="279">
        <v>2055.65</v>
      </c>
      <c r="R63" s="279">
        <v>2103.46</v>
      </c>
      <c r="S63" s="279">
        <v>2151.2199999999998</v>
      </c>
      <c r="T63" s="279">
        <v>2166.7399999999998</v>
      </c>
      <c r="U63" s="279">
        <v>2104.08</v>
      </c>
      <c r="V63" s="279">
        <v>2076.44</v>
      </c>
      <c r="W63" s="279">
        <v>2045.44</v>
      </c>
      <c r="X63" s="279">
        <v>1948.53</v>
      </c>
      <c r="Y63" s="279">
        <v>1719.06</v>
      </c>
    </row>
    <row r="64" spans="1:25">
      <c r="A64" s="254">
        <v>9</v>
      </c>
      <c r="B64" s="279">
        <v>1614.45</v>
      </c>
      <c r="C64" s="279">
        <v>1538.03</v>
      </c>
      <c r="D64" s="279">
        <v>1492.75</v>
      </c>
      <c r="E64" s="279">
        <v>1479.42</v>
      </c>
      <c r="F64" s="279">
        <v>1473.66</v>
      </c>
      <c r="G64" s="279">
        <v>1493.59</v>
      </c>
      <c r="H64" s="279">
        <v>1507.59</v>
      </c>
      <c r="I64" s="279">
        <v>1576.85</v>
      </c>
      <c r="J64" s="279">
        <v>1763.21</v>
      </c>
      <c r="K64" s="279">
        <v>1890.48</v>
      </c>
      <c r="L64" s="279">
        <v>1985.28</v>
      </c>
      <c r="M64" s="279">
        <v>2012.34</v>
      </c>
      <c r="N64" s="279">
        <v>2012.34</v>
      </c>
      <c r="O64" s="279">
        <v>2020.65</v>
      </c>
      <c r="P64" s="279">
        <v>2018.69</v>
      </c>
      <c r="Q64" s="279">
        <v>2028.74</v>
      </c>
      <c r="R64" s="279">
        <v>2043.87</v>
      </c>
      <c r="S64" s="279">
        <v>2063.44</v>
      </c>
      <c r="T64" s="279">
        <v>2061.25</v>
      </c>
      <c r="U64" s="279">
        <v>2047.76</v>
      </c>
      <c r="V64" s="279">
        <v>2016.1</v>
      </c>
      <c r="W64" s="279">
        <v>1965.92</v>
      </c>
      <c r="X64" s="279">
        <v>1765.29</v>
      </c>
      <c r="Y64" s="279">
        <v>1605.16</v>
      </c>
    </row>
    <row r="65" spans="1:25">
      <c r="A65" s="254">
        <v>10</v>
      </c>
      <c r="B65" s="279">
        <v>1559.63</v>
      </c>
      <c r="C65" s="279">
        <v>1494.44</v>
      </c>
      <c r="D65" s="279">
        <v>1442.24</v>
      </c>
      <c r="E65" s="279">
        <v>1440.31</v>
      </c>
      <c r="F65" s="279">
        <v>1480.38</v>
      </c>
      <c r="G65" s="279">
        <v>1546.07</v>
      </c>
      <c r="H65" s="279">
        <v>1640.12</v>
      </c>
      <c r="I65" s="279">
        <v>1846.08</v>
      </c>
      <c r="J65" s="279">
        <v>2027.69</v>
      </c>
      <c r="K65" s="279">
        <v>2056.67</v>
      </c>
      <c r="L65" s="279">
        <v>2068.6799999999998</v>
      </c>
      <c r="M65" s="279">
        <v>2085.38</v>
      </c>
      <c r="N65" s="279">
        <v>2078.2600000000002</v>
      </c>
      <c r="O65" s="279">
        <v>2085.6</v>
      </c>
      <c r="P65" s="279">
        <v>2079.52</v>
      </c>
      <c r="Q65" s="279">
        <v>2059.87</v>
      </c>
      <c r="R65" s="279">
        <v>2062.5</v>
      </c>
      <c r="S65" s="279">
        <v>2065.71</v>
      </c>
      <c r="T65" s="279">
        <v>2072.5700000000002</v>
      </c>
      <c r="U65" s="279">
        <v>2096.12</v>
      </c>
      <c r="V65" s="279">
        <v>2041.98</v>
      </c>
      <c r="W65" s="279">
        <v>1977.55</v>
      </c>
      <c r="X65" s="279">
        <v>1773.91</v>
      </c>
      <c r="Y65" s="279">
        <v>1626.72</v>
      </c>
    </row>
    <row r="66" spans="1:25">
      <c r="A66" s="254">
        <v>11</v>
      </c>
      <c r="B66" s="279">
        <v>1631.07</v>
      </c>
      <c r="C66" s="279">
        <v>1572.79</v>
      </c>
      <c r="D66" s="279">
        <v>1547.1</v>
      </c>
      <c r="E66" s="279">
        <v>1554.67</v>
      </c>
      <c r="F66" s="279">
        <v>1591.17</v>
      </c>
      <c r="G66" s="279">
        <v>1648.3</v>
      </c>
      <c r="H66" s="279">
        <v>1821.4</v>
      </c>
      <c r="I66" s="279">
        <v>2089.6</v>
      </c>
      <c r="J66" s="279">
        <v>2197.4899999999998</v>
      </c>
      <c r="K66" s="279">
        <v>2206.17</v>
      </c>
      <c r="L66" s="279">
        <v>2222.58</v>
      </c>
      <c r="M66" s="279">
        <v>2235.3000000000002</v>
      </c>
      <c r="N66" s="279">
        <v>2211.54</v>
      </c>
      <c r="O66" s="279">
        <v>2211.83</v>
      </c>
      <c r="P66" s="279">
        <v>2209.44</v>
      </c>
      <c r="Q66" s="279">
        <v>2203.73</v>
      </c>
      <c r="R66" s="279">
        <v>2244.83</v>
      </c>
      <c r="S66" s="279">
        <v>2245.29</v>
      </c>
      <c r="T66" s="279">
        <v>2224.0500000000002</v>
      </c>
      <c r="U66" s="279">
        <v>2238.7199999999998</v>
      </c>
      <c r="V66" s="279">
        <v>2149.54</v>
      </c>
      <c r="W66" s="279">
        <v>2081.92</v>
      </c>
      <c r="X66" s="279">
        <v>1917.2</v>
      </c>
      <c r="Y66" s="279">
        <v>1680.32</v>
      </c>
    </row>
    <row r="67" spans="1:25">
      <c r="A67" s="254">
        <v>12</v>
      </c>
      <c r="B67" s="279">
        <v>1620.94</v>
      </c>
      <c r="C67" s="279">
        <v>1557.61</v>
      </c>
      <c r="D67" s="279">
        <v>1517.82</v>
      </c>
      <c r="E67" s="279">
        <v>1516.77</v>
      </c>
      <c r="F67" s="279">
        <v>1537.62</v>
      </c>
      <c r="G67" s="279">
        <v>1623.46</v>
      </c>
      <c r="H67" s="279">
        <v>1785.31</v>
      </c>
      <c r="I67" s="279">
        <v>2047.82</v>
      </c>
      <c r="J67" s="279">
        <v>2149.4699999999998</v>
      </c>
      <c r="K67" s="279">
        <v>2192.8000000000002</v>
      </c>
      <c r="L67" s="279">
        <v>2211.4299999999998</v>
      </c>
      <c r="M67" s="279">
        <v>2235.4</v>
      </c>
      <c r="N67" s="279">
        <v>2224.48</v>
      </c>
      <c r="O67" s="279">
        <v>2222.3000000000002</v>
      </c>
      <c r="P67" s="279">
        <v>2211.8200000000002</v>
      </c>
      <c r="Q67" s="279">
        <v>2190.4299999999998</v>
      </c>
      <c r="R67" s="279">
        <v>2217.13</v>
      </c>
      <c r="S67" s="279">
        <v>2211.75</v>
      </c>
      <c r="T67" s="279">
        <v>2207.08</v>
      </c>
      <c r="U67" s="279">
        <v>2206.83</v>
      </c>
      <c r="V67" s="279">
        <v>2132.4699999999998</v>
      </c>
      <c r="W67" s="279">
        <v>2071.63</v>
      </c>
      <c r="X67" s="279">
        <v>1920.15</v>
      </c>
      <c r="Y67" s="279">
        <v>1733.57</v>
      </c>
    </row>
    <row r="68" spans="1:25">
      <c r="A68" s="254">
        <v>13</v>
      </c>
      <c r="B68" s="279">
        <v>1630.73</v>
      </c>
      <c r="C68" s="279">
        <v>1561.93</v>
      </c>
      <c r="D68" s="279">
        <v>1501.78</v>
      </c>
      <c r="E68" s="279">
        <v>1480.55</v>
      </c>
      <c r="F68" s="279">
        <v>1537.22</v>
      </c>
      <c r="G68" s="279">
        <v>1590.1</v>
      </c>
      <c r="H68" s="279">
        <v>1802.61</v>
      </c>
      <c r="I68" s="279">
        <v>2026.22</v>
      </c>
      <c r="J68" s="279">
        <v>2097.94</v>
      </c>
      <c r="K68" s="279">
        <v>2118.41</v>
      </c>
      <c r="L68" s="279">
        <v>2139.11</v>
      </c>
      <c r="M68" s="279">
        <v>2138.37</v>
      </c>
      <c r="N68" s="279">
        <v>2120.34</v>
      </c>
      <c r="O68" s="279">
        <v>2135.27</v>
      </c>
      <c r="P68" s="279">
        <v>2135.9</v>
      </c>
      <c r="Q68" s="279">
        <v>2119.25</v>
      </c>
      <c r="R68" s="279">
        <v>2125.1799999999998</v>
      </c>
      <c r="S68" s="279">
        <v>2124.3200000000002</v>
      </c>
      <c r="T68" s="279">
        <v>2127.91</v>
      </c>
      <c r="U68" s="279">
        <v>2138.2199999999998</v>
      </c>
      <c r="V68" s="279">
        <v>2086.23</v>
      </c>
      <c r="W68" s="279">
        <v>1993.15</v>
      </c>
      <c r="X68" s="279">
        <v>1905.31</v>
      </c>
      <c r="Y68" s="279">
        <v>1666.38</v>
      </c>
    </row>
    <row r="69" spans="1:25">
      <c r="A69" s="254">
        <v>14</v>
      </c>
      <c r="B69" s="279">
        <v>1614.4</v>
      </c>
      <c r="C69" s="279">
        <v>1554.15</v>
      </c>
      <c r="D69" s="279">
        <v>1516.5</v>
      </c>
      <c r="E69" s="279">
        <v>1519.23</v>
      </c>
      <c r="F69" s="279">
        <v>1550.92</v>
      </c>
      <c r="G69" s="279">
        <v>1637.07</v>
      </c>
      <c r="H69" s="279">
        <v>1795.24</v>
      </c>
      <c r="I69" s="279">
        <v>2045.07</v>
      </c>
      <c r="J69" s="279">
        <v>2101.89</v>
      </c>
      <c r="K69" s="279">
        <v>2120.61</v>
      </c>
      <c r="L69" s="279">
        <v>2131.1999999999998</v>
      </c>
      <c r="M69" s="279">
        <v>2137.8200000000002</v>
      </c>
      <c r="N69" s="279">
        <v>2112.91</v>
      </c>
      <c r="O69" s="279">
        <v>2122.15</v>
      </c>
      <c r="P69" s="279">
        <v>2122.1999999999998</v>
      </c>
      <c r="Q69" s="279">
        <v>2099.42</v>
      </c>
      <c r="R69" s="279">
        <v>2103.0100000000002</v>
      </c>
      <c r="S69" s="279">
        <v>2092.2399999999998</v>
      </c>
      <c r="T69" s="279">
        <v>2100.14</v>
      </c>
      <c r="U69" s="279">
        <v>2105.02</v>
      </c>
      <c r="V69" s="279">
        <v>2056.02</v>
      </c>
      <c r="W69" s="279">
        <v>2059.6999999999998</v>
      </c>
      <c r="X69" s="279">
        <v>1901.07</v>
      </c>
      <c r="Y69" s="279">
        <v>1771.49</v>
      </c>
    </row>
    <row r="70" spans="1:25">
      <c r="A70" s="254">
        <v>15</v>
      </c>
      <c r="B70" s="279">
        <v>1766.53</v>
      </c>
      <c r="C70" s="279">
        <v>1674.14</v>
      </c>
      <c r="D70" s="279">
        <v>1656.68</v>
      </c>
      <c r="E70" s="279">
        <v>1646.08</v>
      </c>
      <c r="F70" s="279">
        <v>1666.41</v>
      </c>
      <c r="G70" s="279">
        <v>1713.51</v>
      </c>
      <c r="H70" s="279">
        <v>1770.49</v>
      </c>
      <c r="I70" s="279">
        <v>1920.08</v>
      </c>
      <c r="J70" s="279">
        <v>2108.08</v>
      </c>
      <c r="K70" s="279">
        <v>2154.35</v>
      </c>
      <c r="L70" s="279">
        <v>2190.81</v>
      </c>
      <c r="M70" s="279">
        <v>2207.64</v>
      </c>
      <c r="N70" s="279">
        <v>2197.12</v>
      </c>
      <c r="O70" s="279">
        <v>2212.0700000000002</v>
      </c>
      <c r="P70" s="279">
        <v>2221.77</v>
      </c>
      <c r="Q70" s="279">
        <v>2183.5700000000002</v>
      </c>
      <c r="R70" s="279">
        <v>2209.33</v>
      </c>
      <c r="S70" s="279">
        <v>2222.06</v>
      </c>
      <c r="T70" s="279">
        <v>2225.4299999999998</v>
      </c>
      <c r="U70" s="279">
        <v>2187.9499999999998</v>
      </c>
      <c r="V70" s="279">
        <v>2157</v>
      </c>
      <c r="W70" s="279">
        <v>2128.94</v>
      </c>
      <c r="X70" s="279">
        <v>1992.41</v>
      </c>
      <c r="Y70" s="279">
        <v>1778.25</v>
      </c>
    </row>
    <row r="71" spans="1:25">
      <c r="A71" s="254">
        <v>16</v>
      </c>
      <c r="B71" s="279">
        <v>1730.19</v>
      </c>
      <c r="C71" s="279">
        <v>1657.69</v>
      </c>
      <c r="D71" s="279">
        <v>1648.72</v>
      </c>
      <c r="E71" s="279">
        <v>1641.94</v>
      </c>
      <c r="F71" s="279">
        <v>1641.15</v>
      </c>
      <c r="G71" s="279">
        <v>1649.41</v>
      </c>
      <c r="H71" s="279">
        <v>1660.59</v>
      </c>
      <c r="I71" s="279">
        <v>1743.03</v>
      </c>
      <c r="J71" s="279">
        <v>1904.81</v>
      </c>
      <c r="K71" s="279">
        <v>2066.81</v>
      </c>
      <c r="L71" s="279">
        <v>2112.8200000000002</v>
      </c>
      <c r="M71" s="279">
        <v>2121.11</v>
      </c>
      <c r="N71" s="279">
        <v>2126.71</v>
      </c>
      <c r="O71" s="279">
        <v>2123.54</v>
      </c>
      <c r="P71" s="279">
        <v>2126.25</v>
      </c>
      <c r="Q71" s="279">
        <v>2132.19</v>
      </c>
      <c r="R71" s="279">
        <v>2136.5100000000002</v>
      </c>
      <c r="S71" s="279">
        <v>2183.0300000000002</v>
      </c>
      <c r="T71" s="279">
        <v>2182.65</v>
      </c>
      <c r="U71" s="279">
        <v>2169.35</v>
      </c>
      <c r="V71" s="279">
        <v>2140.38</v>
      </c>
      <c r="W71" s="279">
        <v>2119.27</v>
      </c>
      <c r="X71" s="279">
        <v>1988.94</v>
      </c>
      <c r="Y71" s="279">
        <v>1793.61</v>
      </c>
    </row>
    <row r="72" spans="1:25">
      <c r="A72" s="254">
        <v>17</v>
      </c>
      <c r="B72" s="279">
        <v>1675.61</v>
      </c>
      <c r="C72" s="279">
        <v>1614.71</v>
      </c>
      <c r="D72" s="279">
        <v>1572.21</v>
      </c>
      <c r="E72" s="279">
        <v>1567.81</v>
      </c>
      <c r="F72" s="279">
        <v>1587.79</v>
      </c>
      <c r="G72" s="279">
        <v>1627.25</v>
      </c>
      <c r="H72" s="279">
        <v>1784.75</v>
      </c>
      <c r="I72" s="279">
        <v>2056.71</v>
      </c>
      <c r="J72" s="279">
        <v>2106.56</v>
      </c>
      <c r="K72" s="279">
        <v>2122.34</v>
      </c>
      <c r="L72" s="279">
        <v>2140</v>
      </c>
      <c r="M72" s="279">
        <v>2162.48</v>
      </c>
      <c r="N72" s="279">
        <v>2127.5100000000002</v>
      </c>
      <c r="O72" s="279">
        <v>2139.67</v>
      </c>
      <c r="P72" s="279">
        <v>2126.92</v>
      </c>
      <c r="Q72" s="279">
        <v>2114.56</v>
      </c>
      <c r="R72" s="279">
        <v>2111.38</v>
      </c>
      <c r="S72" s="279">
        <v>2093.1999999999998</v>
      </c>
      <c r="T72" s="279">
        <v>2101.35</v>
      </c>
      <c r="U72" s="279">
        <v>2114.56</v>
      </c>
      <c r="V72" s="279">
        <v>2088.23</v>
      </c>
      <c r="W72" s="279">
        <v>2031.48</v>
      </c>
      <c r="X72" s="279">
        <v>1799.98</v>
      </c>
      <c r="Y72" s="279">
        <v>1649.89</v>
      </c>
    </row>
    <row r="73" spans="1:25">
      <c r="A73" s="254">
        <v>18</v>
      </c>
      <c r="B73" s="279">
        <v>1632.6</v>
      </c>
      <c r="C73" s="279">
        <v>1566.3</v>
      </c>
      <c r="D73" s="279">
        <v>1537.79</v>
      </c>
      <c r="E73" s="279">
        <v>1541.4</v>
      </c>
      <c r="F73" s="279">
        <v>1552.1</v>
      </c>
      <c r="G73" s="279">
        <v>1641.92</v>
      </c>
      <c r="H73" s="279">
        <v>1793.35</v>
      </c>
      <c r="I73" s="279">
        <v>2070.71</v>
      </c>
      <c r="J73" s="279">
        <v>2151.42</v>
      </c>
      <c r="K73" s="279">
        <v>2167.89</v>
      </c>
      <c r="L73" s="279">
        <v>2200.6999999999998</v>
      </c>
      <c r="M73" s="279">
        <v>2219.64</v>
      </c>
      <c r="N73" s="279">
        <v>2193.1799999999998</v>
      </c>
      <c r="O73" s="279">
        <v>2207.08</v>
      </c>
      <c r="P73" s="279">
        <v>2202.46</v>
      </c>
      <c r="Q73" s="279">
        <v>2162.62</v>
      </c>
      <c r="R73" s="279">
        <v>2165.4</v>
      </c>
      <c r="S73" s="279">
        <v>2157.5700000000002</v>
      </c>
      <c r="T73" s="279">
        <v>2170.81</v>
      </c>
      <c r="U73" s="279">
        <v>2183.75</v>
      </c>
      <c r="V73" s="279">
        <v>2114.37</v>
      </c>
      <c r="W73" s="279">
        <v>2068.3200000000002</v>
      </c>
      <c r="X73" s="279">
        <v>1886.18</v>
      </c>
      <c r="Y73" s="279">
        <v>1663.18</v>
      </c>
    </row>
    <row r="74" spans="1:25">
      <c r="A74" s="254">
        <v>19</v>
      </c>
      <c r="B74" s="279">
        <v>1645.7</v>
      </c>
      <c r="C74" s="279">
        <v>1578.85</v>
      </c>
      <c r="D74" s="279">
        <v>1543.64</v>
      </c>
      <c r="E74" s="279">
        <v>1520.36</v>
      </c>
      <c r="F74" s="279">
        <v>1547.33</v>
      </c>
      <c r="G74" s="279">
        <v>1625.91</v>
      </c>
      <c r="H74" s="279">
        <v>1805.66</v>
      </c>
      <c r="I74" s="279">
        <v>2051.5700000000002</v>
      </c>
      <c r="J74" s="279">
        <v>2091.1999999999998</v>
      </c>
      <c r="K74" s="279">
        <v>2119.6799999999998</v>
      </c>
      <c r="L74" s="279">
        <v>2151.6999999999998</v>
      </c>
      <c r="M74" s="279">
        <v>2178.21</v>
      </c>
      <c r="N74" s="279">
        <v>2131.1799999999998</v>
      </c>
      <c r="O74" s="279">
        <v>2128.14</v>
      </c>
      <c r="P74" s="279">
        <v>2135.6</v>
      </c>
      <c r="Q74" s="279">
        <v>2115.79</v>
      </c>
      <c r="R74" s="279">
        <v>2110.29</v>
      </c>
      <c r="S74" s="279">
        <v>2119.37</v>
      </c>
      <c r="T74" s="279">
        <v>2136.38</v>
      </c>
      <c r="U74" s="279">
        <v>2136.19</v>
      </c>
      <c r="V74" s="279">
        <v>2084.81</v>
      </c>
      <c r="W74" s="279">
        <v>2088.3000000000002</v>
      </c>
      <c r="X74" s="279">
        <v>1942.03</v>
      </c>
      <c r="Y74" s="279">
        <v>1788.73</v>
      </c>
    </row>
    <row r="75" spans="1:25">
      <c r="A75" s="254">
        <v>20</v>
      </c>
      <c r="B75" s="279">
        <v>1675.61</v>
      </c>
      <c r="C75" s="279">
        <v>1611.66</v>
      </c>
      <c r="D75" s="279">
        <v>1577.25</v>
      </c>
      <c r="E75" s="279">
        <v>1554.35</v>
      </c>
      <c r="F75" s="279">
        <v>1583.23</v>
      </c>
      <c r="G75" s="279">
        <v>1661.08</v>
      </c>
      <c r="H75" s="279">
        <v>1841.65</v>
      </c>
      <c r="I75" s="279">
        <v>2024.42</v>
      </c>
      <c r="J75" s="279">
        <v>2071.65</v>
      </c>
      <c r="K75" s="279">
        <v>2103.3000000000002</v>
      </c>
      <c r="L75" s="279">
        <v>2136.9</v>
      </c>
      <c r="M75" s="279">
        <v>2165.73</v>
      </c>
      <c r="N75" s="279">
        <v>2120.1799999999998</v>
      </c>
      <c r="O75" s="279">
        <v>2135.33</v>
      </c>
      <c r="P75" s="279">
        <v>2130.4899999999998</v>
      </c>
      <c r="Q75" s="279">
        <v>2108.94</v>
      </c>
      <c r="R75" s="279">
        <v>2108.86</v>
      </c>
      <c r="S75" s="279">
        <v>2110.4699999999998</v>
      </c>
      <c r="T75" s="279">
        <v>2126.1999999999998</v>
      </c>
      <c r="U75" s="279">
        <v>2136.04</v>
      </c>
      <c r="V75" s="279">
        <v>2070.4499999999998</v>
      </c>
      <c r="W75" s="279">
        <v>2060.4</v>
      </c>
      <c r="X75" s="279">
        <v>1902.87</v>
      </c>
      <c r="Y75" s="279">
        <v>1758.36</v>
      </c>
    </row>
    <row r="76" spans="1:25">
      <c r="A76" s="254">
        <v>21</v>
      </c>
      <c r="B76" s="279">
        <v>1629.6</v>
      </c>
      <c r="C76" s="279">
        <v>1552.58</v>
      </c>
      <c r="D76" s="279">
        <v>1551.18</v>
      </c>
      <c r="E76" s="279">
        <v>1556.65</v>
      </c>
      <c r="F76" s="279">
        <v>1570.83</v>
      </c>
      <c r="G76" s="279">
        <v>1659.67</v>
      </c>
      <c r="H76" s="279">
        <v>1778.88</v>
      </c>
      <c r="I76" s="279">
        <v>2020.33</v>
      </c>
      <c r="J76" s="279">
        <v>2111.2399999999998</v>
      </c>
      <c r="K76" s="279">
        <v>2144.98</v>
      </c>
      <c r="L76" s="279">
        <v>2173.2800000000002</v>
      </c>
      <c r="M76" s="279">
        <v>2199.04</v>
      </c>
      <c r="N76" s="279">
        <v>2162.89</v>
      </c>
      <c r="O76" s="279">
        <v>2165.4499999999998</v>
      </c>
      <c r="P76" s="279">
        <v>2158.12</v>
      </c>
      <c r="Q76" s="279">
        <v>2134.75</v>
      </c>
      <c r="R76" s="279">
        <v>2135.73</v>
      </c>
      <c r="S76" s="279">
        <v>2139.64</v>
      </c>
      <c r="T76" s="279">
        <v>2144.39</v>
      </c>
      <c r="U76" s="279">
        <v>2182.02</v>
      </c>
      <c r="V76" s="279">
        <v>2109.62</v>
      </c>
      <c r="W76" s="279">
        <v>2109.75</v>
      </c>
      <c r="X76" s="279">
        <v>1962.22</v>
      </c>
      <c r="Y76" s="279">
        <v>1777.49</v>
      </c>
    </row>
    <row r="77" spans="1:25">
      <c r="A77" s="254">
        <v>22</v>
      </c>
      <c r="B77" s="279">
        <v>1782.25</v>
      </c>
      <c r="C77" s="279">
        <v>1679.17</v>
      </c>
      <c r="D77" s="279">
        <v>1629.45</v>
      </c>
      <c r="E77" s="279">
        <v>1631.94</v>
      </c>
      <c r="F77" s="279">
        <v>1628.83</v>
      </c>
      <c r="G77" s="279">
        <v>1676.85</v>
      </c>
      <c r="H77" s="279">
        <v>1760.49</v>
      </c>
      <c r="I77" s="279">
        <v>1872.9</v>
      </c>
      <c r="J77" s="279">
        <v>1977.45</v>
      </c>
      <c r="K77" s="279">
        <v>2096.5</v>
      </c>
      <c r="L77" s="279">
        <v>2162.3000000000002</v>
      </c>
      <c r="M77" s="279">
        <v>2174.5500000000002</v>
      </c>
      <c r="N77" s="279">
        <v>2167.2600000000002</v>
      </c>
      <c r="O77" s="279">
        <v>2170.4699999999998</v>
      </c>
      <c r="P77" s="279">
        <v>2178.31</v>
      </c>
      <c r="Q77" s="279">
        <v>2177.27</v>
      </c>
      <c r="R77" s="279">
        <v>2197.5300000000002</v>
      </c>
      <c r="S77" s="279">
        <v>2244.4899999999998</v>
      </c>
      <c r="T77" s="279">
        <v>2256.96</v>
      </c>
      <c r="U77" s="279">
        <v>2198.52</v>
      </c>
      <c r="V77" s="279">
        <v>2178.7800000000002</v>
      </c>
      <c r="W77" s="279">
        <v>2132.83</v>
      </c>
      <c r="X77" s="279">
        <v>2002.27</v>
      </c>
      <c r="Y77" s="279">
        <v>1928.13</v>
      </c>
    </row>
    <row r="78" spans="1:25">
      <c r="A78" s="254">
        <v>23</v>
      </c>
      <c r="B78" s="279">
        <v>1778.75</v>
      </c>
      <c r="C78" s="279">
        <v>1681.27</v>
      </c>
      <c r="D78" s="279">
        <v>1635.21</v>
      </c>
      <c r="E78" s="279">
        <v>1632.43</v>
      </c>
      <c r="F78" s="279">
        <v>1629.4</v>
      </c>
      <c r="G78" s="279">
        <v>1634.18</v>
      </c>
      <c r="H78" s="279">
        <v>1660.21</v>
      </c>
      <c r="I78" s="279">
        <v>1722.06</v>
      </c>
      <c r="J78" s="279">
        <v>1858.51</v>
      </c>
      <c r="K78" s="279">
        <v>1953.32</v>
      </c>
      <c r="L78" s="279">
        <v>2018.61</v>
      </c>
      <c r="M78" s="279">
        <v>2055.21</v>
      </c>
      <c r="N78" s="279">
        <v>2048.1799999999998</v>
      </c>
      <c r="O78" s="279">
        <v>2052.73</v>
      </c>
      <c r="P78" s="279">
        <v>2055.2199999999998</v>
      </c>
      <c r="Q78" s="279">
        <v>2030.75</v>
      </c>
      <c r="R78" s="279">
        <v>2064.2600000000002</v>
      </c>
      <c r="S78" s="279">
        <v>2088.77</v>
      </c>
      <c r="T78" s="279">
        <v>2096.44</v>
      </c>
      <c r="U78" s="279">
        <v>2083.25</v>
      </c>
      <c r="V78" s="279">
        <v>2071.66</v>
      </c>
      <c r="W78" s="279">
        <v>2041.19</v>
      </c>
      <c r="X78" s="279">
        <v>1928.43</v>
      </c>
      <c r="Y78" s="279">
        <v>1775.9</v>
      </c>
    </row>
    <row r="79" spans="1:25">
      <c r="A79" s="254">
        <v>24</v>
      </c>
      <c r="B79" s="279">
        <v>1654.41</v>
      </c>
      <c r="C79" s="279">
        <v>1582.77</v>
      </c>
      <c r="D79" s="279">
        <v>1507.33</v>
      </c>
      <c r="E79" s="279">
        <v>1498.96</v>
      </c>
      <c r="F79" s="279">
        <v>1515.29</v>
      </c>
      <c r="G79" s="279">
        <v>1595.75</v>
      </c>
      <c r="H79" s="279">
        <v>1737.69</v>
      </c>
      <c r="I79" s="279">
        <v>1864.82</v>
      </c>
      <c r="J79" s="279">
        <v>1957.05</v>
      </c>
      <c r="K79" s="279">
        <v>1975.55</v>
      </c>
      <c r="L79" s="279">
        <v>1998.7</v>
      </c>
      <c r="M79" s="279">
        <v>2019.69</v>
      </c>
      <c r="N79" s="279">
        <v>1979.36</v>
      </c>
      <c r="O79" s="279">
        <v>1979</v>
      </c>
      <c r="P79" s="279">
        <v>1979.56</v>
      </c>
      <c r="Q79" s="279">
        <v>1969.32</v>
      </c>
      <c r="R79" s="279">
        <v>1959.48</v>
      </c>
      <c r="S79" s="279">
        <v>2064.9</v>
      </c>
      <c r="T79" s="279">
        <v>2047.28</v>
      </c>
      <c r="U79" s="279">
        <v>2066.59</v>
      </c>
      <c r="V79" s="279">
        <v>1550.75</v>
      </c>
      <c r="W79" s="279">
        <v>1954.37</v>
      </c>
      <c r="X79" s="279">
        <v>1855.71</v>
      </c>
      <c r="Y79" s="279">
        <v>1644.84</v>
      </c>
    </row>
    <row r="80" spans="1:25">
      <c r="A80" s="254">
        <v>25</v>
      </c>
      <c r="B80" s="279">
        <v>1612.59</v>
      </c>
      <c r="C80" s="279">
        <v>1549.8</v>
      </c>
      <c r="D80" s="279">
        <v>1481.69</v>
      </c>
      <c r="E80" s="279">
        <v>1490.73</v>
      </c>
      <c r="F80" s="279">
        <v>1524.38</v>
      </c>
      <c r="G80" s="279">
        <v>1583.18</v>
      </c>
      <c r="H80" s="279">
        <v>1762.87</v>
      </c>
      <c r="I80" s="279">
        <v>1879.93</v>
      </c>
      <c r="J80" s="279">
        <v>1984.53</v>
      </c>
      <c r="K80" s="279">
        <v>1971.16</v>
      </c>
      <c r="L80" s="279">
        <v>1990.86</v>
      </c>
      <c r="M80" s="279">
        <v>1987.74</v>
      </c>
      <c r="N80" s="279">
        <v>1965.98</v>
      </c>
      <c r="O80" s="279">
        <v>1979.55</v>
      </c>
      <c r="P80" s="279">
        <v>1964.58</v>
      </c>
      <c r="Q80" s="279">
        <v>1957.34</v>
      </c>
      <c r="R80" s="279">
        <v>1957.57</v>
      </c>
      <c r="S80" s="279">
        <v>2070.16</v>
      </c>
      <c r="T80" s="279">
        <v>2066.75</v>
      </c>
      <c r="U80" s="279">
        <v>2091.33</v>
      </c>
      <c r="V80" s="279">
        <v>2015.48</v>
      </c>
      <c r="W80" s="279">
        <v>1967.64</v>
      </c>
      <c r="X80" s="279">
        <v>1761.3</v>
      </c>
      <c r="Y80" s="279">
        <v>1652.66</v>
      </c>
    </row>
    <row r="81" spans="1:25">
      <c r="A81" s="254">
        <v>26</v>
      </c>
      <c r="B81" s="279">
        <v>1630.59</v>
      </c>
      <c r="C81" s="279">
        <v>1574.21</v>
      </c>
      <c r="D81" s="279">
        <v>1566.68</v>
      </c>
      <c r="E81" s="279">
        <v>1566.75</v>
      </c>
      <c r="F81" s="279">
        <v>1596.17</v>
      </c>
      <c r="G81" s="279">
        <v>1643.44</v>
      </c>
      <c r="H81" s="279">
        <v>1804.14</v>
      </c>
      <c r="I81" s="279">
        <v>1970.23</v>
      </c>
      <c r="J81" s="279">
        <v>2045.89</v>
      </c>
      <c r="K81" s="279">
        <v>2090.35</v>
      </c>
      <c r="L81" s="279">
        <v>2129.5500000000002</v>
      </c>
      <c r="M81" s="279">
        <v>2139.85</v>
      </c>
      <c r="N81" s="279">
        <v>2106.91</v>
      </c>
      <c r="O81" s="279">
        <v>2118.0300000000002</v>
      </c>
      <c r="P81" s="279">
        <v>2101.09</v>
      </c>
      <c r="Q81" s="279">
        <v>2039.16</v>
      </c>
      <c r="R81" s="279">
        <v>2039.71</v>
      </c>
      <c r="S81" s="279">
        <v>2060.08</v>
      </c>
      <c r="T81" s="279">
        <v>2043.1</v>
      </c>
      <c r="U81" s="279">
        <v>2077.33</v>
      </c>
      <c r="V81" s="279">
        <v>1995.49</v>
      </c>
      <c r="W81" s="279">
        <v>1927.09</v>
      </c>
      <c r="X81" s="279">
        <v>1792.25</v>
      </c>
      <c r="Y81" s="279">
        <v>1614.43</v>
      </c>
    </row>
    <row r="82" spans="1:25">
      <c r="A82" s="254">
        <v>27</v>
      </c>
      <c r="B82" s="279">
        <v>1551.81</v>
      </c>
      <c r="C82" s="279">
        <v>1503.96</v>
      </c>
      <c r="D82" s="279">
        <v>1496.14</v>
      </c>
      <c r="E82" s="279">
        <v>1495.72</v>
      </c>
      <c r="F82" s="279">
        <v>1501.55</v>
      </c>
      <c r="G82" s="279">
        <v>1558.42</v>
      </c>
      <c r="H82" s="279">
        <v>1699.89</v>
      </c>
      <c r="I82" s="279">
        <v>1881.46</v>
      </c>
      <c r="J82" s="279">
        <v>2025.95</v>
      </c>
      <c r="K82" s="279">
        <v>2104.08</v>
      </c>
      <c r="L82" s="279">
        <v>2107.59</v>
      </c>
      <c r="M82" s="279">
        <v>2123.7800000000002</v>
      </c>
      <c r="N82" s="279">
        <v>2094.5100000000002</v>
      </c>
      <c r="O82" s="279">
        <v>2097.31</v>
      </c>
      <c r="P82" s="279">
        <v>2069.29</v>
      </c>
      <c r="Q82" s="279">
        <v>2077.04</v>
      </c>
      <c r="R82" s="279">
        <v>2062.56</v>
      </c>
      <c r="S82" s="279">
        <v>2076.85</v>
      </c>
      <c r="T82" s="279">
        <v>2088.13</v>
      </c>
      <c r="U82" s="279">
        <v>2090.27</v>
      </c>
      <c r="V82" s="279">
        <v>1981.43</v>
      </c>
      <c r="W82" s="279">
        <v>1898.63</v>
      </c>
      <c r="X82" s="279">
        <v>1754.19</v>
      </c>
      <c r="Y82" s="279">
        <v>1595.97</v>
      </c>
    </row>
    <row r="83" spans="1:25">
      <c r="A83" s="254">
        <v>28</v>
      </c>
      <c r="B83" s="279">
        <v>1552.68</v>
      </c>
      <c r="C83" s="279">
        <v>1505.86</v>
      </c>
      <c r="D83" s="279">
        <v>1495.06</v>
      </c>
      <c r="E83" s="279">
        <v>1493.19</v>
      </c>
      <c r="F83" s="279">
        <v>1511.53</v>
      </c>
      <c r="G83" s="279">
        <v>1565.65</v>
      </c>
      <c r="H83" s="279">
        <v>1702.04</v>
      </c>
      <c r="I83" s="279">
        <v>1880.76</v>
      </c>
      <c r="J83" s="279">
        <v>1959.7</v>
      </c>
      <c r="K83" s="279">
        <v>1992.59</v>
      </c>
      <c r="L83" s="279">
        <v>2012.94</v>
      </c>
      <c r="M83" s="279">
        <v>2048.04</v>
      </c>
      <c r="N83" s="279">
        <v>2023.24</v>
      </c>
      <c r="O83" s="279">
        <v>2033.2</v>
      </c>
      <c r="P83" s="279">
        <v>1998.15</v>
      </c>
      <c r="Q83" s="279">
        <v>2000.44</v>
      </c>
      <c r="R83" s="279">
        <v>1990.24</v>
      </c>
      <c r="S83" s="279">
        <v>1985.15</v>
      </c>
      <c r="T83" s="279">
        <v>2004.48</v>
      </c>
      <c r="U83" s="279">
        <v>2043.09</v>
      </c>
      <c r="V83" s="279">
        <v>2016.09</v>
      </c>
      <c r="W83" s="279">
        <v>2007.2</v>
      </c>
      <c r="X83" s="279">
        <v>1887.35</v>
      </c>
      <c r="Y83" s="279">
        <v>1797.13</v>
      </c>
    </row>
    <row r="84" spans="1:25">
      <c r="A84" s="254">
        <v>29</v>
      </c>
      <c r="B84" s="279">
        <v>1683.43</v>
      </c>
      <c r="C84" s="279">
        <v>1595.48</v>
      </c>
      <c r="D84" s="279">
        <v>1547.43</v>
      </c>
      <c r="E84" s="279">
        <v>1525.04</v>
      </c>
      <c r="F84" s="279">
        <v>1527.79</v>
      </c>
      <c r="G84" s="279">
        <v>1564.88</v>
      </c>
      <c r="H84" s="279">
        <v>1655.7</v>
      </c>
      <c r="I84" s="279">
        <v>1702.7</v>
      </c>
      <c r="J84" s="279">
        <v>1824.64</v>
      </c>
      <c r="K84" s="279">
        <v>1923.13</v>
      </c>
      <c r="L84" s="279">
        <v>1955.22</v>
      </c>
      <c r="M84" s="279">
        <v>1954.45</v>
      </c>
      <c r="N84" s="279">
        <v>1952.57</v>
      </c>
      <c r="O84" s="279">
        <v>1949.99</v>
      </c>
      <c r="P84" s="279">
        <v>1952.16</v>
      </c>
      <c r="Q84" s="279">
        <v>1949.79</v>
      </c>
      <c r="R84" s="279">
        <v>1969.22</v>
      </c>
      <c r="S84" s="279">
        <v>1983.32</v>
      </c>
      <c r="T84" s="279">
        <v>1999.42</v>
      </c>
      <c r="U84" s="279">
        <v>1982.58</v>
      </c>
      <c r="V84" s="279">
        <v>1967.36</v>
      </c>
      <c r="W84" s="279">
        <v>1971.79</v>
      </c>
      <c r="X84" s="279">
        <v>1832.97</v>
      </c>
      <c r="Y84" s="279">
        <v>1650.51</v>
      </c>
    </row>
    <row r="85" spans="1:25">
      <c r="A85" s="254">
        <v>30</v>
      </c>
      <c r="B85" s="279">
        <v>1603.72</v>
      </c>
      <c r="C85" s="279">
        <v>1552.12</v>
      </c>
      <c r="D85" s="279">
        <v>1509.13</v>
      </c>
      <c r="E85" s="279">
        <v>1497.47</v>
      </c>
      <c r="F85" s="279">
        <v>1493.53</v>
      </c>
      <c r="G85" s="279">
        <v>1527.03</v>
      </c>
      <c r="H85" s="279">
        <v>1532.64</v>
      </c>
      <c r="I85" s="279">
        <v>1615.25</v>
      </c>
      <c r="J85" s="279">
        <v>1730.37</v>
      </c>
      <c r="K85" s="279">
        <v>1774.92</v>
      </c>
      <c r="L85" s="279">
        <v>1877.84</v>
      </c>
      <c r="M85" s="279">
        <v>1911.08</v>
      </c>
      <c r="N85" s="279">
        <v>1918.94</v>
      </c>
      <c r="O85" s="279">
        <v>1919.92</v>
      </c>
      <c r="P85" s="279">
        <v>1927.76</v>
      </c>
      <c r="Q85" s="279">
        <v>1902.15</v>
      </c>
      <c r="R85" s="279">
        <v>1886.9</v>
      </c>
      <c r="S85" s="279">
        <v>1931.97</v>
      </c>
      <c r="T85" s="279">
        <v>1957.34</v>
      </c>
      <c r="U85" s="279">
        <v>1982.02</v>
      </c>
      <c r="V85" s="279">
        <v>1988.74</v>
      </c>
      <c r="W85" s="279">
        <v>1936.16</v>
      </c>
      <c r="X85" s="279">
        <v>1823.17</v>
      </c>
      <c r="Y85" s="279">
        <v>1661.13</v>
      </c>
    </row>
    <row r="86" spans="1:25">
      <c r="A86" s="254">
        <v>31</v>
      </c>
      <c r="B86" s="279">
        <v>1612.22</v>
      </c>
      <c r="C86" s="279">
        <v>1552.34</v>
      </c>
      <c r="D86" s="279">
        <v>1533.76</v>
      </c>
      <c r="E86" s="279">
        <v>1527.2</v>
      </c>
      <c r="F86" s="279">
        <v>1558.72</v>
      </c>
      <c r="G86" s="279">
        <v>1648.4</v>
      </c>
      <c r="H86" s="279">
        <v>1753.8</v>
      </c>
      <c r="I86" s="279">
        <v>1965.7</v>
      </c>
      <c r="J86" s="279">
        <v>2030.57</v>
      </c>
      <c r="K86" s="279">
        <v>2034.13</v>
      </c>
      <c r="L86" s="279">
        <v>2063.5100000000002</v>
      </c>
      <c r="M86" s="279">
        <v>2058.37</v>
      </c>
      <c r="N86" s="279">
        <v>2052.13</v>
      </c>
      <c r="O86" s="279">
        <v>2058.4899999999998</v>
      </c>
      <c r="P86" s="279">
        <v>2031.46</v>
      </c>
      <c r="Q86" s="279">
        <v>2025.82</v>
      </c>
      <c r="R86" s="279">
        <v>2020.25</v>
      </c>
      <c r="S86" s="279">
        <v>2017.81</v>
      </c>
      <c r="T86" s="279">
        <v>2046.38</v>
      </c>
      <c r="U86" s="279">
        <v>2066.14</v>
      </c>
      <c r="V86" s="279">
        <v>1994.57</v>
      </c>
      <c r="W86" s="279">
        <v>1967.56</v>
      </c>
      <c r="X86" s="279">
        <v>1830.07</v>
      </c>
      <c r="Y86" s="279">
        <v>1620.42</v>
      </c>
    </row>
    <row r="88" spans="1:25">
      <c r="A88" s="418" t="s">
        <v>209</v>
      </c>
      <c r="B88" s="456" t="s">
        <v>212</v>
      </c>
      <c r="C88" s="456"/>
      <c r="D88" s="456"/>
      <c r="E88" s="456"/>
      <c r="F88" s="456"/>
      <c r="G88" s="456"/>
      <c r="H88" s="456"/>
      <c r="I88" s="456"/>
      <c r="J88" s="456"/>
      <c r="K88" s="456"/>
      <c r="L88" s="456"/>
      <c r="M88" s="456"/>
      <c r="N88" s="456"/>
      <c r="O88" s="456"/>
      <c r="P88" s="456"/>
      <c r="Q88" s="456"/>
      <c r="R88" s="456"/>
      <c r="S88" s="456"/>
      <c r="T88" s="456"/>
      <c r="U88" s="456"/>
      <c r="V88" s="456"/>
      <c r="W88" s="456"/>
      <c r="X88" s="456"/>
      <c r="Y88" s="456"/>
    </row>
    <row r="89" spans="1:25" ht="30">
      <c r="A89" s="418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2879.05</v>
      </c>
      <c r="C90" s="279">
        <v>2860.32</v>
      </c>
      <c r="D90" s="279">
        <v>2860.11</v>
      </c>
      <c r="E90" s="279">
        <v>2810.62</v>
      </c>
      <c r="F90" s="279">
        <v>2783.25</v>
      </c>
      <c r="G90" s="279">
        <v>2786.34</v>
      </c>
      <c r="H90" s="279">
        <v>2797.04</v>
      </c>
      <c r="I90" s="279">
        <v>2795.96</v>
      </c>
      <c r="J90" s="279">
        <v>2688.58</v>
      </c>
      <c r="K90" s="279">
        <v>2720.11</v>
      </c>
      <c r="L90" s="279">
        <v>2785.29</v>
      </c>
      <c r="M90" s="279">
        <v>2821.12</v>
      </c>
      <c r="N90" s="279">
        <v>2848.96</v>
      </c>
      <c r="O90" s="279">
        <v>2858.62</v>
      </c>
      <c r="P90" s="279">
        <v>2860.16</v>
      </c>
      <c r="Q90" s="279">
        <v>2866.81</v>
      </c>
      <c r="R90" s="279">
        <v>2866.68</v>
      </c>
      <c r="S90" s="279">
        <v>2883.87</v>
      </c>
      <c r="T90" s="279">
        <v>2886.68</v>
      </c>
      <c r="U90" s="279">
        <v>2885.06</v>
      </c>
      <c r="V90" s="279">
        <v>2883.7</v>
      </c>
      <c r="W90" s="279">
        <v>2880.21</v>
      </c>
      <c r="X90" s="279">
        <v>2861.7</v>
      </c>
      <c r="Y90" s="279">
        <v>2819.22</v>
      </c>
    </row>
    <row r="91" spans="1:25">
      <c r="A91" s="254">
        <v>2</v>
      </c>
      <c r="B91" s="279">
        <v>2771.11</v>
      </c>
      <c r="C91" s="279">
        <v>2735.17</v>
      </c>
      <c r="D91" s="279">
        <v>2705.83</v>
      </c>
      <c r="E91" s="279">
        <v>2675.09</v>
      </c>
      <c r="F91" s="279">
        <v>2715.33</v>
      </c>
      <c r="G91" s="279">
        <v>2732.52</v>
      </c>
      <c r="H91" s="279">
        <v>2755.53</v>
      </c>
      <c r="I91" s="279">
        <v>2814.13</v>
      </c>
      <c r="J91" s="279">
        <v>2926.7</v>
      </c>
      <c r="K91" s="279">
        <v>3047.99</v>
      </c>
      <c r="L91" s="279">
        <v>3123.54</v>
      </c>
      <c r="M91" s="279">
        <v>3148.53</v>
      </c>
      <c r="N91" s="279">
        <v>3151.67</v>
      </c>
      <c r="O91" s="279">
        <v>3140.7</v>
      </c>
      <c r="P91" s="279">
        <v>3161.01</v>
      </c>
      <c r="Q91" s="279">
        <v>3152.77</v>
      </c>
      <c r="R91" s="279">
        <v>3176.49</v>
      </c>
      <c r="S91" s="279">
        <v>3194.71</v>
      </c>
      <c r="T91" s="279">
        <v>3189.24</v>
      </c>
      <c r="U91" s="279">
        <v>3188.02</v>
      </c>
      <c r="V91" s="279">
        <v>3189.13</v>
      </c>
      <c r="W91" s="279">
        <v>3161.55</v>
      </c>
      <c r="X91" s="279">
        <v>3019.17</v>
      </c>
      <c r="Y91" s="279">
        <v>2889.75</v>
      </c>
    </row>
    <row r="92" spans="1:25">
      <c r="A92" s="254">
        <v>3</v>
      </c>
      <c r="B92" s="279">
        <v>2339.21</v>
      </c>
      <c r="C92" s="279">
        <v>2027.89</v>
      </c>
      <c r="D92" s="279">
        <v>2716.95</v>
      </c>
      <c r="E92" s="279">
        <v>2711.17</v>
      </c>
      <c r="F92" s="279">
        <v>2738.91</v>
      </c>
      <c r="G92" s="279">
        <v>2749.84</v>
      </c>
      <c r="H92" s="279">
        <v>2775.85</v>
      </c>
      <c r="I92" s="279">
        <v>2835.53</v>
      </c>
      <c r="J92" s="279">
        <v>2994.1</v>
      </c>
      <c r="K92" s="279">
        <v>3092.05</v>
      </c>
      <c r="L92" s="279">
        <v>3150.48</v>
      </c>
      <c r="M92" s="279">
        <v>3153.27</v>
      </c>
      <c r="N92" s="279">
        <v>3167.22</v>
      </c>
      <c r="O92" s="279">
        <v>3165.4</v>
      </c>
      <c r="P92" s="279">
        <v>3167.73</v>
      </c>
      <c r="Q92" s="279">
        <v>3148.86</v>
      </c>
      <c r="R92" s="279">
        <v>3161.98</v>
      </c>
      <c r="S92" s="279">
        <v>3187.83</v>
      </c>
      <c r="T92" s="279">
        <v>3188.1</v>
      </c>
      <c r="U92" s="279">
        <v>3169.8</v>
      </c>
      <c r="V92" s="279">
        <v>3169.92</v>
      </c>
      <c r="W92" s="279">
        <v>3128.67</v>
      </c>
      <c r="X92" s="279">
        <v>2994.01</v>
      </c>
      <c r="Y92" s="279">
        <v>2849.4</v>
      </c>
    </row>
    <row r="93" spans="1:25">
      <c r="A93" s="254">
        <v>4</v>
      </c>
      <c r="B93" s="279">
        <v>2802.35</v>
      </c>
      <c r="C93" s="279">
        <v>2741.2</v>
      </c>
      <c r="D93" s="279">
        <v>2689.9</v>
      </c>
      <c r="E93" s="279">
        <v>2662.57</v>
      </c>
      <c r="F93" s="279">
        <v>2677.43</v>
      </c>
      <c r="G93" s="279">
        <v>2709.14</v>
      </c>
      <c r="H93" s="279">
        <v>2745.4</v>
      </c>
      <c r="I93" s="279">
        <v>2841.57</v>
      </c>
      <c r="J93" s="279">
        <v>3007.88</v>
      </c>
      <c r="K93" s="279">
        <v>3109.68</v>
      </c>
      <c r="L93" s="279">
        <v>3147.88</v>
      </c>
      <c r="M93" s="279">
        <v>3190.36</v>
      </c>
      <c r="N93" s="279">
        <v>3181.9</v>
      </c>
      <c r="O93" s="279">
        <v>3171.24</v>
      </c>
      <c r="P93" s="279">
        <v>3159.55</v>
      </c>
      <c r="Q93" s="279">
        <v>3152.69</v>
      </c>
      <c r="R93" s="279">
        <v>3181.23</v>
      </c>
      <c r="S93" s="279">
        <v>3203.42</v>
      </c>
      <c r="T93" s="279">
        <v>3198.74</v>
      </c>
      <c r="U93" s="279">
        <v>3195.49</v>
      </c>
      <c r="V93" s="279">
        <v>3181.93</v>
      </c>
      <c r="W93" s="279">
        <v>3139.13</v>
      </c>
      <c r="X93" s="279">
        <v>3007.42</v>
      </c>
      <c r="Y93" s="279">
        <v>2863.71</v>
      </c>
    </row>
    <row r="94" spans="1:25">
      <c r="A94" s="254">
        <v>5</v>
      </c>
      <c r="B94" s="279">
        <v>2866.9</v>
      </c>
      <c r="C94" s="279">
        <v>2815.46</v>
      </c>
      <c r="D94" s="279">
        <v>2767.87</v>
      </c>
      <c r="E94" s="279">
        <v>2746.78</v>
      </c>
      <c r="F94" s="279">
        <v>2767.36</v>
      </c>
      <c r="G94" s="279">
        <v>2799.71</v>
      </c>
      <c r="H94" s="279">
        <v>2823.91</v>
      </c>
      <c r="I94" s="279">
        <v>2874.36</v>
      </c>
      <c r="J94" s="279">
        <v>3084.99</v>
      </c>
      <c r="K94" s="279">
        <v>3139.79</v>
      </c>
      <c r="L94" s="279">
        <v>3221.61</v>
      </c>
      <c r="M94" s="279">
        <v>3255.93</v>
      </c>
      <c r="N94" s="279">
        <v>3254.13</v>
      </c>
      <c r="O94" s="279">
        <v>3259.61</v>
      </c>
      <c r="P94" s="279">
        <v>3259.18</v>
      </c>
      <c r="Q94" s="279">
        <v>3248</v>
      </c>
      <c r="R94" s="279">
        <v>3275.61</v>
      </c>
      <c r="S94" s="279">
        <v>3296.48</v>
      </c>
      <c r="T94" s="279">
        <v>3281.1</v>
      </c>
      <c r="U94" s="279">
        <v>3281.06</v>
      </c>
      <c r="V94" s="279">
        <v>3255.68</v>
      </c>
      <c r="W94" s="279">
        <v>3156.71</v>
      </c>
      <c r="X94" s="279">
        <v>3023.91</v>
      </c>
      <c r="Y94" s="279">
        <v>2875.72</v>
      </c>
    </row>
    <row r="95" spans="1:25">
      <c r="A95" s="254">
        <v>6</v>
      </c>
      <c r="B95" s="279">
        <v>2860.91</v>
      </c>
      <c r="C95" s="279">
        <v>2815.28</v>
      </c>
      <c r="D95" s="279">
        <v>2761.28</v>
      </c>
      <c r="E95" s="279">
        <v>2753.42</v>
      </c>
      <c r="F95" s="279">
        <v>2767.13</v>
      </c>
      <c r="G95" s="279">
        <v>2803.21</v>
      </c>
      <c r="H95" s="279">
        <v>2814.62</v>
      </c>
      <c r="I95" s="279">
        <v>2862.79</v>
      </c>
      <c r="J95" s="279">
        <v>3092.28</v>
      </c>
      <c r="K95" s="279">
        <v>3144.42</v>
      </c>
      <c r="L95" s="279">
        <v>3238.37</v>
      </c>
      <c r="M95" s="279">
        <v>3270.2</v>
      </c>
      <c r="N95" s="279">
        <v>3276.11</v>
      </c>
      <c r="O95" s="279">
        <v>3290.81</v>
      </c>
      <c r="P95" s="279">
        <v>3266.96</v>
      </c>
      <c r="Q95" s="279">
        <v>3274.32</v>
      </c>
      <c r="R95" s="279">
        <v>3300.72</v>
      </c>
      <c r="S95" s="279">
        <v>3325.48</v>
      </c>
      <c r="T95" s="279">
        <v>3322.29</v>
      </c>
      <c r="U95" s="279">
        <v>3319.68</v>
      </c>
      <c r="V95" s="279">
        <v>3301.82</v>
      </c>
      <c r="W95" s="279">
        <v>3223.61</v>
      </c>
      <c r="X95" s="279">
        <v>3157.77</v>
      </c>
      <c r="Y95" s="279">
        <v>2936.98</v>
      </c>
    </row>
    <row r="96" spans="1:25">
      <c r="A96" s="254">
        <v>7</v>
      </c>
      <c r="B96" s="279">
        <v>2967.85</v>
      </c>
      <c r="C96" s="279">
        <v>2835.99</v>
      </c>
      <c r="D96" s="279">
        <v>2801.24</v>
      </c>
      <c r="E96" s="279">
        <v>2771.29</v>
      </c>
      <c r="F96" s="279">
        <v>2791.64</v>
      </c>
      <c r="G96" s="279">
        <v>2819.58</v>
      </c>
      <c r="H96" s="279">
        <v>2844.62</v>
      </c>
      <c r="I96" s="279">
        <v>2963.87</v>
      </c>
      <c r="J96" s="279">
        <v>3100.11</v>
      </c>
      <c r="K96" s="279">
        <v>3146.81</v>
      </c>
      <c r="L96" s="279">
        <v>3242.88</v>
      </c>
      <c r="M96" s="279">
        <v>3272.27</v>
      </c>
      <c r="N96" s="279">
        <v>3273.36</v>
      </c>
      <c r="O96" s="279">
        <v>3280.85</v>
      </c>
      <c r="P96" s="279">
        <v>3292.76</v>
      </c>
      <c r="Q96" s="279">
        <v>3284.18</v>
      </c>
      <c r="R96" s="279">
        <v>3318.85</v>
      </c>
      <c r="S96" s="279">
        <v>3345.78</v>
      </c>
      <c r="T96" s="279">
        <v>3335.47</v>
      </c>
      <c r="U96" s="279">
        <v>3328.65</v>
      </c>
      <c r="V96" s="279">
        <v>3317.95</v>
      </c>
      <c r="W96" s="279">
        <v>3252.39</v>
      </c>
      <c r="X96" s="279">
        <v>3155.56</v>
      </c>
      <c r="Y96" s="279">
        <v>3013.27</v>
      </c>
    </row>
    <row r="97" spans="1:25">
      <c r="A97" s="254">
        <v>8</v>
      </c>
      <c r="B97" s="279">
        <v>2953.96</v>
      </c>
      <c r="C97" s="279">
        <v>2867.16</v>
      </c>
      <c r="D97" s="279">
        <v>2810.61</v>
      </c>
      <c r="E97" s="279">
        <v>2808.62</v>
      </c>
      <c r="F97" s="279">
        <v>2832.88</v>
      </c>
      <c r="G97" s="279">
        <v>2848.86</v>
      </c>
      <c r="H97" s="279">
        <v>2872.71</v>
      </c>
      <c r="I97" s="279">
        <v>2950.3</v>
      </c>
      <c r="J97" s="279">
        <v>3148.73</v>
      </c>
      <c r="K97" s="279">
        <v>3246.28</v>
      </c>
      <c r="L97" s="279">
        <v>3298.01</v>
      </c>
      <c r="M97" s="279">
        <v>3304.44</v>
      </c>
      <c r="N97" s="279">
        <v>3318.79</v>
      </c>
      <c r="O97" s="279">
        <v>3315.42</v>
      </c>
      <c r="P97" s="279">
        <v>3314.89</v>
      </c>
      <c r="Q97" s="279">
        <v>3302.39</v>
      </c>
      <c r="R97" s="279">
        <v>3350.2</v>
      </c>
      <c r="S97" s="279">
        <v>3397.96</v>
      </c>
      <c r="T97" s="279">
        <v>3413.48</v>
      </c>
      <c r="U97" s="279">
        <v>3350.82</v>
      </c>
      <c r="V97" s="279">
        <v>3323.18</v>
      </c>
      <c r="W97" s="279">
        <v>3292.18</v>
      </c>
      <c r="X97" s="279">
        <v>3195.27</v>
      </c>
      <c r="Y97" s="279">
        <v>2965.8</v>
      </c>
    </row>
    <row r="98" spans="1:25">
      <c r="A98" s="254">
        <v>9</v>
      </c>
      <c r="B98" s="279">
        <v>2861.19</v>
      </c>
      <c r="C98" s="279">
        <v>2784.77</v>
      </c>
      <c r="D98" s="279">
        <v>2739.49</v>
      </c>
      <c r="E98" s="279">
        <v>2726.16</v>
      </c>
      <c r="F98" s="279">
        <v>2720.4</v>
      </c>
      <c r="G98" s="279">
        <v>2740.33</v>
      </c>
      <c r="H98" s="279">
        <v>2754.33</v>
      </c>
      <c r="I98" s="279">
        <v>2823.59</v>
      </c>
      <c r="J98" s="279">
        <v>3009.95</v>
      </c>
      <c r="K98" s="279">
        <v>3137.22</v>
      </c>
      <c r="L98" s="279">
        <v>3232.02</v>
      </c>
      <c r="M98" s="279">
        <v>3259.08</v>
      </c>
      <c r="N98" s="279">
        <v>3259.08</v>
      </c>
      <c r="O98" s="279">
        <v>3267.39</v>
      </c>
      <c r="P98" s="279">
        <v>3265.43</v>
      </c>
      <c r="Q98" s="279">
        <v>3275.48</v>
      </c>
      <c r="R98" s="279">
        <v>3290.61</v>
      </c>
      <c r="S98" s="279">
        <v>3310.18</v>
      </c>
      <c r="T98" s="279">
        <v>3307.99</v>
      </c>
      <c r="U98" s="279">
        <v>3294.5</v>
      </c>
      <c r="V98" s="279">
        <v>3262.84</v>
      </c>
      <c r="W98" s="279">
        <v>3212.66</v>
      </c>
      <c r="X98" s="279">
        <v>3012.03</v>
      </c>
      <c r="Y98" s="279">
        <v>2851.9</v>
      </c>
    </row>
    <row r="99" spans="1:25">
      <c r="A99" s="254">
        <v>10</v>
      </c>
      <c r="B99" s="279">
        <v>2806.37</v>
      </c>
      <c r="C99" s="279">
        <v>2741.18</v>
      </c>
      <c r="D99" s="279">
        <v>2688.98</v>
      </c>
      <c r="E99" s="279">
        <v>2687.05</v>
      </c>
      <c r="F99" s="279">
        <v>2727.12</v>
      </c>
      <c r="G99" s="279">
        <v>2792.81</v>
      </c>
      <c r="H99" s="279">
        <v>2886.86</v>
      </c>
      <c r="I99" s="279">
        <v>3092.82</v>
      </c>
      <c r="J99" s="279">
        <v>3274.43</v>
      </c>
      <c r="K99" s="279">
        <v>3303.41</v>
      </c>
      <c r="L99" s="279">
        <v>3315.42</v>
      </c>
      <c r="M99" s="279">
        <v>3332.12</v>
      </c>
      <c r="N99" s="279">
        <v>3325</v>
      </c>
      <c r="O99" s="279">
        <v>3332.34</v>
      </c>
      <c r="P99" s="279">
        <v>3326.26</v>
      </c>
      <c r="Q99" s="279">
        <v>3306.61</v>
      </c>
      <c r="R99" s="279">
        <v>3309.24</v>
      </c>
      <c r="S99" s="279">
        <v>3312.45</v>
      </c>
      <c r="T99" s="279">
        <v>3319.31</v>
      </c>
      <c r="U99" s="279">
        <v>3342.86</v>
      </c>
      <c r="V99" s="279">
        <v>3288.72</v>
      </c>
      <c r="W99" s="279">
        <v>3224.29</v>
      </c>
      <c r="X99" s="279">
        <v>3020.65</v>
      </c>
      <c r="Y99" s="279">
        <v>2873.46</v>
      </c>
    </row>
    <row r="100" spans="1:25">
      <c r="A100" s="254">
        <v>11</v>
      </c>
      <c r="B100" s="279">
        <v>2877.81</v>
      </c>
      <c r="C100" s="279">
        <v>2819.53</v>
      </c>
      <c r="D100" s="279">
        <v>2793.84</v>
      </c>
      <c r="E100" s="279">
        <v>2801.41</v>
      </c>
      <c r="F100" s="279">
        <v>2837.91</v>
      </c>
      <c r="G100" s="279">
        <v>2895.04</v>
      </c>
      <c r="H100" s="279">
        <v>3068.14</v>
      </c>
      <c r="I100" s="279">
        <v>3336.34</v>
      </c>
      <c r="J100" s="279">
        <v>3444.23</v>
      </c>
      <c r="K100" s="279">
        <v>3452.91</v>
      </c>
      <c r="L100" s="279">
        <v>3469.32</v>
      </c>
      <c r="M100" s="279">
        <v>3482.04</v>
      </c>
      <c r="N100" s="279">
        <v>3458.28</v>
      </c>
      <c r="O100" s="279">
        <v>3458.57</v>
      </c>
      <c r="P100" s="279">
        <v>3456.18</v>
      </c>
      <c r="Q100" s="279">
        <v>3450.47</v>
      </c>
      <c r="R100" s="279">
        <v>3491.57</v>
      </c>
      <c r="S100" s="279">
        <v>3492.03</v>
      </c>
      <c r="T100" s="279">
        <v>3470.79</v>
      </c>
      <c r="U100" s="279">
        <v>3485.46</v>
      </c>
      <c r="V100" s="279">
        <v>3396.28</v>
      </c>
      <c r="W100" s="279">
        <v>3328.66</v>
      </c>
      <c r="X100" s="279">
        <v>3163.94</v>
      </c>
      <c r="Y100" s="279">
        <v>2927.06</v>
      </c>
    </row>
    <row r="101" spans="1:25">
      <c r="A101" s="254">
        <v>12</v>
      </c>
      <c r="B101" s="279">
        <v>2867.68</v>
      </c>
      <c r="C101" s="279">
        <v>2804.35</v>
      </c>
      <c r="D101" s="279">
        <v>2764.56</v>
      </c>
      <c r="E101" s="279">
        <v>2763.51</v>
      </c>
      <c r="F101" s="279">
        <v>2784.36</v>
      </c>
      <c r="G101" s="279">
        <v>2870.2</v>
      </c>
      <c r="H101" s="279">
        <v>3032.05</v>
      </c>
      <c r="I101" s="279">
        <v>3294.56</v>
      </c>
      <c r="J101" s="279">
        <v>3396.21</v>
      </c>
      <c r="K101" s="279">
        <v>3439.54</v>
      </c>
      <c r="L101" s="279">
        <v>3458.17</v>
      </c>
      <c r="M101" s="279">
        <v>3482.14</v>
      </c>
      <c r="N101" s="279">
        <v>3471.22</v>
      </c>
      <c r="O101" s="279">
        <v>3469.04</v>
      </c>
      <c r="P101" s="279">
        <v>3458.56</v>
      </c>
      <c r="Q101" s="279">
        <v>3437.17</v>
      </c>
      <c r="R101" s="279">
        <v>3463.87</v>
      </c>
      <c r="S101" s="279">
        <v>3458.49</v>
      </c>
      <c r="T101" s="279">
        <v>3453.82</v>
      </c>
      <c r="U101" s="279">
        <v>3453.57</v>
      </c>
      <c r="V101" s="279">
        <v>3379.21</v>
      </c>
      <c r="W101" s="279">
        <v>3318.37</v>
      </c>
      <c r="X101" s="279">
        <v>3166.89</v>
      </c>
      <c r="Y101" s="279">
        <v>2980.31</v>
      </c>
    </row>
    <row r="102" spans="1:25">
      <c r="A102" s="254">
        <v>13</v>
      </c>
      <c r="B102" s="279">
        <v>2877.47</v>
      </c>
      <c r="C102" s="279">
        <v>2808.67</v>
      </c>
      <c r="D102" s="279">
        <v>2748.52</v>
      </c>
      <c r="E102" s="279">
        <v>2727.29</v>
      </c>
      <c r="F102" s="279">
        <v>2783.96</v>
      </c>
      <c r="G102" s="279">
        <v>2836.84</v>
      </c>
      <c r="H102" s="279">
        <v>3049.35</v>
      </c>
      <c r="I102" s="279">
        <v>3272.96</v>
      </c>
      <c r="J102" s="279">
        <v>3344.68</v>
      </c>
      <c r="K102" s="279">
        <v>3365.15</v>
      </c>
      <c r="L102" s="279">
        <v>3385.85</v>
      </c>
      <c r="M102" s="279">
        <v>3385.11</v>
      </c>
      <c r="N102" s="279">
        <v>3367.08</v>
      </c>
      <c r="O102" s="279">
        <v>3382.01</v>
      </c>
      <c r="P102" s="279">
        <v>3382.64</v>
      </c>
      <c r="Q102" s="279">
        <v>3365.99</v>
      </c>
      <c r="R102" s="279">
        <v>3371.92</v>
      </c>
      <c r="S102" s="279">
        <v>3371.06</v>
      </c>
      <c r="T102" s="279">
        <v>3374.65</v>
      </c>
      <c r="U102" s="279">
        <v>3384.96</v>
      </c>
      <c r="V102" s="279">
        <v>3332.97</v>
      </c>
      <c r="W102" s="279">
        <v>3239.89</v>
      </c>
      <c r="X102" s="279">
        <v>3152.05</v>
      </c>
      <c r="Y102" s="279">
        <v>2913.12</v>
      </c>
    </row>
    <row r="103" spans="1:25">
      <c r="A103" s="254">
        <v>14</v>
      </c>
      <c r="B103" s="279">
        <v>2861.14</v>
      </c>
      <c r="C103" s="279">
        <v>2800.89</v>
      </c>
      <c r="D103" s="279">
        <v>2763.24</v>
      </c>
      <c r="E103" s="279">
        <v>2765.97</v>
      </c>
      <c r="F103" s="279">
        <v>2797.66</v>
      </c>
      <c r="G103" s="279">
        <v>2883.81</v>
      </c>
      <c r="H103" s="279">
        <v>3041.98</v>
      </c>
      <c r="I103" s="279">
        <v>3291.81</v>
      </c>
      <c r="J103" s="279">
        <v>3348.63</v>
      </c>
      <c r="K103" s="279">
        <v>3367.35</v>
      </c>
      <c r="L103" s="279">
        <v>3377.94</v>
      </c>
      <c r="M103" s="279">
        <v>3384.56</v>
      </c>
      <c r="N103" s="279">
        <v>3359.65</v>
      </c>
      <c r="O103" s="279">
        <v>3368.89</v>
      </c>
      <c r="P103" s="279">
        <v>3368.94</v>
      </c>
      <c r="Q103" s="279">
        <v>3346.16</v>
      </c>
      <c r="R103" s="279">
        <v>3349.75</v>
      </c>
      <c r="S103" s="279">
        <v>3338.98</v>
      </c>
      <c r="T103" s="279">
        <v>3346.88</v>
      </c>
      <c r="U103" s="279">
        <v>3351.76</v>
      </c>
      <c r="V103" s="279">
        <v>3302.76</v>
      </c>
      <c r="W103" s="279">
        <v>3306.44</v>
      </c>
      <c r="X103" s="279">
        <v>3147.81</v>
      </c>
      <c r="Y103" s="279">
        <v>3018.23</v>
      </c>
    </row>
    <row r="104" spans="1:25">
      <c r="A104" s="254">
        <v>15</v>
      </c>
      <c r="B104" s="279">
        <v>3013.27</v>
      </c>
      <c r="C104" s="279">
        <v>2920.88</v>
      </c>
      <c r="D104" s="279">
        <v>2903.42</v>
      </c>
      <c r="E104" s="279">
        <v>2892.82</v>
      </c>
      <c r="F104" s="279">
        <v>2913.15</v>
      </c>
      <c r="G104" s="279">
        <v>2960.25</v>
      </c>
      <c r="H104" s="279">
        <v>3017.23</v>
      </c>
      <c r="I104" s="279">
        <v>3166.82</v>
      </c>
      <c r="J104" s="279">
        <v>3354.82</v>
      </c>
      <c r="K104" s="279">
        <v>3401.09</v>
      </c>
      <c r="L104" s="279">
        <v>3437.55</v>
      </c>
      <c r="M104" s="279">
        <v>3454.38</v>
      </c>
      <c r="N104" s="279">
        <v>3443.86</v>
      </c>
      <c r="O104" s="279">
        <v>3458.81</v>
      </c>
      <c r="P104" s="279">
        <v>3468.51</v>
      </c>
      <c r="Q104" s="279">
        <v>3430.31</v>
      </c>
      <c r="R104" s="279">
        <v>3456.07</v>
      </c>
      <c r="S104" s="279">
        <v>3468.8</v>
      </c>
      <c r="T104" s="279">
        <v>3472.17</v>
      </c>
      <c r="U104" s="279">
        <v>3434.69</v>
      </c>
      <c r="V104" s="279">
        <v>3403.74</v>
      </c>
      <c r="W104" s="279">
        <v>3375.68</v>
      </c>
      <c r="X104" s="279">
        <v>3239.15</v>
      </c>
      <c r="Y104" s="279">
        <v>3024.99</v>
      </c>
    </row>
    <row r="105" spans="1:25">
      <c r="A105" s="254">
        <v>16</v>
      </c>
      <c r="B105" s="279">
        <v>2976.93</v>
      </c>
      <c r="C105" s="279">
        <v>2904.43</v>
      </c>
      <c r="D105" s="279">
        <v>2895.46</v>
      </c>
      <c r="E105" s="279">
        <v>2888.68</v>
      </c>
      <c r="F105" s="279">
        <v>2887.89</v>
      </c>
      <c r="G105" s="279">
        <v>2896.15</v>
      </c>
      <c r="H105" s="279">
        <v>2907.33</v>
      </c>
      <c r="I105" s="279">
        <v>2989.77</v>
      </c>
      <c r="J105" s="279">
        <v>3151.55</v>
      </c>
      <c r="K105" s="279">
        <v>3313.55</v>
      </c>
      <c r="L105" s="279">
        <v>3359.56</v>
      </c>
      <c r="M105" s="279">
        <v>3367.85</v>
      </c>
      <c r="N105" s="279">
        <v>3373.45</v>
      </c>
      <c r="O105" s="279">
        <v>3370.28</v>
      </c>
      <c r="P105" s="279">
        <v>3372.99</v>
      </c>
      <c r="Q105" s="279">
        <v>3378.93</v>
      </c>
      <c r="R105" s="279">
        <v>3383.25</v>
      </c>
      <c r="S105" s="279">
        <v>3429.77</v>
      </c>
      <c r="T105" s="279">
        <v>3429.39</v>
      </c>
      <c r="U105" s="279">
        <v>3416.09</v>
      </c>
      <c r="V105" s="279">
        <v>3387.12</v>
      </c>
      <c r="W105" s="279">
        <v>3366.01</v>
      </c>
      <c r="X105" s="279">
        <v>3235.68</v>
      </c>
      <c r="Y105" s="279">
        <v>3040.35</v>
      </c>
    </row>
    <row r="106" spans="1:25">
      <c r="A106" s="254">
        <v>17</v>
      </c>
      <c r="B106" s="279">
        <v>2922.35</v>
      </c>
      <c r="C106" s="279">
        <v>2861.45</v>
      </c>
      <c r="D106" s="279">
        <v>2818.95</v>
      </c>
      <c r="E106" s="279">
        <v>2814.55</v>
      </c>
      <c r="F106" s="279">
        <v>2834.53</v>
      </c>
      <c r="G106" s="279">
        <v>2873.99</v>
      </c>
      <c r="H106" s="279">
        <v>3031.49</v>
      </c>
      <c r="I106" s="279">
        <v>3303.45</v>
      </c>
      <c r="J106" s="279">
        <v>3353.3</v>
      </c>
      <c r="K106" s="279">
        <v>3369.08</v>
      </c>
      <c r="L106" s="279">
        <v>3386.74</v>
      </c>
      <c r="M106" s="279">
        <v>3409.22</v>
      </c>
      <c r="N106" s="279">
        <v>3374.25</v>
      </c>
      <c r="O106" s="279">
        <v>3386.41</v>
      </c>
      <c r="P106" s="279">
        <v>3373.66</v>
      </c>
      <c r="Q106" s="279">
        <v>3361.3</v>
      </c>
      <c r="R106" s="279">
        <v>3358.12</v>
      </c>
      <c r="S106" s="279">
        <v>3339.94</v>
      </c>
      <c r="T106" s="279">
        <v>3348.09</v>
      </c>
      <c r="U106" s="279">
        <v>3361.3</v>
      </c>
      <c r="V106" s="279">
        <v>3334.97</v>
      </c>
      <c r="W106" s="279">
        <v>3278.22</v>
      </c>
      <c r="X106" s="279">
        <v>3046.72</v>
      </c>
      <c r="Y106" s="279">
        <v>2896.63</v>
      </c>
    </row>
    <row r="107" spans="1:25">
      <c r="A107" s="254">
        <v>18</v>
      </c>
      <c r="B107" s="279">
        <v>2879.34</v>
      </c>
      <c r="C107" s="279">
        <v>2813.04</v>
      </c>
      <c r="D107" s="279">
        <v>2784.53</v>
      </c>
      <c r="E107" s="279">
        <v>2788.14</v>
      </c>
      <c r="F107" s="279">
        <v>2798.84</v>
      </c>
      <c r="G107" s="279">
        <v>2888.66</v>
      </c>
      <c r="H107" s="279">
        <v>3040.09</v>
      </c>
      <c r="I107" s="279">
        <v>3317.45</v>
      </c>
      <c r="J107" s="279">
        <v>3398.16</v>
      </c>
      <c r="K107" s="279">
        <v>3414.63</v>
      </c>
      <c r="L107" s="279">
        <v>3447.44</v>
      </c>
      <c r="M107" s="279">
        <v>3466.38</v>
      </c>
      <c r="N107" s="279">
        <v>3439.92</v>
      </c>
      <c r="O107" s="279">
        <v>3453.82</v>
      </c>
      <c r="P107" s="279">
        <v>3449.2</v>
      </c>
      <c r="Q107" s="279">
        <v>3409.36</v>
      </c>
      <c r="R107" s="279">
        <v>3412.14</v>
      </c>
      <c r="S107" s="279">
        <v>3404.31</v>
      </c>
      <c r="T107" s="279">
        <v>3417.55</v>
      </c>
      <c r="U107" s="279">
        <v>3430.49</v>
      </c>
      <c r="V107" s="279">
        <v>3361.11</v>
      </c>
      <c r="W107" s="279">
        <v>3315.06</v>
      </c>
      <c r="X107" s="279">
        <v>3132.92</v>
      </c>
      <c r="Y107" s="279">
        <v>2909.92</v>
      </c>
    </row>
    <row r="108" spans="1:25">
      <c r="A108" s="254">
        <v>19</v>
      </c>
      <c r="B108" s="279">
        <v>2892.44</v>
      </c>
      <c r="C108" s="279">
        <v>2825.59</v>
      </c>
      <c r="D108" s="279">
        <v>2790.38</v>
      </c>
      <c r="E108" s="279">
        <v>2767.1</v>
      </c>
      <c r="F108" s="279">
        <v>2794.07</v>
      </c>
      <c r="G108" s="279">
        <v>2872.65</v>
      </c>
      <c r="H108" s="279">
        <v>3052.4</v>
      </c>
      <c r="I108" s="279">
        <v>3298.31</v>
      </c>
      <c r="J108" s="279">
        <v>3337.94</v>
      </c>
      <c r="K108" s="279">
        <v>3366.42</v>
      </c>
      <c r="L108" s="279">
        <v>3398.44</v>
      </c>
      <c r="M108" s="279">
        <v>3424.95</v>
      </c>
      <c r="N108" s="279">
        <v>3377.92</v>
      </c>
      <c r="O108" s="279">
        <v>3374.88</v>
      </c>
      <c r="P108" s="279">
        <v>3382.34</v>
      </c>
      <c r="Q108" s="279">
        <v>3362.53</v>
      </c>
      <c r="R108" s="279">
        <v>3357.03</v>
      </c>
      <c r="S108" s="279">
        <v>3366.11</v>
      </c>
      <c r="T108" s="279">
        <v>3383.12</v>
      </c>
      <c r="U108" s="279">
        <v>3382.93</v>
      </c>
      <c r="V108" s="279">
        <v>3331.55</v>
      </c>
      <c r="W108" s="279">
        <v>3335.04</v>
      </c>
      <c r="X108" s="279">
        <v>3188.77</v>
      </c>
      <c r="Y108" s="279">
        <v>3035.47</v>
      </c>
    </row>
    <row r="109" spans="1:25">
      <c r="A109" s="254">
        <v>20</v>
      </c>
      <c r="B109" s="279">
        <v>2922.35</v>
      </c>
      <c r="C109" s="279">
        <v>2858.4</v>
      </c>
      <c r="D109" s="279">
        <v>2823.99</v>
      </c>
      <c r="E109" s="279">
        <v>2801.09</v>
      </c>
      <c r="F109" s="279">
        <v>2829.97</v>
      </c>
      <c r="G109" s="279">
        <v>2907.82</v>
      </c>
      <c r="H109" s="279">
        <v>3088.39</v>
      </c>
      <c r="I109" s="279">
        <v>3271.16</v>
      </c>
      <c r="J109" s="279">
        <v>3318.39</v>
      </c>
      <c r="K109" s="279">
        <v>3350.04</v>
      </c>
      <c r="L109" s="279">
        <v>3383.64</v>
      </c>
      <c r="M109" s="279">
        <v>3412.47</v>
      </c>
      <c r="N109" s="279">
        <v>3366.92</v>
      </c>
      <c r="O109" s="279">
        <v>3382.07</v>
      </c>
      <c r="P109" s="279">
        <v>3377.23</v>
      </c>
      <c r="Q109" s="279">
        <v>3355.68</v>
      </c>
      <c r="R109" s="279">
        <v>3355.6</v>
      </c>
      <c r="S109" s="279">
        <v>3357.21</v>
      </c>
      <c r="T109" s="279">
        <v>3372.94</v>
      </c>
      <c r="U109" s="279">
        <v>3382.78</v>
      </c>
      <c r="V109" s="279">
        <v>3317.19</v>
      </c>
      <c r="W109" s="279">
        <v>3307.14</v>
      </c>
      <c r="X109" s="279">
        <v>3149.61</v>
      </c>
      <c r="Y109" s="279">
        <v>3005.1</v>
      </c>
    </row>
    <row r="110" spans="1:25">
      <c r="A110" s="254">
        <v>21</v>
      </c>
      <c r="B110" s="279">
        <v>2876.34</v>
      </c>
      <c r="C110" s="279">
        <v>2799.32</v>
      </c>
      <c r="D110" s="279">
        <v>2797.92</v>
      </c>
      <c r="E110" s="279">
        <v>2803.39</v>
      </c>
      <c r="F110" s="279">
        <v>2817.57</v>
      </c>
      <c r="G110" s="279">
        <v>2906.41</v>
      </c>
      <c r="H110" s="279">
        <v>3025.62</v>
      </c>
      <c r="I110" s="279">
        <v>3267.07</v>
      </c>
      <c r="J110" s="279">
        <v>3357.98</v>
      </c>
      <c r="K110" s="279">
        <v>3391.72</v>
      </c>
      <c r="L110" s="279">
        <v>3420.02</v>
      </c>
      <c r="M110" s="279">
        <v>3445.78</v>
      </c>
      <c r="N110" s="279">
        <v>3409.63</v>
      </c>
      <c r="O110" s="279">
        <v>3412.19</v>
      </c>
      <c r="P110" s="279">
        <v>3404.86</v>
      </c>
      <c r="Q110" s="279">
        <v>3381.49</v>
      </c>
      <c r="R110" s="279">
        <v>3382.47</v>
      </c>
      <c r="S110" s="279">
        <v>3386.38</v>
      </c>
      <c r="T110" s="279">
        <v>3391.13</v>
      </c>
      <c r="U110" s="279">
        <v>3428.76</v>
      </c>
      <c r="V110" s="279">
        <v>3356.36</v>
      </c>
      <c r="W110" s="279">
        <v>3356.49</v>
      </c>
      <c r="X110" s="279">
        <v>3208.96</v>
      </c>
      <c r="Y110" s="279">
        <v>3024.23</v>
      </c>
    </row>
    <row r="111" spans="1:25">
      <c r="A111" s="254">
        <v>22</v>
      </c>
      <c r="B111" s="279">
        <v>3028.99</v>
      </c>
      <c r="C111" s="279">
        <v>2925.91</v>
      </c>
      <c r="D111" s="279">
        <v>2876.19</v>
      </c>
      <c r="E111" s="279">
        <v>2878.68</v>
      </c>
      <c r="F111" s="279">
        <v>2875.57</v>
      </c>
      <c r="G111" s="279">
        <v>2923.59</v>
      </c>
      <c r="H111" s="279">
        <v>3007.23</v>
      </c>
      <c r="I111" s="279">
        <v>3119.64</v>
      </c>
      <c r="J111" s="279">
        <v>3224.19</v>
      </c>
      <c r="K111" s="279">
        <v>3343.24</v>
      </c>
      <c r="L111" s="279">
        <v>3409.04</v>
      </c>
      <c r="M111" s="279">
        <v>3421.29</v>
      </c>
      <c r="N111" s="279">
        <v>3414</v>
      </c>
      <c r="O111" s="279">
        <v>3417.21</v>
      </c>
      <c r="P111" s="279">
        <v>3425.05</v>
      </c>
      <c r="Q111" s="279">
        <v>3424.01</v>
      </c>
      <c r="R111" s="279">
        <v>3444.27</v>
      </c>
      <c r="S111" s="279">
        <v>3491.23</v>
      </c>
      <c r="T111" s="279">
        <v>3503.7</v>
      </c>
      <c r="U111" s="279">
        <v>3445.26</v>
      </c>
      <c r="V111" s="279">
        <v>3425.52</v>
      </c>
      <c r="W111" s="279">
        <v>3379.57</v>
      </c>
      <c r="X111" s="279">
        <v>3249.01</v>
      </c>
      <c r="Y111" s="279">
        <v>3174.87</v>
      </c>
    </row>
    <row r="112" spans="1:25">
      <c r="A112" s="254">
        <v>23</v>
      </c>
      <c r="B112" s="279">
        <v>3025.49</v>
      </c>
      <c r="C112" s="279">
        <v>2928.01</v>
      </c>
      <c r="D112" s="279">
        <v>2881.95</v>
      </c>
      <c r="E112" s="279">
        <v>2879.17</v>
      </c>
      <c r="F112" s="279">
        <v>2876.14</v>
      </c>
      <c r="G112" s="279">
        <v>2880.92</v>
      </c>
      <c r="H112" s="279">
        <v>2906.95</v>
      </c>
      <c r="I112" s="279">
        <v>2968.8</v>
      </c>
      <c r="J112" s="279">
        <v>3105.25</v>
      </c>
      <c r="K112" s="279">
        <v>3200.06</v>
      </c>
      <c r="L112" s="279">
        <v>3265.35</v>
      </c>
      <c r="M112" s="279">
        <v>3301.95</v>
      </c>
      <c r="N112" s="279">
        <v>3294.92</v>
      </c>
      <c r="O112" s="279">
        <v>3299.47</v>
      </c>
      <c r="P112" s="279">
        <v>3301.96</v>
      </c>
      <c r="Q112" s="279">
        <v>3277.49</v>
      </c>
      <c r="R112" s="279">
        <v>3311</v>
      </c>
      <c r="S112" s="279">
        <v>3335.51</v>
      </c>
      <c r="T112" s="279">
        <v>3343.18</v>
      </c>
      <c r="U112" s="279">
        <v>3329.99</v>
      </c>
      <c r="V112" s="279">
        <v>3318.4</v>
      </c>
      <c r="W112" s="279">
        <v>3287.93</v>
      </c>
      <c r="X112" s="279">
        <v>3175.17</v>
      </c>
      <c r="Y112" s="279">
        <v>3022.64</v>
      </c>
    </row>
    <row r="113" spans="1:25">
      <c r="A113" s="254">
        <v>24</v>
      </c>
      <c r="B113" s="279">
        <v>2901.15</v>
      </c>
      <c r="C113" s="279">
        <v>2829.51</v>
      </c>
      <c r="D113" s="279">
        <v>2754.07</v>
      </c>
      <c r="E113" s="279">
        <v>2745.7</v>
      </c>
      <c r="F113" s="279">
        <v>2762.03</v>
      </c>
      <c r="G113" s="279">
        <v>2842.49</v>
      </c>
      <c r="H113" s="279">
        <v>2984.43</v>
      </c>
      <c r="I113" s="279">
        <v>3111.56</v>
      </c>
      <c r="J113" s="279">
        <v>3203.79</v>
      </c>
      <c r="K113" s="279">
        <v>3222.29</v>
      </c>
      <c r="L113" s="279">
        <v>3245.44</v>
      </c>
      <c r="M113" s="279">
        <v>3266.43</v>
      </c>
      <c r="N113" s="279">
        <v>3226.1</v>
      </c>
      <c r="O113" s="279">
        <v>3225.74</v>
      </c>
      <c r="P113" s="279">
        <v>3226.3</v>
      </c>
      <c r="Q113" s="279">
        <v>3216.06</v>
      </c>
      <c r="R113" s="279">
        <v>3206.22</v>
      </c>
      <c r="S113" s="279">
        <v>3311.64</v>
      </c>
      <c r="T113" s="279">
        <v>3294.02</v>
      </c>
      <c r="U113" s="279">
        <v>3313.33</v>
      </c>
      <c r="V113" s="279">
        <v>2797.49</v>
      </c>
      <c r="W113" s="279">
        <v>3201.11</v>
      </c>
      <c r="X113" s="279">
        <v>3102.45</v>
      </c>
      <c r="Y113" s="279">
        <v>2891.58</v>
      </c>
    </row>
    <row r="114" spans="1:25">
      <c r="A114" s="254">
        <v>25</v>
      </c>
      <c r="B114" s="279">
        <v>2859.33</v>
      </c>
      <c r="C114" s="279">
        <v>2796.54</v>
      </c>
      <c r="D114" s="279">
        <v>2728.43</v>
      </c>
      <c r="E114" s="279">
        <v>2737.47</v>
      </c>
      <c r="F114" s="279">
        <v>2771.12</v>
      </c>
      <c r="G114" s="279">
        <v>2829.92</v>
      </c>
      <c r="H114" s="279">
        <v>3009.61</v>
      </c>
      <c r="I114" s="279">
        <v>3126.67</v>
      </c>
      <c r="J114" s="279">
        <v>3231.27</v>
      </c>
      <c r="K114" s="279">
        <v>3217.9</v>
      </c>
      <c r="L114" s="279">
        <v>3237.6</v>
      </c>
      <c r="M114" s="279">
        <v>3234.48</v>
      </c>
      <c r="N114" s="279">
        <v>3212.72</v>
      </c>
      <c r="O114" s="279">
        <v>3226.29</v>
      </c>
      <c r="P114" s="279">
        <v>3211.32</v>
      </c>
      <c r="Q114" s="279">
        <v>3204.08</v>
      </c>
      <c r="R114" s="279">
        <v>3204.31</v>
      </c>
      <c r="S114" s="279">
        <v>3316.9</v>
      </c>
      <c r="T114" s="279">
        <v>3313.49</v>
      </c>
      <c r="U114" s="279">
        <v>3338.07</v>
      </c>
      <c r="V114" s="279">
        <v>3262.22</v>
      </c>
      <c r="W114" s="279">
        <v>3214.38</v>
      </c>
      <c r="X114" s="279">
        <v>3008.04</v>
      </c>
      <c r="Y114" s="279">
        <v>2899.4</v>
      </c>
    </row>
    <row r="115" spans="1:25">
      <c r="A115" s="254">
        <v>26</v>
      </c>
      <c r="B115" s="279">
        <v>2877.33</v>
      </c>
      <c r="C115" s="279">
        <v>2820.95</v>
      </c>
      <c r="D115" s="279">
        <v>2813.42</v>
      </c>
      <c r="E115" s="279">
        <v>2813.49</v>
      </c>
      <c r="F115" s="279">
        <v>2842.91</v>
      </c>
      <c r="G115" s="279">
        <v>2890.18</v>
      </c>
      <c r="H115" s="279">
        <v>3050.88</v>
      </c>
      <c r="I115" s="279">
        <v>3216.97</v>
      </c>
      <c r="J115" s="279">
        <v>3292.63</v>
      </c>
      <c r="K115" s="279">
        <v>3337.09</v>
      </c>
      <c r="L115" s="279">
        <v>3376.29</v>
      </c>
      <c r="M115" s="279">
        <v>3386.59</v>
      </c>
      <c r="N115" s="279">
        <v>3353.65</v>
      </c>
      <c r="O115" s="279">
        <v>3364.77</v>
      </c>
      <c r="P115" s="279">
        <v>3347.83</v>
      </c>
      <c r="Q115" s="279">
        <v>3285.9</v>
      </c>
      <c r="R115" s="279">
        <v>3286.45</v>
      </c>
      <c r="S115" s="279">
        <v>3306.82</v>
      </c>
      <c r="T115" s="279">
        <v>3289.84</v>
      </c>
      <c r="U115" s="279">
        <v>3324.07</v>
      </c>
      <c r="V115" s="279">
        <v>3242.23</v>
      </c>
      <c r="W115" s="279">
        <v>3173.83</v>
      </c>
      <c r="X115" s="279">
        <v>3038.99</v>
      </c>
      <c r="Y115" s="279">
        <v>2861.17</v>
      </c>
    </row>
    <row r="116" spans="1:25">
      <c r="A116" s="254">
        <v>27</v>
      </c>
      <c r="B116" s="279">
        <v>2798.55</v>
      </c>
      <c r="C116" s="279">
        <v>2750.7</v>
      </c>
      <c r="D116" s="279">
        <v>2742.88</v>
      </c>
      <c r="E116" s="279">
        <v>2742.46</v>
      </c>
      <c r="F116" s="279">
        <v>2748.29</v>
      </c>
      <c r="G116" s="279">
        <v>2805.16</v>
      </c>
      <c r="H116" s="279">
        <v>2946.63</v>
      </c>
      <c r="I116" s="279">
        <v>3128.2</v>
      </c>
      <c r="J116" s="279">
        <v>3272.69</v>
      </c>
      <c r="K116" s="279">
        <v>3350.82</v>
      </c>
      <c r="L116" s="279">
        <v>3354.33</v>
      </c>
      <c r="M116" s="279">
        <v>3370.52</v>
      </c>
      <c r="N116" s="279">
        <v>3341.25</v>
      </c>
      <c r="O116" s="279">
        <v>3344.05</v>
      </c>
      <c r="P116" s="279">
        <v>3316.03</v>
      </c>
      <c r="Q116" s="279">
        <v>3323.78</v>
      </c>
      <c r="R116" s="279">
        <v>3309.3</v>
      </c>
      <c r="S116" s="279">
        <v>3323.59</v>
      </c>
      <c r="T116" s="279">
        <v>3334.87</v>
      </c>
      <c r="U116" s="279">
        <v>3337.01</v>
      </c>
      <c r="V116" s="279">
        <v>3228.17</v>
      </c>
      <c r="W116" s="279">
        <v>3145.37</v>
      </c>
      <c r="X116" s="279">
        <v>3000.93</v>
      </c>
      <c r="Y116" s="279">
        <v>2842.71</v>
      </c>
    </row>
    <row r="117" spans="1:25">
      <c r="A117" s="254">
        <v>28</v>
      </c>
      <c r="B117" s="279">
        <v>2799.42</v>
      </c>
      <c r="C117" s="279">
        <v>2752.6</v>
      </c>
      <c r="D117" s="279">
        <v>2741.8</v>
      </c>
      <c r="E117" s="279">
        <v>2739.93</v>
      </c>
      <c r="F117" s="279">
        <v>2758.27</v>
      </c>
      <c r="G117" s="279">
        <v>2812.39</v>
      </c>
      <c r="H117" s="279">
        <v>2948.78</v>
      </c>
      <c r="I117" s="279">
        <v>3127.5</v>
      </c>
      <c r="J117" s="279">
        <v>3206.44</v>
      </c>
      <c r="K117" s="279">
        <v>3239.33</v>
      </c>
      <c r="L117" s="279">
        <v>3259.68</v>
      </c>
      <c r="M117" s="279">
        <v>3294.78</v>
      </c>
      <c r="N117" s="279">
        <v>3269.98</v>
      </c>
      <c r="O117" s="279">
        <v>3279.94</v>
      </c>
      <c r="P117" s="279">
        <v>3244.89</v>
      </c>
      <c r="Q117" s="279">
        <v>3247.18</v>
      </c>
      <c r="R117" s="279">
        <v>3236.98</v>
      </c>
      <c r="S117" s="279">
        <v>3231.89</v>
      </c>
      <c r="T117" s="279">
        <v>3251.22</v>
      </c>
      <c r="U117" s="279">
        <v>3289.83</v>
      </c>
      <c r="V117" s="279">
        <v>3262.83</v>
      </c>
      <c r="W117" s="279">
        <v>3253.94</v>
      </c>
      <c r="X117" s="279">
        <v>3134.09</v>
      </c>
      <c r="Y117" s="279">
        <v>3043.87</v>
      </c>
    </row>
    <row r="118" spans="1:25">
      <c r="A118" s="254">
        <v>29</v>
      </c>
      <c r="B118" s="279">
        <v>2930.17</v>
      </c>
      <c r="C118" s="279">
        <v>2842.22</v>
      </c>
      <c r="D118" s="279">
        <v>2794.17</v>
      </c>
      <c r="E118" s="279">
        <v>2771.78</v>
      </c>
      <c r="F118" s="279">
        <v>2774.53</v>
      </c>
      <c r="G118" s="279">
        <v>2811.62</v>
      </c>
      <c r="H118" s="279">
        <v>2902.44</v>
      </c>
      <c r="I118" s="279">
        <v>2949.44</v>
      </c>
      <c r="J118" s="279">
        <v>3071.38</v>
      </c>
      <c r="K118" s="279">
        <v>3169.87</v>
      </c>
      <c r="L118" s="279">
        <v>3201.96</v>
      </c>
      <c r="M118" s="279">
        <v>3201.19</v>
      </c>
      <c r="N118" s="279">
        <v>3199.31</v>
      </c>
      <c r="O118" s="279">
        <v>3196.73</v>
      </c>
      <c r="P118" s="279">
        <v>3198.9</v>
      </c>
      <c r="Q118" s="279">
        <v>3196.53</v>
      </c>
      <c r="R118" s="279">
        <v>3215.96</v>
      </c>
      <c r="S118" s="279">
        <v>3230.06</v>
      </c>
      <c r="T118" s="279">
        <v>3246.16</v>
      </c>
      <c r="U118" s="279">
        <v>3229.32</v>
      </c>
      <c r="V118" s="279">
        <v>3214.1</v>
      </c>
      <c r="W118" s="279">
        <v>3218.53</v>
      </c>
      <c r="X118" s="279">
        <v>3079.71</v>
      </c>
      <c r="Y118" s="279">
        <v>2897.25</v>
      </c>
    </row>
    <row r="119" spans="1:25">
      <c r="A119" s="254">
        <v>30</v>
      </c>
      <c r="B119" s="279">
        <v>2850.46</v>
      </c>
      <c r="C119" s="279">
        <v>2798.86</v>
      </c>
      <c r="D119" s="279">
        <v>2755.87</v>
      </c>
      <c r="E119" s="279">
        <v>2744.21</v>
      </c>
      <c r="F119" s="279">
        <v>2740.27</v>
      </c>
      <c r="G119" s="279">
        <v>2773.77</v>
      </c>
      <c r="H119" s="279">
        <v>2779.38</v>
      </c>
      <c r="I119" s="279">
        <v>2861.99</v>
      </c>
      <c r="J119" s="279">
        <v>2977.11</v>
      </c>
      <c r="K119" s="279">
        <v>3021.66</v>
      </c>
      <c r="L119" s="279">
        <v>3124.58</v>
      </c>
      <c r="M119" s="279">
        <v>3157.82</v>
      </c>
      <c r="N119" s="279">
        <v>3165.68</v>
      </c>
      <c r="O119" s="279">
        <v>3166.66</v>
      </c>
      <c r="P119" s="279">
        <v>3174.5</v>
      </c>
      <c r="Q119" s="279">
        <v>3148.89</v>
      </c>
      <c r="R119" s="279">
        <v>3133.64</v>
      </c>
      <c r="S119" s="279">
        <v>3178.71</v>
      </c>
      <c r="T119" s="279">
        <v>3204.08</v>
      </c>
      <c r="U119" s="279">
        <v>3228.76</v>
      </c>
      <c r="V119" s="279">
        <v>3235.48</v>
      </c>
      <c r="W119" s="279">
        <v>3182.9</v>
      </c>
      <c r="X119" s="279">
        <v>3069.91</v>
      </c>
      <c r="Y119" s="279">
        <v>2907.87</v>
      </c>
    </row>
    <row r="120" spans="1:25">
      <c r="A120" s="254">
        <v>31</v>
      </c>
      <c r="B120" s="279">
        <v>2858.96</v>
      </c>
      <c r="C120" s="279">
        <v>2799.08</v>
      </c>
      <c r="D120" s="279">
        <v>2780.5</v>
      </c>
      <c r="E120" s="279">
        <v>2773.94</v>
      </c>
      <c r="F120" s="279">
        <v>2805.46</v>
      </c>
      <c r="G120" s="279">
        <v>2895.14</v>
      </c>
      <c r="H120" s="279">
        <v>3000.54</v>
      </c>
      <c r="I120" s="279">
        <v>3212.44</v>
      </c>
      <c r="J120" s="279">
        <v>3277.31</v>
      </c>
      <c r="K120" s="279">
        <v>3280.87</v>
      </c>
      <c r="L120" s="279">
        <v>3310.25</v>
      </c>
      <c r="M120" s="279">
        <v>3305.11</v>
      </c>
      <c r="N120" s="279">
        <v>3298.87</v>
      </c>
      <c r="O120" s="279">
        <v>3305.23</v>
      </c>
      <c r="P120" s="279">
        <v>3278.2</v>
      </c>
      <c r="Q120" s="279">
        <v>3272.56</v>
      </c>
      <c r="R120" s="279">
        <v>3266.99</v>
      </c>
      <c r="S120" s="279">
        <v>3264.55</v>
      </c>
      <c r="T120" s="279">
        <v>3293.12</v>
      </c>
      <c r="U120" s="279">
        <v>3312.88</v>
      </c>
      <c r="V120" s="279">
        <v>3241.31</v>
      </c>
      <c r="W120" s="279">
        <v>3214.3</v>
      </c>
      <c r="X120" s="279">
        <v>3076.81</v>
      </c>
      <c r="Y120" s="279">
        <v>2867.16</v>
      </c>
    </row>
    <row r="122" spans="1:25" ht="18" customHeight="1">
      <c r="A122" s="418" t="s">
        <v>209</v>
      </c>
      <c r="B122" s="456" t="s">
        <v>213</v>
      </c>
      <c r="C122" s="456"/>
      <c r="D122" s="456"/>
      <c r="E122" s="456"/>
      <c r="F122" s="456"/>
      <c r="G122" s="456"/>
      <c r="H122" s="456"/>
      <c r="I122" s="456"/>
      <c r="J122" s="456"/>
      <c r="K122" s="456"/>
      <c r="L122" s="456"/>
      <c r="M122" s="456"/>
      <c r="N122" s="456"/>
      <c r="O122" s="456"/>
      <c r="P122" s="456"/>
      <c r="Q122" s="456"/>
      <c r="R122" s="456"/>
      <c r="S122" s="456"/>
      <c r="T122" s="456"/>
      <c r="U122" s="456"/>
      <c r="V122" s="456"/>
      <c r="W122" s="456"/>
      <c r="X122" s="456"/>
      <c r="Y122" s="456"/>
    </row>
    <row r="123" spans="1:25" ht="30">
      <c r="A123" s="418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3521.85</v>
      </c>
      <c r="C124" s="279">
        <v>3503.12</v>
      </c>
      <c r="D124" s="279">
        <v>3502.91</v>
      </c>
      <c r="E124" s="279">
        <v>3453.42</v>
      </c>
      <c r="F124" s="279">
        <v>3426.05</v>
      </c>
      <c r="G124" s="279">
        <v>3429.14</v>
      </c>
      <c r="H124" s="279">
        <v>3439.84</v>
      </c>
      <c r="I124" s="279">
        <v>3438.76</v>
      </c>
      <c r="J124" s="279">
        <v>3331.38</v>
      </c>
      <c r="K124" s="279">
        <v>3362.91</v>
      </c>
      <c r="L124" s="279">
        <v>3428.09</v>
      </c>
      <c r="M124" s="279">
        <v>3463.92</v>
      </c>
      <c r="N124" s="279">
        <v>3491.76</v>
      </c>
      <c r="O124" s="279">
        <v>3501.42</v>
      </c>
      <c r="P124" s="279">
        <v>3502.96</v>
      </c>
      <c r="Q124" s="279">
        <v>3509.61</v>
      </c>
      <c r="R124" s="279">
        <v>3509.48</v>
      </c>
      <c r="S124" s="279">
        <v>3526.67</v>
      </c>
      <c r="T124" s="279">
        <v>3529.48</v>
      </c>
      <c r="U124" s="279">
        <v>3527.86</v>
      </c>
      <c r="V124" s="279">
        <v>3526.5</v>
      </c>
      <c r="W124" s="279">
        <v>3523.01</v>
      </c>
      <c r="X124" s="279">
        <v>3504.5</v>
      </c>
      <c r="Y124" s="279">
        <v>3462.02</v>
      </c>
    </row>
    <row r="125" spans="1:25">
      <c r="A125" s="254">
        <v>2</v>
      </c>
      <c r="B125" s="279">
        <v>3413.91</v>
      </c>
      <c r="C125" s="279">
        <v>3377.97</v>
      </c>
      <c r="D125" s="279">
        <v>3348.63</v>
      </c>
      <c r="E125" s="279">
        <v>3317.89</v>
      </c>
      <c r="F125" s="279">
        <v>3358.13</v>
      </c>
      <c r="G125" s="279">
        <v>3375.32</v>
      </c>
      <c r="H125" s="279">
        <v>3398.33</v>
      </c>
      <c r="I125" s="279">
        <v>3456.93</v>
      </c>
      <c r="J125" s="279">
        <v>3569.5</v>
      </c>
      <c r="K125" s="279">
        <v>3690.79</v>
      </c>
      <c r="L125" s="279">
        <v>3766.34</v>
      </c>
      <c r="M125" s="279">
        <v>3791.33</v>
      </c>
      <c r="N125" s="279">
        <v>3794.47</v>
      </c>
      <c r="O125" s="279">
        <v>3783.5</v>
      </c>
      <c r="P125" s="279">
        <v>3803.81</v>
      </c>
      <c r="Q125" s="279">
        <v>3795.57</v>
      </c>
      <c r="R125" s="279">
        <v>3819.29</v>
      </c>
      <c r="S125" s="279">
        <v>3837.51</v>
      </c>
      <c r="T125" s="279">
        <v>3832.04</v>
      </c>
      <c r="U125" s="279">
        <v>3830.82</v>
      </c>
      <c r="V125" s="279">
        <v>3831.93</v>
      </c>
      <c r="W125" s="279">
        <v>3804.35</v>
      </c>
      <c r="X125" s="279">
        <v>3661.97</v>
      </c>
      <c r="Y125" s="279">
        <v>3532.55</v>
      </c>
    </row>
    <row r="126" spans="1:25">
      <c r="A126" s="254">
        <v>3</v>
      </c>
      <c r="B126" s="279">
        <v>2982.01</v>
      </c>
      <c r="C126" s="279">
        <v>2670.69</v>
      </c>
      <c r="D126" s="279">
        <v>3359.75</v>
      </c>
      <c r="E126" s="279">
        <v>3353.97</v>
      </c>
      <c r="F126" s="279">
        <v>3381.71</v>
      </c>
      <c r="G126" s="279">
        <v>3392.64</v>
      </c>
      <c r="H126" s="279">
        <v>3418.65</v>
      </c>
      <c r="I126" s="279">
        <v>3478.33</v>
      </c>
      <c r="J126" s="279">
        <v>3636.9</v>
      </c>
      <c r="K126" s="279">
        <v>3734.85</v>
      </c>
      <c r="L126" s="279">
        <v>3793.28</v>
      </c>
      <c r="M126" s="279">
        <v>3796.07</v>
      </c>
      <c r="N126" s="279">
        <v>3810.02</v>
      </c>
      <c r="O126" s="279">
        <v>3808.2</v>
      </c>
      <c r="P126" s="279">
        <v>3810.53</v>
      </c>
      <c r="Q126" s="279">
        <v>3791.66</v>
      </c>
      <c r="R126" s="279">
        <v>3804.78</v>
      </c>
      <c r="S126" s="279">
        <v>3830.63</v>
      </c>
      <c r="T126" s="279">
        <v>3830.9</v>
      </c>
      <c r="U126" s="279">
        <v>3812.6</v>
      </c>
      <c r="V126" s="279">
        <v>3812.72</v>
      </c>
      <c r="W126" s="279">
        <v>3771.47</v>
      </c>
      <c r="X126" s="279">
        <v>3636.81</v>
      </c>
      <c r="Y126" s="279">
        <v>3492.2</v>
      </c>
    </row>
    <row r="127" spans="1:25">
      <c r="A127" s="254">
        <v>4</v>
      </c>
      <c r="B127" s="279">
        <v>3445.15</v>
      </c>
      <c r="C127" s="279">
        <v>3384</v>
      </c>
      <c r="D127" s="279">
        <v>3332.7</v>
      </c>
      <c r="E127" s="279">
        <v>3305.37</v>
      </c>
      <c r="F127" s="279">
        <v>3320.23</v>
      </c>
      <c r="G127" s="279">
        <v>3351.94</v>
      </c>
      <c r="H127" s="279">
        <v>3388.2</v>
      </c>
      <c r="I127" s="279">
        <v>3484.37</v>
      </c>
      <c r="J127" s="279">
        <v>3650.68</v>
      </c>
      <c r="K127" s="279">
        <v>3752.48</v>
      </c>
      <c r="L127" s="279">
        <v>3790.68</v>
      </c>
      <c r="M127" s="279">
        <v>3833.16</v>
      </c>
      <c r="N127" s="279">
        <v>3824.7</v>
      </c>
      <c r="O127" s="279">
        <v>3814.04</v>
      </c>
      <c r="P127" s="279">
        <v>3802.35</v>
      </c>
      <c r="Q127" s="279">
        <v>3795.49</v>
      </c>
      <c r="R127" s="279">
        <v>3824.03</v>
      </c>
      <c r="S127" s="279">
        <v>3846.22</v>
      </c>
      <c r="T127" s="279">
        <v>3841.54</v>
      </c>
      <c r="U127" s="279">
        <v>3838.29</v>
      </c>
      <c r="V127" s="279">
        <v>3824.73</v>
      </c>
      <c r="W127" s="279">
        <v>3781.93</v>
      </c>
      <c r="X127" s="279">
        <v>3650.22</v>
      </c>
      <c r="Y127" s="279">
        <v>3506.51</v>
      </c>
    </row>
    <row r="128" spans="1:25">
      <c r="A128" s="254">
        <v>5</v>
      </c>
      <c r="B128" s="279">
        <v>3509.7</v>
      </c>
      <c r="C128" s="279">
        <v>3458.26</v>
      </c>
      <c r="D128" s="279">
        <v>3410.67</v>
      </c>
      <c r="E128" s="279">
        <v>3389.58</v>
      </c>
      <c r="F128" s="279">
        <v>3410.16</v>
      </c>
      <c r="G128" s="279">
        <v>3442.51</v>
      </c>
      <c r="H128" s="279">
        <v>3466.71</v>
      </c>
      <c r="I128" s="279">
        <v>3517.16</v>
      </c>
      <c r="J128" s="279">
        <v>3727.79</v>
      </c>
      <c r="K128" s="279">
        <v>3782.59</v>
      </c>
      <c r="L128" s="279">
        <v>3864.41</v>
      </c>
      <c r="M128" s="279">
        <v>3898.73</v>
      </c>
      <c r="N128" s="279">
        <v>3896.93</v>
      </c>
      <c r="O128" s="279">
        <v>3902.41</v>
      </c>
      <c r="P128" s="279">
        <v>3901.98</v>
      </c>
      <c r="Q128" s="279">
        <v>3890.8</v>
      </c>
      <c r="R128" s="279">
        <v>3918.41</v>
      </c>
      <c r="S128" s="279">
        <v>3939.28</v>
      </c>
      <c r="T128" s="279">
        <v>3923.9</v>
      </c>
      <c r="U128" s="279">
        <v>3923.86</v>
      </c>
      <c r="V128" s="279">
        <v>3898.48</v>
      </c>
      <c r="W128" s="279">
        <v>3799.51</v>
      </c>
      <c r="X128" s="279">
        <v>3666.71</v>
      </c>
      <c r="Y128" s="279">
        <v>3518.52</v>
      </c>
    </row>
    <row r="129" spans="1:25">
      <c r="A129" s="254">
        <v>6</v>
      </c>
      <c r="B129" s="279">
        <v>3503.71</v>
      </c>
      <c r="C129" s="279">
        <v>3458.08</v>
      </c>
      <c r="D129" s="279">
        <v>3404.08</v>
      </c>
      <c r="E129" s="279">
        <v>3396.22</v>
      </c>
      <c r="F129" s="279">
        <v>3409.93</v>
      </c>
      <c r="G129" s="279">
        <v>3446.01</v>
      </c>
      <c r="H129" s="279">
        <v>3457.42</v>
      </c>
      <c r="I129" s="279">
        <v>3505.59</v>
      </c>
      <c r="J129" s="279">
        <v>3735.08</v>
      </c>
      <c r="K129" s="279">
        <v>3787.22</v>
      </c>
      <c r="L129" s="279">
        <v>3881.17</v>
      </c>
      <c r="M129" s="279">
        <v>3913</v>
      </c>
      <c r="N129" s="279">
        <v>3918.91</v>
      </c>
      <c r="O129" s="279">
        <v>3933.61</v>
      </c>
      <c r="P129" s="279">
        <v>3909.76</v>
      </c>
      <c r="Q129" s="279">
        <v>3917.12</v>
      </c>
      <c r="R129" s="279">
        <v>3943.52</v>
      </c>
      <c r="S129" s="279">
        <v>3968.28</v>
      </c>
      <c r="T129" s="279">
        <v>3965.09</v>
      </c>
      <c r="U129" s="279">
        <v>3962.48</v>
      </c>
      <c r="V129" s="279">
        <v>3944.62</v>
      </c>
      <c r="W129" s="279">
        <v>3866.41</v>
      </c>
      <c r="X129" s="279">
        <v>3800.57</v>
      </c>
      <c r="Y129" s="279">
        <v>3579.78</v>
      </c>
    </row>
    <row r="130" spans="1:25">
      <c r="A130" s="254">
        <v>7</v>
      </c>
      <c r="B130" s="279">
        <v>3610.65</v>
      </c>
      <c r="C130" s="279">
        <v>3478.79</v>
      </c>
      <c r="D130" s="279">
        <v>3444.04</v>
      </c>
      <c r="E130" s="279">
        <v>3414.09</v>
      </c>
      <c r="F130" s="279">
        <v>3434.44</v>
      </c>
      <c r="G130" s="279">
        <v>3462.38</v>
      </c>
      <c r="H130" s="279">
        <v>3487.42</v>
      </c>
      <c r="I130" s="279">
        <v>3606.67</v>
      </c>
      <c r="J130" s="279">
        <v>3742.91</v>
      </c>
      <c r="K130" s="279">
        <v>3789.61</v>
      </c>
      <c r="L130" s="279">
        <v>3885.68</v>
      </c>
      <c r="M130" s="279">
        <v>3915.07</v>
      </c>
      <c r="N130" s="279">
        <v>3916.16</v>
      </c>
      <c r="O130" s="279">
        <v>3923.65</v>
      </c>
      <c r="P130" s="279">
        <v>3935.56</v>
      </c>
      <c r="Q130" s="279">
        <v>3926.98</v>
      </c>
      <c r="R130" s="279">
        <v>3961.65</v>
      </c>
      <c r="S130" s="279">
        <v>3988.58</v>
      </c>
      <c r="T130" s="279">
        <v>3978.27</v>
      </c>
      <c r="U130" s="279">
        <v>3971.45</v>
      </c>
      <c r="V130" s="279">
        <v>3960.75</v>
      </c>
      <c r="W130" s="279">
        <v>3895.19</v>
      </c>
      <c r="X130" s="279">
        <v>3798.36</v>
      </c>
      <c r="Y130" s="279">
        <v>3656.07</v>
      </c>
    </row>
    <row r="131" spans="1:25">
      <c r="A131" s="254">
        <v>8</v>
      </c>
      <c r="B131" s="279">
        <v>3596.76</v>
      </c>
      <c r="C131" s="279">
        <v>3509.96</v>
      </c>
      <c r="D131" s="279">
        <v>3453.41</v>
      </c>
      <c r="E131" s="279">
        <v>3451.42</v>
      </c>
      <c r="F131" s="279">
        <v>3475.68</v>
      </c>
      <c r="G131" s="279">
        <v>3491.66</v>
      </c>
      <c r="H131" s="279">
        <v>3515.51</v>
      </c>
      <c r="I131" s="279">
        <v>3593.1</v>
      </c>
      <c r="J131" s="279">
        <v>3791.53</v>
      </c>
      <c r="K131" s="279">
        <v>3889.08</v>
      </c>
      <c r="L131" s="279">
        <v>3940.81</v>
      </c>
      <c r="M131" s="279">
        <v>3947.24</v>
      </c>
      <c r="N131" s="279">
        <v>3961.59</v>
      </c>
      <c r="O131" s="279">
        <v>3958.22</v>
      </c>
      <c r="P131" s="279">
        <v>3957.69</v>
      </c>
      <c r="Q131" s="279">
        <v>3945.19</v>
      </c>
      <c r="R131" s="279">
        <v>3993</v>
      </c>
      <c r="S131" s="279">
        <v>4040.76</v>
      </c>
      <c r="T131" s="279">
        <v>4056.28</v>
      </c>
      <c r="U131" s="279">
        <v>3993.62</v>
      </c>
      <c r="V131" s="279">
        <v>3965.98</v>
      </c>
      <c r="W131" s="279">
        <v>3934.98</v>
      </c>
      <c r="X131" s="279">
        <v>3838.07</v>
      </c>
      <c r="Y131" s="279">
        <v>3608.6</v>
      </c>
    </row>
    <row r="132" spans="1:25">
      <c r="A132" s="254">
        <v>9</v>
      </c>
      <c r="B132" s="279">
        <v>3503.99</v>
      </c>
      <c r="C132" s="279">
        <v>3427.57</v>
      </c>
      <c r="D132" s="279">
        <v>3382.29</v>
      </c>
      <c r="E132" s="279">
        <v>3368.96</v>
      </c>
      <c r="F132" s="279">
        <v>3363.2</v>
      </c>
      <c r="G132" s="279">
        <v>3383.13</v>
      </c>
      <c r="H132" s="279">
        <v>3397.13</v>
      </c>
      <c r="I132" s="279">
        <v>3466.39</v>
      </c>
      <c r="J132" s="279">
        <v>3652.75</v>
      </c>
      <c r="K132" s="279">
        <v>3780.02</v>
      </c>
      <c r="L132" s="279">
        <v>3874.82</v>
      </c>
      <c r="M132" s="279">
        <v>3901.88</v>
      </c>
      <c r="N132" s="279">
        <v>3901.88</v>
      </c>
      <c r="O132" s="279">
        <v>3910.19</v>
      </c>
      <c r="P132" s="279">
        <v>3908.23</v>
      </c>
      <c r="Q132" s="279">
        <v>3918.28</v>
      </c>
      <c r="R132" s="279">
        <v>3933.41</v>
      </c>
      <c r="S132" s="279">
        <v>3952.98</v>
      </c>
      <c r="T132" s="279">
        <v>3950.79</v>
      </c>
      <c r="U132" s="279">
        <v>3937.3</v>
      </c>
      <c r="V132" s="279">
        <v>3905.64</v>
      </c>
      <c r="W132" s="279">
        <v>3855.46</v>
      </c>
      <c r="X132" s="279">
        <v>3654.83</v>
      </c>
      <c r="Y132" s="279">
        <v>3494.7</v>
      </c>
    </row>
    <row r="133" spans="1:25">
      <c r="A133" s="254">
        <v>10</v>
      </c>
      <c r="B133" s="279">
        <v>3449.17</v>
      </c>
      <c r="C133" s="279">
        <v>3383.98</v>
      </c>
      <c r="D133" s="279">
        <v>3331.78</v>
      </c>
      <c r="E133" s="279">
        <v>3329.85</v>
      </c>
      <c r="F133" s="279">
        <v>3369.92</v>
      </c>
      <c r="G133" s="279">
        <v>3435.61</v>
      </c>
      <c r="H133" s="279">
        <v>3529.66</v>
      </c>
      <c r="I133" s="279">
        <v>3735.62</v>
      </c>
      <c r="J133" s="279">
        <v>3917.23</v>
      </c>
      <c r="K133" s="279">
        <v>3946.21</v>
      </c>
      <c r="L133" s="279">
        <v>3958.22</v>
      </c>
      <c r="M133" s="279">
        <v>3974.92</v>
      </c>
      <c r="N133" s="279">
        <v>3967.8</v>
      </c>
      <c r="O133" s="279">
        <v>3975.14</v>
      </c>
      <c r="P133" s="279">
        <v>3969.06</v>
      </c>
      <c r="Q133" s="279">
        <v>3949.41</v>
      </c>
      <c r="R133" s="279">
        <v>3952.04</v>
      </c>
      <c r="S133" s="279">
        <v>3955.25</v>
      </c>
      <c r="T133" s="279">
        <v>3962.11</v>
      </c>
      <c r="U133" s="279">
        <v>3985.66</v>
      </c>
      <c r="V133" s="279">
        <v>3931.52</v>
      </c>
      <c r="W133" s="279">
        <v>3867.09</v>
      </c>
      <c r="X133" s="279">
        <v>3663.45</v>
      </c>
      <c r="Y133" s="279">
        <v>3516.26</v>
      </c>
    </row>
    <row r="134" spans="1:25">
      <c r="A134" s="254">
        <v>11</v>
      </c>
      <c r="B134" s="279">
        <v>3520.61</v>
      </c>
      <c r="C134" s="279">
        <v>3462.33</v>
      </c>
      <c r="D134" s="279">
        <v>3436.64</v>
      </c>
      <c r="E134" s="279">
        <v>3444.21</v>
      </c>
      <c r="F134" s="279">
        <v>3480.71</v>
      </c>
      <c r="G134" s="279">
        <v>3537.84</v>
      </c>
      <c r="H134" s="279">
        <v>3710.94</v>
      </c>
      <c r="I134" s="279">
        <v>3979.14</v>
      </c>
      <c r="J134" s="279">
        <v>4087.03</v>
      </c>
      <c r="K134" s="279">
        <v>4095.71</v>
      </c>
      <c r="L134" s="279">
        <v>4112.12</v>
      </c>
      <c r="M134" s="279">
        <v>4124.84</v>
      </c>
      <c r="N134" s="279">
        <v>4101.08</v>
      </c>
      <c r="O134" s="279">
        <v>4101.37</v>
      </c>
      <c r="P134" s="279">
        <v>4098.9799999999996</v>
      </c>
      <c r="Q134" s="279">
        <v>4093.27</v>
      </c>
      <c r="R134" s="279">
        <v>4134.37</v>
      </c>
      <c r="S134" s="279">
        <v>4134.83</v>
      </c>
      <c r="T134" s="279">
        <v>4113.59</v>
      </c>
      <c r="U134" s="279">
        <v>4128.26</v>
      </c>
      <c r="V134" s="279">
        <v>4039.08</v>
      </c>
      <c r="W134" s="279">
        <v>3971.46</v>
      </c>
      <c r="X134" s="279">
        <v>3806.74</v>
      </c>
      <c r="Y134" s="279">
        <v>3569.86</v>
      </c>
    </row>
    <row r="135" spans="1:25">
      <c r="A135" s="254">
        <v>12</v>
      </c>
      <c r="B135" s="279">
        <v>3510.48</v>
      </c>
      <c r="C135" s="279">
        <v>3447.15</v>
      </c>
      <c r="D135" s="279">
        <v>3407.36</v>
      </c>
      <c r="E135" s="279">
        <v>3406.31</v>
      </c>
      <c r="F135" s="279">
        <v>3427.16</v>
      </c>
      <c r="G135" s="279">
        <v>3513</v>
      </c>
      <c r="H135" s="279">
        <v>3674.85</v>
      </c>
      <c r="I135" s="279">
        <v>3937.36</v>
      </c>
      <c r="J135" s="279">
        <v>4039.01</v>
      </c>
      <c r="K135" s="279">
        <v>4082.34</v>
      </c>
      <c r="L135" s="279">
        <v>4100.97</v>
      </c>
      <c r="M135" s="279">
        <v>4124.9399999999996</v>
      </c>
      <c r="N135" s="279">
        <v>4114.0200000000004</v>
      </c>
      <c r="O135" s="279">
        <v>4111.84</v>
      </c>
      <c r="P135" s="279">
        <v>4101.3599999999997</v>
      </c>
      <c r="Q135" s="279">
        <v>4079.97</v>
      </c>
      <c r="R135" s="279">
        <v>4106.67</v>
      </c>
      <c r="S135" s="279">
        <v>4101.29</v>
      </c>
      <c r="T135" s="279">
        <v>4096.62</v>
      </c>
      <c r="U135" s="279">
        <v>4096.37</v>
      </c>
      <c r="V135" s="279">
        <v>4022.01</v>
      </c>
      <c r="W135" s="279">
        <v>3961.17</v>
      </c>
      <c r="X135" s="279">
        <v>3809.69</v>
      </c>
      <c r="Y135" s="279">
        <v>3623.11</v>
      </c>
    </row>
    <row r="136" spans="1:25">
      <c r="A136" s="254">
        <v>13</v>
      </c>
      <c r="B136" s="279">
        <v>3520.27</v>
      </c>
      <c r="C136" s="279">
        <v>3451.47</v>
      </c>
      <c r="D136" s="279">
        <v>3391.32</v>
      </c>
      <c r="E136" s="279">
        <v>3370.09</v>
      </c>
      <c r="F136" s="279">
        <v>3426.76</v>
      </c>
      <c r="G136" s="279">
        <v>3479.64</v>
      </c>
      <c r="H136" s="279">
        <v>3692.15</v>
      </c>
      <c r="I136" s="279">
        <v>3915.76</v>
      </c>
      <c r="J136" s="279">
        <v>3987.48</v>
      </c>
      <c r="K136" s="279">
        <v>4007.95</v>
      </c>
      <c r="L136" s="279">
        <v>4028.65</v>
      </c>
      <c r="M136" s="279">
        <v>4027.91</v>
      </c>
      <c r="N136" s="279">
        <v>4009.88</v>
      </c>
      <c r="O136" s="279">
        <v>4024.81</v>
      </c>
      <c r="P136" s="279">
        <v>4025.44</v>
      </c>
      <c r="Q136" s="279">
        <v>4008.79</v>
      </c>
      <c r="R136" s="279">
        <v>4014.72</v>
      </c>
      <c r="S136" s="279">
        <v>4013.86</v>
      </c>
      <c r="T136" s="279">
        <v>4017.45</v>
      </c>
      <c r="U136" s="279">
        <v>4027.76</v>
      </c>
      <c r="V136" s="279">
        <v>3975.77</v>
      </c>
      <c r="W136" s="279">
        <v>3882.69</v>
      </c>
      <c r="X136" s="279">
        <v>3794.85</v>
      </c>
      <c r="Y136" s="279">
        <v>3555.92</v>
      </c>
    </row>
    <row r="137" spans="1:25">
      <c r="A137" s="254">
        <v>14</v>
      </c>
      <c r="B137" s="279">
        <v>3503.94</v>
      </c>
      <c r="C137" s="279">
        <v>3443.69</v>
      </c>
      <c r="D137" s="279">
        <v>3406.04</v>
      </c>
      <c r="E137" s="279">
        <v>3408.77</v>
      </c>
      <c r="F137" s="279">
        <v>3440.46</v>
      </c>
      <c r="G137" s="279">
        <v>3526.61</v>
      </c>
      <c r="H137" s="279">
        <v>3684.78</v>
      </c>
      <c r="I137" s="279">
        <v>3934.61</v>
      </c>
      <c r="J137" s="279">
        <v>3991.43</v>
      </c>
      <c r="K137" s="279">
        <v>4010.15</v>
      </c>
      <c r="L137" s="279">
        <v>4020.74</v>
      </c>
      <c r="M137" s="279">
        <v>4027.36</v>
      </c>
      <c r="N137" s="279">
        <v>4002.45</v>
      </c>
      <c r="O137" s="279">
        <v>4011.69</v>
      </c>
      <c r="P137" s="279">
        <v>4011.74</v>
      </c>
      <c r="Q137" s="279">
        <v>3988.96</v>
      </c>
      <c r="R137" s="279">
        <v>3992.55</v>
      </c>
      <c r="S137" s="279">
        <v>3981.78</v>
      </c>
      <c r="T137" s="279">
        <v>3989.68</v>
      </c>
      <c r="U137" s="279">
        <v>3994.56</v>
      </c>
      <c r="V137" s="279">
        <v>3945.56</v>
      </c>
      <c r="W137" s="279">
        <v>3949.24</v>
      </c>
      <c r="X137" s="279">
        <v>3790.61</v>
      </c>
      <c r="Y137" s="279">
        <v>3661.03</v>
      </c>
    </row>
    <row r="138" spans="1:25">
      <c r="A138" s="254">
        <v>15</v>
      </c>
      <c r="B138" s="279">
        <v>3656.07</v>
      </c>
      <c r="C138" s="279">
        <v>3563.68</v>
      </c>
      <c r="D138" s="279">
        <v>3546.22</v>
      </c>
      <c r="E138" s="279">
        <v>3535.62</v>
      </c>
      <c r="F138" s="279">
        <v>3555.95</v>
      </c>
      <c r="G138" s="279">
        <v>3603.05</v>
      </c>
      <c r="H138" s="279">
        <v>3660.03</v>
      </c>
      <c r="I138" s="279">
        <v>3809.62</v>
      </c>
      <c r="J138" s="279">
        <v>3997.62</v>
      </c>
      <c r="K138" s="279">
        <v>4043.89</v>
      </c>
      <c r="L138" s="279">
        <v>4080.35</v>
      </c>
      <c r="M138" s="279">
        <v>4097.18</v>
      </c>
      <c r="N138" s="279">
        <v>4086.66</v>
      </c>
      <c r="O138" s="279">
        <v>4101.6099999999997</v>
      </c>
      <c r="P138" s="279">
        <v>4111.3100000000004</v>
      </c>
      <c r="Q138" s="279">
        <v>4073.11</v>
      </c>
      <c r="R138" s="279">
        <v>4098.87</v>
      </c>
      <c r="S138" s="279">
        <v>4111.6000000000004</v>
      </c>
      <c r="T138" s="279">
        <v>4114.97</v>
      </c>
      <c r="U138" s="279">
        <v>4077.49</v>
      </c>
      <c r="V138" s="279">
        <v>4046.54</v>
      </c>
      <c r="W138" s="279">
        <v>4018.48</v>
      </c>
      <c r="X138" s="279">
        <v>3881.95</v>
      </c>
      <c r="Y138" s="279">
        <v>3667.79</v>
      </c>
    </row>
    <row r="139" spans="1:25">
      <c r="A139" s="254">
        <v>16</v>
      </c>
      <c r="B139" s="279">
        <v>3619.73</v>
      </c>
      <c r="C139" s="279">
        <v>3547.23</v>
      </c>
      <c r="D139" s="279">
        <v>3538.26</v>
      </c>
      <c r="E139" s="279">
        <v>3531.48</v>
      </c>
      <c r="F139" s="279">
        <v>3530.69</v>
      </c>
      <c r="G139" s="279">
        <v>3538.95</v>
      </c>
      <c r="H139" s="279">
        <v>3550.13</v>
      </c>
      <c r="I139" s="279">
        <v>3632.57</v>
      </c>
      <c r="J139" s="279">
        <v>3794.35</v>
      </c>
      <c r="K139" s="279">
        <v>3956.35</v>
      </c>
      <c r="L139" s="279">
        <v>4002.36</v>
      </c>
      <c r="M139" s="279">
        <v>4010.65</v>
      </c>
      <c r="N139" s="279">
        <v>4016.25</v>
      </c>
      <c r="O139" s="279">
        <v>4013.08</v>
      </c>
      <c r="P139" s="279">
        <v>4015.79</v>
      </c>
      <c r="Q139" s="279">
        <v>4021.73</v>
      </c>
      <c r="R139" s="279">
        <v>4026.05</v>
      </c>
      <c r="S139" s="279">
        <v>4072.57</v>
      </c>
      <c r="T139" s="279">
        <v>4072.19</v>
      </c>
      <c r="U139" s="279">
        <v>4058.89</v>
      </c>
      <c r="V139" s="279">
        <v>4029.92</v>
      </c>
      <c r="W139" s="279">
        <v>4008.81</v>
      </c>
      <c r="X139" s="279">
        <v>3878.48</v>
      </c>
      <c r="Y139" s="279">
        <v>3683.15</v>
      </c>
    </row>
    <row r="140" spans="1:25">
      <c r="A140" s="254">
        <v>17</v>
      </c>
      <c r="B140" s="279">
        <v>3565.15</v>
      </c>
      <c r="C140" s="279">
        <v>3504.25</v>
      </c>
      <c r="D140" s="279">
        <v>3461.75</v>
      </c>
      <c r="E140" s="279">
        <v>3457.35</v>
      </c>
      <c r="F140" s="279">
        <v>3477.33</v>
      </c>
      <c r="G140" s="279">
        <v>3516.79</v>
      </c>
      <c r="H140" s="279">
        <v>3674.29</v>
      </c>
      <c r="I140" s="279">
        <v>3946.25</v>
      </c>
      <c r="J140" s="279">
        <v>3996.1</v>
      </c>
      <c r="K140" s="279">
        <v>4011.88</v>
      </c>
      <c r="L140" s="279">
        <v>4029.54</v>
      </c>
      <c r="M140" s="279">
        <v>4052.02</v>
      </c>
      <c r="N140" s="279">
        <v>4017.05</v>
      </c>
      <c r="O140" s="279">
        <v>4029.21</v>
      </c>
      <c r="P140" s="279">
        <v>4016.46</v>
      </c>
      <c r="Q140" s="279">
        <v>4004.1</v>
      </c>
      <c r="R140" s="279">
        <v>4000.92</v>
      </c>
      <c r="S140" s="279">
        <v>3982.74</v>
      </c>
      <c r="T140" s="279">
        <v>3990.89</v>
      </c>
      <c r="U140" s="279">
        <v>4004.1</v>
      </c>
      <c r="V140" s="279">
        <v>3977.77</v>
      </c>
      <c r="W140" s="279">
        <v>3921.02</v>
      </c>
      <c r="X140" s="279">
        <v>3689.52</v>
      </c>
      <c r="Y140" s="279">
        <v>3539.43</v>
      </c>
    </row>
    <row r="141" spans="1:25">
      <c r="A141" s="254">
        <v>18</v>
      </c>
      <c r="B141" s="279">
        <v>3522.14</v>
      </c>
      <c r="C141" s="279">
        <v>3455.84</v>
      </c>
      <c r="D141" s="279">
        <v>3427.33</v>
      </c>
      <c r="E141" s="279">
        <v>3430.94</v>
      </c>
      <c r="F141" s="279">
        <v>3441.64</v>
      </c>
      <c r="G141" s="279">
        <v>3531.46</v>
      </c>
      <c r="H141" s="279">
        <v>3682.89</v>
      </c>
      <c r="I141" s="279">
        <v>3960.25</v>
      </c>
      <c r="J141" s="279">
        <v>4040.96</v>
      </c>
      <c r="K141" s="279">
        <v>4057.43</v>
      </c>
      <c r="L141" s="279">
        <v>4090.24</v>
      </c>
      <c r="M141" s="279">
        <v>4109.18</v>
      </c>
      <c r="N141" s="279">
        <v>4082.72</v>
      </c>
      <c r="O141" s="279">
        <v>4096.62</v>
      </c>
      <c r="P141" s="279">
        <v>4092</v>
      </c>
      <c r="Q141" s="279">
        <v>4052.16</v>
      </c>
      <c r="R141" s="279">
        <v>4054.94</v>
      </c>
      <c r="S141" s="279">
        <v>4047.11</v>
      </c>
      <c r="T141" s="279">
        <v>4060.35</v>
      </c>
      <c r="U141" s="279">
        <v>4073.29</v>
      </c>
      <c r="V141" s="279">
        <v>4003.91</v>
      </c>
      <c r="W141" s="279">
        <v>3957.86</v>
      </c>
      <c r="X141" s="279">
        <v>3775.72</v>
      </c>
      <c r="Y141" s="279">
        <v>3552.72</v>
      </c>
    </row>
    <row r="142" spans="1:25">
      <c r="A142" s="254">
        <v>19</v>
      </c>
      <c r="B142" s="279">
        <v>3535.24</v>
      </c>
      <c r="C142" s="279">
        <v>3468.39</v>
      </c>
      <c r="D142" s="279">
        <v>3433.18</v>
      </c>
      <c r="E142" s="279">
        <v>3409.9</v>
      </c>
      <c r="F142" s="279">
        <v>3436.87</v>
      </c>
      <c r="G142" s="279">
        <v>3515.45</v>
      </c>
      <c r="H142" s="279">
        <v>3695.2</v>
      </c>
      <c r="I142" s="279">
        <v>3941.11</v>
      </c>
      <c r="J142" s="279">
        <v>3980.74</v>
      </c>
      <c r="K142" s="279">
        <v>4009.22</v>
      </c>
      <c r="L142" s="279">
        <v>4041.24</v>
      </c>
      <c r="M142" s="279">
        <v>4067.75</v>
      </c>
      <c r="N142" s="279">
        <v>4020.72</v>
      </c>
      <c r="O142" s="279">
        <v>4017.68</v>
      </c>
      <c r="P142" s="279">
        <v>4025.14</v>
      </c>
      <c r="Q142" s="279">
        <v>4005.33</v>
      </c>
      <c r="R142" s="279">
        <v>3999.83</v>
      </c>
      <c r="S142" s="279">
        <v>4008.91</v>
      </c>
      <c r="T142" s="279">
        <v>4025.92</v>
      </c>
      <c r="U142" s="279">
        <v>4025.73</v>
      </c>
      <c r="V142" s="279">
        <v>3974.35</v>
      </c>
      <c r="W142" s="279">
        <v>3977.84</v>
      </c>
      <c r="X142" s="279">
        <v>3831.57</v>
      </c>
      <c r="Y142" s="279">
        <v>3678.27</v>
      </c>
    </row>
    <row r="143" spans="1:25">
      <c r="A143" s="254">
        <v>20</v>
      </c>
      <c r="B143" s="279">
        <v>3565.15</v>
      </c>
      <c r="C143" s="279">
        <v>3501.2</v>
      </c>
      <c r="D143" s="279">
        <v>3466.79</v>
      </c>
      <c r="E143" s="279">
        <v>3443.89</v>
      </c>
      <c r="F143" s="279">
        <v>3472.77</v>
      </c>
      <c r="G143" s="279">
        <v>3550.62</v>
      </c>
      <c r="H143" s="279">
        <v>3731.19</v>
      </c>
      <c r="I143" s="279">
        <v>3913.96</v>
      </c>
      <c r="J143" s="279">
        <v>3961.19</v>
      </c>
      <c r="K143" s="279">
        <v>3992.84</v>
      </c>
      <c r="L143" s="279">
        <v>4026.44</v>
      </c>
      <c r="M143" s="279">
        <v>4055.27</v>
      </c>
      <c r="N143" s="279">
        <v>4009.72</v>
      </c>
      <c r="O143" s="279">
        <v>4024.87</v>
      </c>
      <c r="P143" s="279">
        <v>4020.03</v>
      </c>
      <c r="Q143" s="279">
        <v>3998.48</v>
      </c>
      <c r="R143" s="279">
        <v>3998.4</v>
      </c>
      <c r="S143" s="279">
        <v>4000.01</v>
      </c>
      <c r="T143" s="279">
        <v>4015.74</v>
      </c>
      <c r="U143" s="279">
        <v>4025.58</v>
      </c>
      <c r="V143" s="279">
        <v>3959.99</v>
      </c>
      <c r="W143" s="279">
        <v>3949.94</v>
      </c>
      <c r="X143" s="279">
        <v>3792.41</v>
      </c>
      <c r="Y143" s="279">
        <v>3647.9</v>
      </c>
    </row>
    <row r="144" spans="1:25">
      <c r="A144" s="254">
        <v>21</v>
      </c>
      <c r="B144" s="279">
        <v>3519.14</v>
      </c>
      <c r="C144" s="279">
        <v>3442.12</v>
      </c>
      <c r="D144" s="279">
        <v>3440.72</v>
      </c>
      <c r="E144" s="279">
        <v>3446.19</v>
      </c>
      <c r="F144" s="279">
        <v>3460.37</v>
      </c>
      <c r="G144" s="279">
        <v>3549.21</v>
      </c>
      <c r="H144" s="279">
        <v>3668.42</v>
      </c>
      <c r="I144" s="279">
        <v>3909.87</v>
      </c>
      <c r="J144" s="279">
        <v>4000.78</v>
      </c>
      <c r="K144" s="279">
        <v>4034.52</v>
      </c>
      <c r="L144" s="279">
        <v>4062.82</v>
      </c>
      <c r="M144" s="279">
        <v>4088.58</v>
      </c>
      <c r="N144" s="279">
        <v>4052.43</v>
      </c>
      <c r="O144" s="279">
        <v>4054.99</v>
      </c>
      <c r="P144" s="279">
        <v>4047.66</v>
      </c>
      <c r="Q144" s="279">
        <v>4024.29</v>
      </c>
      <c r="R144" s="279">
        <v>4025.27</v>
      </c>
      <c r="S144" s="279">
        <v>4029.18</v>
      </c>
      <c r="T144" s="279">
        <v>4033.93</v>
      </c>
      <c r="U144" s="279">
        <v>4071.56</v>
      </c>
      <c r="V144" s="279">
        <v>3999.16</v>
      </c>
      <c r="W144" s="279">
        <v>3999.29</v>
      </c>
      <c r="X144" s="279">
        <v>3851.76</v>
      </c>
      <c r="Y144" s="279">
        <v>3667.03</v>
      </c>
    </row>
    <row r="145" spans="1:25">
      <c r="A145" s="254">
        <v>22</v>
      </c>
      <c r="B145" s="279">
        <v>3671.79</v>
      </c>
      <c r="C145" s="279">
        <v>3568.71</v>
      </c>
      <c r="D145" s="279">
        <v>3518.99</v>
      </c>
      <c r="E145" s="279">
        <v>3521.48</v>
      </c>
      <c r="F145" s="279">
        <v>3518.37</v>
      </c>
      <c r="G145" s="279">
        <v>3566.39</v>
      </c>
      <c r="H145" s="279">
        <v>3650.03</v>
      </c>
      <c r="I145" s="279">
        <v>3762.44</v>
      </c>
      <c r="J145" s="279">
        <v>3866.99</v>
      </c>
      <c r="K145" s="279">
        <v>3986.04</v>
      </c>
      <c r="L145" s="279">
        <v>4051.84</v>
      </c>
      <c r="M145" s="279">
        <v>4064.09</v>
      </c>
      <c r="N145" s="279">
        <v>4056.8</v>
      </c>
      <c r="O145" s="279">
        <v>4060.01</v>
      </c>
      <c r="P145" s="279">
        <v>4067.85</v>
      </c>
      <c r="Q145" s="279">
        <v>4066.81</v>
      </c>
      <c r="R145" s="279">
        <v>4087.07</v>
      </c>
      <c r="S145" s="279">
        <v>4134.03</v>
      </c>
      <c r="T145" s="279">
        <v>4146.5</v>
      </c>
      <c r="U145" s="279">
        <v>4088.06</v>
      </c>
      <c r="V145" s="279">
        <v>4068.32</v>
      </c>
      <c r="W145" s="279">
        <v>4022.37</v>
      </c>
      <c r="X145" s="279">
        <v>3891.81</v>
      </c>
      <c r="Y145" s="279">
        <v>3817.67</v>
      </c>
    </row>
    <row r="146" spans="1:25">
      <c r="A146" s="254">
        <v>23</v>
      </c>
      <c r="B146" s="279">
        <v>3668.29</v>
      </c>
      <c r="C146" s="279">
        <v>3570.81</v>
      </c>
      <c r="D146" s="279">
        <v>3524.75</v>
      </c>
      <c r="E146" s="279">
        <v>3521.97</v>
      </c>
      <c r="F146" s="279">
        <v>3518.94</v>
      </c>
      <c r="G146" s="279">
        <v>3523.72</v>
      </c>
      <c r="H146" s="279">
        <v>3549.75</v>
      </c>
      <c r="I146" s="279">
        <v>3611.6</v>
      </c>
      <c r="J146" s="279">
        <v>3748.05</v>
      </c>
      <c r="K146" s="279">
        <v>3842.86</v>
      </c>
      <c r="L146" s="279">
        <v>3908.15</v>
      </c>
      <c r="M146" s="279">
        <v>3944.75</v>
      </c>
      <c r="N146" s="279">
        <v>3937.72</v>
      </c>
      <c r="O146" s="279">
        <v>3942.27</v>
      </c>
      <c r="P146" s="279">
        <v>3944.76</v>
      </c>
      <c r="Q146" s="279">
        <v>3920.29</v>
      </c>
      <c r="R146" s="279">
        <v>3953.8</v>
      </c>
      <c r="S146" s="279">
        <v>3978.31</v>
      </c>
      <c r="T146" s="279">
        <v>3985.98</v>
      </c>
      <c r="U146" s="279">
        <v>3972.79</v>
      </c>
      <c r="V146" s="279">
        <v>3961.2</v>
      </c>
      <c r="W146" s="279">
        <v>3930.73</v>
      </c>
      <c r="X146" s="279">
        <v>3817.97</v>
      </c>
      <c r="Y146" s="279">
        <v>3665.44</v>
      </c>
    </row>
    <row r="147" spans="1:25">
      <c r="A147" s="254">
        <v>24</v>
      </c>
      <c r="B147" s="279">
        <v>3543.95</v>
      </c>
      <c r="C147" s="279">
        <v>3472.31</v>
      </c>
      <c r="D147" s="279">
        <v>3396.87</v>
      </c>
      <c r="E147" s="279">
        <v>3388.5</v>
      </c>
      <c r="F147" s="279">
        <v>3404.83</v>
      </c>
      <c r="G147" s="279">
        <v>3485.29</v>
      </c>
      <c r="H147" s="279">
        <v>3627.23</v>
      </c>
      <c r="I147" s="279">
        <v>3754.36</v>
      </c>
      <c r="J147" s="279">
        <v>3846.59</v>
      </c>
      <c r="K147" s="279">
        <v>3865.09</v>
      </c>
      <c r="L147" s="279">
        <v>3888.24</v>
      </c>
      <c r="M147" s="279">
        <v>3909.23</v>
      </c>
      <c r="N147" s="279">
        <v>3868.9</v>
      </c>
      <c r="O147" s="279">
        <v>3868.54</v>
      </c>
      <c r="P147" s="279">
        <v>3869.1</v>
      </c>
      <c r="Q147" s="279">
        <v>3858.86</v>
      </c>
      <c r="R147" s="279">
        <v>3849.02</v>
      </c>
      <c r="S147" s="279">
        <v>3954.44</v>
      </c>
      <c r="T147" s="279">
        <v>3936.82</v>
      </c>
      <c r="U147" s="279">
        <v>3956.13</v>
      </c>
      <c r="V147" s="279">
        <v>3440.29</v>
      </c>
      <c r="W147" s="279">
        <v>3843.91</v>
      </c>
      <c r="X147" s="279">
        <v>3745.25</v>
      </c>
      <c r="Y147" s="279">
        <v>3534.38</v>
      </c>
    </row>
    <row r="148" spans="1:25">
      <c r="A148" s="254">
        <v>25</v>
      </c>
      <c r="B148" s="279">
        <v>3502.13</v>
      </c>
      <c r="C148" s="279">
        <v>3439.34</v>
      </c>
      <c r="D148" s="279">
        <v>3371.23</v>
      </c>
      <c r="E148" s="279">
        <v>3380.27</v>
      </c>
      <c r="F148" s="279">
        <v>3413.92</v>
      </c>
      <c r="G148" s="279">
        <v>3472.72</v>
      </c>
      <c r="H148" s="279">
        <v>3652.41</v>
      </c>
      <c r="I148" s="279">
        <v>3769.47</v>
      </c>
      <c r="J148" s="279">
        <v>3874.07</v>
      </c>
      <c r="K148" s="279">
        <v>3860.7</v>
      </c>
      <c r="L148" s="279">
        <v>3880.4</v>
      </c>
      <c r="M148" s="279">
        <v>3877.28</v>
      </c>
      <c r="N148" s="279">
        <v>3855.52</v>
      </c>
      <c r="O148" s="279">
        <v>3869.09</v>
      </c>
      <c r="P148" s="279">
        <v>3854.12</v>
      </c>
      <c r="Q148" s="279">
        <v>3846.88</v>
      </c>
      <c r="R148" s="279">
        <v>3847.11</v>
      </c>
      <c r="S148" s="279">
        <v>3959.7</v>
      </c>
      <c r="T148" s="279">
        <v>3956.29</v>
      </c>
      <c r="U148" s="279">
        <v>3980.87</v>
      </c>
      <c r="V148" s="279">
        <v>3905.02</v>
      </c>
      <c r="W148" s="279">
        <v>3857.18</v>
      </c>
      <c r="X148" s="279">
        <v>3650.84</v>
      </c>
      <c r="Y148" s="279">
        <v>3542.2</v>
      </c>
    </row>
    <row r="149" spans="1:25">
      <c r="A149" s="254">
        <v>26</v>
      </c>
      <c r="B149" s="279">
        <v>3520.13</v>
      </c>
      <c r="C149" s="279">
        <v>3463.75</v>
      </c>
      <c r="D149" s="279">
        <v>3456.22</v>
      </c>
      <c r="E149" s="279">
        <v>3456.29</v>
      </c>
      <c r="F149" s="279">
        <v>3485.71</v>
      </c>
      <c r="G149" s="279">
        <v>3532.98</v>
      </c>
      <c r="H149" s="279">
        <v>3693.68</v>
      </c>
      <c r="I149" s="279">
        <v>3859.77</v>
      </c>
      <c r="J149" s="279">
        <v>3935.43</v>
      </c>
      <c r="K149" s="279">
        <v>3979.89</v>
      </c>
      <c r="L149" s="279">
        <v>4019.09</v>
      </c>
      <c r="M149" s="279">
        <v>4029.39</v>
      </c>
      <c r="N149" s="279">
        <v>3996.45</v>
      </c>
      <c r="O149" s="279">
        <v>4007.57</v>
      </c>
      <c r="P149" s="279">
        <v>3990.63</v>
      </c>
      <c r="Q149" s="279">
        <v>3928.7</v>
      </c>
      <c r="R149" s="279">
        <v>3929.25</v>
      </c>
      <c r="S149" s="279">
        <v>3949.62</v>
      </c>
      <c r="T149" s="279">
        <v>3932.64</v>
      </c>
      <c r="U149" s="279">
        <v>3966.87</v>
      </c>
      <c r="V149" s="279">
        <v>3885.03</v>
      </c>
      <c r="W149" s="279">
        <v>3816.63</v>
      </c>
      <c r="X149" s="279">
        <v>3681.79</v>
      </c>
      <c r="Y149" s="279">
        <v>3503.97</v>
      </c>
    </row>
    <row r="150" spans="1:25">
      <c r="A150" s="254">
        <v>27</v>
      </c>
      <c r="B150" s="279">
        <v>3441.35</v>
      </c>
      <c r="C150" s="279">
        <v>3393.5</v>
      </c>
      <c r="D150" s="279">
        <v>3385.68</v>
      </c>
      <c r="E150" s="279">
        <v>3385.26</v>
      </c>
      <c r="F150" s="279">
        <v>3391.09</v>
      </c>
      <c r="G150" s="279">
        <v>3447.96</v>
      </c>
      <c r="H150" s="279">
        <v>3589.43</v>
      </c>
      <c r="I150" s="279">
        <v>3771</v>
      </c>
      <c r="J150" s="279">
        <v>3915.49</v>
      </c>
      <c r="K150" s="279">
        <v>3993.62</v>
      </c>
      <c r="L150" s="279">
        <v>3997.13</v>
      </c>
      <c r="M150" s="279">
        <v>4013.32</v>
      </c>
      <c r="N150" s="279">
        <v>3984.05</v>
      </c>
      <c r="O150" s="279">
        <v>3986.85</v>
      </c>
      <c r="P150" s="279">
        <v>3958.83</v>
      </c>
      <c r="Q150" s="279">
        <v>3966.58</v>
      </c>
      <c r="R150" s="279">
        <v>3952.1</v>
      </c>
      <c r="S150" s="279">
        <v>3966.39</v>
      </c>
      <c r="T150" s="279">
        <v>3977.67</v>
      </c>
      <c r="U150" s="279">
        <v>3979.81</v>
      </c>
      <c r="V150" s="279">
        <v>3870.97</v>
      </c>
      <c r="W150" s="279">
        <v>3788.17</v>
      </c>
      <c r="X150" s="279">
        <v>3643.73</v>
      </c>
      <c r="Y150" s="279">
        <v>3485.51</v>
      </c>
    </row>
    <row r="151" spans="1:25">
      <c r="A151" s="254">
        <v>28</v>
      </c>
      <c r="B151" s="279">
        <v>3442.22</v>
      </c>
      <c r="C151" s="279">
        <v>3395.4</v>
      </c>
      <c r="D151" s="279">
        <v>3384.6</v>
      </c>
      <c r="E151" s="279">
        <v>3382.73</v>
      </c>
      <c r="F151" s="279">
        <v>3401.07</v>
      </c>
      <c r="G151" s="279">
        <v>3455.19</v>
      </c>
      <c r="H151" s="279">
        <v>3591.58</v>
      </c>
      <c r="I151" s="279">
        <v>3770.3</v>
      </c>
      <c r="J151" s="279">
        <v>3849.24</v>
      </c>
      <c r="K151" s="279">
        <v>3882.13</v>
      </c>
      <c r="L151" s="279">
        <v>3902.48</v>
      </c>
      <c r="M151" s="279">
        <v>3937.58</v>
      </c>
      <c r="N151" s="279">
        <v>3912.78</v>
      </c>
      <c r="O151" s="279">
        <v>3922.74</v>
      </c>
      <c r="P151" s="279">
        <v>3887.69</v>
      </c>
      <c r="Q151" s="279">
        <v>3889.98</v>
      </c>
      <c r="R151" s="279">
        <v>3879.78</v>
      </c>
      <c r="S151" s="279">
        <v>3874.69</v>
      </c>
      <c r="T151" s="279">
        <v>3894.02</v>
      </c>
      <c r="U151" s="279">
        <v>3932.63</v>
      </c>
      <c r="V151" s="279">
        <v>3905.63</v>
      </c>
      <c r="W151" s="279">
        <v>3896.74</v>
      </c>
      <c r="X151" s="279">
        <v>3776.89</v>
      </c>
      <c r="Y151" s="279">
        <v>3686.67</v>
      </c>
    </row>
    <row r="152" spans="1:25">
      <c r="A152" s="254">
        <v>29</v>
      </c>
      <c r="B152" s="279">
        <v>3572.97</v>
      </c>
      <c r="C152" s="279">
        <v>3485.02</v>
      </c>
      <c r="D152" s="279">
        <v>3436.97</v>
      </c>
      <c r="E152" s="279">
        <v>3414.58</v>
      </c>
      <c r="F152" s="279">
        <v>3417.33</v>
      </c>
      <c r="G152" s="279">
        <v>3454.42</v>
      </c>
      <c r="H152" s="279">
        <v>3545.24</v>
      </c>
      <c r="I152" s="279">
        <v>3592.24</v>
      </c>
      <c r="J152" s="279">
        <v>3714.18</v>
      </c>
      <c r="K152" s="279">
        <v>3812.67</v>
      </c>
      <c r="L152" s="279">
        <v>3844.76</v>
      </c>
      <c r="M152" s="279">
        <v>3843.99</v>
      </c>
      <c r="N152" s="279">
        <v>3842.11</v>
      </c>
      <c r="O152" s="279">
        <v>3839.53</v>
      </c>
      <c r="P152" s="279">
        <v>3841.7</v>
      </c>
      <c r="Q152" s="279">
        <v>3839.33</v>
      </c>
      <c r="R152" s="279">
        <v>3858.76</v>
      </c>
      <c r="S152" s="279">
        <v>3872.86</v>
      </c>
      <c r="T152" s="279">
        <v>3888.96</v>
      </c>
      <c r="U152" s="279">
        <v>3872.12</v>
      </c>
      <c r="V152" s="279">
        <v>3856.9</v>
      </c>
      <c r="W152" s="279">
        <v>3861.33</v>
      </c>
      <c r="X152" s="279">
        <v>3722.51</v>
      </c>
      <c r="Y152" s="279">
        <v>3540.05</v>
      </c>
    </row>
    <row r="153" spans="1:25">
      <c r="A153" s="254">
        <v>30</v>
      </c>
      <c r="B153" s="279">
        <v>3493.26</v>
      </c>
      <c r="C153" s="279">
        <v>3441.66</v>
      </c>
      <c r="D153" s="279">
        <v>3398.67</v>
      </c>
      <c r="E153" s="279">
        <v>3387.01</v>
      </c>
      <c r="F153" s="279">
        <v>3383.07</v>
      </c>
      <c r="G153" s="279">
        <v>3416.57</v>
      </c>
      <c r="H153" s="279">
        <v>3422.18</v>
      </c>
      <c r="I153" s="279">
        <v>3504.79</v>
      </c>
      <c r="J153" s="279">
        <v>3619.91</v>
      </c>
      <c r="K153" s="279">
        <v>3664.46</v>
      </c>
      <c r="L153" s="279">
        <v>3767.38</v>
      </c>
      <c r="M153" s="279">
        <v>3800.62</v>
      </c>
      <c r="N153" s="279">
        <v>3808.48</v>
      </c>
      <c r="O153" s="279">
        <v>3809.46</v>
      </c>
      <c r="P153" s="279">
        <v>3817.3</v>
      </c>
      <c r="Q153" s="279">
        <v>3791.69</v>
      </c>
      <c r="R153" s="279">
        <v>3776.44</v>
      </c>
      <c r="S153" s="279">
        <v>3821.51</v>
      </c>
      <c r="T153" s="279">
        <v>3846.88</v>
      </c>
      <c r="U153" s="279">
        <v>3871.56</v>
      </c>
      <c r="V153" s="279">
        <v>3878.28</v>
      </c>
      <c r="W153" s="279">
        <v>3825.7</v>
      </c>
      <c r="X153" s="279">
        <v>3712.71</v>
      </c>
      <c r="Y153" s="279">
        <v>3550.67</v>
      </c>
    </row>
    <row r="154" spans="1:25">
      <c r="A154" s="254">
        <v>31</v>
      </c>
      <c r="B154" s="279">
        <v>3501.76</v>
      </c>
      <c r="C154" s="279">
        <v>3441.88</v>
      </c>
      <c r="D154" s="279">
        <v>3423.3</v>
      </c>
      <c r="E154" s="279">
        <v>3416.74</v>
      </c>
      <c r="F154" s="279">
        <v>3448.26</v>
      </c>
      <c r="G154" s="279">
        <v>3537.94</v>
      </c>
      <c r="H154" s="279">
        <v>3643.34</v>
      </c>
      <c r="I154" s="279">
        <v>3855.24</v>
      </c>
      <c r="J154" s="279">
        <v>3920.11</v>
      </c>
      <c r="K154" s="279">
        <v>3923.67</v>
      </c>
      <c r="L154" s="279">
        <v>3953.05</v>
      </c>
      <c r="M154" s="279">
        <v>3947.91</v>
      </c>
      <c r="N154" s="279">
        <v>3941.67</v>
      </c>
      <c r="O154" s="279">
        <v>3948.03</v>
      </c>
      <c r="P154" s="279">
        <v>3921</v>
      </c>
      <c r="Q154" s="279">
        <v>3915.36</v>
      </c>
      <c r="R154" s="279">
        <v>3909.79</v>
      </c>
      <c r="S154" s="279">
        <v>3907.35</v>
      </c>
      <c r="T154" s="279">
        <v>3935.92</v>
      </c>
      <c r="U154" s="279">
        <v>3955.68</v>
      </c>
      <c r="V154" s="279">
        <v>3884.11</v>
      </c>
      <c r="W154" s="279">
        <v>3857.1</v>
      </c>
      <c r="X154" s="279">
        <v>3719.61</v>
      </c>
      <c r="Y154" s="279">
        <v>3509.96</v>
      </c>
    </row>
    <row r="156" spans="1:25">
      <c r="A156" s="418" t="s">
        <v>209</v>
      </c>
      <c r="B156" s="456" t="s">
        <v>214</v>
      </c>
      <c r="C156" s="456"/>
      <c r="D156" s="456"/>
      <c r="E156" s="456"/>
      <c r="F156" s="456"/>
      <c r="G156" s="456"/>
      <c r="H156" s="456"/>
      <c r="I156" s="456"/>
      <c r="J156" s="456"/>
      <c r="K156" s="456"/>
      <c r="L156" s="456"/>
      <c r="M156" s="456"/>
      <c r="N156" s="456"/>
      <c r="O156" s="456"/>
      <c r="P156" s="456"/>
      <c r="Q156" s="456"/>
      <c r="R156" s="456"/>
      <c r="S156" s="456"/>
      <c r="T156" s="456"/>
      <c r="U156" s="456"/>
      <c r="V156" s="456"/>
      <c r="W156" s="456"/>
      <c r="X156" s="456"/>
      <c r="Y156" s="456"/>
    </row>
    <row r="157" spans="1:25" ht="30">
      <c r="A157" s="418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3801.5</v>
      </c>
      <c r="C158" s="279">
        <v>3782.77</v>
      </c>
      <c r="D158" s="279">
        <v>3782.56</v>
      </c>
      <c r="E158" s="279">
        <v>3733.07</v>
      </c>
      <c r="F158" s="279">
        <v>3705.7</v>
      </c>
      <c r="G158" s="279">
        <v>3708.79</v>
      </c>
      <c r="H158" s="279">
        <v>3719.49</v>
      </c>
      <c r="I158" s="279">
        <v>3718.41</v>
      </c>
      <c r="J158" s="279">
        <v>3611.03</v>
      </c>
      <c r="K158" s="279">
        <v>3642.56</v>
      </c>
      <c r="L158" s="279">
        <v>3707.74</v>
      </c>
      <c r="M158" s="279">
        <v>3743.57</v>
      </c>
      <c r="N158" s="279">
        <v>3771.41</v>
      </c>
      <c r="O158" s="279">
        <v>3781.07</v>
      </c>
      <c r="P158" s="279">
        <v>3782.61</v>
      </c>
      <c r="Q158" s="279">
        <v>3789.26</v>
      </c>
      <c r="R158" s="279">
        <v>3789.13</v>
      </c>
      <c r="S158" s="279">
        <v>3806.32</v>
      </c>
      <c r="T158" s="279">
        <v>3809.13</v>
      </c>
      <c r="U158" s="279">
        <v>3807.51</v>
      </c>
      <c r="V158" s="279">
        <v>3806.15</v>
      </c>
      <c r="W158" s="279">
        <v>3802.66</v>
      </c>
      <c r="X158" s="279">
        <v>3784.15</v>
      </c>
      <c r="Y158" s="279">
        <v>3741.67</v>
      </c>
    </row>
    <row r="159" spans="1:25">
      <c r="A159" s="254">
        <v>2</v>
      </c>
      <c r="B159" s="279">
        <v>3693.56</v>
      </c>
      <c r="C159" s="279">
        <v>3657.62</v>
      </c>
      <c r="D159" s="279">
        <v>3628.28</v>
      </c>
      <c r="E159" s="279">
        <v>3597.54</v>
      </c>
      <c r="F159" s="279">
        <v>3637.78</v>
      </c>
      <c r="G159" s="279">
        <v>3654.97</v>
      </c>
      <c r="H159" s="279">
        <v>3677.98</v>
      </c>
      <c r="I159" s="279">
        <v>3736.58</v>
      </c>
      <c r="J159" s="279">
        <v>3849.15</v>
      </c>
      <c r="K159" s="279">
        <v>3970.44</v>
      </c>
      <c r="L159" s="279">
        <v>4045.99</v>
      </c>
      <c r="M159" s="279">
        <v>4070.98</v>
      </c>
      <c r="N159" s="279">
        <v>4074.12</v>
      </c>
      <c r="O159" s="279">
        <v>4063.15</v>
      </c>
      <c r="P159" s="279">
        <v>4083.46</v>
      </c>
      <c r="Q159" s="279">
        <v>4075.22</v>
      </c>
      <c r="R159" s="279">
        <v>4098.9399999999996</v>
      </c>
      <c r="S159" s="279">
        <v>4117.16</v>
      </c>
      <c r="T159" s="279">
        <v>4111.6899999999996</v>
      </c>
      <c r="U159" s="279">
        <v>4110.47</v>
      </c>
      <c r="V159" s="279">
        <v>4111.58</v>
      </c>
      <c r="W159" s="279">
        <v>4084</v>
      </c>
      <c r="X159" s="279">
        <v>3941.62</v>
      </c>
      <c r="Y159" s="279">
        <v>3812.2</v>
      </c>
    </row>
    <row r="160" spans="1:25">
      <c r="A160" s="254">
        <v>3</v>
      </c>
      <c r="B160" s="279">
        <v>3261.66</v>
      </c>
      <c r="C160" s="279">
        <v>2950.34</v>
      </c>
      <c r="D160" s="279">
        <v>3639.4</v>
      </c>
      <c r="E160" s="279">
        <v>3633.62</v>
      </c>
      <c r="F160" s="279">
        <v>3661.36</v>
      </c>
      <c r="G160" s="279">
        <v>3672.29</v>
      </c>
      <c r="H160" s="279">
        <v>3698.3</v>
      </c>
      <c r="I160" s="279">
        <v>3757.98</v>
      </c>
      <c r="J160" s="279">
        <v>3916.55</v>
      </c>
      <c r="K160" s="279">
        <v>4014.5</v>
      </c>
      <c r="L160" s="279">
        <v>4072.93</v>
      </c>
      <c r="M160" s="279">
        <v>4075.72</v>
      </c>
      <c r="N160" s="279">
        <v>4089.67</v>
      </c>
      <c r="O160" s="279">
        <v>4087.85</v>
      </c>
      <c r="P160" s="279">
        <v>4090.18</v>
      </c>
      <c r="Q160" s="279">
        <v>4071.31</v>
      </c>
      <c r="R160" s="279">
        <v>4084.43</v>
      </c>
      <c r="S160" s="279">
        <v>4110.28</v>
      </c>
      <c r="T160" s="279">
        <v>4110.55</v>
      </c>
      <c r="U160" s="279">
        <v>4092.25</v>
      </c>
      <c r="V160" s="279">
        <v>4092.37</v>
      </c>
      <c r="W160" s="279">
        <v>4051.12</v>
      </c>
      <c r="X160" s="279">
        <v>3916.46</v>
      </c>
      <c r="Y160" s="279">
        <v>3771.85</v>
      </c>
    </row>
    <row r="161" spans="1:25">
      <c r="A161" s="254">
        <v>4</v>
      </c>
      <c r="B161" s="279">
        <v>3724.8</v>
      </c>
      <c r="C161" s="279">
        <v>3663.65</v>
      </c>
      <c r="D161" s="279">
        <v>3612.35</v>
      </c>
      <c r="E161" s="279">
        <v>3585.02</v>
      </c>
      <c r="F161" s="279">
        <v>3599.88</v>
      </c>
      <c r="G161" s="279">
        <v>3631.59</v>
      </c>
      <c r="H161" s="279">
        <v>3667.85</v>
      </c>
      <c r="I161" s="279">
        <v>3764.02</v>
      </c>
      <c r="J161" s="279">
        <v>3930.33</v>
      </c>
      <c r="K161" s="279">
        <v>4032.13</v>
      </c>
      <c r="L161" s="279">
        <v>4070.33</v>
      </c>
      <c r="M161" s="279">
        <v>4112.8100000000004</v>
      </c>
      <c r="N161" s="279">
        <v>4104.3500000000004</v>
      </c>
      <c r="O161" s="279">
        <v>4093.69</v>
      </c>
      <c r="P161" s="279">
        <v>4082</v>
      </c>
      <c r="Q161" s="279">
        <v>4075.14</v>
      </c>
      <c r="R161" s="279">
        <v>4103.68</v>
      </c>
      <c r="S161" s="279">
        <v>4125.87</v>
      </c>
      <c r="T161" s="279">
        <v>4121.1899999999996</v>
      </c>
      <c r="U161" s="279">
        <v>4117.9399999999996</v>
      </c>
      <c r="V161" s="279">
        <v>4104.38</v>
      </c>
      <c r="W161" s="279">
        <v>4061.58</v>
      </c>
      <c r="X161" s="279">
        <v>3929.87</v>
      </c>
      <c r="Y161" s="279">
        <v>3786.16</v>
      </c>
    </row>
    <row r="162" spans="1:25">
      <c r="A162" s="254">
        <v>5</v>
      </c>
      <c r="B162" s="279">
        <v>3789.35</v>
      </c>
      <c r="C162" s="279">
        <v>3737.91</v>
      </c>
      <c r="D162" s="279">
        <v>3690.32</v>
      </c>
      <c r="E162" s="279">
        <v>3669.23</v>
      </c>
      <c r="F162" s="279">
        <v>3689.81</v>
      </c>
      <c r="G162" s="279">
        <v>3722.16</v>
      </c>
      <c r="H162" s="279">
        <v>3746.36</v>
      </c>
      <c r="I162" s="279">
        <v>3796.81</v>
      </c>
      <c r="J162" s="279">
        <v>4007.44</v>
      </c>
      <c r="K162" s="279">
        <v>4062.24</v>
      </c>
      <c r="L162" s="279">
        <v>4144.0600000000004</v>
      </c>
      <c r="M162" s="279">
        <v>4178.38</v>
      </c>
      <c r="N162" s="279">
        <v>4176.58</v>
      </c>
      <c r="O162" s="279">
        <v>4182.0600000000004</v>
      </c>
      <c r="P162" s="279">
        <v>4181.63</v>
      </c>
      <c r="Q162" s="279">
        <v>4170.45</v>
      </c>
      <c r="R162" s="279">
        <v>4198.0600000000004</v>
      </c>
      <c r="S162" s="279">
        <v>4218.93</v>
      </c>
      <c r="T162" s="279">
        <v>4203.55</v>
      </c>
      <c r="U162" s="279">
        <v>4203.51</v>
      </c>
      <c r="V162" s="279">
        <v>4178.13</v>
      </c>
      <c r="W162" s="279">
        <v>4079.16</v>
      </c>
      <c r="X162" s="279">
        <v>3946.36</v>
      </c>
      <c r="Y162" s="279">
        <v>3798.17</v>
      </c>
    </row>
    <row r="163" spans="1:25">
      <c r="A163" s="254">
        <v>6</v>
      </c>
      <c r="B163" s="279">
        <v>3783.36</v>
      </c>
      <c r="C163" s="279">
        <v>3737.73</v>
      </c>
      <c r="D163" s="279">
        <v>3683.73</v>
      </c>
      <c r="E163" s="279">
        <v>3675.87</v>
      </c>
      <c r="F163" s="279">
        <v>3689.58</v>
      </c>
      <c r="G163" s="279">
        <v>3725.66</v>
      </c>
      <c r="H163" s="279">
        <v>3737.07</v>
      </c>
      <c r="I163" s="279">
        <v>3785.24</v>
      </c>
      <c r="J163" s="279">
        <v>4014.73</v>
      </c>
      <c r="K163" s="279">
        <v>4066.87</v>
      </c>
      <c r="L163" s="279">
        <v>4160.82</v>
      </c>
      <c r="M163" s="279">
        <v>4192.6499999999996</v>
      </c>
      <c r="N163" s="279">
        <v>4198.5600000000004</v>
      </c>
      <c r="O163" s="279">
        <v>4213.26</v>
      </c>
      <c r="P163" s="279">
        <v>4189.41</v>
      </c>
      <c r="Q163" s="279">
        <v>4196.7700000000004</v>
      </c>
      <c r="R163" s="279">
        <v>4223.17</v>
      </c>
      <c r="S163" s="279">
        <v>4247.93</v>
      </c>
      <c r="T163" s="279">
        <v>4244.74</v>
      </c>
      <c r="U163" s="279">
        <v>4242.13</v>
      </c>
      <c r="V163" s="279">
        <v>4224.2700000000004</v>
      </c>
      <c r="W163" s="279">
        <v>4146.0600000000004</v>
      </c>
      <c r="X163" s="279">
        <v>4080.22</v>
      </c>
      <c r="Y163" s="279">
        <v>3859.43</v>
      </c>
    </row>
    <row r="164" spans="1:25">
      <c r="A164" s="254">
        <v>7</v>
      </c>
      <c r="B164" s="279">
        <v>3890.3</v>
      </c>
      <c r="C164" s="279">
        <v>3758.44</v>
      </c>
      <c r="D164" s="279">
        <v>3723.69</v>
      </c>
      <c r="E164" s="279">
        <v>3693.74</v>
      </c>
      <c r="F164" s="279">
        <v>3714.09</v>
      </c>
      <c r="G164" s="279">
        <v>3742.03</v>
      </c>
      <c r="H164" s="279">
        <v>3767.07</v>
      </c>
      <c r="I164" s="279">
        <v>3886.32</v>
      </c>
      <c r="J164" s="279">
        <v>4022.56</v>
      </c>
      <c r="K164" s="279">
        <v>4069.26</v>
      </c>
      <c r="L164" s="279">
        <v>4165.33</v>
      </c>
      <c r="M164" s="279">
        <v>4194.72</v>
      </c>
      <c r="N164" s="279">
        <v>4195.8100000000004</v>
      </c>
      <c r="O164" s="279">
        <v>4203.3</v>
      </c>
      <c r="P164" s="279">
        <v>4215.21</v>
      </c>
      <c r="Q164" s="279">
        <v>4206.63</v>
      </c>
      <c r="R164" s="279">
        <v>4241.3</v>
      </c>
      <c r="S164" s="279">
        <v>4268.2299999999996</v>
      </c>
      <c r="T164" s="279">
        <v>4257.92</v>
      </c>
      <c r="U164" s="279">
        <v>4251.1000000000004</v>
      </c>
      <c r="V164" s="279">
        <v>4240.3999999999996</v>
      </c>
      <c r="W164" s="279">
        <v>4174.84</v>
      </c>
      <c r="X164" s="279">
        <v>4078.01</v>
      </c>
      <c r="Y164" s="279">
        <v>3935.72</v>
      </c>
    </row>
    <row r="165" spans="1:25">
      <c r="A165" s="254">
        <v>8</v>
      </c>
      <c r="B165" s="279">
        <v>3876.41</v>
      </c>
      <c r="C165" s="279">
        <v>3789.61</v>
      </c>
      <c r="D165" s="279">
        <v>3733.06</v>
      </c>
      <c r="E165" s="279">
        <v>3731.07</v>
      </c>
      <c r="F165" s="279">
        <v>3755.33</v>
      </c>
      <c r="G165" s="279">
        <v>3771.31</v>
      </c>
      <c r="H165" s="279">
        <v>3795.16</v>
      </c>
      <c r="I165" s="279">
        <v>3872.75</v>
      </c>
      <c r="J165" s="279">
        <v>4071.18</v>
      </c>
      <c r="K165" s="279">
        <v>4168.7299999999996</v>
      </c>
      <c r="L165" s="279">
        <v>4220.46</v>
      </c>
      <c r="M165" s="279">
        <v>4226.8900000000003</v>
      </c>
      <c r="N165" s="279">
        <v>4241.24</v>
      </c>
      <c r="O165" s="279">
        <v>4237.87</v>
      </c>
      <c r="P165" s="279">
        <v>4237.34</v>
      </c>
      <c r="Q165" s="279">
        <v>4224.84</v>
      </c>
      <c r="R165" s="279">
        <v>4272.6499999999996</v>
      </c>
      <c r="S165" s="279">
        <v>4320.41</v>
      </c>
      <c r="T165" s="279">
        <v>4335.93</v>
      </c>
      <c r="U165" s="279">
        <v>4273.2700000000004</v>
      </c>
      <c r="V165" s="279">
        <v>4245.63</v>
      </c>
      <c r="W165" s="279">
        <v>4214.63</v>
      </c>
      <c r="X165" s="279">
        <v>4117.72</v>
      </c>
      <c r="Y165" s="279">
        <v>3888.25</v>
      </c>
    </row>
    <row r="166" spans="1:25">
      <c r="A166" s="254">
        <v>9</v>
      </c>
      <c r="B166" s="279">
        <v>3783.64</v>
      </c>
      <c r="C166" s="279">
        <v>3707.22</v>
      </c>
      <c r="D166" s="279">
        <v>3661.94</v>
      </c>
      <c r="E166" s="279">
        <v>3648.61</v>
      </c>
      <c r="F166" s="279">
        <v>3642.85</v>
      </c>
      <c r="G166" s="279">
        <v>3662.78</v>
      </c>
      <c r="H166" s="279">
        <v>3676.78</v>
      </c>
      <c r="I166" s="279">
        <v>3746.04</v>
      </c>
      <c r="J166" s="279">
        <v>3932.4</v>
      </c>
      <c r="K166" s="279">
        <v>4059.67</v>
      </c>
      <c r="L166" s="279">
        <v>4154.47</v>
      </c>
      <c r="M166" s="279">
        <v>4181.53</v>
      </c>
      <c r="N166" s="279">
        <v>4181.53</v>
      </c>
      <c r="O166" s="279">
        <v>4189.84</v>
      </c>
      <c r="P166" s="279">
        <v>4187.88</v>
      </c>
      <c r="Q166" s="279">
        <v>4197.93</v>
      </c>
      <c r="R166" s="279">
        <v>4213.0600000000004</v>
      </c>
      <c r="S166" s="279">
        <v>4232.63</v>
      </c>
      <c r="T166" s="279">
        <v>4230.4399999999996</v>
      </c>
      <c r="U166" s="279">
        <v>4216.95</v>
      </c>
      <c r="V166" s="279">
        <v>4185.29</v>
      </c>
      <c r="W166" s="279">
        <v>4135.1099999999997</v>
      </c>
      <c r="X166" s="279">
        <v>3934.48</v>
      </c>
      <c r="Y166" s="279">
        <v>3774.35</v>
      </c>
    </row>
    <row r="167" spans="1:25">
      <c r="A167" s="254">
        <v>10</v>
      </c>
      <c r="B167" s="279">
        <v>3728.82</v>
      </c>
      <c r="C167" s="279">
        <v>3663.63</v>
      </c>
      <c r="D167" s="279">
        <v>3611.43</v>
      </c>
      <c r="E167" s="279">
        <v>3609.5</v>
      </c>
      <c r="F167" s="279">
        <v>3649.57</v>
      </c>
      <c r="G167" s="279">
        <v>3715.26</v>
      </c>
      <c r="H167" s="279">
        <v>3809.31</v>
      </c>
      <c r="I167" s="279">
        <v>4015.27</v>
      </c>
      <c r="J167" s="279">
        <v>4196.88</v>
      </c>
      <c r="K167" s="279">
        <v>4225.8599999999997</v>
      </c>
      <c r="L167" s="279">
        <v>4237.87</v>
      </c>
      <c r="M167" s="279">
        <v>4254.57</v>
      </c>
      <c r="N167" s="279">
        <v>4247.45</v>
      </c>
      <c r="O167" s="279">
        <v>4254.79</v>
      </c>
      <c r="P167" s="279">
        <v>4248.71</v>
      </c>
      <c r="Q167" s="279">
        <v>4229.0600000000004</v>
      </c>
      <c r="R167" s="279">
        <v>4231.6899999999996</v>
      </c>
      <c r="S167" s="279">
        <v>4234.8999999999996</v>
      </c>
      <c r="T167" s="279">
        <v>4241.76</v>
      </c>
      <c r="U167" s="279">
        <v>4265.3100000000004</v>
      </c>
      <c r="V167" s="279">
        <v>4211.17</v>
      </c>
      <c r="W167" s="279">
        <v>4146.74</v>
      </c>
      <c r="X167" s="279">
        <v>3943.1</v>
      </c>
      <c r="Y167" s="279">
        <v>3795.91</v>
      </c>
    </row>
    <row r="168" spans="1:25">
      <c r="A168" s="254">
        <v>11</v>
      </c>
      <c r="B168" s="279">
        <v>3800.26</v>
      </c>
      <c r="C168" s="279">
        <v>3741.98</v>
      </c>
      <c r="D168" s="279">
        <v>3716.29</v>
      </c>
      <c r="E168" s="279">
        <v>3723.86</v>
      </c>
      <c r="F168" s="279">
        <v>3760.36</v>
      </c>
      <c r="G168" s="279">
        <v>3817.49</v>
      </c>
      <c r="H168" s="279">
        <v>3990.59</v>
      </c>
      <c r="I168" s="279">
        <v>4258.79</v>
      </c>
      <c r="J168" s="279">
        <v>4366.68</v>
      </c>
      <c r="K168" s="279">
        <v>4375.3599999999997</v>
      </c>
      <c r="L168" s="279">
        <v>4391.7700000000004</v>
      </c>
      <c r="M168" s="279">
        <v>4404.49</v>
      </c>
      <c r="N168" s="279">
        <v>4380.7299999999996</v>
      </c>
      <c r="O168" s="279">
        <v>4381.0200000000004</v>
      </c>
      <c r="P168" s="279">
        <v>4378.63</v>
      </c>
      <c r="Q168" s="279">
        <v>4372.92</v>
      </c>
      <c r="R168" s="279">
        <v>4414.0200000000004</v>
      </c>
      <c r="S168" s="279">
        <v>4414.4799999999996</v>
      </c>
      <c r="T168" s="279">
        <v>4393.24</v>
      </c>
      <c r="U168" s="279">
        <v>4407.91</v>
      </c>
      <c r="V168" s="279">
        <v>4318.7299999999996</v>
      </c>
      <c r="W168" s="279">
        <v>4251.1099999999997</v>
      </c>
      <c r="X168" s="279">
        <v>4086.39</v>
      </c>
      <c r="Y168" s="279">
        <v>3849.51</v>
      </c>
    </row>
    <row r="169" spans="1:25">
      <c r="A169" s="254">
        <v>12</v>
      </c>
      <c r="B169" s="279">
        <v>3790.13</v>
      </c>
      <c r="C169" s="279">
        <v>3726.8</v>
      </c>
      <c r="D169" s="279">
        <v>3687.01</v>
      </c>
      <c r="E169" s="279">
        <v>3685.96</v>
      </c>
      <c r="F169" s="279">
        <v>3706.81</v>
      </c>
      <c r="G169" s="279">
        <v>3792.65</v>
      </c>
      <c r="H169" s="279">
        <v>3954.5</v>
      </c>
      <c r="I169" s="279">
        <v>4217.01</v>
      </c>
      <c r="J169" s="279">
        <v>4318.66</v>
      </c>
      <c r="K169" s="279">
        <v>4361.99</v>
      </c>
      <c r="L169" s="279">
        <v>4380.62</v>
      </c>
      <c r="M169" s="279">
        <v>4404.59</v>
      </c>
      <c r="N169" s="279">
        <v>4393.67</v>
      </c>
      <c r="O169" s="279">
        <v>4391.49</v>
      </c>
      <c r="P169" s="279">
        <v>4381.01</v>
      </c>
      <c r="Q169" s="279">
        <v>4359.62</v>
      </c>
      <c r="R169" s="279">
        <v>4386.32</v>
      </c>
      <c r="S169" s="279">
        <v>4380.9399999999996</v>
      </c>
      <c r="T169" s="279">
        <v>4376.2700000000004</v>
      </c>
      <c r="U169" s="279">
        <v>4376.0200000000004</v>
      </c>
      <c r="V169" s="279">
        <v>4301.66</v>
      </c>
      <c r="W169" s="279">
        <v>4240.82</v>
      </c>
      <c r="X169" s="279">
        <v>4089.34</v>
      </c>
      <c r="Y169" s="279">
        <v>3902.76</v>
      </c>
    </row>
    <row r="170" spans="1:25">
      <c r="A170" s="254">
        <v>13</v>
      </c>
      <c r="B170" s="279">
        <v>3799.92</v>
      </c>
      <c r="C170" s="279">
        <v>3731.12</v>
      </c>
      <c r="D170" s="279">
        <v>3670.97</v>
      </c>
      <c r="E170" s="279">
        <v>3649.74</v>
      </c>
      <c r="F170" s="279">
        <v>3706.41</v>
      </c>
      <c r="G170" s="279">
        <v>3759.29</v>
      </c>
      <c r="H170" s="279">
        <v>3971.8</v>
      </c>
      <c r="I170" s="279">
        <v>4195.41</v>
      </c>
      <c r="J170" s="279">
        <v>4267.13</v>
      </c>
      <c r="K170" s="279">
        <v>4287.6000000000004</v>
      </c>
      <c r="L170" s="279">
        <v>4308.3</v>
      </c>
      <c r="M170" s="279">
        <v>4307.5600000000004</v>
      </c>
      <c r="N170" s="279">
        <v>4289.53</v>
      </c>
      <c r="O170" s="279">
        <v>4304.46</v>
      </c>
      <c r="P170" s="279">
        <v>4305.09</v>
      </c>
      <c r="Q170" s="279">
        <v>4288.4399999999996</v>
      </c>
      <c r="R170" s="279">
        <v>4294.37</v>
      </c>
      <c r="S170" s="279">
        <v>4293.51</v>
      </c>
      <c r="T170" s="279">
        <v>4297.1000000000004</v>
      </c>
      <c r="U170" s="279">
        <v>4307.41</v>
      </c>
      <c r="V170" s="279">
        <v>4255.42</v>
      </c>
      <c r="W170" s="279">
        <v>4162.34</v>
      </c>
      <c r="X170" s="279">
        <v>4074.5</v>
      </c>
      <c r="Y170" s="279">
        <v>3835.57</v>
      </c>
    </row>
    <row r="171" spans="1:25">
      <c r="A171" s="254">
        <v>14</v>
      </c>
      <c r="B171" s="279">
        <v>3783.59</v>
      </c>
      <c r="C171" s="279">
        <v>3723.34</v>
      </c>
      <c r="D171" s="279">
        <v>3685.69</v>
      </c>
      <c r="E171" s="279">
        <v>3688.42</v>
      </c>
      <c r="F171" s="279">
        <v>3720.11</v>
      </c>
      <c r="G171" s="279">
        <v>3806.26</v>
      </c>
      <c r="H171" s="279">
        <v>3964.43</v>
      </c>
      <c r="I171" s="279">
        <v>4214.26</v>
      </c>
      <c r="J171" s="279">
        <v>4271.08</v>
      </c>
      <c r="K171" s="279">
        <v>4289.8</v>
      </c>
      <c r="L171" s="279">
        <v>4300.3900000000003</v>
      </c>
      <c r="M171" s="279">
        <v>4307.01</v>
      </c>
      <c r="N171" s="279">
        <v>4282.1000000000004</v>
      </c>
      <c r="O171" s="279">
        <v>4291.34</v>
      </c>
      <c r="P171" s="279">
        <v>4291.3900000000003</v>
      </c>
      <c r="Q171" s="279">
        <v>4268.6099999999997</v>
      </c>
      <c r="R171" s="279">
        <v>4272.2</v>
      </c>
      <c r="S171" s="279">
        <v>4261.43</v>
      </c>
      <c r="T171" s="279">
        <v>4269.33</v>
      </c>
      <c r="U171" s="279">
        <v>4274.21</v>
      </c>
      <c r="V171" s="279">
        <v>4225.21</v>
      </c>
      <c r="W171" s="279">
        <v>4228.8900000000003</v>
      </c>
      <c r="X171" s="279">
        <v>4070.26</v>
      </c>
      <c r="Y171" s="279">
        <v>3940.68</v>
      </c>
    </row>
    <row r="172" spans="1:25">
      <c r="A172" s="254">
        <v>15</v>
      </c>
      <c r="B172" s="279">
        <v>3935.72</v>
      </c>
      <c r="C172" s="279">
        <v>3843.33</v>
      </c>
      <c r="D172" s="279">
        <v>3825.87</v>
      </c>
      <c r="E172" s="279">
        <v>3815.27</v>
      </c>
      <c r="F172" s="279">
        <v>3835.6</v>
      </c>
      <c r="G172" s="279">
        <v>3882.7</v>
      </c>
      <c r="H172" s="279">
        <v>3939.68</v>
      </c>
      <c r="I172" s="279">
        <v>4089.27</v>
      </c>
      <c r="J172" s="279">
        <v>4277.2700000000004</v>
      </c>
      <c r="K172" s="279">
        <v>4323.54</v>
      </c>
      <c r="L172" s="279">
        <v>4360</v>
      </c>
      <c r="M172" s="279">
        <v>4376.83</v>
      </c>
      <c r="N172" s="279">
        <v>4366.3100000000004</v>
      </c>
      <c r="O172" s="279">
        <v>4381.26</v>
      </c>
      <c r="P172" s="279">
        <v>4390.96</v>
      </c>
      <c r="Q172" s="279">
        <v>4352.76</v>
      </c>
      <c r="R172" s="279">
        <v>4378.5200000000004</v>
      </c>
      <c r="S172" s="279">
        <v>4391.25</v>
      </c>
      <c r="T172" s="279">
        <v>4394.62</v>
      </c>
      <c r="U172" s="279">
        <v>4357.1400000000003</v>
      </c>
      <c r="V172" s="279">
        <v>4326.1899999999996</v>
      </c>
      <c r="W172" s="279">
        <v>4298.13</v>
      </c>
      <c r="X172" s="279">
        <v>4161.6000000000004</v>
      </c>
      <c r="Y172" s="279">
        <v>3947.44</v>
      </c>
    </row>
    <row r="173" spans="1:25">
      <c r="A173" s="254">
        <v>16</v>
      </c>
      <c r="B173" s="279">
        <v>3899.38</v>
      </c>
      <c r="C173" s="279">
        <v>3826.88</v>
      </c>
      <c r="D173" s="279">
        <v>3817.91</v>
      </c>
      <c r="E173" s="279">
        <v>3811.13</v>
      </c>
      <c r="F173" s="279">
        <v>3810.34</v>
      </c>
      <c r="G173" s="279">
        <v>3818.6</v>
      </c>
      <c r="H173" s="279">
        <v>3829.78</v>
      </c>
      <c r="I173" s="279">
        <v>3912.22</v>
      </c>
      <c r="J173" s="279">
        <v>4074</v>
      </c>
      <c r="K173" s="279">
        <v>4236</v>
      </c>
      <c r="L173" s="279">
        <v>4282.01</v>
      </c>
      <c r="M173" s="279">
        <v>4290.3</v>
      </c>
      <c r="N173" s="279">
        <v>4295.8999999999996</v>
      </c>
      <c r="O173" s="279">
        <v>4292.7299999999996</v>
      </c>
      <c r="P173" s="279">
        <v>4295.4399999999996</v>
      </c>
      <c r="Q173" s="279">
        <v>4301.38</v>
      </c>
      <c r="R173" s="279">
        <v>4305.7</v>
      </c>
      <c r="S173" s="279">
        <v>4352.22</v>
      </c>
      <c r="T173" s="279">
        <v>4351.84</v>
      </c>
      <c r="U173" s="279">
        <v>4338.54</v>
      </c>
      <c r="V173" s="279">
        <v>4309.57</v>
      </c>
      <c r="W173" s="279">
        <v>4288.46</v>
      </c>
      <c r="X173" s="279">
        <v>4158.13</v>
      </c>
      <c r="Y173" s="279">
        <v>3962.8</v>
      </c>
    </row>
    <row r="174" spans="1:25">
      <c r="A174" s="254">
        <v>17</v>
      </c>
      <c r="B174" s="279">
        <v>3844.8</v>
      </c>
      <c r="C174" s="279">
        <v>3783.9</v>
      </c>
      <c r="D174" s="279">
        <v>3741.4</v>
      </c>
      <c r="E174" s="279">
        <v>3737</v>
      </c>
      <c r="F174" s="279">
        <v>3756.98</v>
      </c>
      <c r="G174" s="279">
        <v>3796.44</v>
      </c>
      <c r="H174" s="279">
        <v>3953.94</v>
      </c>
      <c r="I174" s="279">
        <v>4225.8999999999996</v>
      </c>
      <c r="J174" s="279">
        <v>4275.75</v>
      </c>
      <c r="K174" s="279">
        <v>4291.53</v>
      </c>
      <c r="L174" s="279">
        <v>4309.1899999999996</v>
      </c>
      <c r="M174" s="279">
        <v>4331.67</v>
      </c>
      <c r="N174" s="279">
        <v>4296.7</v>
      </c>
      <c r="O174" s="279">
        <v>4308.8599999999997</v>
      </c>
      <c r="P174" s="279">
        <v>4296.1099999999997</v>
      </c>
      <c r="Q174" s="279">
        <v>4283.75</v>
      </c>
      <c r="R174" s="279">
        <v>4280.57</v>
      </c>
      <c r="S174" s="279">
        <v>4262.3900000000003</v>
      </c>
      <c r="T174" s="279">
        <v>4270.54</v>
      </c>
      <c r="U174" s="279">
        <v>4283.75</v>
      </c>
      <c r="V174" s="279">
        <v>4257.42</v>
      </c>
      <c r="W174" s="279">
        <v>4200.67</v>
      </c>
      <c r="X174" s="279">
        <v>3969.17</v>
      </c>
      <c r="Y174" s="279">
        <v>3819.08</v>
      </c>
    </row>
    <row r="175" spans="1:25">
      <c r="A175" s="254">
        <v>18</v>
      </c>
      <c r="B175" s="279">
        <v>3801.79</v>
      </c>
      <c r="C175" s="279">
        <v>3735.49</v>
      </c>
      <c r="D175" s="279">
        <v>3706.98</v>
      </c>
      <c r="E175" s="279">
        <v>3710.59</v>
      </c>
      <c r="F175" s="279">
        <v>3721.29</v>
      </c>
      <c r="G175" s="279">
        <v>3811.11</v>
      </c>
      <c r="H175" s="279">
        <v>3962.54</v>
      </c>
      <c r="I175" s="279">
        <v>4239.8999999999996</v>
      </c>
      <c r="J175" s="279">
        <v>4320.6099999999997</v>
      </c>
      <c r="K175" s="279">
        <v>4337.08</v>
      </c>
      <c r="L175" s="279">
        <v>4369.8900000000003</v>
      </c>
      <c r="M175" s="279">
        <v>4388.83</v>
      </c>
      <c r="N175" s="279">
        <v>4362.37</v>
      </c>
      <c r="O175" s="279">
        <v>4376.2700000000004</v>
      </c>
      <c r="P175" s="279">
        <v>4371.6499999999996</v>
      </c>
      <c r="Q175" s="279">
        <v>4331.8100000000004</v>
      </c>
      <c r="R175" s="279">
        <v>4334.59</v>
      </c>
      <c r="S175" s="279">
        <v>4326.76</v>
      </c>
      <c r="T175" s="279">
        <v>4340</v>
      </c>
      <c r="U175" s="279">
        <v>4352.9399999999996</v>
      </c>
      <c r="V175" s="279">
        <v>4283.5600000000004</v>
      </c>
      <c r="W175" s="279">
        <v>4237.51</v>
      </c>
      <c r="X175" s="279">
        <v>4055.37</v>
      </c>
      <c r="Y175" s="279">
        <v>3832.37</v>
      </c>
    </row>
    <row r="176" spans="1:25">
      <c r="A176" s="254">
        <v>19</v>
      </c>
      <c r="B176" s="279">
        <v>3814.89</v>
      </c>
      <c r="C176" s="279">
        <v>3748.04</v>
      </c>
      <c r="D176" s="279">
        <v>3712.83</v>
      </c>
      <c r="E176" s="279">
        <v>3689.55</v>
      </c>
      <c r="F176" s="279">
        <v>3716.52</v>
      </c>
      <c r="G176" s="279">
        <v>3795.1</v>
      </c>
      <c r="H176" s="279">
        <v>3974.85</v>
      </c>
      <c r="I176" s="279">
        <v>4220.76</v>
      </c>
      <c r="J176" s="279">
        <v>4260.3900000000003</v>
      </c>
      <c r="K176" s="279">
        <v>4288.87</v>
      </c>
      <c r="L176" s="279">
        <v>4320.8900000000003</v>
      </c>
      <c r="M176" s="279">
        <v>4347.3999999999996</v>
      </c>
      <c r="N176" s="279">
        <v>4300.37</v>
      </c>
      <c r="O176" s="279">
        <v>4297.33</v>
      </c>
      <c r="P176" s="279">
        <v>4304.79</v>
      </c>
      <c r="Q176" s="279">
        <v>4284.9799999999996</v>
      </c>
      <c r="R176" s="279">
        <v>4279.4799999999996</v>
      </c>
      <c r="S176" s="279">
        <v>4288.5600000000004</v>
      </c>
      <c r="T176" s="279">
        <v>4305.57</v>
      </c>
      <c r="U176" s="279">
        <v>4305.38</v>
      </c>
      <c r="V176" s="279">
        <v>4254</v>
      </c>
      <c r="W176" s="279">
        <v>4257.49</v>
      </c>
      <c r="X176" s="279">
        <v>4111.22</v>
      </c>
      <c r="Y176" s="279">
        <v>3957.92</v>
      </c>
    </row>
    <row r="177" spans="1:167">
      <c r="A177" s="254">
        <v>20</v>
      </c>
      <c r="B177" s="279">
        <v>3844.8</v>
      </c>
      <c r="C177" s="279">
        <v>3780.85</v>
      </c>
      <c r="D177" s="279">
        <v>3746.44</v>
      </c>
      <c r="E177" s="279">
        <v>3723.54</v>
      </c>
      <c r="F177" s="279">
        <v>3752.42</v>
      </c>
      <c r="G177" s="279">
        <v>3830.27</v>
      </c>
      <c r="H177" s="279">
        <v>4010.84</v>
      </c>
      <c r="I177" s="279">
        <v>4193.6099999999997</v>
      </c>
      <c r="J177" s="279">
        <v>4240.84</v>
      </c>
      <c r="K177" s="279">
        <v>4272.49</v>
      </c>
      <c r="L177" s="279">
        <v>4306.09</v>
      </c>
      <c r="M177" s="279">
        <v>4334.92</v>
      </c>
      <c r="N177" s="279">
        <v>4289.37</v>
      </c>
      <c r="O177" s="279">
        <v>4304.5200000000004</v>
      </c>
      <c r="P177" s="279">
        <v>4299.68</v>
      </c>
      <c r="Q177" s="279">
        <v>4278.13</v>
      </c>
      <c r="R177" s="279">
        <v>4278.05</v>
      </c>
      <c r="S177" s="279">
        <v>4279.66</v>
      </c>
      <c r="T177" s="279">
        <v>4295.3900000000003</v>
      </c>
      <c r="U177" s="279">
        <v>4305.2299999999996</v>
      </c>
      <c r="V177" s="279">
        <v>4239.6400000000003</v>
      </c>
      <c r="W177" s="279">
        <v>4229.59</v>
      </c>
      <c r="X177" s="279">
        <v>4072.06</v>
      </c>
      <c r="Y177" s="279">
        <v>3927.55</v>
      </c>
    </row>
    <row r="178" spans="1:167">
      <c r="A178" s="254">
        <v>21</v>
      </c>
      <c r="B178" s="279">
        <v>3798.79</v>
      </c>
      <c r="C178" s="279">
        <v>3721.77</v>
      </c>
      <c r="D178" s="279">
        <v>3720.37</v>
      </c>
      <c r="E178" s="279">
        <v>3725.84</v>
      </c>
      <c r="F178" s="279">
        <v>3740.02</v>
      </c>
      <c r="G178" s="279">
        <v>3828.86</v>
      </c>
      <c r="H178" s="279">
        <v>3948.07</v>
      </c>
      <c r="I178" s="279">
        <v>4189.5200000000004</v>
      </c>
      <c r="J178" s="279">
        <v>4280.43</v>
      </c>
      <c r="K178" s="279">
        <v>4314.17</v>
      </c>
      <c r="L178" s="279">
        <v>4342.47</v>
      </c>
      <c r="M178" s="279">
        <v>4368.2299999999996</v>
      </c>
      <c r="N178" s="279">
        <v>4332.08</v>
      </c>
      <c r="O178" s="279">
        <v>4334.6400000000003</v>
      </c>
      <c r="P178" s="279">
        <v>4327.3100000000004</v>
      </c>
      <c r="Q178" s="279">
        <v>4303.9399999999996</v>
      </c>
      <c r="R178" s="279">
        <v>4304.92</v>
      </c>
      <c r="S178" s="279">
        <v>4308.83</v>
      </c>
      <c r="T178" s="279">
        <v>4313.58</v>
      </c>
      <c r="U178" s="279">
        <v>4351.21</v>
      </c>
      <c r="V178" s="279">
        <v>4278.8100000000004</v>
      </c>
      <c r="W178" s="279">
        <v>4278.9399999999996</v>
      </c>
      <c r="X178" s="279">
        <v>4131.41</v>
      </c>
      <c r="Y178" s="279">
        <v>3946.68</v>
      </c>
    </row>
    <row r="179" spans="1:167">
      <c r="A179" s="254">
        <v>22</v>
      </c>
      <c r="B179" s="279">
        <v>3951.44</v>
      </c>
      <c r="C179" s="279">
        <v>3848.36</v>
      </c>
      <c r="D179" s="279">
        <v>3798.64</v>
      </c>
      <c r="E179" s="279">
        <v>3801.13</v>
      </c>
      <c r="F179" s="279">
        <v>3798.02</v>
      </c>
      <c r="G179" s="279">
        <v>3846.04</v>
      </c>
      <c r="H179" s="279">
        <v>3929.68</v>
      </c>
      <c r="I179" s="279">
        <v>4042.09</v>
      </c>
      <c r="J179" s="279">
        <v>4146.6400000000003</v>
      </c>
      <c r="K179" s="279">
        <v>4265.6899999999996</v>
      </c>
      <c r="L179" s="279">
        <v>4331.49</v>
      </c>
      <c r="M179" s="279">
        <v>4343.74</v>
      </c>
      <c r="N179" s="279">
        <v>4336.45</v>
      </c>
      <c r="O179" s="279">
        <v>4339.66</v>
      </c>
      <c r="P179" s="279">
        <v>4347.5</v>
      </c>
      <c r="Q179" s="279">
        <v>4346.46</v>
      </c>
      <c r="R179" s="279">
        <v>4366.72</v>
      </c>
      <c r="S179" s="279">
        <v>4413.68</v>
      </c>
      <c r="T179" s="279">
        <v>4426.1499999999996</v>
      </c>
      <c r="U179" s="279">
        <v>4367.71</v>
      </c>
      <c r="V179" s="279">
        <v>4347.97</v>
      </c>
      <c r="W179" s="279">
        <v>4302.0200000000004</v>
      </c>
      <c r="X179" s="279">
        <v>4171.46</v>
      </c>
      <c r="Y179" s="279">
        <v>4097.32</v>
      </c>
    </row>
    <row r="180" spans="1:167">
      <c r="A180" s="254">
        <v>23</v>
      </c>
      <c r="B180" s="279">
        <v>3947.94</v>
      </c>
      <c r="C180" s="279">
        <v>3850.46</v>
      </c>
      <c r="D180" s="279">
        <v>3804.4</v>
      </c>
      <c r="E180" s="279">
        <v>3801.62</v>
      </c>
      <c r="F180" s="279">
        <v>3798.59</v>
      </c>
      <c r="G180" s="279">
        <v>3803.37</v>
      </c>
      <c r="H180" s="279">
        <v>3829.4</v>
      </c>
      <c r="I180" s="279">
        <v>3891.25</v>
      </c>
      <c r="J180" s="279">
        <v>4027.7</v>
      </c>
      <c r="K180" s="279">
        <v>4122.51</v>
      </c>
      <c r="L180" s="279">
        <v>4187.8</v>
      </c>
      <c r="M180" s="279">
        <v>4224.3999999999996</v>
      </c>
      <c r="N180" s="279">
        <v>4217.37</v>
      </c>
      <c r="O180" s="279">
        <v>4221.92</v>
      </c>
      <c r="P180" s="279">
        <v>4224.41</v>
      </c>
      <c r="Q180" s="279">
        <v>4199.9399999999996</v>
      </c>
      <c r="R180" s="279">
        <v>4233.45</v>
      </c>
      <c r="S180" s="279">
        <v>4257.96</v>
      </c>
      <c r="T180" s="279">
        <v>4265.63</v>
      </c>
      <c r="U180" s="279">
        <v>4252.4399999999996</v>
      </c>
      <c r="V180" s="279">
        <v>4240.8500000000004</v>
      </c>
      <c r="W180" s="279">
        <v>4210.38</v>
      </c>
      <c r="X180" s="279">
        <v>4097.62</v>
      </c>
      <c r="Y180" s="279">
        <v>3945.09</v>
      </c>
    </row>
    <row r="181" spans="1:167">
      <c r="A181" s="254">
        <v>24</v>
      </c>
      <c r="B181" s="279">
        <v>3823.6</v>
      </c>
      <c r="C181" s="279">
        <v>3751.96</v>
      </c>
      <c r="D181" s="279">
        <v>3676.52</v>
      </c>
      <c r="E181" s="279">
        <v>3668.15</v>
      </c>
      <c r="F181" s="279">
        <v>3684.48</v>
      </c>
      <c r="G181" s="279">
        <v>3764.94</v>
      </c>
      <c r="H181" s="279">
        <v>3906.88</v>
      </c>
      <c r="I181" s="279">
        <v>4034.01</v>
      </c>
      <c r="J181" s="279">
        <v>4126.24</v>
      </c>
      <c r="K181" s="279">
        <v>4144.74</v>
      </c>
      <c r="L181" s="279">
        <v>4167.8900000000003</v>
      </c>
      <c r="M181" s="279">
        <v>4188.88</v>
      </c>
      <c r="N181" s="279">
        <v>4148.55</v>
      </c>
      <c r="O181" s="279">
        <v>4148.1899999999996</v>
      </c>
      <c r="P181" s="279">
        <v>4148.75</v>
      </c>
      <c r="Q181" s="279">
        <v>4138.51</v>
      </c>
      <c r="R181" s="279">
        <v>4128.67</v>
      </c>
      <c r="S181" s="279">
        <v>4234.09</v>
      </c>
      <c r="T181" s="279">
        <v>4216.47</v>
      </c>
      <c r="U181" s="279">
        <v>4235.78</v>
      </c>
      <c r="V181" s="279">
        <v>3719.94</v>
      </c>
      <c r="W181" s="279">
        <v>4123.5600000000004</v>
      </c>
      <c r="X181" s="279">
        <v>4024.9</v>
      </c>
      <c r="Y181" s="279">
        <v>3814.03</v>
      </c>
    </row>
    <row r="182" spans="1:167">
      <c r="A182" s="254">
        <v>25</v>
      </c>
      <c r="B182" s="279">
        <v>3781.78</v>
      </c>
      <c r="C182" s="279">
        <v>3718.99</v>
      </c>
      <c r="D182" s="279">
        <v>3650.88</v>
      </c>
      <c r="E182" s="279">
        <v>3659.92</v>
      </c>
      <c r="F182" s="279">
        <v>3693.57</v>
      </c>
      <c r="G182" s="279">
        <v>3752.37</v>
      </c>
      <c r="H182" s="279">
        <v>3932.06</v>
      </c>
      <c r="I182" s="279">
        <v>4049.12</v>
      </c>
      <c r="J182" s="279">
        <v>4153.72</v>
      </c>
      <c r="K182" s="279">
        <v>4140.3500000000004</v>
      </c>
      <c r="L182" s="279">
        <v>4160.05</v>
      </c>
      <c r="M182" s="279">
        <v>4156.93</v>
      </c>
      <c r="N182" s="279">
        <v>4135.17</v>
      </c>
      <c r="O182" s="279">
        <v>4148.74</v>
      </c>
      <c r="P182" s="279">
        <v>4133.7700000000004</v>
      </c>
      <c r="Q182" s="279">
        <v>4126.53</v>
      </c>
      <c r="R182" s="279">
        <v>4126.76</v>
      </c>
      <c r="S182" s="279">
        <v>4239.3500000000004</v>
      </c>
      <c r="T182" s="279">
        <v>4235.9399999999996</v>
      </c>
      <c r="U182" s="279">
        <v>4260.5200000000004</v>
      </c>
      <c r="V182" s="279">
        <v>4184.67</v>
      </c>
      <c r="W182" s="279">
        <v>4136.83</v>
      </c>
      <c r="X182" s="279">
        <v>3930.49</v>
      </c>
      <c r="Y182" s="279">
        <v>3821.85</v>
      </c>
    </row>
    <row r="183" spans="1:167">
      <c r="A183" s="254">
        <v>26</v>
      </c>
      <c r="B183" s="279">
        <v>3799.78</v>
      </c>
      <c r="C183" s="279">
        <v>3743.4</v>
      </c>
      <c r="D183" s="279">
        <v>3735.87</v>
      </c>
      <c r="E183" s="279">
        <v>3735.94</v>
      </c>
      <c r="F183" s="279">
        <v>3765.36</v>
      </c>
      <c r="G183" s="279">
        <v>3812.63</v>
      </c>
      <c r="H183" s="279">
        <v>3973.33</v>
      </c>
      <c r="I183" s="279">
        <v>4139.42</v>
      </c>
      <c r="J183" s="279">
        <v>4215.08</v>
      </c>
      <c r="K183" s="279">
        <v>4259.54</v>
      </c>
      <c r="L183" s="279">
        <v>4298.74</v>
      </c>
      <c r="M183" s="279">
        <v>4309.04</v>
      </c>
      <c r="N183" s="279">
        <v>4276.1000000000004</v>
      </c>
      <c r="O183" s="279">
        <v>4287.22</v>
      </c>
      <c r="P183" s="279">
        <v>4270.28</v>
      </c>
      <c r="Q183" s="279">
        <v>4208.3500000000004</v>
      </c>
      <c r="R183" s="279">
        <v>4208.8999999999996</v>
      </c>
      <c r="S183" s="279">
        <v>4229.2700000000004</v>
      </c>
      <c r="T183" s="279">
        <v>4212.29</v>
      </c>
      <c r="U183" s="279">
        <v>4246.5200000000004</v>
      </c>
      <c r="V183" s="279">
        <v>4164.68</v>
      </c>
      <c r="W183" s="279">
        <v>4096.28</v>
      </c>
      <c r="X183" s="279">
        <v>3961.44</v>
      </c>
      <c r="Y183" s="279">
        <v>3783.62</v>
      </c>
    </row>
    <row r="184" spans="1:167">
      <c r="A184" s="254">
        <v>27</v>
      </c>
      <c r="B184" s="279">
        <v>3721</v>
      </c>
      <c r="C184" s="279">
        <v>3673.15</v>
      </c>
      <c r="D184" s="279">
        <v>3665.33</v>
      </c>
      <c r="E184" s="279">
        <v>3664.91</v>
      </c>
      <c r="F184" s="279">
        <v>3670.74</v>
      </c>
      <c r="G184" s="279">
        <v>3727.61</v>
      </c>
      <c r="H184" s="279">
        <v>3869.08</v>
      </c>
      <c r="I184" s="279">
        <v>4050.65</v>
      </c>
      <c r="J184" s="279">
        <v>4195.1400000000003</v>
      </c>
      <c r="K184" s="279">
        <v>4273.2700000000004</v>
      </c>
      <c r="L184" s="279">
        <v>4276.78</v>
      </c>
      <c r="M184" s="279">
        <v>4292.97</v>
      </c>
      <c r="N184" s="279">
        <v>4263.7</v>
      </c>
      <c r="O184" s="279">
        <v>4266.5</v>
      </c>
      <c r="P184" s="279">
        <v>4238.4799999999996</v>
      </c>
      <c r="Q184" s="279">
        <v>4246.2299999999996</v>
      </c>
      <c r="R184" s="279">
        <v>4231.75</v>
      </c>
      <c r="S184" s="279">
        <v>4246.04</v>
      </c>
      <c r="T184" s="279">
        <v>4257.32</v>
      </c>
      <c r="U184" s="279">
        <v>4259.46</v>
      </c>
      <c r="V184" s="279">
        <v>4150.62</v>
      </c>
      <c r="W184" s="279">
        <v>4067.82</v>
      </c>
      <c r="X184" s="279">
        <v>3923.38</v>
      </c>
      <c r="Y184" s="279">
        <v>3765.16</v>
      </c>
    </row>
    <row r="185" spans="1:167">
      <c r="A185" s="254">
        <v>28</v>
      </c>
      <c r="B185" s="279">
        <v>3721.87</v>
      </c>
      <c r="C185" s="279">
        <v>3675.05</v>
      </c>
      <c r="D185" s="279">
        <v>3664.25</v>
      </c>
      <c r="E185" s="279">
        <v>3662.38</v>
      </c>
      <c r="F185" s="279">
        <v>3680.72</v>
      </c>
      <c r="G185" s="279">
        <v>3734.84</v>
      </c>
      <c r="H185" s="279">
        <v>3871.23</v>
      </c>
      <c r="I185" s="279">
        <v>4049.95</v>
      </c>
      <c r="J185" s="279">
        <v>4128.8900000000003</v>
      </c>
      <c r="K185" s="279">
        <v>4161.78</v>
      </c>
      <c r="L185" s="279">
        <v>4182.13</v>
      </c>
      <c r="M185" s="279">
        <v>4217.2299999999996</v>
      </c>
      <c r="N185" s="279">
        <v>4192.43</v>
      </c>
      <c r="O185" s="279">
        <v>4202.3900000000003</v>
      </c>
      <c r="P185" s="279">
        <v>4167.34</v>
      </c>
      <c r="Q185" s="279">
        <v>4169.63</v>
      </c>
      <c r="R185" s="279">
        <v>4159.43</v>
      </c>
      <c r="S185" s="279">
        <v>4154.34</v>
      </c>
      <c r="T185" s="279">
        <v>4173.67</v>
      </c>
      <c r="U185" s="279">
        <v>4212.28</v>
      </c>
      <c r="V185" s="279">
        <v>4185.28</v>
      </c>
      <c r="W185" s="279">
        <v>4176.3900000000003</v>
      </c>
      <c r="X185" s="279">
        <v>4056.54</v>
      </c>
      <c r="Y185" s="279">
        <v>3966.32</v>
      </c>
    </row>
    <row r="186" spans="1:167">
      <c r="A186" s="254">
        <v>29</v>
      </c>
      <c r="B186" s="279">
        <v>3852.62</v>
      </c>
      <c r="C186" s="279">
        <v>3764.67</v>
      </c>
      <c r="D186" s="279">
        <v>3716.62</v>
      </c>
      <c r="E186" s="279">
        <v>3694.23</v>
      </c>
      <c r="F186" s="279">
        <v>3696.98</v>
      </c>
      <c r="G186" s="279">
        <v>3734.07</v>
      </c>
      <c r="H186" s="279">
        <v>3824.89</v>
      </c>
      <c r="I186" s="279">
        <v>3871.89</v>
      </c>
      <c r="J186" s="279">
        <v>3993.83</v>
      </c>
      <c r="K186" s="279">
        <v>4092.32</v>
      </c>
      <c r="L186" s="279">
        <v>4124.41</v>
      </c>
      <c r="M186" s="279">
        <v>4123.6400000000003</v>
      </c>
      <c r="N186" s="279">
        <v>4121.76</v>
      </c>
      <c r="O186" s="279">
        <v>4119.18</v>
      </c>
      <c r="P186" s="279">
        <v>4121.3500000000004</v>
      </c>
      <c r="Q186" s="279">
        <v>4118.9799999999996</v>
      </c>
      <c r="R186" s="279">
        <v>4138.41</v>
      </c>
      <c r="S186" s="279">
        <v>4152.51</v>
      </c>
      <c r="T186" s="279">
        <v>4168.6099999999997</v>
      </c>
      <c r="U186" s="279">
        <v>4151.7700000000004</v>
      </c>
      <c r="V186" s="279">
        <v>4136.55</v>
      </c>
      <c r="W186" s="279">
        <v>4140.9799999999996</v>
      </c>
      <c r="X186" s="279">
        <v>4002.16</v>
      </c>
      <c r="Y186" s="279">
        <v>3819.7</v>
      </c>
    </row>
    <row r="187" spans="1:167">
      <c r="A187" s="254">
        <v>30</v>
      </c>
      <c r="B187" s="279">
        <v>3772.91</v>
      </c>
      <c r="C187" s="279">
        <v>3721.31</v>
      </c>
      <c r="D187" s="279">
        <v>3678.32</v>
      </c>
      <c r="E187" s="279">
        <v>3666.66</v>
      </c>
      <c r="F187" s="279">
        <v>3662.72</v>
      </c>
      <c r="G187" s="279">
        <v>3696.22</v>
      </c>
      <c r="H187" s="279">
        <v>3701.83</v>
      </c>
      <c r="I187" s="279">
        <v>3784.44</v>
      </c>
      <c r="J187" s="279">
        <v>3899.56</v>
      </c>
      <c r="K187" s="279">
        <v>3944.11</v>
      </c>
      <c r="L187" s="279">
        <v>4047.03</v>
      </c>
      <c r="M187" s="279">
        <v>4080.27</v>
      </c>
      <c r="N187" s="279">
        <v>4088.13</v>
      </c>
      <c r="O187" s="279">
        <v>4089.11</v>
      </c>
      <c r="P187" s="279">
        <v>4096.95</v>
      </c>
      <c r="Q187" s="279">
        <v>4071.34</v>
      </c>
      <c r="R187" s="279">
        <v>4056.09</v>
      </c>
      <c r="S187" s="279">
        <v>4101.16</v>
      </c>
      <c r="T187" s="279">
        <v>4126.53</v>
      </c>
      <c r="U187" s="279">
        <v>4151.21</v>
      </c>
      <c r="V187" s="279">
        <v>4157.93</v>
      </c>
      <c r="W187" s="279">
        <v>4105.3500000000004</v>
      </c>
      <c r="X187" s="279">
        <v>3992.36</v>
      </c>
      <c r="Y187" s="279">
        <v>3830.32</v>
      </c>
    </row>
    <row r="188" spans="1:167">
      <c r="A188" s="254">
        <v>31</v>
      </c>
      <c r="B188" s="279">
        <v>3781.41</v>
      </c>
      <c r="C188" s="279">
        <v>3721.53</v>
      </c>
      <c r="D188" s="279">
        <v>3702.95</v>
      </c>
      <c r="E188" s="279">
        <v>3696.39</v>
      </c>
      <c r="F188" s="279">
        <v>3727.91</v>
      </c>
      <c r="G188" s="279">
        <v>3817.59</v>
      </c>
      <c r="H188" s="279">
        <v>3922.99</v>
      </c>
      <c r="I188" s="279">
        <v>4134.8900000000003</v>
      </c>
      <c r="J188" s="279">
        <v>4199.76</v>
      </c>
      <c r="K188" s="279">
        <v>4203.32</v>
      </c>
      <c r="L188" s="279">
        <v>4232.7</v>
      </c>
      <c r="M188" s="279">
        <v>4227.5600000000004</v>
      </c>
      <c r="N188" s="279">
        <v>4221.32</v>
      </c>
      <c r="O188" s="279">
        <v>4227.68</v>
      </c>
      <c r="P188" s="279">
        <v>4200.6499999999996</v>
      </c>
      <c r="Q188" s="279">
        <v>4195.01</v>
      </c>
      <c r="R188" s="279">
        <v>4189.4399999999996</v>
      </c>
      <c r="S188" s="279">
        <v>4187</v>
      </c>
      <c r="T188" s="279">
        <v>4215.57</v>
      </c>
      <c r="U188" s="279">
        <v>4235.33</v>
      </c>
      <c r="V188" s="279">
        <v>4163.76</v>
      </c>
      <c r="W188" s="279">
        <v>4136.75</v>
      </c>
      <c r="X188" s="279">
        <v>3999.26</v>
      </c>
      <c r="Y188" s="279">
        <v>3789.61</v>
      </c>
    </row>
    <row r="190" spans="1:167" ht="15.75" thickBot="1">
      <c r="B190" s="277" t="s">
        <v>215</v>
      </c>
      <c r="N190" s="290" t="s">
        <v>329</v>
      </c>
    </row>
    <row r="192" spans="1:167" ht="56.25" customHeight="1">
      <c r="A192" s="391" t="s">
        <v>216</v>
      </c>
      <c r="B192" s="391"/>
      <c r="C192" s="391"/>
      <c r="D192" s="391"/>
      <c r="E192" s="391"/>
      <c r="F192" s="391"/>
      <c r="G192" s="391"/>
      <c r="H192" s="391"/>
      <c r="I192" s="391"/>
      <c r="J192" s="391"/>
      <c r="K192" s="391"/>
      <c r="L192" s="391"/>
      <c r="M192" s="391"/>
      <c r="N192" s="391"/>
      <c r="O192" s="391"/>
      <c r="P192" s="391"/>
      <c r="Q192" s="391"/>
      <c r="R192" s="391"/>
      <c r="S192" s="391"/>
      <c r="T192" s="391"/>
      <c r="U192" s="391"/>
      <c r="V192" s="391"/>
      <c r="W192" s="391"/>
      <c r="X192" s="391"/>
      <c r="Y192" s="391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210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18" t="s">
        <v>209</v>
      </c>
      <c r="B194" s="459" t="s">
        <v>92</v>
      </c>
      <c r="C194" s="459"/>
      <c r="D194" s="459"/>
      <c r="E194" s="459"/>
      <c r="F194" s="459"/>
      <c r="G194" s="459"/>
      <c r="H194" s="459"/>
      <c r="I194" s="459"/>
      <c r="J194" s="459"/>
      <c r="K194" s="459"/>
      <c r="L194" s="459"/>
      <c r="M194" s="459"/>
      <c r="N194" s="459"/>
      <c r="O194" s="459"/>
      <c r="P194" s="459"/>
      <c r="Q194" s="459"/>
      <c r="R194" s="459"/>
      <c r="S194" s="459"/>
      <c r="T194" s="459"/>
      <c r="U194" s="459"/>
      <c r="V194" s="459"/>
      <c r="W194" s="459"/>
      <c r="X194" s="459"/>
      <c r="Y194" s="459"/>
    </row>
    <row r="195" spans="1:25" ht="30">
      <c r="A195" s="418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1131.71</v>
      </c>
      <c r="C196" s="279">
        <v>1112.98</v>
      </c>
      <c r="D196" s="279">
        <v>1112.77</v>
      </c>
      <c r="E196" s="279">
        <v>1063.28</v>
      </c>
      <c r="F196" s="279">
        <v>1035.9100000000001</v>
      </c>
      <c r="G196" s="279">
        <v>1039</v>
      </c>
      <c r="H196" s="279">
        <v>1049.7</v>
      </c>
      <c r="I196" s="279">
        <v>1048.6199999999999</v>
      </c>
      <c r="J196" s="279">
        <v>941.24</v>
      </c>
      <c r="K196" s="279">
        <v>972.77</v>
      </c>
      <c r="L196" s="279">
        <v>1037.95</v>
      </c>
      <c r="M196" s="279">
        <v>1073.78</v>
      </c>
      <c r="N196" s="279">
        <v>1101.6199999999999</v>
      </c>
      <c r="O196" s="279">
        <v>1111.28</v>
      </c>
      <c r="P196" s="279">
        <v>1112.82</v>
      </c>
      <c r="Q196" s="279">
        <v>1119.47</v>
      </c>
      <c r="R196" s="279">
        <v>1119.3399999999999</v>
      </c>
      <c r="S196" s="279">
        <v>1136.53</v>
      </c>
      <c r="T196" s="279">
        <v>1139.3399999999999</v>
      </c>
      <c r="U196" s="279">
        <v>1137.72</v>
      </c>
      <c r="V196" s="279">
        <v>1136.3599999999999</v>
      </c>
      <c r="W196" s="279">
        <v>1132.8699999999999</v>
      </c>
      <c r="X196" s="279">
        <v>1114.3599999999999</v>
      </c>
      <c r="Y196" s="279">
        <v>1071.8800000000001</v>
      </c>
    </row>
    <row r="197" spans="1:25">
      <c r="A197" s="254">
        <v>2</v>
      </c>
      <c r="B197" s="279">
        <v>1023.77</v>
      </c>
      <c r="C197" s="279">
        <v>987.83</v>
      </c>
      <c r="D197" s="279">
        <v>958.49</v>
      </c>
      <c r="E197" s="279">
        <v>927.75</v>
      </c>
      <c r="F197" s="279">
        <v>967.99</v>
      </c>
      <c r="G197" s="279">
        <v>985.18</v>
      </c>
      <c r="H197" s="279">
        <v>1008.19</v>
      </c>
      <c r="I197" s="279">
        <v>1066.79</v>
      </c>
      <c r="J197" s="279">
        <v>1179.3599999999999</v>
      </c>
      <c r="K197" s="279">
        <v>1300.6500000000001</v>
      </c>
      <c r="L197" s="279">
        <v>1376.2</v>
      </c>
      <c r="M197" s="279">
        <v>1401.19</v>
      </c>
      <c r="N197" s="279">
        <v>1404.33</v>
      </c>
      <c r="O197" s="279">
        <v>1393.36</v>
      </c>
      <c r="P197" s="279">
        <v>1413.67</v>
      </c>
      <c r="Q197" s="279">
        <v>1405.43</v>
      </c>
      <c r="R197" s="279">
        <v>1429.15</v>
      </c>
      <c r="S197" s="279">
        <v>1447.37</v>
      </c>
      <c r="T197" s="279">
        <v>1441.9</v>
      </c>
      <c r="U197" s="279">
        <v>1440.68</v>
      </c>
      <c r="V197" s="279">
        <v>1441.79</v>
      </c>
      <c r="W197" s="279">
        <v>1414.21</v>
      </c>
      <c r="X197" s="279">
        <v>1271.83</v>
      </c>
      <c r="Y197" s="279">
        <v>1142.4100000000001</v>
      </c>
    </row>
    <row r="198" spans="1:25">
      <c r="A198" s="254">
        <v>3</v>
      </c>
      <c r="B198" s="279">
        <v>591.87</v>
      </c>
      <c r="C198" s="279">
        <v>280.55</v>
      </c>
      <c r="D198" s="279">
        <v>969.61</v>
      </c>
      <c r="E198" s="279">
        <v>963.83</v>
      </c>
      <c r="F198" s="279">
        <v>991.57</v>
      </c>
      <c r="G198" s="279">
        <v>1002.5</v>
      </c>
      <c r="H198" s="279">
        <v>1028.51</v>
      </c>
      <c r="I198" s="279">
        <v>1088.19</v>
      </c>
      <c r="J198" s="279">
        <v>1246.76</v>
      </c>
      <c r="K198" s="279">
        <v>1344.71</v>
      </c>
      <c r="L198" s="279">
        <v>1403.14</v>
      </c>
      <c r="M198" s="279">
        <v>1405.93</v>
      </c>
      <c r="N198" s="279">
        <v>1419.88</v>
      </c>
      <c r="O198" s="279">
        <v>1418.06</v>
      </c>
      <c r="P198" s="279">
        <v>1420.39</v>
      </c>
      <c r="Q198" s="279">
        <v>1401.52</v>
      </c>
      <c r="R198" s="279">
        <v>1414.64</v>
      </c>
      <c r="S198" s="279">
        <v>1440.49</v>
      </c>
      <c r="T198" s="279">
        <v>1440.76</v>
      </c>
      <c r="U198" s="279">
        <v>1422.46</v>
      </c>
      <c r="V198" s="279">
        <v>1422.58</v>
      </c>
      <c r="W198" s="279">
        <v>1381.33</v>
      </c>
      <c r="X198" s="279">
        <v>1246.67</v>
      </c>
      <c r="Y198" s="279">
        <v>1102.06</v>
      </c>
    </row>
    <row r="199" spans="1:25">
      <c r="A199" s="254">
        <v>4</v>
      </c>
      <c r="B199" s="279">
        <v>1055.01</v>
      </c>
      <c r="C199" s="279">
        <v>993.86</v>
      </c>
      <c r="D199" s="279">
        <v>942.56</v>
      </c>
      <c r="E199" s="279">
        <v>915.23</v>
      </c>
      <c r="F199" s="279">
        <v>930.09</v>
      </c>
      <c r="G199" s="279">
        <v>961.8</v>
      </c>
      <c r="H199" s="279">
        <v>998.06</v>
      </c>
      <c r="I199" s="279">
        <v>1094.23</v>
      </c>
      <c r="J199" s="279">
        <v>1260.54</v>
      </c>
      <c r="K199" s="279">
        <v>1362.34</v>
      </c>
      <c r="L199" s="279">
        <v>1400.54</v>
      </c>
      <c r="M199" s="279">
        <v>1443.02</v>
      </c>
      <c r="N199" s="279">
        <v>1434.56</v>
      </c>
      <c r="O199" s="279">
        <v>1423.9</v>
      </c>
      <c r="P199" s="279">
        <v>1412.21</v>
      </c>
      <c r="Q199" s="279">
        <v>1405.35</v>
      </c>
      <c r="R199" s="279">
        <v>1433.89</v>
      </c>
      <c r="S199" s="279">
        <v>1456.08</v>
      </c>
      <c r="T199" s="279">
        <v>1451.4</v>
      </c>
      <c r="U199" s="279">
        <v>1448.15</v>
      </c>
      <c r="V199" s="279">
        <v>1434.59</v>
      </c>
      <c r="W199" s="279">
        <v>1391.79</v>
      </c>
      <c r="X199" s="279">
        <v>1260.08</v>
      </c>
      <c r="Y199" s="279">
        <v>1116.3699999999999</v>
      </c>
    </row>
    <row r="200" spans="1:25">
      <c r="A200" s="254">
        <v>5</v>
      </c>
      <c r="B200" s="279">
        <v>1119.56</v>
      </c>
      <c r="C200" s="279">
        <v>1068.1199999999999</v>
      </c>
      <c r="D200" s="279">
        <v>1020.53</v>
      </c>
      <c r="E200" s="279">
        <v>999.44</v>
      </c>
      <c r="F200" s="279">
        <v>1020.02</v>
      </c>
      <c r="G200" s="279">
        <v>1052.3699999999999</v>
      </c>
      <c r="H200" s="279">
        <v>1076.57</v>
      </c>
      <c r="I200" s="279">
        <v>1127.02</v>
      </c>
      <c r="J200" s="279">
        <v>1337.65</v>
      </c>
      <c r="K200" s="279">
        <v>1392.45</v>
      </c>
      <c r="L200" s="279">
        <v>1474.27</v>
      </c>
      <c r="M200" s="279">
        <v>1508.59</v>
      </c>
      <c r="N200" s="279">
        <v>1506.79</v>
      </c>
      <c r="O200" s="279">
        <v>1512.27</v>
      </c>
      <c r="P200" s="279">
        <v>1511.84</v>
      </c>
      <c r="Q200" s="279">
        <v>1500.66</v>
      </c>
      <c r="R200" s="279">
        <v>1528.27</v>
      </c>
      <c r="S200" s="279">
        <v>1549.14</v>
      </c>
      <c r="T200" s="279">
        <v>1533.76</v>
      </c>
      <c r="U200" s="279">
        <v>1533.72</v>
      </c>
      <c r="V200" s="279">
        <v>1508.34</v>
      </c>
      <c r="W200" s="279">
        <v>1409.37</v>
      </c>
      <c r="X200" s="279">
        <v>1276.57</v>
      </c>
      <c r="Y200" s="279">
        <v>1128.3800000000001</v>
      </c>
    </row>
    <row r="201" spans="1:25">
      <c r="A201" s="254">
        <v>6</v>
      </c>
      <c r="B201" s="279">
        <v>1113.57</v>
      </c>
      <c r="C201" s="279">
        <v>1067.94</v>
      </c>
      <c r="D201" s="279">
        <v>1013.94</v>
      </c>
      <c r="E201" s="279">
        <v>1006.08</v>
      </c>
      <c r="F201" s="279">
        <v>1019.79</v>
      </c>
      <c r="G201" s="279">
        <v>1055.8699999999999</v>
      </c>
      <c r="H201" s="279">
        <v>1067.28</v>
      </c>
      <c r="I201" s="279">
        <v>1115.45</v>
      </c>
      <c r="J201" s="279">
        <v>1344.94</v>
      </c>
      <c r="K201" s="279">
        <v>1397.08</v>
      </c>
      <c r="L201" s="279">
        <v>1491.03</v>
      </c>
      <c r="M201" s="279">
        <v>1522.86</v>
      </c>
      <c r="N201" s="279">
        <v>1528.77</v>
      </c>
      <c r="O201" s="279">
        <v>1543.47</v>
      </c>
      <c r="P201" s="279">
        <v>1519.62</v>
      </c>
      <c r="Q201" s="279">
        <v>1526.98</v>
      </c>
      <c r="R201" s="279">
        <v>1553.38</v>
      </c>
      <c r="S201" s="279">
        <v>1578.14</v>
      </c>
      <c r="T201" s="279">
        <v>1574.95</v>
      </c>
      <c r="U201" s="279">
        <v>1572.34</v>
      </c>
      <c r="V201" s="279">
        <v>1554.48</v>
      </c>
      <c r="W201" s="279">
        <v>1476.27</v>
      </c>
      <c r="X201" s="279">
        <v>1410.43</v>
      </c>
      <c r="Y201" s="279">
        <v>1189.6400000000001</v>
      </c>
    </row>
    <row r="202" spans="1:25">
      <c r="A202" s="254">
        <v>7</v>
      </c>
      <c r="B202" s="279">
        <v>1220.51</v>
      </c>
      <c r="C202" s="279">
        <v>1088.6500000000001</v>
      </c>
      <c r="D202" s="279">
        <v>1053.9000000000001</v>
      </c>
      <c r="E202" s="279">
        <v>1023.95</v>
      </c>
      <c r="F202" s="279">
        <v>1044.3</v>
      </c>
      <c r="G202" s="279">
        <v>1072.24</v>
      </c>
      <c r="H202" s="279">
        <v>1097.28</v>
      </c>
      <c r="I202" s="279">
        <v>1216.53</v>
      </c>
      <c r="J202" s="279">
        <v>1352.77</v>
      </c>
      <c r="K202" s="279">
        <v>1399.47</v>
      </c>
      <c r="L202" s="279">
        <v>1495.54</v>
      </c>
      <c r="M202" s="279">
        <v>1524.93</v>
      </c>
      <c r="N202" s="279">
        <v>1526.02</v>
      </c>
      <c r="O202" s="279">
        <v>1533.51</v>
      </c>
      <c r="P202" s="279">
        <v>1545.42</v>
      </c>
      <c r="Q202" s="279">
        <v>1536.84</v>
      </c>
      <c r="R202" s="279">
        <v>1571.51</v>
      </c>
      <c r="S202" s="279">
        <v>1598.44</v>
      </c>
      <c r="T202" s="279">
        <v>1588.13</v>
      </c>
      <c r="U202" s="279">
        <v>1581.31</v>
      </c>
      <c r="V202" s="279">
        <v>1570.61</v>
      </c>
      <c r="W202" s="279">
        <v>1505.05</v>
      </c>
      <c r="X202" s="279">
        <v>1408.22</v>
      </c>
      <c r="Y202" s="279">
        <v>1265.93</v>
      </c>
    </row>
    <row r="203" spans="1:25">
      <c r="A203" s="254">
        <v>8</v>
      </c>
      <c r="B203" s="279">
        <v>1206.6199999999999</v>
      </c>
      <c r="C203" s="279">
        <v>1119.82</v>
      </c>
      <c r="D203" s="279">
        <v>1063.27</v>
      </c>
      <c r="E203" s="279">
        <v>1061.28</v>
      </c>
      <c r="F203" s="279">
        <v>1085.54</v>
      </c>
      <c r="G203" s="279">
        <v>1101.52</v>
      </c>
      <c r="H203" s="279">
        <v>1125.3699999999999</v>
      </c>
      <c r="I203" s="279">
        <v>1202.96</v>
      </c>
      <c r="J203" s="279">
        <v>1401.39</v>
      </c>
      <c r="K203" s="279">
        <v>1498.94</v>
      </c>
      <c r="L203" s="279">
        <v>1550.67</v>
      </c>
      <c r="M203" s="279">
        <v>1557.1</v>
      </c>
      <c r="N203" s="279">
        <v>1571.45</v>
      </c>
      <c r="O203" s="279">
        <v>1568.08</v>
      </c>
      <c r="P203" s="279">
        <v>1567.55</v>
      </c>
      <c r="Q203" s="279">
        <v>1555.05</v>
      </c>
      <c r="R203" s="279">
        <v>1602.86</v>
      </c>
      <c r="S203" s="279">
        <v>1650.62</v>
      </c>
      <c r="T203" s="279">
        <v>1666.14</v>
      </c>
      <c r="U203" s="279">
        <v>1603.48</v>
      </c>
      <c r="V203" s="279">
        <v>1575.84</v>
      </c>
      <c r="W203" s="279">
        <v>1544.84</v>
      </c>
      <c r="X203" s="279">
        <v>1447.93</v>
      </c>
      <c r="Y203" s="279">
        <v>1218.46</v>
      </c>
    </row>
    <row r="204" spans="1:25">
      <c r="A204" s="254">
        <v>9</v>
      </c>
      <c r="B204" s="279">
        <v>1113.8499999999999</v>
      </c>
      <c r="C204" s="279">
        <v>1037.43</v>
      </c>
      <c r="D204" s="279">
        <v>992.15</v>
      </c>
      <c r="E204" s="279">
        <v>978.82</v>
      </c>
      <c r="F204" s="279">
        <v>973.06</v>
      </c>
      <c r="G204" s="279">
        <v>992.99</v>
      </c>
      <c r="H204" s="279">
        <v>1006.99</v>
      </c>
      <c r="I204" s="279">
        <v>1076.25</v>
      </c>
      <c r="J204" s="279">
        <v>1262.6099999999999</v>
      </c>
      <c r="K204" s="279">
        <v>1389.88</v>
      </c>
      <c r="L204" s="279">
        <v>1484.68</v>
      </c>
      <c r="M204" s="279">
        <v>1511.74</v>
      </c>
      <c r="N204" s="279">
        <v>1511.74</v>
      </c>
      <c r="O204" s="279">
        <v>1520.05</v>
      </c>
      <c r="P204" s="279">
        <v>1518.09</v>
      </c>
      <c r="Q204" s="279">
        <v>1528.14</v>
      </c>
      <c r="R204" s="279">
        <v>1543.27</v>
      </c>
      <c r="S204" s="279">
        <v>1562.84</v>
      </c>
      <c r="T204" s="279">
        <v>1560.65</v>
      </c>
      <c r="U204" s="279">
        <v>1547.16</v>
      </c>
      <c r="V204" s="279">
        <v>1515.5</v>
      </c>
      <c r="W204" s="279">
        <v>1465.32</v>
      </c>
      <c r="X204" s="279">
        <v>1264.69</v>
      </c>
      <c r="Y204" s="279">
        <v>1104.56</v>
      </c>
    </row>
    <row r="205" spans="1:25">
      <c r="A205" s="254">
        <v>10</v>
      </c>
      <c r="B205" s="279">
        <v>1059.03</v>
      </c>
      <c r="C205" s="279">
        <v>993.84</v>
      </c>
      <c r="D205" s="279">
        <v>941.64</v>
      </c>
      <c r="E205" s="279">
        <v>939.71</v>
      </c>
      <c r="F205" s="279">
        <v>979.78</v>
      </c>
      <c r="G205" s="279">
        <v>1045.47</v>
      </c>
      <c r="H205" s="279">
        <v>1139.52</v>
      </c>
      <c r="I205" s="279">
        <v>1345.48</v>
      </c>
      <c r="J205" s="279">
        <v>1527.09</v>
      </c>
      <c r="K205" s="279">
        <v>1556.07</v>
      </c>
      <c r="L205" s="279">
        <v>1568.08</v>
      </c>
      <c r="M205" s="279">
        <v>1584.78</v>
      </c>
      <c r="N205" s="279">
        <v>1577.66</v>
      </c>
      <c r="O205" s="279">
        <v>1585</v>
      </c>
      <c r="P205" s="279">
        <v>1578.92</v>
      </c>
      <c r="Q205" s="279">
        <v>1559.27</v>
      </c>
      <c r="R205" s="279">
        <v>1561.9</v>
      </c>
      <c r="S205" s="279">
        <v>1565.11</v>
      </c>
      <c r="T205" s="279">
        <v>1571.97</v>
      </c>
      <c r="U205" s="279">
        <v>1595.52</v>
      </c>
      <c r="V205" s="279">
        <v>1541.38</v>
      </c>
      <c r="W205" s="279">
        <v>1476.95</v>
      </c>
      <c r="X205" s="279">
        <v>1273.31</v>
      </c>
      <c r="Y205" s="279">
        <v>1126.1199999999999</v>
      </c>
    </row>
    <row r="206" spans="1:25">
      <c r="A206" s="254">
        <v>11</v>
      </c>
      <c r="B206" s="279">
        <v>1130.47</v>
      </c>
      <c r="C206" s="279">
        <v>1072.19</v>
      </c>
      <c r="D206" s="279">
        <v>1046.5</v>
      </c>
      <c r="E206" s="279">
        <v>1054.07</v>
      </c>
      <c r="F206" s="279">
        <v>1090.57</v>
      </c>
      <c r="G206" s="279">
        <v>1147.7</v>
      </c>
      <c r="H206" s="279">
        <v>1320.8</v>
      </c>
      <c r="I206" s="279">
        <v>1589</v>
      </c>
      <c r="J206" s="279">
        <v>1696.89</v>
      </c>
      <c r="K206" s="279">
        <v>1705.57</v>
      </c>
      <c r="L206" s="279">
        <v>1721.98</v>
      </c>
      <c r="M206" s="279">
        <v>1734.7</v>
      </c>
      <c r="N206" s="279">
        <v>1710.94</v>
      </c>
      <c r="O206" s="279">
        <v>1711.23</v>
      </c>
      <c r="P206" s="279">
        <v>1708.84</v>
      </c>
      <c r="Q206" s="279">
        <v>1703.13</v>
      </c>
      <c r="R206" s="279">
        <v>1744.23</v>
      </c>
      <c r="S206" s="279">
        <v>1744.69</v>
      </c>
      <c r="T206" s="279">
        <v>1723.45</v>
      </c>
      <c r="U206" s="279">
        <v>1738.12</v>
      </c>
      <c r="V206" s="279">
        <v>1648.94</v>
      </c>
      <c r="W206" s="279">
        <v>1581.32</v>
      </c>
      <c r="X206" s="279">
        <v>1416.6</v>
      </c>
      <c r="Y206" s="279">
        <v>1179.72</v>
      </c>
    </row>
    <row r="207" spans="1:25">
      <c r="A207" s="254">
        <v>12</v>
      </c>
      <c r="B207" s="279">
        <v>1120.3399999999999</v>
      </c>
      <c r="C207" s="279">
        <v>1057.01</v>
      </c>
      <c r="D207" s="279">
        <v>1017.22</v>
      </c>
      <c r="E207" s="279">
        <v>1016.17</v>
      </c>
      <c r="F207" s="279">
        <v>1037.02</v>
      </c>
      <c r="G207" s="279">
        <v>1122.8599999999999</v>
      </c>
      <c r="H207" s="279">
        <v>1284.71</v>
      </c>
      <c r="I207" s="279">
        <v>1547.22</v>
      </c>
      <c r="J207" s="279">
        <v>1648.87</v>
      </c>
      <c r="K207" s="279">
        <v>1692.2</v>
      </c>
      <c r="L207" s="279">
        <v>1710.83</v>
      </c>
      <c r="M207" s="279">
        <v>1734.8</v>
      </c>
      <c r="N207" s="279">
        <v>1723.88</v>
      </c>
      <c r="O207" s="279">
        <v>1721.7</v>
      </c>
      <c r="P207" s="279">
        <v>1711.22</v>
      </c>
      <c r="Q207" s="279">
        <v>1689.83</v>
      </c>
      <c r="R207" s="279">
        <v>1716.53</v>
      </c>
      <c r="S207" s="279">
        <v>1711.15</v>
      </c>
      <c r="T207" s="279">
        <v>1706.48</v>
      </c>
      <c r="U207" s="279">
        <v>1706.23</v>
      </c>
      <c r="V207" s="279">
        <v>1631.87</v>
      </c>
      <c r="W207" s="279">
        <v>1571.03</v>
      </c>
      <c r="X207" s="279">
        <v>1419.55</v>
      </c>
      <c r="Y207" s="279">
        <v>1232.97</v>
      </c>
    </row>
    <row r="208" spans="1:25">
      <c r="A208" s="254">
        <v>13</v>
      </c>
      <c r="B208" s="279">
        <v>1130.1300000000001</v>
      </c>
      <c r="C208" s="279">
        <v>1061.33</v>
      </c>
      <c r="D208" s="279">
        <v>1001.18</v>
      </c>
      <c r="E208" s="279">
        <v>979.95</v>
      </c>
      <c r="F208" s="279">
        <v>1036.6199999999999</v>
      </c>
      <c r="G208" s="279">
        <v>1089.5</v>
      </c>
      <c r="H208" s="279">
        <v>1302.01</v>
      </c>
      <c r="I208" s="279">
        <v>1525.62</v>
      </c>
      <c r="J208" s="279">
        <v>1597.34</v>
      </c>
      <c r="K208" s="279">
        <v>1617.81</v>
      </c>
      <c r="L208" s="279">
        <v>1638.51</v>
      </c>
      <c r="M208" s="279">
        <v>1637.77</v>
      </c>
      <c r="N208" s="279">
        <v>1619.74</v>
      </c>
      <c r="O208" s="279">
        <v>1634.67</v>
      </c>
      <c r="P208" s="279">
        <v>1635.3</v>
      </c>
      <c r="Q208" s="279">
        <v>1618.65</v>
      </c>
      <c r="R208" s="279">
        <v>1624.58</v>
      </c>
      <c r="S208" s="279">
        <v>1623.72</v>
      </c>
      <c r="T208" s="279">
        <v>1627.31</v>
      </c>
      <c r="U208" s="279">
        <v>1637.62</v>
      </c>
      <c r="V208" s="279">
        <v>1585.63</v>
      </c>
      <c r="W208" s="279">
        <v>1492.55</v>
      </c>
      <c r="X208" s="279">
        <v>1404.71</v>
      </c>
      <c r="Y208" s="279">
        <v>1165.78</v>
      </c>
    </row>
    <row r="209" spans="1:25">
      <c r="A209" s="254">
        <v>14</v>
      </c>
      <c r="B209" s="279">
        <v>1113.8</v>
      </c>
      <c r="C209" s="279">
        <v>1053.55</v>
      </c>
      <c r="D209" s="279">
        <v>1015.9</v>
      </c>
      <c r="E209" s="279">
        <v>1018.63</v>
      </c>
      <c r="F209" s="279">
        <v>1050.32</v>
      </c>
      <c r="G209" s="279">
        <v>1136.47</v>
      </c>
      <c r="H209" s="279">
        <v>1294.6400000000001</v>
      </c>
      <c r="I209" s="279">
        <v>1544.47</v>
      </c>
      <c r="J209" s="279">
        <v>1601.29</v>
      </c>
      <c r="K209" s="279">
        <v>1620.01</v>
      </c>
      <c r="L209" s="279">
        <v>1630.6</v>
      </c>
      <c r="M209" s="279">
        <v>1637.22</v>
      </c>
      <c r="N209" s="279">
        <v>1612.31</v>
      </c>
      <c r="O209" s="279">
        <v>1621.55</v>
      </c>
      <c r="P209" s="279">
        <v>1621.6</v>
      </c>
      <c r="Q209" s="279">
        <v>1598.82</v>
      </c>
      <c r="R209" s="279">
        <v>1602.41</v>
      </c>
      <c r="S209" s="279">
        <v>1591.64</v>
      </c>
      <c r="T209" s="279">
        <v>1599.54</v>
      </c>
      <c r="U209" s="279">
        <v>1604.42</v>
      </c>
      <c r="V209" s="279">
        <v>1555.42</v>
      </c>
      <c r="W209" s="279">
        <v>1559.1</v>
      </c>
      <c r="X209" s="279">
        <v>1400.47</v>
      </c>
      <c r="Y209" s="279">
        <v>1270.8900000000001</v>
      </c>
    </row>
    <row r="210" spans="1:25">
      <c r="A210" s="254">
        <v>15</v>
      </c>
      <c r="B210" s="279">
        <v>1265.93</v>
      </c>
      <c r="C210" s="279">
        <v>1173.54</v>
      </c>
      <c r="D210" s="279">
        <v>1156.08</v>
      </c>
      <c r="E210" s="279">
        <v>1145.48</v>
      </c>
      <c r="F210" s="279">
        <v>1165.81</v>
      </c>
      <c r="G210" s="279">
        <v>1212.9100000000001</v>
      </c>
      <c r="H210" s="279">
        <v>1269.8900000000001</v>
      </c>
      <c r="I210" s="279">
        <v>1419.48</v>
      </c>
      <c r="J210" s="279">
        <v>1607.48</v>
      </c>
      <c r="K210" s="279">
        <v>1653.75</v>
      </c>
      <c r="L210" s="279">
        <v>1690.21</v>
      </c>
      <c r="M210" s="279">
        <v>1707.04</v>
      </c>
      <c r="N210" s="279">
        <v>1696.52</v>
      </c>
      <c r="O210" s="279">
        <v>1711.47</v>
      </c>
      <c r="P210" s="279">
        <v>1721.17</v>
      </c>
      <c r="Q210" s="279">
        <v>1682.97</v>
      </c>
      <c r="R210" s="279">
        <v>1708.73</v>
      </c>
      <c r="S210" s="279">
        <v>1721.46</v>
      </c>
      <c r="T210" s="279">
        <v>1724.83</v>
      </c>
      <c r="U210" s="279">
        <v>1687.35</v>
      </c>
      <c r="V210" s="279">
        <v>1656.4</v>
      </c>
      <c r="W210" s="279">
        <v>1628.34</v>
      </c>
      <c r="X210" s="279">
        <v>1491.81</v>
      </c>
      <c r="Y210" s="279">
        <v>1277.6500000000001</v>
      </c>
    </row>
    <row r="211" spans="1:25">
      <c r="A211" s="254">
        <v>16</v>
      </c>
      <c r="B211" s="279">
        <v>1229.5899999999999</v>
      </c>
      <c r="C211" s="279">
        <v>1157.0899999999999</v>
      </c>
      <c r="D211" s="279">
        <v>1148.1199999999999</v>
      </c>
      <c r="E211" s="279">
        <v>1141.3399999999999</v>
      </c>
      <c r="F211" s="279">
        <v>1140.55</v>
      </c>
      <c r="G211" s="279">
        <v>1148.81</v>
      </c>
      <c r="H211" s="279">
        <v>1159.99</v>
      </c>
      <c r="I211" s="279">
        <v>1242.43</v>
      </c>
      <c r="J211" s="279">
        <v>1404.21</v>
      </c>
      <c r="K211" s="279">
        <v>1566.21</v>
      </c>
      <c r="L211" s="279">
        <v>1612.22</v>
      </c>
      <c r="M211" s="279">
        <v>1620.51</v>
      </c>
      <c r="N211" s="279">
        <v>1626.11</v>
      </c>
      <c r="O211" s="279">
        <v>1622.94</v>
      </c>
      <c r="P211" s="279">
        <v>1625.65</v>
      </c>
      <c r="Q211" s="279">
        <v>1631.59</v>
      </c>
      <c r="R211" s="279">
        <v>1635.91</v>
      </c>
      <c r="S211" s="279">
        <v>1682.43</v>
      </c>
      <c r="T211" s="279">
        <v>1682.05</v>
      </c>
      <c r="U211" s="279">
        <v>1668.75</v>
      </c>
      <c r="V211" s="279">
        <v>1639.78</v>
      </c>
      <c r="W211" s="279">
        <v>1618.67</v>
      </c>
      <c r="X211" s="279">
        <v>1488.34</v>
      </c>
      <c r="Y211" s="279">
        <v>1293.01</v>
      </c>
    </row>
    <row r="212" spans="1:25">
      <c r="A212" s="254">
        <v>17</v>
      </c>
      <c r="B212" s="279">
        <v>1175.01</v>
      </c>
      <c r="C212" s="279">
        <v>1114.1099999999999</v>
      </c>
      <c r="D212" s="279">
        <v>1071.6099999999999</v>
      </c>
      <c r="E212" s="279">
        <v>1067.21</v>
      </c>
      <c r="F212" s="279">
        <v>1087.19</v>
      </c>
      <c r="G212" s="279">
        <v>1126.6500000000001</v>
      </c>
      <c r="H212" s="279">
        <v>1284.1500000000001</v>
      </c>
      <c r="I212" s="279">
        <v>1556.11</v>
      </c>
      <c r="J212" s="279">
        <v>1605.96</v>
      </c>
      <c r="K212" s="279">
        <v>1621.74</v>
      </c>
      <c r="L212" s="279">
        <v>1639.4</v>
      </c>
      <c r="M212" s="279">
        <v>1661.88</v>
      </c>
      <c r="N212" s="279">
        <v>1626.91</v>
      </c>
      <c r="O212" s="279">
        <v>1639.07</v>
      </c>
      <c r="P212" s="279">
        <v>1626.32</v>
      </c>
      <c r="Q212" s="279">
        <v>1613.96</v>
      </c>
      <c r="R212" s="279">
        <v>1610.78</v>
      </c>
      <c r="S212" s="279">
        <v>1592.6</v>
      </c>
      <c r="T212" s="279">
        <v>1600.75</v>
      </c>
      <c r="U212" s="279">
        <v>1613.96</v>
      </c>
      <c r="V212" s="279">
        <v>1587.63</v>
      </c>
      <c r="W212" s="279">
        <v>1530.88</v>
      </c>
      <c r="X212" s="279">
        <v>1299.3800000000001</v>
      </c>
      <c r="Y212" s="279">
        <v>1149.29</v>
      </c>
    </row>
    <row r="213" spans="1:25">
      <c r="A213" s="254">
        <v>18</v>
      </c>
      <c r="B213" s="279">
        <v>1132</v>
      </c>
      <c r="C213" s="279">
        <v>1065.7</v>
      </c>
      <c r="D213" s="279">
        <v>1037.19</v>
      </c>
      <c r="E213" s="279">
        <v>1040.8</v>
      </c>
      <c r="F213" s="279">
        <v>1051.5</v>
      </c>
      <c r="G213" s="279">
        <v>1141.32</v>
      </c>
      <c r="H213" s="279">
        <v>1292.75</v>
      </c>
      <c r="I213" s="279">
        <v>1570.11</v>
      </c>
      <c r="J213" s="279">
        <v>1650.82</v>
      </c>
      <c r="K213" s="279">
        <v>1667.29</v>
      </c>
      <c r="L213" s="279">
        <v>1700.1</v>
      </c>
      <c r="M213" s="279">
        <v>1719.04</v>
      </c>
      <c r="N213" s="279">
        <v>1692.58</v>
      </c>
      <c r="O213" s="279">
        <v>1706.48</v>
      </c>
      <c r="P213" s="279">
        <v>1701.86</v>
      </c>
      <c r="Q213" s="279">
        <v>1662.02</v>
      </c>
      <c r="R213" s="279">
        <v>1664.8</v>
      </c>
      <c r="S213" s="279">
        <v>1656.97</v>
      </c>
      <c r="T213" s="279">
        <v>1670.21</v>
      </c>
      <c r="U213" s="279">
        <v>1683.15</v>
      </c>
      <c r="V213" s="279">
        <v>1613.77</v>
      </c>
      <c r="W213" s="279">
        <v>1567.72</v>
      </c>
      <c r="X213" s="279">
        <v>1385.58</v>
      </c>
      <c r="Y213" s="279">
        <v>1162.58</v>
      </c>
    </row>
    <row r="214" spans="1:25">
      <c r="A214" s="254">
        <v>19</v>
      </c>
      <c r="B214" s="279">
        <v>1145.0999999999999</v>
      </c>
      <c r="C214" s="279">
        <v>1078.25</v>
      </c>
      <c r="D214" s="279">
        <v>1043.04</v>
      </c>
      <c r="E214" s="279">
        <v>1019.76</v>
      </c>
      <c r="F214" s="279">
        <v>1046.73</v>
      </c>
      <c r="G214" s="279">
        <v>1125.31</v>
      </c>
      <c r="H214" s="279">
        <v>1305.06</v>
      </c>
      <c r="I214" s="279">
        <v>1550.97</v>
      </c>
      <c r="J214" s="279">
        <v>1590.6</v>
      </c>
      <c r="K214" s="279">
        <v>1619.08</v>
      </c>
      <c r="L214" s="279">
        <v>1651.1</v>
      </c>
      <c r="M214" s="279">
        <v>1677.61</v>
      </c>
      <c r="N214" s="279">
        <v>1630.58</v>
      </c>
      <c r="O214" s="279">
        <v>1627.54</v>
      </c>
      <c r="P214" s="279">
        <v>1635</v>
      </c>
      <c r="Q214" s="279">
        <v>1615.19</v>
      </c>
      <c r="R214" s="279">
        <v>1609.69</v>
      </c>
      <c r="S214" s="279">
        <v>1618.77</v>
      </c>
      <c r="T214" s="279">
        <v>1635.78</v>
      </c>
      <c r="U214" s="279">
        <v>1635.59</v>
      </c>
      <c r="V214" s="279">
        <v>1584.21</v>
      </c>
      <c r="W214" s="279">
        <v>1587.7</v>
      </c>
      <c r="X214" s="279">
        <v>1441.43</v>
      </c>
      <c r="Y214" s="279">
        <v>1288.1300000000001</v>
      </c>
    </row>
    <row r="215" spans="1:25">
      <c r="A215" s="254">
        <v>20</v>
      </c>
      <c r="B215" s="279">
        <v>1175.01</v>
      </c>
      <c r="C215" s="279">
        <v>1111.06</v>
      </c>
      <c r="D215" s="279">
        <v>1076.6500000000001</v>
      </c>
      <c r="E215" s="279">
        <v>1053.75</v>
      </c>
      <c r="F215" s="279">
        <v>1082.6300000000001</v>
      </c>
      <c r="G215" s="279">
        <v>1160.48</v>
      </c>
      <c r="H215" s="279">
        <v>1341.05</v>
      </c>
      <c r="I215" s="279">
        <v>1523.82</v>
      </c>
      <c r="J215" s="279">
        <v>1571.05</v>
      </c>
      <c r="K215" s="279">
        <v>1602.7</v>
      </c>
      <c r="L215" s="279">
        <v>1636.3</v>
      </c>
      <c r="M215" s="279">
        <v>1665.13</v>
      </c>
      <c r="N215" s="279">
        <v>1619.58</v>
      </c>
      <c r="O215" s="279">
        <v>1634.73</v>
      </c>
      <c r="P215" s="279">
        <v>1629.89</v>
      </c>
      <c r="Q215" s="279">
        <v>1608.34</v>
      </c>
      <c r="R215" s="279">
        <v>1608.26</v>
      </c>
      <c r="S215" s="279">
        <v>1609.87</v>
      </c>
      <c r="T215" s="279">
        <v>1625.6</v>
      </c>
      <c r="U215" s="279">
        <v>1635.44</v>
      </c>
      <c r="V215" s="279">
        <v>1569.85</v>
      </c>
      <c r="W215" s="279">
        <v>1559.8</v>
      </c>
      <c r="X215" s="279">
        <v>1402.27</v>
      </c>
      <c r="Y215" s="279">
        <v>1257.76</v>
      </c>
    </row>
    <row r="216" spans="1:25">
      <c r="A216" s="254">
        <v>21</v>
      </c>
      <c r="B216" s="279">
        <v>1129</v>
      </c>
      <c r="C216" s="279">
        <v>1051.98</v>
      </c>
      <c r="D216" s="279">
        <v>1050.58</v>
      </c>
      <c r="E216" s="279">
        <v>1056.05</v>
      </c>
      <c r="F216" s="279">
        <v>1070.23</v>
      </c>
      <c r="G216" s="279">
        <v>1159.07</v>
      </c>
      <c r="H216" s="279">
        <v>1278.28</v>
      </c>
      <c r="I216" s="279">
        <v>1519.73</v>
      </c>
      <c r="J216" s="279">
        <v>1610.64</v>
      </c>
      <c r="K216" s="279">
        <v>1644.38</v>
      </c>
      <c r="L216" s="279">
        <v>1672.68</v>
      </c>
      <c r="M216" s="279">
        <v>1698.44</v>
      </c>
      <c r="N216" s="279">
        <v>1662.29</v>
      </c>
      <c r="O216" s="279">
        <v>1664.85</v>
      </c>
      <c r="P216" s="279">
        <v>1657.52</v>
      </c>
      <c r="Q216" s="279">
        <v>1634.15</v>
      </c>
      <c r="R216" s="279">
        <v>1635.13</v>
      </c>
      <c r="S216" s="279">
        <v>1639.04</v>
      </c>
      <c r="T216" s="279">
        <v>1643.79</v>
      </c>
      <c r="U216" s="279">
        <v>1681.42</v>
      </c>
      <c r="V216" s="279">
        <v>1609.02</v>
      </c>
      <c r="W216" s="279">
        <v>1609.15</v>
      </c>
      <c r="X216" s="279">
        <v>1461.62</v>
      </c>
      <c r="Y216" s="279">
        <v>1276.8900000000001</v>
      </c>
    </row>
    <row r="217" spans="1:25">
      <c r="A217" s="254">
        <v>22</v>
      </c>
      <c r="B217" s="279">
        <v>1281.6500000000001</v>
      </c>
      <c r="C217" s="279">
        <v>1178.57</v>
      </c>
      <c r="D217" s="279">
        <v>1128.8499999999999</v>
      </c>
      <c r="E217" s="279">
        <v>1131.3399999999999</v>
      </c>
      <c r="F217" s="279">
        <v>1128.23</v>
      </c>
      <c r="G217" s="279">
        <v>1176.25</v>
      </c>
      <c r="H217" s="279">
        <v>1259.8900000000001</v>
      </c>
      <c r="I217" s="279">
        <v>1372.3</v>
      </c>
      <c r="J217" s="279">
        <v>1476.85</v>
      </c>
      <c r="K217" s="279">
        <v>1595.9</v>
      </c>
      <c r="L217" s="279">
        <v>1661.7</v>
      </c>
      <c r="M217" s="279">
        <v>1673.95</v>
      </c>
      <c r="N217" s="279">
        <v>1666.66</v>
      </c>
      <c r="O217" s="279">
        <v>1669.87</v>
      </c>
      <c r="P217" s="279">
        <v>1677.71</v>
      </c>
      <c r="Q217" s="279">
        <v>1676.67</v>
      </c>
      <c r="R217" s="279">
        <v>1696.93</v>
      </c>
      <c r="S217" s="279">
        <v>1743.89</v>
      </c>
      <c r="T217" s="279">
        <v>1756.36</v>
      </c>
      <c r="U217" s="279">
        <v>1697.92</v>
      </c>
      <c r="V217" s="279">
        <v>1678.18</v>
      </c>
      <c r="W217" s="279">
        <v>1632.23</v>
      </c>
      <c r="X217" s="279">
        <v>1501.67</v>
      </c>
      <c r="Y217" s="279">
        <v>1427.53</v>
      </c>
    </row>
    <row r="218" spans="1:25">
      <c r="A218" s="254">
        <v>23</v>
      </c>
      <c r="B218" s="279">
        <v>1278.1500000000001</v>
      </c>
      <c r="C218" s="279">
        <v>1180.67</v>
      </c>
      <c r="D218" s="279">
        <v>1134.6099999999999</v>
      </c>
      <c r="E218" s="279">
        <v>1131.83</v>
      </c>
      <c r="F218" s="279">
        <v>1128.8</v>
      </c>
      <c r="G218" s="279">
        <v>1133.58</v>
      </c>
      <c r="H218" s="279">
        <v>1159.6099999999999</v>
      </c>
      <c r="I218" s="279">
        <v>1221.46</v>
      </c>
      <c r="J218" s="279">
        <v>1357.91</v>
      </c>
      <c r="K218" s="279">
        <v>1452.72</v>
      </c>
      <c r="L218" s="279">
        <v>1518.01</v>
      </c>
      <c r="M218" s="279">
        <v>1554.61</v>
      </c>
      <c r="N218" s="279">
        <v>1547.58</v>
      </c>
      <c r="O218" s="279">
        <v>1552.13</v>
      </c>
      <c r="P218" s="279">
        <v>1554.62</v>
      </c>
      <c r="Q218" s="279">
        <v>1530.15</v>
      </c>
      <c r="R218" s="279">
        <v>1563.66</v>
      </c>
      <c r="S218" s="279">
        <v>1588.17</v>
      </c>
      <c r="T218" s="279">
        <v>1595.84</v>
      </c>
      <c r="U218" s="279">
        <v>1582.65</v>
      </c>
      <c r="V218" s="279">
        <v>1571.06</v>
      </c>
      <c r="W218" s="279">
        <v>1540.59</v>
      </c>
      <c r="X218" s="279">
        <v>1427.83</v>
      </c>
      <c r="Y218" s="279">
        <v>1275.3</v>
      </c>
    </row>
    <row r="219" spans="1:25">
      <c r="A219" s="254">
        <v>24</v>
      </c>
      <c r="B219" s="279">
        <v>1153.81</v>
      </c>
      <c r="C219" s="279">
        <v>1082.17</v>
      </c>
      <c r="D219" s="279">
        <v>1006.73</v>
      </c>
      <c r="E219" s="279">
        <v>998.36</v>
      </c>
      <c r="F219" s="279">
        <v>1014.69</v>
      </c>
      <c r="G219" s="279">
        <v>1095.1500000000001</v>
      </c>
      <c r="H219" s="279">
        <v>1237.0899999999999</v>
      </c>
      <c r="I219" s="279">
        <v>1364.22</v>
      </c>
      <c r="J219" s="279">
        <v>1456.45</v>
      </c>
      <c r="K219" s="279">
        <v>1474.95</v>
      </c>
      <c r="L219" s="279">
        <v>1498.1</v>
      </c>
      <c r="M219" s="279">
        <v>1519.09</v>
      </c>
      <c r="N219" s="279">
        <v>1478.76</v>
      </c>
      <c r="O219" s="279">
        <v>1478.4</v>
      </c>
      <c r="P219" s="279">
        <v>1478.96</v>
      </c>
      <c r="Q219" s="279">
        <v>1468.72</v>
      </c>
      <c r="R219" s="279">
        <v>1458.88</v>
      </c>
      <c r="S219" s="279">
        <v>1564.3</v>
      </c>
      <c r="T219" s="279">
        <v>1546.68</v>
      </c>
      <c r="U219" s="279">
        <v>1565.99</v>
      </c>
      <c r="V219" s="279">
        <v>1050.1500000000001</v>
      </c>
      <c r="W219" s="279">
        <v>1453.77</v>
      </c>
      <c r="X219" s="279">
        <v>1355.11</v>
      </c>
      <c r="Y219" s="279">
        <v>1144.24</v>
      </c>
    </row>
    <row r="220" spans="1:25">
      <c r="A220" s="254">
        <v>25</v>
      </c>
      <c r="B220" s="279">
        <v>1111.99</v>
      </c>
      <c r="C220" s="279">
        <v>1049.2</v>
      </c>
      <c r="D220" s="279">
        <v>981.09</v>
      </c>
      <c r="E220" s="279">
        <v>990.13</v>
      </c>
      <c r="F220" s="279">
        <v>1023.78</v>
      </c>
      <c r="G220" s="279">
        <v>1082.58</v>
      </c>
      <c r="H220" s="279">
        <v>1262.27</v>
      </c>
      <c r="I220" s="279">
        <v>1379.33</v>
      </c>
      <c r="J220" s="279">
        <v>1483.93</v>
      </c>
      <c r="K220" s="279">
        <v>1470.56</v>
      </c>
      <c r="L220" s="279">
        <v>1490.26</v>
      </c>
      <c r="M220" s="279">
        <v>1487.14</v>
      </c>
      <c r="N220" s="279">
        <v>1465.38</v>
      </c>
      <c r="O220" s="279">
        <v>1478.95</v>
      </c>
      <c r="P220" s="279">
        <v>1463.98</v>
      </c>
      <c r="Q220" s="279">
        <v>1456.74</v>
      </c>
      <c r="R220" s="279">
        <v>1456.97</v>
      </c>
      <c r="S220" s="279">
        <v>1569.56</v>
      </c>
      <c r="T220" s="279">
        <v>1566.15</v>
      </c>
      <c r="U220" s="279">
        <v>1590.73</v>
      </c>
      <c r="V220" s="279">
        <v>1514.88</v>
      </c>
      <c r="W220" s="279">
        <v>1467.04</v>
      </c>
      <c r="X220" s="279">
        <v>1260.7</v>
      </c>
      <c r="Y220" s="279">
        <v>1152.06</v>
      </c>
    </row>
    <row r="221" spans="1:25">
      <c r="A221" s="254">
        <v>26</v>
      </c>
      <c r="B221" s="279">
        <v>1129.99</v>
      </c>
      <c r="C221" s="279">
        <v>1073.6099999999999</v>
      </c>
      <c r="D221" s="279">
        <v>1066.08</v>
      </c>
      <c r="E221" s="279">
        <v>1066.1500000000001</v>
      </c>
      <c r="F221" s="279">
        <v>1095.57</v>
      </c>
      <c r="G221" s="279">
        <v>1142.8399999999999</v>
      </c>
      <c r="H221" s="279">
        <v>1303.54</v>
      </c>
      <c r="I221" s="279">
        <v>1469.63</v>
      </c>
      <c r="J221" s="279">
        <v>1545.29</v>
      </c>
      <c r="K221" s="279">
        <v>1589.75</v>
      </c>
      <c r="L221" s="279">
        <v>1628.95</v>
      </c>
      <c r="M221" s="279">
        <v>1639.25</v>
      </c>
      <c r="N221" s="279">
        <v>1606.31</v>
      </c>
      <c r="O221" s="279">
        <v>1617.43</v>
      </c>
      <c r="P221" s="279">
        <v>1600.49</v>
      </c>
      <c r="Q221" s="279">
        <v>1538.56</v>
      </c>
      <c r="R221" s="279">
        <v>1539.11</v>
      </c>
      <c r="S221" s="279">
        <v>1559.48</v>
      </c>
      <c r="T221" s="279">
        <v>1542.5</v>
      </c>
      <c r="U221" s="279">
        <v>1576.73</v>
      </c>
      <c r="V221" s="279">
        <v>1494.89</v>
      </c>
      <c r="W221" s="279">
        <v>1426.49</v>
      </c>
      <c r="X221" s="279">
        <v>1291.6500000000001</v>
      </c>
      <c r="Y221" s="279">
        <v>1113.83</v>
      </c>
    </row>
    <row r="222" spans="1:25">
      <c r="A222" s="254">
        <v>27</v>
      </c>
      <c r="B222" s="279">
        <v>1051.21</v>
      </c>
      <c r="C222" s="279">
        <v>1003.36</v>
      </c>
      <c r="D222" s="279">
        <v>995.54</v>
      </c>
      <c r="E222" s="279">
        <v>995.12</v>
      </c>
      <c r="F222" s="279">
        <v>1000.95</v>
      </c>
      <c r="G222" s="279">
        <v>1057.82</v>
      </c>
      <c r="H222" s="279">
        <v>1199.29</v>
      </c>
      <c r="I222" s="279">
        <v>1380.86</v>
      </c>
      <c r="J222" s="279">
        <v>1525.35</v>
      </c>
      <c r="K222" s="279">
        <v>1603.48</v>
      </c>
      <c r="L222" s="279">
        <v>1606.99</v>
      </c>
      <c r="M222" s="279">
        <v>1623.18</v>
      </c>
      <c r="N222" s="279">
        <v>1593.91</v>
      </c>
      <c r="O222" s="279">
        <v>1596.71</v>
      </c>
      <c r="P222" s="279">
        <v>1568.69</v>
      </c>
      <c r="Q222" s="279">
        <v>1576.44</v>
      </c>
      <c r="R222" s="279">
        <v>1561.96</v>
      </c>
      <c r="S222" s="279">
        <v>1576.25</v>
      </c>
      <c r="T222" s="279">
        <v>1587.53</v>
      </c>
      <c r="U222" s="279">
        <v>1589.67</v>
      </c>
      <c r="V222" s="279">
        <v>1480.83</v>
      </c>
      <c r="W222" s="279">
        <v>1398.03</v>
      </c>
      <c r="X222" s="279">
        <v>1253.5899999999999</v>
      </c>
      <c r="Y222" s="279">
        <v>1095.3699999999999</v>
      </c>
    </row>
    <row r="223" spans="1:25">
      <c r="A223" s="254">
        <v>28</v>
      </c>
      <c r="B223" s="279">
        <v>1052.08</v>
      </c>
      <c r="C223" s="279">
        <v>1005.26</v>
      </c>
      <c r="D223" s="279">
        <v>994.46</v>
      </c>
      <c r="E223" s="279">
        <v>992.59</v>
      </c>
      <c r="F223" s="279">
        <v>1010.93</v>
      </c>
      <c r="G223" s="279">
        <v>1065.05</v>
      </c>
      <c r="H223" s="279">
        <v>1201.44</v>
      </c>
      <c r="I223" s="279">
        <v>1380.16</v>
      </c>
      <c r="J223" s="279">
        <v>1459.1</v>
      </c>
      <c r="K223" s="279">
        <v>1491.99</v>
      </c>
      <c r="L223" s="279">
        <v>1512.34</v>
      </c>
      <c r="M223" s="279">
        <v>1547.44</v>
      </c>
      <c r="N223" s="279">
        <v>1522.64</v>
      </c>
      <c r="O223" s="279">
        <v>1532.6</v>
      </c>
      <c r="P223" s="279">
        <v>1497.55</v>
      </c>
      <c r="Q223" s="279">
        <v>1499.84</v>
      </c>
      <c r="R223" s="279">
        <v>1489.64</v>
      </c>
      <c r="S223" s="279">
        <v>1484.55</v>
      </c>
      <c r="T223" s="279">
        <v>1503.88</v>
      </c>
      <c r="U223" s="279">
        <v>1542.49</v>
      </c>
      <c r="V223" s="279">
        <v>1515.49</v>
      </c>
      <c r="W223" s="279">
        <v>1506.6</v>
      </c>
      <c r="X223" s="279">
        <v>1386.75</v>
      </c>
      <c r="Y223" s="279">
        <v>1296.53</v>
      </c>
    </row>
    <row r="224" spans="1:25">
      <c r="A224" s="254">
        <v>29</v>
      </c>
      <c r="B224" s="279">
        <v>1182.83</v>
      </c>
      <c r="C224" s="279">
        <v>1094.8800000000001</v>
      </c>
      <c r="D224" s="279">
        <v>1046.83</v>
      </c>
      <c r="E224" s="279">
        <v>1024.44</v>
      </c>
      <c r="F224" s="279">
        <v>1027.19</v>
      </c>
      <c r="G224" s="279">
        <v>1064.28</v>
      </c>
      <c r="H224" s="279">
        <v>1155.0999999999999</v>
      </c>
      <c r="I224" s="279">
        <v>1202.0999999999999</v>
      </c>
      <c r="J224" s="279">
        <v>1324.04</v>
      </c>
      <c r="K224" s="279">
        <v>1422.53</v>
      </c>
      <c r="L224" s="279">
        <v>1454.62</v>
      </c>
      <c r="M224" s="279">
        <v>1453.85</v>
      </c>
      <c r="N224" s="279">
        <v>1451.97</v>
      </c>
      <c r="O224" s="279">
        <v>1449.39</v>
      </c>
      <c r="P224" s="279">
        <v>1451.56</v>
      </c>
      <c r="Q224" s="279">
        <v>1449.19</v>
      </c>
      <c r="R224" s="279">
        <v>1468.62</v>
      </c>
      <c r="S224" s="279">
        <v>1482.72</v>
      </c>
      <c r="T224" s="279">
        <v>1498.82</v>
      </c>
      <c r="U224" s="279">
        <v>1481.98</v>
      </c>
      <c r="V224" s="279">
        <v>1466.76</v>
      </c>
      <c r="W224" s="279">
        <v>1471.19</v>
      </c>
      <c r="X224" s="279">
        <v>1332.37</v>
      </c>
      <c r="Y224" s="279">
        <v>1149.9100000000001</v>
      </c>
    </row>
    <row r="225" spans="1:25">
      <c r="A225" s="254">
        <v>30</v>
      </c>
      <c r="B225" s="279">
        <v>1103.1199999999999</v>
      </c>
      <c r="C225" s="279">
        <v>1051.52</v>
      </c>
      <c r="D225" s="279">
        <v>1008.53</v>
      </c>
      <c r="E225" s="279">
        <v>996.87</v>
      </c>
      <c r="F225" s="279">
        <v>992.93</v>
      </c>
      <c r="G225" s="279">
        <v>1026.43</v>
      </c>
      <c r="H225" s="279">
        <v>1032.04</v>
      </c>
      <c r="I225" s="279">
        <v>1114.6500000000001</v>
      </c>
      <c r="J225" s="279">
        <v>1229.77</v>
      </c>
      <c r="K225" s="279">
        <v>1274.32</v>
      </c>
      <c r="L225" s="279">
        <v>1377.24</v>
      </c>
      <c r="M225" s="279">
        <v>1410.48</v>
      </c>
      <c r="N225" s="279">
        <v>1418.34</v>
      </c>
      <c r="O225" s="279">
        <v>1419.32</v>
      </c>
      <c r="P225" s="279">
        <v>1427.16</v>
      </c>
      <c r="Q225" s="279">
        <v>1401.55</v>
      </c>
      <c r="R225" s="279">
        <v>1386.3</v>
      </c>
      <c r="S225" s="279">
        <v>1431.37</v>
      </c>
      <c r="T225" s="279">
        <v>1456.74</v>
      </c>
      <c r="U225" s="279">
        <v>1481.42</v>
      </c>
      <c r="V225" s="279">
        <v>1488.14</v>
      </c>
      <c r="W225" s="279">
        <v>1435.56</v>
      </c>
      <c r="X225" s="279">
        <v>1322.57</v>
      </c>
      <c r="Y225" s="279">
        <v>1160.53</v>
      </c>
    </row>
    <row r="226" spans="1:25">
      <c r="A226" s="254">
        <v>31</v>
      </c>
      <c r="B226" s="279">
        <v>1111.6199999999999</v>
      </c>
      <c r="C226" s="279">
        <v>1051.74</v>
      </c>
      <c r="D226" s="279">
        <v>1033.1600000000001</v>
      </c>
      <c r="E226" s="279">
        <v>1026.5999999999999</v>
      </c>
      <c r="F226" s="279">
        <v>1058.1199999999999</v>
      </c>
      <c r="G226" s="279">
        <v>1147.8</v>
      </c>
      <c r="H226" s="279">
        <v>1253.2</v>
      </c>
      <c r="I226" s="279">
        <v>1465.1</v>
      </c>
      <c r="J226" s="279">
        <v>1529.97</v>
      </c>
      <c r="K226" s="279">
        <v>1533.53</v>
      </c>
      <c r="L226" s="279">
        <v>1562.91</v>
      </c>
      <c r="M226" s="279">
        <v>1557.77</v>
      </c>
      <c r="N226" s="279">
        <v>1551.53</v>
      </c>
      <c r="O226" s="279">
        <v>1557.89</v>
      </c>
      <c r="P226" s="279">
        <v>1530.86</v>
      </c>
      <c r="Q226" s="279">
        <v>1525.22</v>
      </c>
      <c r="R226" s="279">
        <v>1519.65</v>
      </c>
      <c r="S226" s="279">
        <v>1517.21</v>
      </c>
      <c r="T226" s="279">
        <v>1545.78</v>
      </c>
      <c r="U226" s="279">
        <v>1565.54</v>
      </c>
      <c r="V226" s="279">
        <v>1493.97</v>
      </c>
      <c r="W226" s="279">
        <v>1466.96</v>
      </c>
      <c r="X226" s="279">
        <v>1329.47</v>
      </c>
      <c r="Y226" s="279">
        <v>1119.82</v>
      </c>
    </row>
    <row r="228" spans="1:25">
      <c r="A228" s="418" t="s">
        <v>209</v>
      </c>
      <c r="B228" s="456" t="s">
        <v>211</v>
      </c>
      <c r="C228" s="456"/>
      <c r="D228" s="456"/>
      <c r="E228" s="456"/>
      <c r="F228" s="456"/>
      <c r="G228" s="456"/>
      <c r="H228" s="456"/>
      <c r="I228" s="456"/>
      <c r="J228" s="456"/>
      <c r="K228" s="456"/>
      <c r="L228" s="456"/>
      <c r="M228" s="456"/>
      <c r="N228" s="456"/>
      <c r="O228" s="456"/>
      <c r="P228" s="456"/>
      <c r="Q228" s="456"/>
      <c r="R228" s="456"/>
      <c r="S228" s="456"/>
      <c r="T228" s="456"/>
      <c r="U228" s="456"/>
      <c r="V228" s="456"/>
      <c r="W228" s="456"/>
      <c r="X228" s="456"/>
      <c r="Y228" s="456"/>
    </row>
    <row r="229" spans="1:25" ht="30">
      <c r="A229" s="418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1199.07</v>
      </c>
      <c r="C230" s="279">
        <v>1180.3399999999999</v>
      </c>
      <c r="D230" s="279">
        <v>1180.1300000000001</v>
      </c>
      <c r="E230" s="279">
        <v>1130.6400000000001</v>
      </c>
      <c r="F230" s="279">
        <v>1103.27</v>
      </c>
      <c r="G230" s="279">
        <v>1106.3599999999999</v>
      </c>
      <c r="H230" s="279">
        <v>1117.06</v>
      </c>
      <c r="I230" s="279">
        <v>1115.98</v>
      </c>
      <c r="J230" s="279">
        <v>1008.6</v>
      </c>
      <c r="K230" s="279">
        <v>1040.1300000000001</v>
      </c>
      <c r="L230" s="279">
        <v>1105.31</v>
      </c>
      <c r="M230" s="279">
        <v>1141.1400000000001</v>
      </c>
      <c r="N230" s="279">
        <v>1168.98</v>
      </c>
      <c r="O230" s="279">
        <v>1178.6400000000001</v>
      </c>
      <c r="P230" s="279">
        <v>1180.18</v>
      </c>
      <c r="Q230" s="279">
        <v>1186.83</v>
      </c>
      <c r="R230" s="279">
        <v>1186.7</v>
      </c>
      <c r="S230" s="279">
        <v>1203.8900000000001</v>
      </c>
      <c r="T230" s="279">
        <v>1206.7</v>
      </c>
      <c r="U230" s="279">
        <v>1205.08</v>
      </c>
      <c r="V230" s="279">
        <v>1203.72</v>
      </c>
      <c r="W230" s="279">
        <v>1200.23</v>
      </c>
      <c r="X230" s="279">
        <v>1181.72</v>
      </c>
      <c r="Y230" s="279">
        <v>1139.24</v>
      </c>
    </row>
    <row r="231" spans="1:25">
      <c r="A231" s="254">
        <v>2</v>
      </c>
      <c r="B231" s="279">
        <v>1091.1300000000001</v>
      </c>
      <c r="C231" s="279">
        <v>1055.19</v>
      </c>
      <c r="D231" s="279">
        <v>1025.8499999999999</v>
      </c>
      <c r="E231" s="279">
        <v>995.11</v>
      </c>
      <c r="F231" s="279">
        <v>1035.3499999999999</v>
      </c>
      <c r="G231" s="279">
        <v>1052.54</v>
      </c>
      <c r="H231" s="279">
        <v>1075.55</v>
      </c>
      <c r="I231" s="279">
        <v>1134.1500000000001</v>
      </c>
      <c r="J231" s="279">
        <v>1246.72</v>
      </c>
      <c r="K231" s="279">
        <v>1368.01</v>
      </c>
      <c r="L231" s="279">
        <v>1443.56</v>
      </c>
      <c r="M231" s="279">
        <v>1468.55</v>
      </c>
      <c r="N231" s="279">
        <v>1471.69</v>
      </c>
      <c r="O231" s="279">
        <v>1460.72</v>
      </c>
      <c r="P231" s="279">
        <v>1481.03</v>
      </c>
      <c r="Q231" s="279">
        <v>1472.79</v>
      </c>
      <c r="R231" s="279">
        <v>1496.51</v>
      </c>
      <c r="S231" s="279">
        <v>1514.73</v>
      </c>
      <c r="T231" s="279">
        <v>1509.26</v>
      </c>
      <c r="U231" s="279">
        <v>1508.04</v>
      </c>
      <c r="V231" s="279">
        <v>1509.15</v>
      </c>
      <c r="W231" s="279">
        <v>1481.57</v>
      </c>
      <c r="X231" s="279">
        <v>1339.19</v>
      </c>
      <c r="Y231" s="279">
        <v>1209.77</v>
      </c>
    </row>
    <row r="232" spans="1:25">
      <c r="A232" s="254">
        <v>3</v>
      </c>
      <c r="B232" s="279">
        <v>659.23</v>
      </c>
      <c r="C232" s="279">
        <v>347.91</v>
      </c>
      <c r="D232" s="279">
        <v>1036.97</v>
      </c>
      <c r="E232" s="279">
        <v>1031.19</v>
      </c>
      <c r="F232" s="279">
        <v>1058.93</v>
      </c>
      <c r="G232" s="279">
        <v>1069.8599999999999</v>
      </c>
      <c r="H232" s="279">
        <v>1095.8699999999999</v>
      </c>
      <c r="I232" s="279">
        <v>1155.55</v>
      </c>
      <c r="J232" s="279">
        <v>1314.12</v>
      </c>
      <c r="K232" s="279">
        <v>1412.07</v>
      </c>
      <c r="L232" s="279">
        <v>1470.5</v>
      </c>
      <c r="M232" s="279">
        <v>1473.29</v>
      </c>
      <c r="N232" s="279">
        <v>1487.24</v>
      </c>
      <c r="O232" s="279">
        <v>1485.42</v>
      </c>
      <c r="P232" s="279">
        <v>1487.75</v>
      </c>
      <c r="Q232" s="279">
        <v>1468.88</v>
      </c>
      <c r="R232" s="279">
        <v>1482</v>
      </c>
      <c r="S232" s="279">
        <v>1507.85</v>
      </c>
      <c r="T232" s="279">
        <v>1508.12</v>
      </c>
      <c r="U232" s="279">
        <v>1489.82</v>
      </c>
      <c r="V232" s="279">
        <v>1489.94</v>
      </c>
      <c r="W232" s="279">
        <v>1448.69</v>
      </c>
      <c r="X232" s="279">
        <v>1314.03</v>
      </c>
      <c r="Y232" s="279">
        <v>1169.42</v>
      </c>
    </row>
    <row r="233" spans="1:25">
      <c r="A233" s="254">
        <v>4</v>
      </c>
      <c r="B233" s="279">
        <v>1122.3699999999999</v>
      </c>
      <c r="C233" s="279">
        <v>1061.22</v>
      </c>
      <c r="D233" s="279">
        <v>1009.92</v>
      </c>
      <c r="E233" s="279">
        <v>982.59</v>
      </c>
      <c r="F233" s="279">
        <v>997.45</v>
      </c>
      <c r="G233" s="279">
        <v>1029.1600000000001</v>
      </c>
      <c r="H233" s="279">
        <v>1065.42</v>
      </c>
      <c r="I233" s="279">
        <v>1161.5899999999999</v>
      </c>
      <c r="J233" s="279">
        <v>1327.9</v>
      </c>
      <c r="K233" s="279">
        <v>1429.7</v>
      </c>
      <c r="L233" s="279">
        <v>1467.9</v>
      </c>
      <c r="M233" s="279">
        <v>1510.38</v>
      </c>
      <c r="N233" s="279">
        <v>1501.92</v>
      </c>
      <c r="O233" s="279">
        <v>1491.26</v>
      </c>
      <c r="P233" s="279">
        <v>1479.57</v>
      </c>
      <c r="Q233" s="279">
        <v>1472.71</v>
      </c>
      <c r="R233" s="279">
        <v>1501.25</v>
      </c>
      <c r="S233" s="279">
        <v>1523.44</v>
      </c>
      <c r="T233" s="279">
        <v>1518.76</v>
      </c>
      <c r="U233" s="279">
        <v>1515.51</v>
      </c>
      <c r="V233" s="279">
        <v>1501.95</v>
      </c>
      <c r="W233" s="279">
        <v>1459.15</v>
      </c>
      <c r="X233" s="279">
        <v>1327.44</v>
      </c>
      <c r="Y233" s="279">
        <v>1183.73</v>
      </c>
    </row>
    <row r="234" spans="1:25">
      <c r="A234" s="254">
        <v>5</v>
      </c>
      <c r="B234" s="279">
        <v>1186.92</v>
      </c>
      <c r="C234" s="279">
        <v>1135.48</v>
      </c>
      <c r="D234" s="279">
        <v>1087.8900000000001</v>
      </c>
      <c r="E234" s="279">
        <v>1066.8</v>
      </c>
      <c r="F234" s="279">
        <v>1087.3800000000001</v>
      </c>
      <c r="G234" s="279">
        <v>1119.73</v>
      </c>
      <c r="H234" s="279">
        <v>1143.93</v>
      </c>
      <c r="I234" s="279">
        <v>1194.3800000000001</v>
      </c>
      <c r="J234" s="279">
        <v>1405.01</v>
      </c>
      <c r="K234" s="279">
        <v>1459.81</v>
      </c>
      <c r="L234" s="279">
        <v>1541.63</v>
      </c>
      <c r="M234" s="279">
        <v>1575.95</v>
      </c>
      <c r="N234" s="279">
        <v>1574.15</v>
      </c>
      <c r="O234" s="279">
        <v>1579.63</v>
      </c>
      <c r="P234" s="279">
        <v>1579.2</v>
      </c>
      <c r="Q234" s="279">
        <v>1568.02</v>
      </c>
      <c r="R234" s="279">
        <v>1595.63</v>
      </c>
      <c r="S234" s="279">
        <v>1616.5</v>
      </c>
      <c r="T234" s="279">
        <v>1601.12</v>
      </c>
      <c r="U234" s="279">
        <v>1601.08</v>
      </c>
      <c r="V234" s="279">
        <v>1575.7</v>
      </c>
      <c r="W234" s="279">
        <v>1476.73</v>
      </c>
      <c r="X234" s="279">
        <v>1343.93</v>
      </c>
      <c r="Y234" s="279">
        <v>1195.74</v>
      </c>
    </row>
    <row r="235" spans="1:25">
      <c r="A235" s="254">
        <v>6</v>
      </c>
      <c r="B235" s="279">
        <v>1180.93</v>
      </c>
      <c r="C235" s="279">
        <v>1135.3</v>
      </c>
      <c r="D235" s="279">
        <v>1081.3</v>
      </c>
      <c r="E235" s="279">
        <v>1073.44</v>
      </c>
      <c r="F235" s="279">
        <v>1087.1500000000001</v>
      </c>
      <c r="G235" s="279">
        <v>1123.23</v>
      </c>
      <c r="H235" s="279">
        <v>1134.6400000000001</v>
      </c>
      <c r="I235" s="279">
        <v>1182.81</v>
      </c>
      <c r="J235" s="279">
        <v>1412.3</v>
      </c>
      <c r="K235" s="279">
        <v>1464.44</v>
      </c>
      <c r="L235" s="279">
        <v>1558.39</v>
      </c>
      <c r="M235" s="279">
        <v>1590.22</v>
      </c>
      <c r="N235" s="279">
        <v>1596.13</v>
      </c>
      <c r="O235" s="279">
        <v>1610.83</v>
      </c>
      <c r="P235" s="279">
        <v>1586.98</v>
      </c>
      <c r="Q235" s="279">
        <v>1594.34</v>
      </c>
      <c r="R235" s="279">
        <v>1620.74</v>
      </c>
      <c r="S235" s="279">
        <v>1645.5</v>
      </c>
      <c r="T235" s="279">
        <v>1642.31</v>
      </c>
      <c r="U235" s="279">
        <v>1639.7</v>
      </c>
      <c r="V235" s="279">
        <v>1621.84</v>
      </c>
      <c r="W235" s="279">
        <v>1543.63</v>
      </c>
      <c r="X235" s="279">
        <v>1477.79</v>
      </c>
      <c r="Y235" s="279">
        <v>1257</v>
      </c>
    </row>
    <row r="236" spans="1:25">
      <c r="A236" s="254">
        <v>7</v>
      </c>
      <c r="B236" s="279">
        <v>1287.8699999999999</v>
      </c>
      <c r="C236" s="279">
        <v>1156.01</v>
      </c>
      <c r="D236" s="279">
        <v>1121.26</v>
      </c>
      <c r="E236" s="279">
        <v>1091.31</v>
      </c>
      <c r="F236" s="279">
        <v>1111.6600000000001</v>
      </c>
      <c r="G236" s="279">
        <v>1139.5999999999999</v>
      </c>
      <c r="H236" s="279">
        <v>1164.6400000000001</v>
      </c>
      <c r="I236" s="279">
        <v>1283.8900000000001</v>
      </c>
      <c r="J236" s="279">
        <v>1420.13</v>
      </c>
      <c r="K236" s="279">
        <v>1466.83</v>
      </c>
      <c r="L236" s="279">
        <v>1562.9</v>
      </c>
      <c r="M236" s="279">
        <v>1592.29</v>
      </c>
      <c r="N236" s="279">
        <v>1593.38</v>
      </c>
      <c r="O236" s="279">
        <v>1600.87</v>
      </c>
      <c r="P236" s="279">
        <v>1612.78</v>
      </c>
      <c r="Q236" s="279">
        <v>1604.2</v>
      </c>
      <c r="R236" s="279">
        <v>1638.87</v>
      </c>
      <c r="S236" s="279">
        <v>1665.8</v>
      </c>
      <c r="T236" s="279">
        <v>1655.49</v>
      </c>
      <c r="U236" s="279">
        <v>1648.67</v>
      </c>
      <c r="V236" s="279">
        <v>1637.97</v>
      </c>
      <c r="W236" s="279">
        <v>1572.41</v>
      </c>
      <c r="X236" s="279">
        <v>1475.58</v>
      </c>
      <c r="Y236" s="279">
        <v>1333.29</v>
      </c>
    </row>
    <row r="237" spans="1:25">
      <c r="A237" s="254">
        <v>8</v>
      </c>
      <c r="B237" s="279">
        <v>1273.98</v>
      </c>
      <c r="C237" s="279">
        <v>1187.18</v>
      </c>
      <c r="D237" s="279">
        <v>1130.6300000000001</v>
      </c>
      <c r="E237" s="279">
        <v>1128.6400000000001</v>
      </c>
      <c r="F237" s="279">
        <v>1152.9000000000001</v>
      </c>
      <c r="G237" s="279">
        <v>1168.8800000000001</v>
      </c>
      <c r="H237" s="279">
        <v>1192.73</v>
      </c>
      <c r="I237" s="279">
        <v>1270.32</v>
      </c>
      <c r="J237" s="279">
        <v>1468.75</v>
      </c>
      <c r="K237" s="279">
        <v>1566.3</v>
      </c>
      <c r="L237" s="279">
        <v>1618.03</v>
      </c>
      <c r="M237" s="279">
        <v>1624.46</v>
      </c>
      <c r="N237" s="279">
        <v>1638.81</v>
      </c>
      <c r="O237" s="279">
        <v>1635.44</v>
      </c>
      <c r="P237" s="279">
        <v>1634.91</v>
      </c>
      <c r="Q237" s="279">
        <v>1622.41</v>
      </c>
      <c r="R237" s="279">
        <v>1670.22</v>
      </c>
      <c r="S237" s="279">
        <v>1717.98</v>
      </c>
      <c r="T237" s="279">
        <v>1733.5</v>
      </c>
      <c r="U237" s="279">
        <v>1670.84</v>
      </c>
      <c r="V237" s="279">
        <v>1643.2</v>
      </c>
      <c r="W237" s="279">
        <v>1612.2</v>
      </c>
      <c r="X237" s="279">
        <v>1515.29</v>
      </c>
      <c r="Y237" s="279">
        <v>1285.82</v>
      </c>
    </row>
    <row r="238" spans="1:25">
      <c r="A238" s="254">
        <v>9</v>
      </c>
      <c r="B238" s="279">
        <v>1181.21</v>
      </c>
      <c r="C238" s="279">
        <v>1104.79</v>
      </c>
      <c r="D238" s="279">
        <v>1059.51</v>
      </c>
      <c r="E238" s="279">
        <v>1046.18</v>
      </c>
      <c r="F238" s="279">
        <v>1040.42</v>
      </c>
      <c r="G238" s="279">
        <v>1060.3499999999999</v>
      </c>
      <c r="H238" s="279">
        <v>1074.3499999999999</v>
      </c>
      <c r="I238" s="279">
        <v>1143.6099999999999</v>
      </c>
      <c r="J238" s="279">
        <v>1329.97</v>
      </c>
      <c r="K238" s="279">
        <v>1457.24</v>
      </c>
      <c r="L238" s="279">
        <v>1552.04</v>
      </c>
      <c r="M238" s="279">
        <v>1579.1</v>
      </c>
      <c r="N238" s="279">
        <v>1579.1</v>
      </c>
      <c r="O238" s="279">
        <v>1587.41</v>
      </c>
      <c r="P238" s="279">
        <v>1585.45</v>
      </c>
      <c r="Q238" s="279">
        <v>1595.5</v>
      </c>
      <c r="R238" s="279">
        <v>1610.63</v>
      </c>
      <c r="S238" s="279">
        <v>1630.2</v>
      </c>
      <c r="T238" s="279">
        <v>1628.01</v>
      </c>
      <c r="U238" s="279">
        <v>1614.52</v>
      </c>
      <c r="V238" s="279">
        <v>1582.86</v>
      </c>
      <c r="W238" s="279">
        <v>1532.68</v>
      </c>
      <c r="X238" s="279">
        <v>1332.05</v>
      </c>
      <c r="Y238" s="279">
        <v>1171.92</v>
      </c>
    </row>
    <row r="239" spans="1:25">
      <c r="A239" s="254">
        <v>10</v>
      </c>
      <c r="B239" s="279">
        <v>1126.3900000000001</v>
      </c>
      <c r="C239" s="279">
        <v>1061.2</v>
      </c>
      <c r="D239" s="279">
        <v>1009</v>
      </c>
      <c r="E239" s="279">
        <v>1007.07</v>
      </c>
      <c r="F239" s="279">
        <v>1047.1400000000001</v>
      </c>
      <c r="G239" s="279">
        <v>1112.83</v>
      </c>
      <c r="H239" s="279">
        <v>1206.8800000000001</v>
      </c>
      <c r="I239" s="279">
        <v>1412.84</v>
      </c>
      <c r="J239" s="279">
        <v>1594.45</v>
      </c>
      <c r="K239" s="279">
        <v>1623.43</v>
      </c>
      <c r="L239" s="279">
        <v>1635.44</v>
      </c>
      <c r="M239" s="279">
        <v>1652.14</v>
      </c>
      <c r="N239" s="279">
        <v>1645.02</v>
      </c>
      <c r="O239" s="279">
        <v>1652.36</v>
      </c>
      <c r="P239" s="279">
        <v>1646.28</v>
      </c>
      <c r="Q239" s="279">
        <v>1626.63</v>
      </c>
      <c r="R239" s="279">
        <v>1629.26</v>
      </c>
      <c r="S239" s="279">
        <v>1632.47</v>
      </c>
      <c r="T239" s="279">
        <v>1639.33</v>
      </c>
      <c r="U239" s="279">
        <v>1662.88</v>
      </c>
      <c r="V239" s="279">
        <v>1608.74</v>
      </c>
      <c r="W239" s="279">
        <v>1544.31</v>
      </c>
      <c r="X239" s="279">
        <v>1340.67</v>
      </c>
      <c r="Y239" s="279">
        <v>1193.48</v>
      </c>
    </row>
    <row r="240" spans="1:25">
      <c r="A240" s="254">
        <v>11</v>
      </c>
      <c r="B240" s="279">
        <v>1197.83</v>
      </c>
      <c r="C240" s="279">
        <v>1139.55</v>
      </c>
      <c r="D240" s="279">
        <v>1113.8599999999999</v>
      </c>
      <c r="E240" s="279">
        <v>1121.43</v>
      </c>
      <c r="F240" s="279">
        <v>1157.93</v>
      </c>
      <c r="G240" s="279">
        <v>1215.06</v>
      </c>
      <c r="H240" s="279">
        <v>1388.16</v>
      </c>
      <c r="I240" s="279">
        <v>1656.36</v>
      </c>
      <c r="J240" s="279">
        <v>1764.25</v>
      </c>
      <c r="K240" s="279">
        <v>1772.93</v>
      </c>
      <c r="L240" s="279">
        <v>1789.34</v>
      </c>
      <c r="M240" s="279">
        <v>1802.06</v>
      </c>
      <c r="N240" s="279">
        <v>1778.3</v>
      </c>
      <c r="O240" s="279">
        <v>1778.59</v>
      </c>
      <c r="P240" s="279">
        <v>1776.2</v>
      </c>
      <c r="Q240" s="279">
        <v>1770.49</v>
      </c>
      <c r="R240" s="279">
        <v>1811.59</v>
      </c>
      <c r="S240" s="279">
        <v>1812.05</v>
      </c>
      <c r="T240" s="279">
        <v>1790.81</v>
      </c>
      <c r="U240" s="279">
        <v>1805.48</v>
      </c>
      <c r="V240" s="279">
        <v>1716.3</v>
      </c>
      <c r="W240" s="279">
        <v>1648.68</v>
      </c>
      <c r="X240" s="279">
        <v>1483.96</v>
      </c>
      <c r="Y240" s="279">
        <v>1247.08</v>
      </c>
    </row>
    <row r="241" spans="1:25">
      <c r="A241" s="254">
        <v>12</v>
      </c>
      <c r="B241" s="279">
        <v>1187.7</v>
      </c>
      <c r="C241" s="279">
        <v>1124.3699999999999</v>
      </c>
      <c r="D241" s="279">
        <v>1084.58</v>
      </c>
      <c r="E241" s="279">
        <v>1083.53</v>
      </c>
      <c r="F241" s="279">
        <v>1104.3800000000001</v>
      </c>
      <c r="G241" s="279">
        <v>1190.22</v>
      </c>
      <c r="H241" s="279">
        <v>1352.07</v>
      </c>
      <c r="I241" s="279">
        <v>1614.58</v>
      </c>
      <c r="J241" s="279">
        <v>1716.23</v>
      </c>
      <c r="K241" s="279">
        <v>1759.56</v>
      </c>
      <c r="L241" s="279">
        <v>1778.19</v>
      </c>
      <c r="M241" s="279">
        <v>1802.16</v>
      </c>
      <c r="N241" s="279">
        <v>1791.24</v>
      </c>
      <c r="O241" s="279">
        <v>1789.06</v>
      </c>
      <c r="P241" s="279">
        <v>1778.58</v>
      </c>
      <c r="Q241" s="279">
        <v>1757.19</v>
      </c>
      <c r="R241" s="279">
        <v>1783.89</v>
      </c>
      <c r="S241" s="279">
        <v>1778.51</v>
      </c>
      <c r="T241" s="279">
        <v>1773.84</v>
      </c>
      <c r="U241" s="279">
        <v>1773.59</v>
      </c>
      <c r="V241" s="279">
        <v>1699.23</v>
      </c>
      <c r="W241" s="279">
        <v>1638.39</v>
      </c>
      <c r="X241" s="279">
        <v>1486.91</v>
      </c>
      <c r="Y241" s="279">
        <v>1300.33</v>
      </c>
    </row>
    <row r="242" spans="1:25">
      <c r="A242" s="254">
        <v>13</v>
      </c>
      <c r="B242" s="279">
        <v>1197.49</v>
      </c>
      <c r="C242" s="279">
        <v>1128.69</v>
      </c>
      <c r="D242" s="279">
        <v>1068.54</v>
      </c>
      <c r="E242" s="279">
        <v>1047.31</v>
      </c>
      <c r="F242" s="279">
        <v>1103.98</v>
      </c>
      <c r="G242" s="279">
        <v>1156.8599999999999</v>
      </c>
      <c r="H242" s="279">
        <v>1369.37</v>
      </c>
      <c r="I242" s="279">
        <v>1592.98</v>
      </c>
      <c r="J242" s="279">
        <v>1664.7</v>
      </c>
      <c r="K242" s="279">
        <v>1685.17</v>
      </c>
      <c r="L242" s="279">
        <v>1705.87</v>
      </c>
      <c r="M242" s="279">
        <v>1705.13</v>
      </c>
      <c r="N242" s="279">
        <v>1687.1</v>
      </c>
      <c r="O242" s="279">
        <v>1702.03</v>
      </c>
      <c r="P242" s="279">
        <v>1702.66</v>
      </c>
      <c r="Q242" s="279">
        <v>1686.01</v>
      </c>
      <c r="R242" s="279">
        <v>1691.94</v>
      </c>
      <c r="S242" s="279">
        <v>1691.08</v>
      </c>
      <c r="T242" s="279">
        <v>1694.67</v>
      </c>
      <c r="U242" s="279">
        <v>1704.98</v>
      </c>
      <c r="V242" s="279">
        <v>1652.99</v>
      </c>
      <c r="W242" s="279">
        <v>1559.91</v>
      </c>
      <c r="X242" s="279">
        <v>1472.07</v>
      </c>
      <c r="Y242" s="279">
        <v>1233.1400000000001</v>
      </c>
    </row>
    <row r="243" spans="1:25">
      <c r="A243" s="254">
        <v>14</v>
      </c>
      <c r="B243" s="279">
        <v>1181.1600000000001</v>
      </c>
      <c r="C243" s="279">
        <v>1120.9100000000001</v>
      </c>
      <c r="D243" s="279">
        <v>1083.26</v>
      </c>
      <c r="E243" s="279">
        <v>1085.99</v>
      </c>
      <c r="F243" s="279">
        <v>1117.68</v>
      </c>
      <c r="G243" s="279">
        <v>1203.83</v>
      </c>
      <c r="H243" s="279">
        <v>1362</v>
      </c>
      <c r="I243" s="279">
        <v>1611.83</v>
      </c>
      <c r="J243" s="279">
        <v>1668.65</v>
      </c>
      <c r="K243" s="279">
        <v>1687.37</v>
      </c>
      <c r="L243" s="279">
        <v>1697.96</v>
      </c>
      <c r="M243" s="279">
        <v>1704.58</v>
      </c>
      <c r="N243" s="279">
        <v>1679.67</v>
      </c>
      <c r="O243" s="279">
        <v>1688.91</v>
      </c>
      <c r="P243" s="279">
        <v>1688.96</v>
      </c>
      <c r="Q243" s="279">
        <v>1666.18</v>
      </c>
      <c r="R243" s="279">
        <v>1669.77</v>
      </c>
      <c r="S243" s="279">
        <v>1659</v>
      </c>
      <c r="T243" s="279">
        <v>1666.9</v>
      </c>
      <c r="U243" s="279">
        <v>1671.78</v>
      </c>
      <c r="V243" s="279">
        <v>1622.78</v>
      </c>
      <c r="W243" s="279">
        <v>1626.46</v>
      </c>
      <c r="X243" s="279">
        <v>1467.83</v>
      </c>
      <c r="Y243" s="279">
        <v>1338.25</v>
      </c>
    </row>
    <row r="244" spans="1:25">
      <c r="A244" s="254">
        <v>15</v>
      </c>
      <c r="B244" s="279">
        <v>1333.29</v>
      </c>
      <c r="C244" s="279">
        <v>1240.9000000000001</v>
      </c>
      <c r="D244" s="279">
        <v>1223.44</v>
      </c>
      <c r="E244" s="279">
        <v>1212.8399999999999</v>
      </c>
      <c r="F244" s="279">
        <v>1233.17</v>
      </c>
      <c r="G244" s="279">
        <v>1280.27</v>
      </c>
      <c r="H244" s="279">
        <v>1337.25</v>
      </c>
      <c r="I244" s="279">
        <v>1486.84</v>
      </c>
      <c r="J244" s="279">
        <v>1674.84</v>
      </c>
      <c r="K244" s="279">
        <v>1721.11</v>
      </c>
      <c r="L244" s="279">
        <v>1757.57</v>
      </c>
      <c r="M244" s="279">
        <v>1774.4</v>
      </c>
      <c r="N244" s="279">
        <v>1763.88</v>
      </c>
      <c r="O244" s="279">
        <v>1778.83</v>
      </c>
      <c r="P244" s="279">
        <v>1788.53</v>
      </c>
      <c r="Q244" s="279">
        <v>1750.33</v>
      </c>
      <c r="R244" s="279">
        <v>1776.09</v>
      </c>
      <c r="S244" s="279">
        <v>1788.82</v>
      </c>
      <c r="T244" s="279">
        <v>1792.19</v>
      </c>
      <c r="U244" s="279">
        <v>1754.71</v>
      </c>
      <c r="V244" s="279">
        <v>1723.76</v>
      </c>
      <c r="W244" s="279">
        <v>1695.7</v>
      </c>
      <c r="X244" s="279">
        <v>1559.17</v>
      </c>
      <c r="Y244" s="279">
        <v>1345.01</v>
      </c>
    </row>
    <row r="245" spans="1:25">
      <c r="A245" s="254">
        <v>16</v>
      </c>
      <c r="B245" s="279">
        <v>1296.95</v>
      </c>
      <c r="C245" s="279">
        <v>1224.45</v>
      </c>
      <c r="D245" s="279">
        <v>1215.48</v>
      </c>
      <c r="E245" s="279">
        <v>1208.7</v>
      </c>
      <c r="F245" s="279">
        <v>1207.9100000000001</v>
      </c>
      <c r="G245" s="279">
        <v>1216.17</v>
      </c>
      <c r="H245" s="279">
        <v>1227.3499999999999</v>
      </c>
      <c r="I245" s="279">
        <v>1309.79</v>
      </c>
      <c r="J245" s="279">
        <v>1471.57</v>
      </c>
      <c r="K245" s="279">
        <v>1633.57</v>
      </c>
      <c r="L245" s="279">
        <v>1679.58</v>
      </c>
      <c r="M245" s="279">
        <v>1687.87</v>
      </c>
      <c r="N245" s="279">
        <v>1693.47</v>
      </c>
      <c r="O245" s="279">
        <v>1690.3</v>
      </c>
      <c r="P245" s="279">
        <v>1693.01</v>
      </c>
      <c r="Q245" s="279">
        <v>1698.95</v>
      </c>
      <c r="R245" s="279">
        <v>1703.27</v>
      </c>
      <c r="S245" s="279">
        <v>1749.79</v>
      </c>
      <c r="T245" s="279">
        <v>1749.41</v>
      </c>
      <c r="U245" s="279">
        <v>1736.11</v>
      </c>
      <c r="V245" s="279">
        <v>1707.14</v>
      </c>
      <c r="W245" s="279">
        <v>1686.03</v>
      </c>
      <c r="X245" s="279">
        <v>1555.7</v>
      </c>
      <c r="Y245" s="279">
        <v>1360.37</v>
      </c>
    </row>
    <row r="246" spans="1:25">
      <c r="A246" s="254">
        <v>17</v>
      </c>
      <c r="B246" s="279">
        <v>1242.3699999999999</v>
      </c>
      <c r="C246" s="279">
        <v>1181.47</v>
      </c>
      <c r="D246" s="279">
        <v>1138.97</v>
      </c>
      <c r="E246" s="279">
        <v>1134.57</v>
      </c>
      <c r="F246" s="279">
        <v>1154.55</v>
      </c>
      <c r="G246" s="279">
        <v>1194.01</v>
      </c>
      <c r="H246" s="279">
        <v>1351.51</v>
      </c>
      <c r="I246" s="279">
        <v>1623.47</v>
      </c>
      <c r="J246" s="279">
        <v>1673.32</v>
      </c>
      <c r="K246" s="279">
        <v>1689.1</v>
      </c>
      <c r="L246" s="279">
        <v>1706.76</v>
      </c>
      <c r="M246" s="279">
        <v>1729.24</v>
      </c>
      <c r="N246" s="279">
        <v>1694.27</v>
      </c>
      <c r="O246" s="279">
        <v>1706.43</v>
      </c>
      <c r="P246" s="279">
        <v>1693.68</v>
      </c>
      <c r="Q246" s="279">
        <v>1681.32</v>
      </c>
      <c r="R246" s="279">
        <v>1678.14</v>
      </c>
      <c r="S246" s="279">
        <v>1659.96</v>
      </c>
      <c r="T246" s="279">
        <v>1668.11</v>
      </c>
      <c r="U246" s="279">
        <v>1681.32</v>
      </c>
      <c r="V246" s="279">
        <v>1654.99</v>
      </c>
      <c r="W246" s="279">
        <v>1598.24</v>
      </c>
      <c r="X246" s="279">
        <v>1366.74</v>
      </c>
      <c r="Y246" s="279">
        <v>1216.6500000000001</v>
      </c>
    </row>
    <row r="247" spans="1:25">
      <c r="A247" s="254">
        <v>18</v>
      </c>
      <c r="B247" s="279">
        <v>1199.3599999999999</v>
      </c>
      <c r="C247" s="279">
        <v>1133.06</v>
      </c>
      <c r="D247" s="279">
        <v>1104.55</v>
      </c>
      <c r="E247" s="279">
        <v>1108.1600000000001</v>
      </c>
      <c r="F247" s="279">
        <v>1118.8599999999999</v>
      </c>
      <c r="G247" s="279">
        <v>1208.68</v>
      </c>
      <c r="H247" s="279">
        <v>1360.11</v>
      </c>
      <c r="I247" s="279">
        <v>1637.47</v>
      </c>
      <c r="J247" s="279">
        <v>1718.18</v>
      </c>
      <c r="K247" s="279">
        <v>1734.65</v>
      </c>
      <c r="L247" s="279">
        <v>1767.46</v>
      </c>
      <c r="M247" s="279">
        <v>1786.4</v>
      </c>
      <c r="N247" s="279">
        <v>1759.94</v>
      </c>
      <c r="O247" s="279">
        <v>1773.84</v>
      </c>
      <c r="P247" s="279">
        <v>1769.22</v>
      </c>
      <c r="Q247" s="279">
        <v>1729.38</v>
      </c>
      <c r="R247" s="279">
        <v>1732.16</v>
      </c>
      <c r="S247" s="279">
        <v>1724.33</v>
      </c>
      <c r="T247" s="279">
        <v>1737.57</v>
      </c>
      <c r="U247" s="279">
        <v>1750.51</v>
      </c>
      <c r="V247" s="279">
        <v>1681.13</v>
      </c>
      <c r="W247" s="279">
        <v>1635.08</v>
      </c>
      <c r="X247" s="279">
        <v>1452.94</v>
      </c>
      <c r="Y247" s="279">
        <v>1229.94</v>
      </c>
    </row>
    <row r="248" spans="1:25">
      <c r="A248" s="254">
        <v>19</v>
      </c>
      <c r="B248" s="279">
        <v>1212.46</v>
      </c>
      <c r="C248" s="279">
        <v>1145.6099999999999</v>
      </c>
      <c r="D248" s="279">
        <v>1110.4000000000001</v>
      </c>
      <c r="E248" s="279">
        <v>1087.1199999999999</v>
      </c>
      <c r="F248" s="279">
        <v>1114.0899999999999</v>
      </c>
      <c r="G248" s="279">
        <v>1192.67</v>
      </c>
      <c r="H248" s="279">
        <v>1372.42</v>
      </c>
      <c r="I248" s="279">
        <v>1618.33</v>
      </c>
      <c r="J248" s="279">
        <v>1657.96</v>
      </c>
      <c r="K248" s="279">
        <v>1686.44</v>
      </c>
      <c r="L248" s="279">
        <v>1718.46</v>
      </c>
      <c r="M248" s="279">
        <v>1744.97</v>
      </c>
      <c r="N248" s="279">
        <v>1697.94</v>
      </c>
      <c r="O248" s="279">
        <v>1694.9</v>
      </c>
      <c r="P248" s="279">
        <v>1702.36</v>
      </c>
      <c r="Q248" s="279">
        <v>1682.55</v>
      </c>
      <c r="R248" s="279">
        <v>1677.05</v>
      </c>
      <c r="S248" s="279">
        <v>1686.13</v>
      </c>
      <c r="T248" s="279">
        <v>1703.14</v>
      </c>
      <c r="U248" s="279">
        <v>1702.95</v>
      </c>
      <c r="V248" s="279">
        <v>1651.57</v>
      </c>
      <c r="W248" s="279">
        <v>1655.06</v>
      </c>
      <c r="X248" s="279">
        <v>1508.79</v>
      </c>
      <c r="Y248" s="279">
        <v>1355.49</v>
      </c>
    </row>
    <row r="249" spans="1:25">
      <c r="A249" s="254">
        <v>20</v>
      </c>
      <c r="B249" s="279">
        <v>1242.3699999999999</v>
      </c>
      <c r="C249" s="279">
        <v>1178.42</v>
      </c>
      <c r="D249" s="279">
        <v>1144.01</v>
      </c>
      <c r="E249" s="279">
        <v>1121.1099999999999</v>
      </c>
      <c r="F249" s="279">
        <v>1149.99</v>
      </c>
      <c r="G249" s="279">
        <v>1227.8399999999999</v>
      </c>
      <c r="H249" s="279">
        <v>1408.41</v>
      </c>
      <c r="I249" s="279">
        <v>1591.18</v>
      </c>
      <c r="J249" s="279">
        <v>1638.41</v>
      </c>
      <c r="K249" s="279">
        <v>1670.06</v>
      </c>
      <c r="L249" s="279">
        <v>1703.66</v>
      </c>
      <c r="M249" s="279">
        <v>1732.49</v>
      </c>
      <c r="N249" s="279">
        <v>1686.94</v>
      </c>
      <c r="O249" s="279">
        <v>1702.09</v>
      </c>
      <c r="P249" s="279">
        <v>1697.25</v>
      </c>
      <c r="Q249" s="279">
        <v>1675.7</v>
      </c>
      <c r="R249" s="279">
        <v>1675.62</v>
      </c>
      <c r="S249" s="279">
        <v>1677.23</v>
      </c>
      <c r="T249" s="279">
        <v>1692.96</v>
      </c>
      <c r="U249" s="279">
        <v>1702.8</v>
      </c>
      <c r="V249" s="279">
        <v>1637.21</v>
      </c>
      <c r="W249" s="279">
        <v>1627.16</v>
      </c>
      <c r="X249" s="279">
        <v>1469.63</v>
      </c>
      <c r="Y249" s="279">
        <v>1325.12</v>
      </c>
    </row>
    <row r="250" spans="1:25">
      <c r="A250" s="254">
        <v>21</v>
      </c>
      <c r="B250" s="279">
        <v>1196.3599999999999</v>
      </c>
      <c r="C250" s="279">
        <v>1119.3399999999999</v>
      </c>
      <c r="D250" s="279">
        <v>1117.94</v>
      </c>
      <c r="E250" s="279">
        <v>1123.4100000000001</v>
      </c>
      <c r="F250" s="279">
        <v>1137.5899999999999</v>
      </c>
      <c r="G250" s="279">
        <v>1226.43</v>
      </c>
      <c r="H250" s="279">
        <v>1345.64</v>
      </c>
      <c r="I250" s="279">
        <v>1587.09</v>
      </c>
      <c r="J250" s="279">
        <v>1678</v>
      </c>
      <c r="K250" s="279">
        <v>1711.74</v>
      </c>
      <c r="L250" s="279">
        <v>1740.04</v>
      </c>
      <c r="M250" s="279">
        <v>1765.8</v>
      </c>
      <c r="N250" s="279">
        <v>1729.65</v>
      </c>
      <c r="O250" s="279">
        <v>1732.21</v>
      </c>
      <c r="P250" s="279">
        <v>1724.88</v>
      </c>
      <c r="Q250" s="279">
        <v>1701.51</v>
      </c>
      <c r="R250" s="279">
        <v>1702.49</v>
      </c>
      <c r="S250" s="279">
        <v>1706.4</v>
      </c>
      <c r="T250" s="279">
        <v>1711.15</v>
      </c>
      <c r="U250" s="279">
        <v>1748.78</v>
      </c>
      <c r="V250" s="279">
        <v>1676.38</v>
      </c>
      <c r="W250" s="279">
        <v>1676.51</v>
      </c>
      <c r="X250" s="279">
        <v>1528.98</v>
      </c>
      <c r="Y250" s="279">
        <v>1344.25</v>
      </c>
    </row>
    <row r="251" spans="1:25">
      <c r="A251" s="254">
        <v>22</v>
      </c>
      <c r="B251" s="279">
        <v>1349.01</v>
      </c>
      <c r="C251" s="279">
        <v>1245.93</v>
      </c>
      <c r="D251" s="279">
        <v>1196.21</v>
      </c>
      <c r="E251" s="279">
        <v>1198.7</v>
      </c>
      <c r="F251" s="279">
        <v>1195.5899999999999</v>
      </c>
      <c r="G251" s="279">
        <v>1243.6099999999999</v>
      </c>
      <c r="H251" s="279">
        <v>1327.25</v>
      </c>
      <c r="I251" s="279">
        <v>1439.66</v>
      </c>
      <c r="J251" s="279">
        <v>1544.21</v>
      </c>
      <c r="K251" s="279">
        <v>1663.26</v>
      </c>
      <c r="L251" s="279">
        <v>1729.06</v>
      </c>
      <c r="M251" s="279">
        <v>1741.31</v>
      </c>
      <c r="N251" s="279">
        <v>1734.02</v>
      </c>
      <c r="O251" s="279">
        <v>1737.23</v>
      </c>
      <c r="P251" s="279">
        <v>1745.07</v>
      </c>
      <c r="Q251" s="279">
        <v>1744.03</v>
      </c>
      <c r="R251" s="279">
        <v>1764.29</v>
      </c>
      <c r="S251" s="279">
        <v>1811.25</v>
      </c>
      <c r="T251" s="279">
        <v>1823.72</v>
      </c>
      <c r="U251" s="279">
        <v>1765.28</v>
      </c>
      <c r="V251" s="279">
        <v>1745.54</v>
      </c>
      <c r="W251" s="279">
        <v>1699.59</v>
      </c>
      <c r="X251" s="279">
        <v>1569.03</v>
      </c>
      <c r="Y251" s="279">
        <v>1494.89</v>
      </c>
    </row>
    <row r="252" spans="1:25">
      <c r="A252" s="254">
        <v>23</v>
      </c>
      <c r="B252" s="279">
        <v>1345.51</v>
      </c>
      <c r="C252" s="279">
        <v>1248.03</v>
      </c>
      <c r="D252" s="279">
        <v>1201.97</v>
      </c>
      <c r="E252" s="279">
        <v>1199.19</v>
      </c>
      <c r="F252" s="279">
        <v>1196.1600000000001</v>
      </c>
      <c r="G252" s="279">
        <v>1200.94</v>
      </c>
      <c r="H252" s="279">
        <v>1226.97</v>
      </c>
      <c r="I252" s="279">
        <v>1288.82</v>
      </c>
      <c r="J252" s="279">
        <v>1425.27</v>
      </c>
      <c r="K252" s="279">
        <v>1520.08</v>
      </c>
      <c r="L252" s="279">
        <v>1585.37</v>
      </c>
      <c r="M252" s="279">
        <v>1621.97</v>
      </c>
      <c r="N252" s="279">
        <v>1614.94</v>
      </c>
      <c r="O252" s="279">
        <v>1619.49</v>
      </c>
      <c r="P252" s="279">
        <v>1621.98</v>
      </c>
      <c r="Q252" s="279">
        <v>1597.51</v>
      </c>
      <c r="R252" s="279">
        <v>1631.02</v>
      </c>
      <c r="S252" s="279">
        <v>1655.53</v>
      </c>
      <c r="T252" s="279">
        <v>1663.2</v>
      </c>
      <c r="U252" s="279">
        <v>1650.01</v>
      </c>
      <c r="V252" s="279">
        <v>1638.42</v>
      </c>
      <c r="W252" s="279">
        <v>1607.95</v>
      </c>
      <c r="X252" s="279">
        <v>1495.19</v>
      </c>
      <c r="Y252" s="279">
        <v>1342.66</v>
      </c>
    </row>
    <row r="253" spans="1:25">
      <c r="A253" s="254">
        <v>24</v>
      </c>
      <c r="B253" s="279">
        <v>1221.17</v>
      </c>
      <c r="C253" s="279">
        <v>1149.53</v>
      </c>
      <c r="D253" s="279">
        <v>1074.0899999999999</v>
      </c>
      <c r="E253" s="279">
        <v>1065.72</v>
      </c>
      <c r="F253" s="279">
        <v>1082.05</v>
      </c>
      <c r="G253" s="279">
        <v>1162.51</v>
      </c>
      <c r="H253" s="279">
        <v>1304.45</v>
      </c>
      <c r="I253" s="279">
        <v>1431.58</v>
      </c>
      <c r="J253" s="279">
        <v>1523.81</v>
      </c>
      <c r="K253" s="279">
        <v>1542.31</v>
      </c>
      <c r="L253" s="279">
        <v>1565.46</v>
      </c>
      <c r="M253" s="279">
        <v>1586.45</v>
      </c>
      <c r="N253" s="279">
        <v>1546.12</v>
      </c>
      <c r="O253" s="279">
        <v>1545.76</v>
      </c>
      <c r="P253" s="279">
        <v>1546.32</v>
      </c>
      <c r="Q253" s="279">
        <v>1536.08</v>
      </c>
      <c r="R253" s="279">
        <v>1526.24</v>
      </c>
      <c r="S253" s="279">
        <v>1631.66</v>
      </c>
      <c r="T253" s="279">
        <v>1614.04</v>
      </c>
      <c r="U253" s="279">
        <v>1633.35</v>
      </c>
      <c r="V253" s="279">
        <v>1117.51</v>
      </c>
      <c r="W253" s="279">
        <v>1521.13</v>
      </c>
      <c r="X253" s="279">
        <v>1422.47</v>
      </c>
      <c r="Y253" s="279">
        <v>1211.5999999999999</v>
      </c>
    </row>
    <row r="254" spans="1:25">
      <c r="A254" s="254">
        <v>25</v>
      </c>
      <c r="B254" s="279">
        <v>1179.3499999999999</v>
      </c>
      <c r="C254" s="279">
        <v>1116.56</v>
      </c>
      <c r="D254" s="279">
        <v>1048.45</v>
      </c>
      <c r="E254" s="279">
        <v>1057.49</v>
      </c>
      <c r="F254" s="279">
        <v>1091.1400000000001</v>
      </c>
      <c r="G254" s="279">
        <v>1149.94</v>
      </c>
      <c r="H254" s="279">
        <v>1329.63</v>
      </c>
      <c r="I254" s="279">
        <v>1446.69</v>
      </c>
      <c r="J254" s="279">
        <v>1551.29</v>
      </c>
      <c r="K254" s="279">
        <v>1537.92</v>
      </c>
      <c r="L254" s="279">
        <v>1557.62</v>
      </c>
      <c r="M254" s="279">
        <v>1554.5</v>
      </c>
      <c r="N254" s="279">
        <v>1532.74</v>
      </c>
      <c r="O254" s="279">
        <v>1546.31</v>
      </c>
      <c r="P254" s="279">
        <v>1531.34</v>
      </c>
      <c r="Q254" s="279">
        <v>1524.1</v>
      </c>
      <c r="R254" s="279">
        <v>1524.33</v>
      </c>
      <c r="S254" s="279">
        <v>1636.92</v>
      </c>
      <c r="T254" s="279">
        <v>1633.51</v>
      </c>
      <c r="U254" s="279">
        <v>1658.09</v>
      </c>
      <c r="V254" s="279">
        <v>1582.24</v>
      </c>
      <c r="W254" s="279">
        <v>1534.4</v>
      </c>
      <c r="X254" s="279">
        <v>1328.06</v>
      </c>
      <c r="Y254" s="279">
        <v>1219.42</v>
      </c>
    </row>
    <row r="255" spans="1:25">
      <c r="A255" s="254">
        <v>26</v>
      </c>
      <c r="B255" s="279">
        <v>1197.3499999999999</v>
      </c>
      <c r="C255" s="279">
        <v>1140.97</v>
      </c>
      <c r="D255" s="279">
        <v>1133.44</v>
      </c>
      <c r="E255" s="279">
        <v>1133.51</v>
      </c>
      <c r="F255" s="279">
        <v>1162.93</v>
      </c>
      <c r="G255" s="279">
        <v>1210.2</v>
      </c>
      <c r="H255" s="279">
        <v>1370.9</v>
      </c>
      <c r="I255" s="279">
        <v>1536.99</v>
      </c>
      <c r="J255" s="279">
        <v>1612.65</v>
      </c>
      <c r="K255" s="279">
        <v>1657.11</v>
      </c>
      <c r="L255" s="279">
        <v>1696.31</v>
      </c>
      <c r="M255" s="279">
        <v>1706.61</v>
      </c>
      <c r="N255" s="279">
        <v>1673.67</v>
      </c>
      <c r="O255" s="279">
        <v>1684.79</v>
      </c>
      <c r="P255" s="279">
        <v>1667.85</v>
      </c>
      <c r="Q255" s="279">
        <v>1605.92</v>
      </c>
      <c r="R255" s="279">
        <v>1606.47</v>
      </c>
      <c r="S255" s="279">
        <v>1626.84</v>
      </c>
      <c r="T255" s="279">
        <v>1609.86</v>
      </c>
      <c r="U255" s="279">
        <v>1644.09</v>
      </c>
      <c r="V255" s="279">
        <v>1562.25</v>
      </c>
      <c r="W255" s="279">
        <v>1493.85</v>
      </c>
      <c r="X255" s="279">
        <v>1359.01</v>
      </c>
      <c r="Y255" s="279">
        <v>1181.19</v>
      </c>
    </row>
    <row r="256" spans="1:25">
      <c r="A256" s="254">
        <v>27</v>
      </c>
      <c r="B256" s="279">
        <v>1118.57</v>
      </c>
      <c r="C256" s="279">
        <v>1070.72</v>
      </c>
      <c r="D256" s="279">
        <v>1062.9000000000001</v>
      </c>
      <c r="E256" s="279">
        <v>1062.48</v>
      </c>
      <c r="F256" s="279">
        <v>1068.31</v>
      </c>
      <c r="G256" s="279">
        <v>1125.18</v>
      </c>
      <c r="H256" s="279">
        <v>1266.6500000000001</v>
      </c>
      <c r="I256" s="279">
        <v>1448.22</v>
      </c>
      <c r="J256" s="279">
        <v>1592.71</v>
      </c>
      <c r="K256" s="279">
        <v>1670.84</v>
      </c>
      <c r="L256" s="279">
        <v>1674.35</v>
      </c>
      <c r="M256" s="279">
        <v>1690.54</v>
      </c>
      <c r="N256" s="279">
        <v>1661.27</v>
      </c>
      <c r="O256" s="279">
        <v>1664.07</v>
      </c>
      <c r="P256" s="279">
        <v>1636.05</v>
      </c>
      <c r="Q256" s="279">
        <v>1643.8</v>
      </c>
      <c r="R256" s="279">
        <v>1629.32</v>
      </c>
      <c r="S256" s="279">
        <v>1643.61</v>
      </c>
      <c r="T256" s="279">
        <v>1654.89</v>
      </c>
      <c r="U256" s="279">
        <v>1657.03</v>
      </c>
      <c r="V256" s="279">
        <v>1548.19</v>
      </c>
      <c r="W256" s="279">
        <v>1465.39</v>
      </c>
      <c r="X256" s="279">
        <v>1320.95</v>
      </c>
      <c r="Y256" s="279">
        <v>1162.73</v>
      </c>
    </row>
    <row r="257" spans="1:25">
      <c r="A257" s="254">
        <v>28</v>
      </c>
      <c r="B257" s="279">
        <v>1119.44</v>
      </c>
      <c r="C257" s="279">
        <v>1072.6199999999999</v>
      </c>
      <c r="D257" s="279">
        <v>1061.82</v>
      </c>
      <c r="E257" s="279">
        <v>1059.95</v>
      </c>
      <c r="F257" s="279">
        <v>1078.29</v>
      </c>
      <c r="G257" s="279">
        <v>1132.4100000000001</v>
      </c>
      <c r="H257" s="279">
        <v>1268.8</v>
      </c>
      <c r="I257" s="279">
        <v>1447.52</v>
      </c>
      <c r="J257" s="279">
        <v>1526.46</v>
      </c>
      <c r="K257" s="279">
        <v>1559.35</v>
      </c>
      <c r="L257" s="279">
        <v>1579.7</v>
      </c>
      <c r="M257" s="279">
        <v>1614.8</v>
      </c>
      <c r="N257" s="279">
        <v>1590</v>
      </c>
      <c r="O257" s="279">
        <v>1599.96</v>
      </c>
      <c r="P257" s="279">
        <v>1564.91</v>
      </c>
      <c r="Q257" s="279">
        <v>1567.2</v>
      </c>
      <c r="R257" s="279">
        <v>1557</v>
      </c>
      <c r="S257" s="279">
        <v>1551.91</v>
      </c>
      <c r="T257" s="279">
        <v>1571.24</v>
      </c>
      <c r="U257" s="279">
        <v>1609.85</v>
      </c>
      <c r="V257" s="279">
        <v>1582.85</v>
      </c>
      <c r="W257" s="279">
        <v>1573.96</v>
      </c>
      <c r="X257" s="279">
        <v>1454.11</v>
      </c>
      <c r="Y257" s="279">
        <v>1363.89</v>
      </c>
    </row>
    <row r="258" spans="1:25">
      <c r="A258" s="254">
        <v>29</v>
      </c>
      <c r="B258" s="279">
        <v>1250.19</v>
      </c>
      <c r="C258" s="279">
        <v>1162.24</v>
      </c>
      <c r="D258" s="279">
        <v>1114.19</v>
      </c>
      <c r="E258" s="279">
        <v>1091.8</v>
      </c>
      <c r="F258" s="279">
        <v>1094.55</v>
      </c>
      <c r="G258" s="279">
        <v>1131.6400000000001</v>
      </c>
      <c r="H258" s="279">
        <v>1222.46</v>
      </c>
      <c r="I258" s="279">
        <v>1269.46</v>
      </c>
      <c r="J258" s="279">
        <v>1391.4</v>
      </c>
      <c r="K258" s="279">
        <v>1489.89</v>
      </c>
      <c r="L258" s="279">
        <v>1521.98</v>
      </c>
      <c r="M258" s="279">
        <v>1521.21</v>
      </c>
      <c r="N258" s="279">
        <v>1519.33</v>
      </c>
      <c r="O258" s="279">
        <v>1516.75</v>
      </c>
      <c r="P258" s="279">
        <v>1518.92</v>
      </c>
      <c r="Q258" s="279">
        <v>1516.55</v>
      </c>
      <c r="R258" s="279">
        <v>1535.98</v>
      </c>
      <c r="S258" s="279">
        <v>1550.08</v>
      </c>
      <c r="T258" s="279">
        <v>1566.18</v>
      </c>
      <c r="U258" s="279">
        <v>1549.34</v>
      </c>
      <c r="V258" s="279">
        <v>1534.12</v>
      </c>
      <c r="W258" s="279">
        <v>1538.55</v>
      </c>
      <c r="X258" s="279">
        <v>1399.73</v>
      </c>
      <c r="Y258" s="279">
        <v>1217.27</v>
      </c>
    </row>
    <row r="259" spans="1:25">
      <c r="A259" s="254">
        <v>30</v>
      </c>
      <c r="B259" s="279">
        <v>1170.48</v>
      </c>
      <c r="C259" s="279">
        <v>1118.8800000000001</v>
      </c>
      <c r="D259" s="279">
        <v>1075.8900000000001</v>
      </c>
      <c r="E259" s="279">
        <v>1064.23</v>
      </c>
      <c r="F259" s="279">
        <v>1060.29</v>
      </c>
      <c r="G259" s="279">
        <v>1093.79</v>
      </c>
      <c r="H259" s="279">
        <v>1099.4000000000001</v>
      </c>
      <c r="I259" s="279">
        <v>1182.01</v>
      </c>
      <c r="J259" s="279">
        <v>1297.1300000000001</v>
      </c>
      <c r="K259" s="279">
        <v>1341.68</v>
      </c>
      <c r="L259" s="279">
        <v>1444.6</v>
      </c>
      <c r="M259" s="279">
        <v>1477.84</v>
      </c>
      <c r="N259" s="279">
        <v>1485.7</v>
      </c>
      <c r="O259" s="279">
        <v>1486.68</v>
      </c>
      <c r="P259" s="279">
        <v>1494.52</v>
      </c>
      <c r="Q259" s="279">
        <v>1468.91</v>
      </c>
      <c r="R259" s="279">
        <v>1453.66</v>
      </c>
      <c r="S259" s="279">
        <v>1498.73</v>
      </c>
      <c r="T259" s="279">
        <v>1524.1</v>
      </c>
      <c r="U259" s="279">
        <v>1548.78</v>
      </c>
      <c r="V259" s="279">
        <v>1555.5</v>
      </c>
      <c r="W259" s="279">
        <v>1502.92</v>
      </c>
      <c r="X259" s="279">
        <v>1389.93</v>
      </c>
      <c r="Y259" s="279">
        <v>1227.8900000000001</v>
      </c>
    </row>
    <row r="260" spans="1:25">
      <c r="A260" s="254">
        <v>31</v>
      </c>
      <c r="B260" s="279">
        <v>1178.98</v>
      </c>
      <c r="C260" s="279">
        <v>1119.0999999999999</v>
      </c>
      <c r="D260" s="279">
        <v>1100.52</v>
      </c>
      <c r="E260" s="279">
        <v>1093.96</v>
      </c>
      <c r="F260" s="279">
        <v>1125.48</v>
      </c>
      <c r="G260" s="279">
        <v>1215.1600000000001</v>
      </c>
      <c r="H260" s="279">
        <v>1320.56</v>
      </c>
      <c r="I260" s="279">
        <v>1532.46</v>
      </c>
      <c r="J260" s="279">
        <v>1597.33</v>
      </c>
      <c r="K260" s="279">
        <v>1600.89</v>
      </c>
      <c r="L260" s="279">
        <v>1630.27</v>
      </c>
      <c r="M260" s="279">
        <v>1625.13</v>
      </c>
      <c r="N260" s="279">
        <v>1618.89</v>
      </c>
      <c r="O260" s="279">
        <v>1625.25</v>
      </c>
      <c r="P260" s="279">
        <v>1598.22</v>
      </c>
      <c r="Q260" s="279">
        <v>1592.58</v>
      </c>
      <c r="R260" s="279">
        <v>1587.01</v>
      </c>
      <c r="S260" s="279">
        <v>1584.57</v>
      </c>
      <c r="T260" s="279">
        <v>1613.14</v>
      </c>
      <c r="U260" s="279">
        <v>1632.9</v>
      </c>
      <c r="V260" s="279">
        <v>1561.33</v>
      </c>
      <c r="W260" s="279">
        <v>1534.32</v>
      </c>
      <c r="X260" s="279">
        <v>1396.83</v>
      </c>
      <c r="Y260" s="279">
        <v>1187.18</v>
      </c>
    </row>
    <row r="262" spans="1:25">
      <c r="A262" s="418" t="s">
        <v>209</v>
      </c>
      <c r="B262" s="456" t="s">
        <v>217</v>
      </c>
      <c r="C262" s="456"/>
      <c r="D262" s="456"/>
      <c r="E262" s="456"/>
      <c r="F262" s="456"/>
      <c r="G262" s="456"/>
      <c r="H262" s="456"/>
      <c r="I262" s="456"/>
      <c r="J262" s="456"/>
      <c r="K262" s="456"/>
      <c r="L262" s="456"/>
      <c r="M262" s="456"/>
      <c r="N262" s="456"/>
      <c r="O262" s="456"/>
      <c r="P262" s="456"/>
      <c r="Q262" s="456"/>
      <c r="R262" s="456"/>
      <c r="S262" s="456"/>
      <c r="T262" s="456"/>
      <c r="U262" s="456"/>
      <c r="V262" s="456"/>
      <c r="W262" s="456"/>
      <c r="X262" s="456"/>
      <c r="Y262" s="456"/>
    </row>
    <row r="263" spans="1:25" ht="30">
      <c r="A263" s="418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1131.71</v>
      </c>
      <c r="C264" s="279">
        <v>1112.98</v>
      </c>
      <c r="D264" s="279">
        <v>1112.77</v>
      </c>
      <c r="E264" s="279">
        <v>1063.28</v>
      </c>
      <c r="F264" s="279">
        <v>1035.9100000000001</v>
      </c>
      <c r="G264" s="279">
        <v>1039</v>
      </c>
      <c r="H264" s="279">
        <v>1049.7</v>
      </c>
      <c r="I264" s="279">
        <v>1048.6199999999999</v>
      </c>
      <c r="J264" s="279">
        <v>941.24</v>
      </c>
      <c r="K264" s="279">
        <v>972.77</v>
      </c>
      <c r="L264" s="279">
        <v>1037.95</v>
      </c>
      <c r="M264" s="279">
        <v>1073.78</v>
      </c>
      <c r="N264" s="279">
        <v>1101.6199999999999</v>
      </c>
      <c r="O264" s="279">
        <v>1111.28</v>
      </c>
      <c r="P264" s="279">
        <v>1112.82</v>
      </c>
      <c r="Q264" s="279">
        <v>1119.47</v>
      </c>
      <c r="R264" s="279">
        <v>1119.3399999999999</v>
      </c>
      <c r="S264" s="279">
        <v>1136.53</v>
      </c>
      <c r="T264" s="279">
        <v>1139.3399999999999</v>
      </c>
      <c r="U264" s="279">
        <v>1137.72</v>
      </c>
      <c r="V264" s="279">
        <v>1136.3599999999999</v>
      </c>
      <c r="W264" s="279">
        <v>1132.8699999999999</v>
      </c>
      <c r="X264" s="279">
        <v>1114.3599999999999</v>
      </c>
      <c r="Y264" s="279">
        <v>1071.8800000000001</v>
      </c>
    </row>
    <row r="265" spans="1:25">
      <c r="A265" s="254">
        <v>2</v>
      </c>
      <c r="B265" s="279">
        <v>1023.77</v>
      </c>
      <c r="C265" s="279">
        <v>987.83</v>
      </c>
      <c r="D265" s="279">
        <v>958.49</v>
      </c>
      <c r="E265" s="279">
        <v>927.75</v>
      </c>
      <c r="F265" s="279">
        <v>967.99</v>
      </c>
      <c r="G265" s="279">
        <v>985.18</v>
      </c>
      <c r="H265" s="279">
        <v>1008.19</v>
      </c>
      <c r="I265" s="279">
        <v>1066.79</v>
      </c>
      <c r="J265" s="279">
        <v>1179.3599999999999</v>
      </c>
      <c r="K265" s="279">
        <v>1300.6500000000001</v>
      </c>
      <c r="L265" s="279">
        <v>1376.2</v>
      </c>
      <c r="M265" s="279">
        <v>1401.19</v>
      </c>
      <c r="N265" s="279">
        <v>1404.33</v>
      </c>
      <c r="O265" s="279">
        <v>1393.36</v>
      </c>
      <c r="P265" s="279">
        <v>1413.67</v>
      </c>
      <c r="Q265" s="279">
        <v>1405.43</v>
      </c>
      <c r="R265" s="279">
        <v>1429.15</v>
      </c>
      <c r="S265" s="279">
        <v>1447.37</v>
      </c>
      <c r="T265" s="279">
        <v>1441.9</v>
      </c>
      <c r="U265" s="279">
        <v>1440.68</v>
      </c>
      <c r="V265" s="279">
        <v>1441.79</v>
      </c>
      <c r="W265" s="279">
        <v>1414.21</v>
      </c>
      <c r="X265" s="279">
        <v>1271.83</v>
      </c>
      <c r="Y265" s="279">
        <v>1142.4100000000001</v>
      </c>
    </row>
    <row r="266" spans="1:25">
      <c r="A266" s="254">
        <v>3</v>
      </c>
      <c r="B266" s="279">
        <v>591.87</v>
      </c>
      <c r="C266" s="279">
        <v>280.55</v>
      </c>
      <c r="D266" s="279">
        <v>969.61</v>
      </c>
      <c r="E266" s="279">
        <v>963.83</v>
      </c>
      <c r="F266" s="279">
        <v>991.57</v>
      </c>
      <c r="G266" s="279">
        <v>1002.5</v>
      </c>
      <c r="H266" s="279">
        <v>1028.51</v>
      </c>
      <c r="I266" s="279">
        <v>1088.19</v>
      </c>
      <c r="J266" s="279">
        <v>1246.76</v>
      </c>
      <c r="K266" s="279">
        <v>1344.71</v>
      </c>
      <c r="L266" s="279">
        <v>1403.14</v>
      </c>
      <c r="M266" s="279">
        <v>1405.93</v>
      </c>
      <c r="N266" s="279">
        <v>1419.88</v>
      </c>
      <c r="O266" s="279">
        <v>1418.06</v>
      </c>
      <c r="P266" s="279">
        <v>1420.39</v>
      </c>
      <c r="Q266" s="279">
        <v>1401.52</v>
      </c>
      <c r="R266" s="279">
        <v>1414.64</v>
      </c>
      <c r="S266" s="279">
        <v>1440.49</v>
      </c>
      <c r="T266" s="279">
        <v>1440.76</v>
      </c>
      <c r="U266" s="279">
        <v>1422.46</v>
      </c>
      <c r="V266" s="279">
        <v>1422.58</v>
      </c>
      <c r="W266" s="279">
        <v>1381.33</v>
      </c>
      <c r="X266" s="279">
        <v>1246.67</v>
      </c>
      <c r="Y266" s="279">
        <v>1102.06</v>
      </c>
    </row>
    <row r="267" spans="1:25">
      <c r="A267" s="254">
        <v>4</v>
      </c>
      <c r="B267" s="279">
        <v>1055.01</v>
      </c>
      <c r="C267" s="279">
        <v>993.86</v>
      </c>
      <c r="D267" s="279">
        <v>942.56</v>
      </c>
      <c r="E267" s="279">
        <v>915.23</v>
      </c>
      <c r="F267" s="279">
        <v>930.09</v>
      </c>
      <c r="G267" s="279">
        <v>961.8</v>
      </c>
      <c r="H267" s="279">
        <v>998.06</v>
      </c>
      <c r="I267" s="279">
        <v>1094.23</v>
      </c>
      <c r="J267" s="279">
        <v>1260.54</v>
      </c>
      <c r="K267" s="279">
        <v>1362.34</v>
      </c>
      <c r="L267" s="279">
        <v>1400.54</v>
      </c>
      <c r="M267" s="279">
        <v>1443.02</v>
      </c>
      <c r="N267" s="279">
        <v>1434.56</v>
      </c>
      <c r="O267" s="279">
        <v>1423.9</v>
      </c>
      <c r="P267" s="279">
        <v>1412.21</v>
      </c>
      <c r="Q267" s="279">
        <v>1405.35</v>
      </c>
      <c r="R267" s="279">
        <v>1433.89</v>
      </c>
      <c r="S267" s="279">
        <v>1456.08</v>
      </c>
      <c r="T267" s="279">
        <v>1451.4</v>
      </c>
      <c r="U267" s="279">
        <v>1448.15</v>
      </c>
      <c r="V267" s="279">
        <v>1434.59</v>
      </c>
      <c r="W267" s="279">
        <v>1391.79</v>
      </c>
      <c r="X267" s="279">
        <v>1260.08</v>
      </c>
      <c r="Y267" s="279">
        <v>1116.3699999999999</v>
      </c>
    </row>
    <row r="268" spans="1:25">
      <c r="A268" s="254">
        <v>5</v>
      </c>
      <c r="B268" s="279">
        <v>1119.56</v>
      </c>
      <c r="C268" s="279">
        <v>1068.1199999999999</v>
      </c>
      <c r="D268" s="279">
        <v>1020.53</v>
      </c>
      <c r="E268" s="279">
        <v>999.44</v>
      </c>
      <c r="F268" s="279">
        <v>1020.02</v>
      </c>
      <c r="G268" s="279">
        <v>1052.3699999999999</v>
      </c>
      <c r="H268" s="279">
        <v>1076.57</v>
      </c>
      <c r="I268" s="279">
        <v>1127.02</v>
      </c>
      <c r="J268" s="279">
        <v>1337.65</v>
      </c>
      <c r="K268" s="279">
        <v>1392.45</v>
      </c>
      <c r="L268" s="279">
        <v>1474.27</v>
      </c>
      <c r="M268" s="279">
        <v>1508.59</v>
      </c>
      <c r="N268" s="279">
        <v>1506.79</v>
      </c>
      <c r="O268" s="279">
        <v>1512.27</v>
      </c>
      <c r="P268" s="279">
        <v>1511.84</v>
      </c>
      <c r="Q268" s="279">
        <v>1500.66</v>
      </c>
      <c r="R268" s="279">
        <v>1528.27</v>
      </c>
      <c r="S268" s="279">
        <v>1549.14</v>
      </c>
      <c r="T268" s="279">
        <v>1533.76</v>
      </c>
      <c r="U268" s="279">
        <v>1533.72</v>
      </c>
      <c r="V268" s="279">
        <v>1508.34</v>
      </c>
      <c r="W268" s="279">
        <v>1409.37</v>
      </c>
      <c r="X268" s="279">
        <v>1276.57</v>
      </c>
      <c r="Y268" s="279">
        <v>1128.3800000000001</v>
      </c>
    </row>
    <row r="269" spans="1:25">
      <c r="A269" s="254">
        <v>6</v>
      </c>
      <c r="B269" s="279">
        <v>1113.57</v>
      </c>
      <c r="C269" s="279">
        <v>1067.94</v>
      </c>
      <c r="D269" s="279">
        <v>1013.94</v>
      </c>
      <c r="E269" s="279">
        <v>1006.08</v>
      </c>
      <c r="F269" s="279">
        <v>1019.79</v>
      </c>
      <c r="G269" s="279">
        <v>1055.8699999999999</v>
      </c>
      <c r="H269" s="279">
        <v>1067.28</v>
      </c>
      <c r="I269" s="279">
        <v>1115.45</v>
      </c>
      <c r="J269" s="279">
        <v>1344.94</v>
      </c>
      <c r="K269" s="279">
        <v>1397.08</v>
      </c>
      <c r="L269" s="279">
        <v>1491.03</v>
      </c>
      <c r="M269" s="279">
        <v>1522.86</v>
      </c>
      <c r="N269" s="279">
        <v>1528.77</v>
      </c>
      <c r="O269" s="279">
        <v>1543.47</v>
      </c>
      <c r="P269" s="279">
        <v>1519.62</v>
      </c>
      <c r="Q269" s="279">
        <v>1526.98</v>
      </c>
      <c r="R269" s="279">
        <v>1553.38</v>
      </c>
      <c r="S269" s="279">
        <v>1578.14</v>
      </c>
      <c r="T269" s="279">
        <v>1574.95</v>
      </c>
      <c r="U269" s="279">
        <v>1572.34</v>
      </c>
      <c r="V269" s="279">
        <v>1554.48</v>
      </c>
      <c r="W269" s="279">
        <v>1476.27</v>
      </c>
      <c r="X269" s="279">
        <v>1410.43</v>
      </c>
      <c r="Y269" s="279">
        <v>1189.6400000000001</v>
      </c>
    </row>
    <row r="270" spans="1:25">
      <c r="A270" s="254">
        <v>7</v>
      </c>
      <c r="B270" s="279">
        <v>1220.51</v>
      </c>
      <c r="C270" s="279">
        <v>1088.6500000000001</v>
      </c>
      <c r="D270" s="279">
        <v>1053.9000000000001</v>
      </c>
      <c r="E270" s="279">
        <v>1023.95</v>
      </c>
      <c r="F270" s="279">
        <v>1044.3</v>
      </c>
      <c r="G270" s="279">
        <v>1072.24</v>
      </c>
      <c r="H270" s="279">
        <v>1097.28</v>
      </c>
      <c r="I270" s="279">
        <v>1216.53</v>
      </c>
      <c r="J270" s="279">
        <v>1352.77</v>
      </c>
      <c r="K270" s="279">
        <v>1399.47</v>
      </c>
      <c r="L270" s="279">
        <v>1495.54</v>
      </c>
      <c r="M270" s="279">
        <v>1524.93</v>
      </c>
      <c r="N270" s="279">
        <v>1526.02</v>
      </c>
      <c r="O270" s="279">
        <v>1533.51</v>
      </c>
      <c r="P270" s="279">
        <v>1545.42</v>
      </c>
      <c r="Q270" s="279">
        <v>1536.84</v>
      </c>
      <c r="R270" s="279">
        <v>1571.51</v>
      </c>
      <c r="S270" s="279">
        <v>1598.44</v>
      </c>
      <c r="T270" s="279">
        <v>1588.13</v>
      </c>
      <c r="U270" s="279">
        <v>1581.31</v>
      </c>
      <c r="V270" s="279">
        <v>1570.61</v>
      </c>
      <c r="W270" s="279">
        <v>1505.05</v>
      </c>
      <c r="X270" s="279">
        <v>1408.22</v>
      </c>
      <c r="Y270" s="279">
        <v>1265.93</v>
      </c>
    </row>
    <row r="271" spans="1:25">
      <c r="A271" s="254">
        <v>8</v>
      </c>
      <c r="B271" s="279">
        <v>1206.6199999999999</v>
      </c>
      <c r="C271" s="279">
        <v>1119.82</v>
      </c>
      <c r="D271" s="279">
        <v>1063.27</v>
      </c>
      <c r="E271" s="279">
        <v>1061.28</v>
      </c>
      <c r="F271" s="279">
        <v>1085.54</v>
      </c>
      <c r="G271" s="279">
        <v>1101.52</v>
      </c>
      <c r="H271" s="279">
        <v>1125.3699999999999</v>
      </c>
      <c r="I271" s="279">
        <v>1202.96</v>
      </c>
      <c r="J271" s="279">
        <v>1401.39</v>
      </c>
      <c r="K271" s="279">
        <v>1498.94</v>
      </c>
      <c r="L271" s="279">
        <v>1550.67</v>
      </c>
      <c r="M271" s="279">
        <v>1557.1</v>
      </c>
      <c r="N271" s="279">
        <v>1571.45</v>
      </c>
      <c r="O271" s="279">
        <v>1568.08</v>
      </c>
      <c r="P271" s="279">
        <v>1567.55</v>
      </c>
      <c r="Q271" s="279">
        <v>1555.05</v>
      </c>
      <c r="R271" s="279">
        <v>1602.86</v>
      </c>
      <c r="S271" s="279">
        <v>1650.62</v>
      </c>
      <c r="T271" s="279">
        <v>1666.14</v>
      </c>
      <c r="U271" s="279">
        <v>1603.48</v>
      </c>
      <c r="V271" s="279">
        <v>1575.84</v>
      </c>
      <c r="W271" s="279">
        <v>1544.84</v>
      </c>
      <c r="X271" s="279">
        <v>1447.93</v>
      </c>
      <c r="Y271" s="279">
        <v>1218.46</v>
      </c>
    </row>
    <row r="272" spans="1:25">
      <c r="A272" s="254">
        <v>9</v>
      </c>
      <c r="B272" s="279">
        <v>1113.8499999999999</v>
      </c>
      <c r="C272" s="279">
        <v>1037.43</v>
      </c>
      <c r="D272" s="279">
        <v>992.15</v>
      </c>
      <c r="E272" s="279">
        <v>978.82</v>
      </c>
      <c r="F272" s="279">
        <v>973.06</v>
      </c>
      <c r="G272" s="279">
        <v>992.99</v>
      </c>
      <c r="H272" s="279">
        <v>1006.99</v>
      </c>
      <c r="I272" s="279">
        <v>1076.25</v>
      </c>
      <c r="J272" s="279">
        <v>1262.6099999999999</v>
      </c>
      <c r="K272" s="279">
        <v>1389.88</v>
      </c>
      <c r="L272" s="279">
        <v>1484.68</v>
      </c>
      <c r="M272" s="279">
        <v>1511.74</v>
      </c>
      <c r="N272" s="279">
        <v>1511.74</v>
      </c>
      <c r="O272" s="279">
        <v>1520.05</v>
      </c>
      <c r="P272" s="279">
        <v>1518.09</v>
      </c>
      <c r="Q272" s="279">
        <v>1528.14</v>
      </c>
      <c r="R272" s="279">
        <v>1543.27</v>
      </c>
      <c r="S272" s="279">
        <v>1562.84</v>
      </c>
      <c r="T272" s="279">
        <v>1560.65</v>
      </c>
      <c r="U272" s="279">
        <v>1547.16</v>
      </c>
      <c r="V272" s="279">
        <v>1515.5</v>
      </c>
      <c r="W272" s="279">
        <v>1465.32</v>
      </c>
      <c r="X272" s="279">
        <v>1264.69</v>
      </c>
      <c r="Y272" s="279">
        <v>1104.56</v>
      </c>
    </row>
    <row r="273" spans="1:25">
      <c r="A273" s="254">
        <v>10</v>
      </c>
      <c r="B273" s="279">
        <v>1059.03</v>
      </c>
      <c r="C273" s="279">
        <v>993.84</v>
      </c>
      <c r="D273" s="279">
        <v>941.64</v>
      </c>
      <c r="E273" s="279">
        <v>939.71</v>
      </c>
      <c r="F273" s="279">
        <v>979.78</v>
      </c>
      <c r="G273" s="279">
        <v>1045.47</v>
      </c>
      <c r="H273" s="279">
        <v>1139.52</v>
      </c>
      <c r="I273" s="279">
        <v>1345.48</v>
      </c>
      <c r="J273" s="279">
        <v>1527.09</v>
      </c>
      <c r="K273" s="279">
        <v>1556.07</v>
      </c>
      <c r="L273" s="279">
        <v>1568.08</v>
      </c>
      <c r="M273" s="279">
        <v>1584.78</v>
      </c>
      <c r="N273" s="279">
        <v>1577.66</v>
      </c>
      <c r="O273" s="279">
        <v>1585</v>
      </c>
      <c r="P273" s="279">
        <v>1578.92</v>
      </c>
      <c r="Q273" s="279">
        <v>1559.27</v>
      </c>
      <c r="R273" s="279">
        <v>1561.9</v>
      </c>
      <c r="S273" s="279">
        <v>1565.11</v>
      </c>
      <c r="T273" s="279">
        <v>1571.97</v>
      </c>
      <c r="U273" s="279">
        <v>1595.52</v>
      </c>
      <c r="V273" s="279">
        <v>1541.38</v>
      </c>
      <c r="W273" s="279">
        <v>1476.95</v>
      </c>
      <c r="X273" s="279">
        <v>1273.31</v>
      </c>
      <c r="Y273" s="279">
        <v>1126.1199999999999</v>
      </c>
    </row>
    <row r="274" spans="1:25">
      <c r="A274" s="254">
        <v>11</v>
      </c>
      <c r="B274" s="279">
        <v>1130.47</v>
      </c>
      <c r="C274" s="279">
        <v>1072.19</v>
      </c>
      <c r="D274" s="279">
        <v>1046.5</v>
      </c>
      <c r="E274" s="279">
        <v>1054.07</v>
      </c>
      <c r="F274" s="279">
        <v>1090.57</v>
      </c>
      <c r="G274" s="279">
        <v>1147.7</v>
      </c>
      <c r="H274" s="279">
        <v>1320.8</v>
      </c>
      <c r="I274" s="279">
        <v>1589</v>
      </c>
      <c r="J274" s="279">
        <v>1696.89</v>
      </c>
      <c r="K274" s="279">
        <v>1705.57</v>
      </c>
      <c r="L274" s="279">
        <v>1721.98</v>
      </c>
      <c r="M274" s="279">
        <v>1734.7</v>
      </c>
      <c r="N274" s="279">
        <v>1710.94</v>
      </c>
      <c r="O274" s="279">
        <v>1711.23</v>
      </c>
      <c r="P274" s="279">
        <v>1708.84</v>
      </c>
      <c r="Q274" s="279">
        <v>1703.13</v>
      </c>
      <c r="R274" s="279">
        <v>1744.23</v>
      </c>
      <c r="S274" s="279">
        <v>1744.69</v>
      </c>
      <c r="T274" s="279">
        <v>1723.45</v>
      </c>
      <c r="U274" s="279">
        <v>1738.12</v>
      </c>
      <c r="V274" s="279">
        <v>1648.94</v>
      </c>
      <c r="W274" s="279">
        <v>1581.32</v>
      </c>
      <c r="X274" s="279">
        <v>1416.6</v>
      </c>
      <c r="Y274" s="279">
        <v>1179.72</v>
      </c>
    </row>
    <row r="275" spans="1:25">
      <c r="A275" s="254">
        <v>12</v>
      </c>
      <c r="B275" s="279">
        <v>1120.3399999999999</v>
      </c>
      <c r="C275" s="279">
        <v>1057.01</v>
      </c>
      <c r="D275" s="279">
        <v>1017.22</v>
      </c>
      <c r="E275" s="279">
        <v>1016.17</v>
      </c>
      <c r="F275" s="279">
        <v>1037.02</v>
      </c>
      <c r="G275" s="279">
        <v>1122.8599999999999</v>
      </c>
      <c r="H275" s="279">
        <v>1284.71</v>
      </c>
      <c r="I275" s="279">
        <v>1547.22</v>
      </c>
      <c r="J275" s="279">
        <v>1648.87</v>
      </c>
      <c r="K275" s="279">
        <v>1692.2</v>
      </c>
      <c r="L275" s="279">
        <v>1710.83</v>
      </c>
      <c r="M275" s="279">
        <v>1734.8</v>
      </c>
      <c r="N275" s="279">
        <v>1723.88</v>
      </c>
      <c r="O275" s="279">
        <v>1721.7</v>
      </c>
      <c r="P275" s="279">
        <v>1711.22</v>
      </c>
      <c r="Q275" s="279">
        <v>1689.83</v>
      </c>
      <c r="R275" s="279">
        <v>1716.53</v>
      </c>
      <c r="S275" s="279">
        <v>1711.15</v>
      </c>
      <c r="T275" s="279">
        <v>1706.48</v>
      </c>
      <c r="U275" s="279">
        <v>1706.23</v>
      </c>
      <c r="V275" s="279">
        <v>1631.87</v>
      </c>
      <c r="W275" s="279">
        <v>1571.03</v>
      </c>
      <c r="X275" s="279">
        <v>1419.55</v>
      </c>
      <c r="Y275" s="279">
        <v>1232.97</v>
      </c>
    </row>
    <row r="276" spans="1:25">
      <c r="A276" s="254">
        <v>13</v>
      </c>
      <c r="B276" s="279">
        <v>1130.1300000000001</v>
      </c>
      <c r="C276" s="279">
        <v>1061.33</v>
      </c>
      <c r="D276" s="279">
        <v>1001.18</v>
      </c>
      <c r="E276" s="279">
        <v>979.95</v>
      </c>
      <c r="F276" s="279">
        <v>1036.6199999999999</v>
      </c>
      <c r="G276" s="279">
        <v>1089.5</v>
      </c>
      <c r="H276" s="279">
        <v>1302.01</v>
      </c>
      <c r="I276" s="279">
        <v>1525.62</v>
      </c>
      <c r="J276" s="279">
        <v>1597.34</v>
      </c>
      <c r="K276" s="279">
        <v>1617.81</v>
      </c>
      <c r="L276" s="279">
        <v>1638.51</v>
      </c>
      <c r="M276" s="279">
        <v>1637.77</v>
      </c>
      <c r="N276" s="279">
        <v>1619.74</v>
      </c>
      <c r="O276" s="279">
        <v>1634.67</v>
      </c>
      <c r="P276" s="279">
        <v>1635.3</v>
      </c>
      <c r="Q276" s="279">
        <v>1618.65</v>
      </c>
      <c r="R276" s="279">
        <v>1624.58</v>
      </c>
      <c r="S276" s="279">
        <v>1623.72</v>
      </c>
      <c r="T276" s="279">
        <v>1627.31</v>
      </c>
      <c r="U276" s="279">
        <v>1637.62</v>
      </c>
      <c r="V276" s="279">
        <v>1585.63</v>
      </c>
      <c r="W276" s="279">
        <v>1492.55</v>
      </c>
      <c r="X276" s="279">
        <v>1404.71</v>
      </c>
      <c r="Y276" s="279">
        <v>1165.78</v>
      </c>
    </row>
    <row r="277" spans="1:25">
      <c r="A277" s="254">
        <v>14</v>
      </c>
      <c r="B277" s="279">
        <v>1113.8</v>
      </c>
      <c r="C277" s="279">
        <v>1053.55</v>
      </c>
      <c r="D277" s="279">
        <v>1015.9</v>
      </c>
      <c r="E277" s="279">
        <v>1018.63</v>
      </c>
      <c r="F277" s="279">
        <v>1050.32</v>
      </c>
      <c r="G277" s="279">
        <v>1136.47</v>
      </c>
      <c r="H277" s="279">
        <v>1294.6400000000001</v>
      </c>
      <c r="I277" s="279">
        <v>1544.47</v>
      </c>
      <c r="J277" s="279">
        <v>1601.29</v>
      </c>
      <c r="K277" s="279">
        <v>1620.01</v>
      </c>
      <c r="L277" s="279">
        <v>1630.6</v>
      </c>
      <c r="M277" s="279">
        <v>1637.22</v>
      </c>
      <c r="N277" s="279">
        <v>1612.31</v>
      </c>
      <c r="O277" s="279">
        <v>1621.55</v>
      </c>
      <c r="P277" s="279">
        <v>1621.6</v>
      </c>
      <c r="Q277" s="279">
        <v>1598.82</v>
      </c>
      <c r="R277" s="279">
        <v>1602.41</v>
      </c>
      <c r="S277" s="279">
        <v>1591.64</v>
      </c>
      <c r="T277" s="279">
        <v>1599.54</v>
      </c>
      <c r="U277" s="279">
        <v>1604.42</v>
      </c>
      <c r="V277" s="279">
        <v>1555.42</v>
      </c>
      <c r="W277" s="279">
        <v>1559.1</v>
      </c>
      <c r="X277" s="279">
        <v>1400.47</v>
      </c>
      <c r="Y277" s="279">
        <v>1270.8900000000001</v>
      </c>
    </row>
    <row r="278" spans="1:25">
      <c r="A278" s="254">
        <v>15</v>
      </c>
      <c r="B278" s="279">
        <v>1265.93</v>
      </c>
      <c r="C278" s="279">
        <v>1173.54</v>
      </c>
      <c r="D278" s="279">
        <v>1156.08</v>
      </c>
      <c r="E278" s="279">
        <v>1145.48</v>
      </c>
      <c r="F278" s="279">
        <v>1165.81</v>
      </c>
      <c r="G278" s="279">
        <v>1212.9100000000001</v>
      </c>
      <c r="H278" s="279">
        <v>1269.8900000000001</v>
      </c>
      <c r="I278" s="279">
        <v>1419.48</v>
      </c>
      <c r="J278" s="279">
        <v>1607.48</v>
      </c>
      <c r="K278" s="279">
        <v>1653.75</v>
      </c>
      <c r="L278" s="279">
        <v>1690.21</v>
      </c>
      <c r="M278" s="279">
        <v>1707.04</v>
      </c>
      <c r="N278" s="279">
        <v>1696.52</v>
      </c>
      <c r="O278" s="279">
        <v>1711.47</v>
      </c>
      <c r="P278" s="279">
        <v>1721.17</v>
      </c>
      <c r="Q278" s="279">
        <v>1682.97</v>
      </c>
      <c r="R278" s="279">
        <v>1708.73</v>
      </c>
      <c r="S278" s="279">
        <v>1721.46</v>
      </c>
      <c r="T278" s="279">
        <v>1724.83</v>
      </c>
      <c r="U278" s="279">
        <v>1687.35</v>
      </c>
      <c r="V278" s="279">
        <v>1656.4</v>
      </c>
      <c r="W278" s="279">
        <v>1628.34</v>
      </c>
      <c r="X278" s="279">
        <v>1491.81</v>
      </c>
      <c r="Y278" s="279">
        <v>1277.6500000000001</v>
      </c>
    </row>
    <row r="279" spans="1:25">
      <c r="A279" s="254">
        <v>16</v>
      </c>
      <c r="B279" s="279">
        <v>1229.5899999999999</v>
      </c>
      <c r="C279" s="279">
        <v>1157.0899999999999</v>
      </c>
      <c r="D279" s="279">
        <v>1148.1199999999999</v>
      </c>
      <c r="E279" s="279">
        <v>1141.3399999999999</v>
      </c>
      <c r="F279" s="279">
        <v>1140.55</v>
      </c>
      <c r="G279" s="279">
        <v>1148.81</v>
      </c>
      <c r="H279" s="279">
        <v>1159.99</v>
      </c>
      <c r="I279" s="279">
        <v>1242.43</v>
      </c>
      <c r="J279" s="279">
        <v>1404.21</v>
      </c>
      <c r="K279" s="279">
        <v>1566.21</v>
      </c>
      <c r="L279" s="279">
        <v>1612.22</v>
      </c>
      <c r="M279" s="279">
        <v>1620.51</v>
      </c>
      <c r="N279" s="279">
        <v>1626.11</v>
      </c>
      <c r="O279" s="279">
        <v>1622.94</v>
      </c>
      <c r="P279" s="279">
        <v>1625.65</v>
      </c>
      <c r="Q279" s="279">
        <v>1631.59</v>
      </c>
      <c r="R279" s="279">
        <v>1635.91</v>
      </c>
      <c r="S279" s="279">
        <v>1682.43</v>
      </c>
      <c r="T279" s="279">
        <v>1682.05</v>
      </c>
      <c r="U279" s="279">
        <v>1668.75</v>
      </c>
      <c r="V279" s="279">
        <v>1639.78</v>
      </c>
      <c r="W279" s="279">
        <v>1618.67</v>
      </c>
      <c r="X279" s="279">
        <v>1488.34</v>
      </c>
      <c r="Y279" s="279">
        <v>1293.01</v>
      </c>
    </row>
    <row r="280" spans="1:25">
      <c r="A280" s="254">
        <v>17</v>
      </c>
      <c r="B280" s="279">
        <v>1175.01</v>
      </c>
      <c r="C280" s="279">
        <v>1114.1099999999999</v>
      </c>
      <c r="D280" s="279">
        <v>1071.6099999999999</v>
      </c>
      <c r="E280" s="279">
        <v>1067.21</v>
      </c>
      <c r="F280" s="279">
        <v>1087.19</v>
      </c>
      <c r="G280" s="279">
        <v>1126.6500000000001</v>
      </c>
      <c r="H280" s="279">
        <v>1284.1500000000001</v>
      </c>
      <c r="I280" s="279">
        <v>1556.11</v>
      </c>
      <c r="J280" s="279">
        <v>1605.96</v>
      </c>
      <c r="K280" s="279">
        <v>1621.74</v>
      </c>
      <c r="L280" s="279">
        <v>1639.4</v>
      </c>
      <c r="M280" s="279">
        <v>1661.88</v>
      </c>
      <c r="N280" s="279">
        <v>1626.91</v>
      </c>
      <c r="O280" s="279">
        <v>1639.07</v>
      </c>
      <c r="P280" s="279">
        <v>1626.32</v>
      </c>
      <c r="Q280" s="279">
        <v>1613.96</v>
      </c>
      <c r="R280" s="279">
        <v>1610.78</v>
      </c>
      <c r="S280" s="279">
        <v>1592.6</v>
      </c>
      <c r="T280" s="279">
        <v>1600.75</v>
      </c>
      <c r="U280" s="279">
        <v>1613.96</v>
      </c>
      <c r="V280" s="279">
        <v>1587.63</v>
      </c>
      <c r="W280" s="279">
        <v>1530.88</v>
      </c>
      <c r="X280" s="279">
        <v>1299.3800000000001</v>
      </c>
      <c r="Y280" s="279">
        <v>1149.29</v>
      </c>
    </row>
    <row r="281" spans="1:25">
      <c r="A281" s="254">
        <v>18</v>
      </c>
      <c r="B281" s="279">
        <v>1132</v>
      </c>
      <c r="C281" s="279">
        <v>1065.7</v>
      </c>
      <c r="D281" s="279">
        <v>1037.19</v>
      </c>
      <c r="E281" s="279">
        <v>1040.8</v>
      </c>
      <c r="F281" s="279">
        <v>1051.5</v>
      </c>
      <c r="G281" s="279">
        <v>1141.32</v>
      </c>
      <c r="H281" s="279">
        <v>1292.75</v>
      </c>
      <c r="I281" s="279">
        <v>1570.11</v>
      </c>
      <c r="J281" s="279">
        <v>1650.82</v>
      </c>
      <c r="K281" s="279">
        <v>1667.29</v>
      </c>
      <c r="L281" s="279">
        <v>1700.1</v>
      </c>
      <c r="M281" s="279">
        <v>1719.04</v>
      </c>
      <c r="N281" s="279">
        <v>1692.58</v>
      </c>
      <c r="O281" s="279">
        <v>1706.48</v>
      </c>
      <c r="P281" s="279">
        <v>1701.86</v>
      </c>
      <c r="Q281" s="279">
        <v>1662.02</v>
      </c>
      <c r="R281" s="279">
        <v>1664.8</v>
      </c>
      <c r="S281" s="279">
        <v>1656.97</v>
      </c>
      <c r="T281" s="279">
        <v>1670.21</v>
      </c>
      <c r="U281" s="279">
        <v>1683.15</v>
      </c>
      <c r="V281" s="279">
        <v>1613.77</v>
      </c>
      <c r="W281" s="279">
        <v>1567.72</v>
      </c>
      <c r="X281" s="279">
        <v>1385.58</v>
      </c>
      <c r="Y281" s="279">
        <v>1162.58</v>
      </c>
    </row>
    <row r="282" spans="1:25">
      <c r="A282" s="254">
        <v>19</v>
      </c>
      <c r="B282" s="279">
        <v>1145.0999999999999</v>
      </c>
      <c r="C282" s="279">
        <v>1078.25</v>
      </c>
      <c r="D282" s="279">
        <v>1043.04</v>
      </c>
      <c r="E282" s="279">
        <v>1019.76</v>
      </c>
      <c r="F282" s="279">
        <v>1046.73</v>
      </c>
      <c r="G282" s="279">
        <v>1125.31</v>
      </c>
      <c r="H282" s="279">
        <v>1305.06</v>
      </c>
      <c r="I282" s="279">
        <v>1550.97</v>
      </c>
      <c r="J282" s="279">
        <v>1590.6</v>
      </c>
      <c r="K282" s="279">
        <v>1619.08</v>
      </c>
      <c r="L282" s="279">
        <v>1651.1</v>
      </c>
      <c r="M282" s="279">
        <v>1677.61</v>
      </c>
      <c r="N282" s="279">
        <v>1630.58</v>
      </c>
      <c r="O282" s="279">
        <v>1627.54</v>
      </c>
      <c r="P282" s="279">
        <v>1635</v>
      </c>
      <c r="Q282" s="279">
        <v>1615.19</v>
      </c>
      <c r="R282" s="279">
        <v>1609.69</v>
      </c>
      <c r="S282" s="279">
        <v>1618.77</v>
      </c>
      <c r="T282" s="279">
        <v>1635.78</v>
      </c>
      <c r="U282" s="279">
        <v>1635.59</v>
      </c>
      <c r="V282" s="279">
        <v>1584.21</v>
      </c>
      <c r="W282" s="279">
        <v>1587.7</v>
      </c>
      <c r="X282" s="279">
        <v>1441.43</v>
      </c>
      <c r="Y282" s="279">
        <v>1288.1300000000001</v>
      </c>
    </row>
    <row r="283" spans="1:25">
      <c r="A283" s="254">
        <v>20</v>
      </c>
      <c r="B283" s="279">
        <v>1175.01</v>
      </c>
      <c r="C283" s="279">
        <v>1111.06</v>
      </c>
      <c r="D283" s="279">
        <v>1076.6500000000001</v>
      </c>
      <c r="E283" s="279">
        <v>1053.75</v>
      </c>
      <c r="F283" s="279">
        <v>1082.6300000000001</v>
      </c>
      <c r="G283" s="279">
        <v>1160.48</v>
      </c>
      <c r="H283" s="279">
        <v>1341.05</v>
      </c>
      <c r="I283" s="279">
        <v>1523.82</v>
      </c>
      <c r="J283" s="279">
        <v>1571.05</v>
      </c>
      <c r="K283" s="279">
        <v>1602.7</v>
      </c>
      <c r="L283" s="279">
        <v>1636.3</v>
      </c>
      <c r="M283" s="279">
        <v>1665.13</v>
      </c>
      <c r="N283" s="279">
        <v>1619.58</v>
      </c>
      <c r="O283" s="279">
        <v>1634.73</v>
      </c>
      <c r="P283" s="279">
        <v>1629.89</v>
      </c>
      <c r="Q283" s="279">
        <v>1608.34</v>
      </c>
      <c r="R283" s="279">
        <v>1608.26</v>
      </c>
      <c r="S283" s="279">
        <v>1609.87</v>
      </c>
      <c r="T283" s="279">
        <v>1625.6</v>
      </c>
      <c r="U283" s="279">
        <v>1635.44</v>
      </c>
      <c r="V283" s="279">
        <v>1569.85</v>
      </c>
      <c r="W283" s="279">
        <v>1559.8</v>
      </c>
      <c r="X283" s="279">
        <v>1402.27</v>
      </c>
      <c r="Y283" s="279">
        <v>1257.76</v>
      </c>
    </row>
    <row r="284" spans="1:25">
      <c r="A284" s="254">
        <v>21</v>
      </c>
      <c r="B284" s="279">
        <v>1129</v>
      </c>
      <c r="C284" s="279">
        <v>1051.98</v>
      </c>
      <c r="D284" s="279">
        <v>1050.58</v>
      </c>
      <c r="E284" s="279">
        <v>1056.05</v>
      </c>
      <c r="F284" s="279">
        <v>1070.23</v>
      </c>
      <c r="G284" s="279">
        <v>1159.07</v>
      </c>
      <c r="H284" s="279">
        <v>1278.28</v>
      </c>
      <c r="I284" s="279">
        <v>1519.73</v>
      </c>
      <c r="J284" s="279">
        <v>1610.64</v>
      </c>
      <c r="K284" s="279">
        <v>1644.38</v>
      </c>
      <c r="L284" s="279">
        <v>1672.68</v>
      </c>
      <c r="M284" s="279">
        <v>1698.44</v>
      </c>
      <c r="N284" s="279">
        <v>1662.29</v>
      </c>
      <c r="O284" s="279">
        <v>1664.85</v>
      </c>
      <c r="P284" s="279">
        <v>1657.52</v>
      </c>
      <c r="Q284" s="279">
        <v>1634.15</v>
      </c>
      <c r="R284" s="279">
        <v>1635.13</v>
      </c>
      <c r="S284" s="279">
        <v>1639.04</v>
      </c>
      <c r="T284" s="279">
        <v>1643.79</v>
      </c>
      <c r="U284" s="279">
        <v>1681.42</v>
      </c>
      <c r="V284" s="279">
        <v>1609.02</v>
      </c>
      <c r="W284" s="279">
        <v>1609.15</v>
      </c>
      <c r="X284" s="279">
        <v>1461.62</v>
      </c>
      <c r="Y284" s="279">
        <v>1276.8900000000001</v>
      </c>
    </row>
    <row r="285" spans="1:25">
      <c r="A285" s="254">
        <v>22</v>
      </c>
      <c r="B285" s="279">
        <v>1281.6500000000001</v>
      </c>
      <c r="C285" s="279">
        <v>1178.57</v>
      </c>
      <c r="D285" s="279">
        <v>1128.8499999999999</v>
      </c>
      <c r="E285" s="279">
        <v>1131.3399999999999</v>
      </c>
      <c r="F285" s="279">
        <v>1128.23</v>
      </c>
      <c r="G285" s="279">
        <v>1176.25</v>
      </c>
      <c r="H285" s="279">
        <v>1259.8900000000001</v>
      </c>
      <c r="I285" s="279">
        <v>1372.3</v>
      </c>
      <c r="J285" s="279">
        <v>1476.85</v>
      </c>
      <c r="K285" s="279">
        <v>1595.9</v>
      </c>
      <c r="L285" s="279">
        <v>1661.7</v>
      </c>
      <c r="M285" s="279">
        <v>1673.95</v>
      </c>
      <c r="N285" s="279">
        <v>1666.66</v>
      </c>
      <c r="O285" s="279">
        <v>1669.87</v>
      </c>
      <c r="P285" s="279">
        <v>1677.71</v>
      </c>
      <c r="Q285" s="279">
        <v>1676.67</v>
      </c>
      <c r="R285" s="279">
        <v>1696.93</v>
      </c>
      <c r="S285" s="279">
        <v>1743.89</v>
      </c>
      <c r="T285" s="279">
        <v>1756.36</v>
      </c>
      <c r="U285" s="279">
        <v>1697.92</v>
      </c>
      <c r="V285" s="279">
        <v>1678.18</v>
      </c>
      <c r="W285" s="279">
        <v>1632.23</v>
      </c>
      <c r="X285" s="279">
        <v>1501.67</v>
      </c>
      <c r="Y285" s="279">
        <v>1427.53</v>
      </c>
    </row>
    <row r="286" spans="1:25">
      <c r="A286" s="254">
        <v>23</v>
      </c>
      <c r="B286" s="279">
        <v>1278.1500000000001</v>
      </c>
      <c r="C286" s="279">
        <v>1180.67</v>
      </c>
      <c r="D286" s="279">
        <v>1134.6099999999999</v>
      </c>
      <c r="E286" s="279">
        <v>1131.83</v>
      </c>
      <c r="F286" s="279">
        <v>1128.8</v>
      </c>
      <c r="G286" s="279">
        <v>1133.58</v>
      </c>
      <c r="H286" s="279">
        <v>1159.6099999999999</v>
      </c>
      <c r="I286" s="279">
        <v>1221.46</v>
      </c>
      <c r="J286" s="279">
        <v>1357.91</v>
      </c>
      <c r="K286" s="279">
        <v>1452.72</v>
      </c>
      <c r="L286" s="279">
        <v>1518.01</v>
      </c>
      <c r="M286" s="279">
        <v>1554.61</v>
      </c>
      <c r="N286" s="279">
        <v>1547.58</v>
      </c>
      <c r="O286" s="279">
        <v>1552.13</v>
      </c>
      <c r="P286" s="279">
        <v>1554.62</v>
      </c>
      <c r="Q286" s="279">
        <v>1530.15</v>
      </c>
      <c r="R286" s="279">
        <v>1563.66</v>
      </c>
      <c r="S286" s="279">
        <v>1588.17</v>
      </c>
      <c r="T286" s="279">
        <v>1595.84</v>
      </c>
      <c r="U286" s="279">
        <v>1582.65</v>
      </c>
      <c r="V286" s="279">
        <v>1571.06</v>
      </c>
      <c r="W286" s="279">
        <v>1540.59</v>
      </c>
      <c r="X286" s="279">
        <v>1427.83</v>
      </c>
      <c r="Y286" s="279">
        <v>1275.3</v>
      </c>
    </row>
    <row r="287" spans="1:25">
      <c r="A287" s="254">
        <v>24</v>
      </c>
      <c r="B287" s="279">
        <v>1153.81</v>
      </c>
      <c r="C287" s="279">
        <v>1082.17</v>
      </c>
      <c r="D287" s="279">
        <v>1006.73</v>
      </c>
      <c r="E287" s="279">
        <v>998.36</v>
      </c>
      <c r="F287" s="279">
        <v>1014.69</v>
      </c>
      <c r="G287" s="279">
        <v>1095.1500000000001</v>
      </c>
      <c r="H287" s="279">
        <v>1237.0899999999999</v>
      </c>
      <c r="I287" s="279">
        <v>1364.22</v>
      </c>
      <c r="J287" s="279">
        <v>1456.45</v>
      </c>
      <c r="K287" s="279">
        <v>1474.95</v>
      </c>
      <c r="L287" s="279">
        <v>1498.1</v>
      </c>
      <c r="M287" s="279">
        <v>1519.09</v>
      </c>
      <c r="N287" s="279">
        <v>1478.76</v>
      </c>
      <c r="O287" s="279">
        <v>1478.4</v>
      </c>
      <c r="P287" s="279">
        <v>1478.96</v>
      </c>
      <c r="Q287" s="279">
        <v>1468.72</v>
      </c>
      <c r="R287" s="279">
        <v>1458.88</v>
      </c>
      <c r="S287" s="279">
        <v>1564.3</v>
      </c>
      <c r="T287" s="279">
        <v>1546.68</v>
      </c>
      <c r="U287" s="279">
        <v>1565.99</v>
      </c>
      <c r="V287" s="279">
        <v>1050.1500000000001</v>
      </c>
      <c r="W287" s="279">
        <v>1453.77</v>
      </c>
      <c r="X287" s="279">
        <v>1355.11</v>
      </c>
      <c r="Y287" s="279">
        <v>1144.24</v>
      </c>
    </row>
    <row r="288" spans="1:25">
      <c r="A288" s="254">
        <v>25</v>
      </c>
      <c r="B288" s="279">
        <v>1111.99</v>
      </c>
      <c r="C288" s="279">
        <v>1049.2</v>
      </c>
      <c r="D288" s="279">
        <v>981.09</v>
      </c>
      <c r="E288" s="279">
        <v>990.13</v>
      </c>
      <c r="F288" s="279">
        <v>1023.78</v>
      </c>
      <c r="G288" s="279">
        <v>1082.58</v>
      </c>
      <c r="H288" s="279">
        <v>1262.27</v>
      </c>
      <c r="I288" s="279">
        <v>1379.33</v>
      </c>
      <c r="J288" s="279">
        <v>1483.93</v>
      </c>
      <c r="K288" s="279">
        <v>1470.56</v>
      </c>
      <c r="L288" s="279">
        <v>1490.26</v>
      </c>
      <c r="M288" s="279">
        <v>1487.14</v>
      </c>
      <c r="N288" s="279">
        <v>1465.38</v>
      </c>
      <c r="O288" s="279">
        <v>1478.95</v>
      </c>
      <c r="P288" s="279">
        <v>1463.98</v>
      </c>
      <c r="Q288" s="279">
        <v>1456.74</v>
      </c>
      <c r="R288" s="279">
        <v>1456.97</v>
      </c>
      <c r="S288" s="279">
        <v>1569.56</v>
      </c>
      <c r="T288" s="279">
        <v>1566.15</v>
      </c>
      <c r="U288" s="279">
        <v>1590.73</v>
      </c>
      <c r="V288" s="279">
        <v>1514.88</v>
      </c>
      <c r="W288" s="279">
        <v>1467.04</v>
      </c>
      <c r="X288" s="279">
        <v>1260.7</v>
      </c>
      <c r="Y288" s="279">
        <v>1152.06</v>
      </c>
    </row>
    <row r="289" spans="1:25">
      <c r="A289" s="254">
        <v>26</v>
      </c>
      <c r="B289" s="279">
        <v>1129.99</v>
      </c>
      <c r="C289" s="279">
        <v>1073.6099999999999</v>
      </c>
      <c r="D289" s="279">
        <v>1066.08</v>
      </c>
      <c r="E289" s="279">
        <v>1066.1500000000001</v>
      </c>
      <c r="F289" s="279">
        <v>1095.57</v>
      </c>
      <c r="G289" s="279">
        <v>1142.8399999999999</v>
      </c>
      <c r="H289" s="279">
        <v>1303.54</v>
      </c>
      <c r="I289" s="279">
        <v>1469.63</v>
      </c>
      <c r="J289" s="279">
        <v>1545.29</v>
      </c>
      <c r="K289" s="279">
        <v>1589.75</v>
      </c>
      <c r="L289" s="279">
        <v>1628.95</v>
      </c>
      <c r="M289" s="279">
        <v>1639.25</v>
      </c>
      <c r="N289" s="279">
        <v>1606.31</v>
      </c>
      <c r="O289" s="279">
        <v>1617.43</v>
      </c>
      <c r="P289" s="279">
        <v>1600.49</v>
      </c>
      <c r="Q289" s="279">
        <v>1538.56</v>
      </c>
      <c r="R289" s="279">
        <v>1539.11</v>
      </c>
      <c r="S289" s="279">
        <v>1559.48</v>
      </c>
      <c r="T289" s="279">
        <v>1542.5</v>
      </c>
      <c r="U289" s="279">
        <v>1576.73</v>
      </c>
      <c r="V289" s="279">
        <v>1494.89</v>
      </c>
      <c r="W289" s="279">
        <v>1426.49</v>
      </c>
      <c r="X289" s="279">
        <v>1291.6500000000001</v>
      </c>
      <c r="Y289" s="279">
        <v>1113.83</v>
      </c>
    </row>
    <row r="290" spans="1:25">
      <c r="A290" s="254">
        <v>27</v>
      </c>
      <c r="B290" s="279">
        <v>1051.21</v>
      </c>
      <c r="C290" s="279">
        <v>1003.36</v>
      </c>
      <c r="D290" s="279">
        <v>995.54</v>
      </c>
      <c r="E290" s="279">
        <v>995.12</v>
      </c>
      <c r="F290" s="279">
        <v>1000.95</v>
      </c>
      <c r="G290" s="279">
        <v>1057.82</v>
      </c>
      <c r="H290" s="279">
        <v>1199.29</v>
      </c>
      <c r="I290" s="279">
        <v>1380.86</v>
      </c>
      <c r="J290" s="279">
        <v>1525.35</v>
      </c>
      <c r="K290" s="279">
        <v>1603.48</v>
      </c>
      <c r="L290" s="279">
        <v>1606.99</v>
      </c>
      <c r="M290" s="279">
        <v>1623.18</v>
      </c>
      <c r="N290" s="279">
        <v>1593.91</v>
      </c>
      <c r="O290" s="279">
        <v>1596.71</v>
      </c>
      <c r="P290" s="279">
        <v>1568.69</v>
      </c>
      <c r="Q290" s="279">
        <v>1576.44</v>
      </c>
      <c r="R290" s="279">
        <v>1561.96</v>
      </c>
      <c r="S290" s="279">
        <v>1576.25</v>
      </c>
      <c r="T290" s="279">
        <v>1587.53</v>
      </c>
      <c r="U290" s="279">
        <v>1589.67</v>
      </c>
      <c r="V290" s="279">
        <v>1480.83</v>
      </c>
      <c r="W290" s="279">
        <v>1398.03</v>
      </c>
      <c r="X290" s="279">
        <v>1253.5899999999999</v>
      </c>
      <c r="Y290" s="279">
        <v>1095.3699999999999</v>
      </c>
    </row>
    <row r="291" spans="1:25">
      <c r="A291" s="254">
        <v>28</v>
      </c>
      <c r="B291" s="279">
        <v>1052.08</v>
      </c>
      <c r="C291" s="279">
        <v>1005.26</v>
      </c>
      <c r="D291" s="279">
        <v>994.46</v>
      </c>
      <c r="E291" s="279">
        <v>992.59</v>
      </c>
      <c r="F291" s="279">
        <v>1010.93</v>
      </c>
      <c r="G291" s="279">
        <v>1065.05</v>
      </c>
      <c r="H291" s="279">
        <v>1201.44</v>
      </c>
      <c r="I291" s="279">
        <v>1380.16</v>
      </c>
      <c r="J291" s="279">
        <v>1459.1</v>
      </c>
      <c r="K291" s="279">
        <v>1491.99</v>
      </c>
      <c r="L291" s="279">
        <v>1512.34</v>
      </c>
      <c r="M291" s="279">
        <v>1547.44</v>
      </c>
      <c r="N291" s="279">
        <v>1522.64</v>
      </c>
      <c r="O291" s="279">
        <v>1532.6</v>
      </c>
      <c r="P291" s="279">
        <v>1497.55</v>
      </c>
      <c r="Q291" s="279">
        <v>1499.84</v>
      </c>
      <c r="R291" s="279">
        <v>1489.64</v>
      </c>
      <c r="S291" s="279">
        <v>1484.55</v>
      </c>
      <c r="T291" s="279">
        <v>1503.88</v>
      </c>
      <c r="U291" s="279">
        <v>1542.49</v>
      </c>
      <c r="V291" s="279">
        <v>1515.49</v>
      </c>
      <c r="W291" s="279">
        <v>1506.6</v>
      </c>
      <c r="X291" s="279">
        <v>1386.75</v>
      </c>
      <c r="Y291" s="279">
        <v>1296.53</v>
      </c>
    </row>
    <row r="292" spans="1:25">
      <c r="A292" s="254">
        <v>29</v>
      </c>
      <c r="B292" s="279">
        <v>1182.83</v>
      </c>
      <c r="C292" s="279">
        <v>1094.8800000000001</v>
      </c>
      <c r="D292" s="279">
        <v>1046.83</v>
      </c>
      <c r="E292" s="279">
        <v>1024.44</v>
      </c>
      <c r="F292" s="279">
        <v>1027.19</v>
      </c>
      <c r="G292" s="279">
        <v>1064.28</v>
      </c>
      <c r="H292" s="279">
        <v>1155.0999999999999</v>
      </c>
      <c r="I292" s="279">
        <v>1202.0999999999999</v>
      </c>
      <c r="J292" s="279">
        <v>1324.04</v>
      </c>
      <c r="K292" s="279">
        <v>1422.53</v>
      </c>
      <c r="L292" s="279">
        <v>1454.62</v>
      </c>
      <c r="M292" s="279">
        <v>1453.85</v>
      </c>
      <c r="N292" s="279">
        <v>1451.97</v>
      </c>
      <c r="O292" s="279">
        <v>1449.39</v>
      </c>
      <c r="P292" s="279">
        <v>1451.56</v>
      </c>
      <c r="Q292" s="279">
        <v>1449.19</v>
      </c>
      <c r="R292" s="279">
        <v>1468.62</v>
      </c>
      <c r="S292" s="279">
        <v>1482.72</v>
      </c>
      <c r="T292" s="279">
        <v>1498.82</v>
      </c>
      <c r="U292" s="279">
        <v>1481.98</v>
      </c>
      <c r="V292" s="279">
        <v>1466.76</v>
      </c>
      <c r="W292" s="279">
        <v>1471.19</v>
      </c>
      <c r="X292" s="279">
        <v>1332.37</v>
      </c>
      <c r="Y292" s="279">
        <v>1149.9100000000001</v>
      </c>
    </row>
    <row r="293" spans="1:25">
      <c r="A293" s="254">
        <v>30</v>
      </c>
      <c r="B293" s="279">
        <v>1103.1199999999999</v>
      </c>
      <c r="C293" s="279">
        <v>1051.52</v>
      </c>
      <c r="D293" s="279">
        <v>1008.53</v>
      </c>
      <c r="E293" s="279">
        <v>996.87</v>
      </c>
      <c r="F293" s="279">
        <v>992.93</v>
      </c>
      <c r="G293" s="279">
        <v>1026.43</v>
      </c>
      <c r="H293" s="279">
        <v>1032.04</v>
      </c>
      <c r="I293" s="279">
        <v>1114.6500000000001</v>
      </c>
      <c r="J293" s="279">
        <v>1229.77</v>
      </c>
      <c r="K293" s="279">
        <v>1274.32</v>
      </c>
      <c r="L293" s="279">
        <v>1377.24</v>
      </c>
      <c r="M293" s="279">
        <v>1410.48</v>
      </c>
      <c r="N293" s="279">
        <v>1418.34</v>
      </c>
      <c r="O293" s="279">
        <v>1419.32</v>
      </c>
      <c r="P293" s="279">
        <v>1427.16</v>
      </c>
      <c r="Q293" s="279">
        <v>1401.55</v>
      </c>
      <c r="R293" s="279">
        <v>1386.3</v>
      </c>
      <c r="S293" s="279">
        <v>1431.37</v>
      </c>
      <c r="T293" s="279">
        <v>1456.74</v>
      </c>
      <c r="U293" s="279">
        <v>1481.42</v>
      </c>
      <c r="V293" s="279">
        <v>1488.14</v>
      </c>
      <c r="W293" s="279">
        <v>1435.56</v>
      </c>
      <c r="X293" s="279">
        <v>1322.57</v>
      </c>
      <c r="Y293" s="279">
        <v>1160.53</v>
      </c>
    </row>
    <row r="294" spans="1:25">
      <c r="A294" s="254">
        <v>31</v>
      </c>
      <c r="B294" s="279">
        <v>1111.6199999999999</v>
      </c>
      <c r="C294" s="279">
        <v>1051.74</v>
      </c>
      <c r="D294" s="279">
        <v>1033.1600000000001</v>
      </c>
      <c r="E294" s="279">
        <v>1026.5999999999999</v>
      </c>
      <c r="F294" s="279">
        <v>1058.1199999999999</v>
      </c>
      <c r="G294" s="279">
        <v>1147.8</v>
      </c>
      <c r="H294" s="279">
        <v>1253.2</v>
      </c>
      <c r="I294" s="279">
        <v>1465.1</v>
      </c>
      <c r="J294" s="279">
        <v>1529.97</v>
      </c>
      <c r="K294" s="279">
        <v>1533.53</v>
      </c>
      <c r="L294" s="279">
        <v>1562.91</v>
      </c>
      <c r="M294" s="279">
        <v>1557.77</v>
      </c>
      <c r="N294" s="279">
        <v>1551.53</v>
      </c>
      <c r="O294" s="279">
        <v>1557.89</v>
      </c>
      <c r="P294" s="279">
        <v>1530.86</v>
      </c>
      <c r="Q294" s="279">
        <v>1525.22</v>
      </c>
      <c r="R294" s="279">
        <v>1519.65</v>
      </c>
      <c r="S294" s="279">
        <v>1517.21</v>
      </c>
      <c r="T294" s="279">
        <v>1545.78</v>
      </c>
      <c r="U294" s="279">
        <v>1565.54</v>
      </c>
      <c r="V294" s="279">
        <v>1493.97</v>
      </c>
      <c r="W294" s="279">
        <v>1466.96</v>
      </c>
      <c r="X294" s="279">
        <v>1329.47</v>
      </c>
      <c r="Y294" s="279">
        <v>1119.82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418" t="s">
        <v>209</v>
      </c>
      <c r="B296" s="456" t="s">
        <v>212</v>
      </c>
      <c r="C296" s="456"/>
      <c r="D296" s="456"/>
      <c r="E296" s="456"/>
      <c r="F296" s="456"/>
      <c r="G296" s="456"/>
      <c r="H296" s="456"/>
      <c r="I296" s="456"/>
      <c r="J296" s="456"/>
      <c r="K296" s="456"/>
      <c r="L296" s="456"/>
      <c r="M296" s="456"/>
      <c r="N296" s="456"/>
      <c r="O296" s="456"/>
      <c r="P296" s="456"/>
      <c r="Q296" s="456"/>
      <c r="R296" s="456"/>
      <c r="S296" s="456"/>
      <c r="T296" s="456"/>
      <c r="U296" s="456"/>
      <c r="V296" s="456"/>
      <c r="W296" s="456"/>
      <c r="X296" s="456"/>
      <c r="Y296" s="456"/>
    </row>
    <row r="297" spans="1:25" ht="30">
      <c r="A297" s="418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1256.03</v>
      </c>
      <c r="C298" s="279">
        <v>1237.3</v>
      </c>
      <c r="D298" s="279">
        <v>1237.0899999999999</v>
      </c>
      <c r="E298" s="279">
        <v>1187.5999999999999</v>
      </c>
      <c r="F298" s="279">
        <v>1160.23</v>
      </c>
      <c r="G298" s="279">
        <v>1163.32</v>
      </c>
      <c r="H298" s="279">
        <v>1174.02</v>
      </c>
      <c r="I298" s="279">
        <v>1172.94</v>
      </c>
      <c r="J298" s="279">
        <v>1065.56</v>
      </c>
      <c r="K298" s="279">
        <v>1097.0899999999999</v>
      </c>
      <c r="L298" s="279">
        <v>1162.27</v>
      </c>
      <c r="M298" s="279">
        <v>1198.0999999999999</v>
      </c>
      <c r="N298" s="279">
        <v>1225.94</v>
      </c>
      <c r="O298" s="279">
        <v>1235.5999999999999</v>
      </c>
      <c r="P298" s="279">
        <v>1237.1400000000001</v>
      </c>
      <c r="Q298" s="279">
        <v>1243.79</v>
      </c>
      <c r="R298" s="279">
        <v>1243.6600000000001</v>
      </c>
      <c r="S298" s="279">
        <v>1260.8499999999999</v>
      </c>
      <c r="T298" s="279">
        <v>1263.6600000000001</v>
      </c>
      <c r="U298" s="279">
        <v>1262.04</v>
      </c>
      <c r="V298" s="279">
        <v>1260.68</v>
      </c>
      <c r="W298" s="279">
        <v>1257.19</v>
      </c>
      <c r="X298" s="279">
        <v>1238.68</v>
      </c>
      <c r="Y298" s="279">
        <v>1196.2</v>
      </c>
    </row>
    <row r="299" spans="1:25">
      <c r="A299" s="254">
        <v>2</v>
      </c>
      <c r="B299" s="279">
        <v>1148.0899999999999</v>
      </c>
      <c r="C299" s="279">
        <v>1112.1500000000001</v>
      </c>
      <c r="D299" s="279">
        <v>1082.81</v>
      </c>
      <c r="E299" s="279">
        <v>1052.07</v>
      </c>
      <c r="F299" s="279">
        <v>1092.31</v>
      </c>
      <c r="G299" s="279">
        <v>1109.5</v>
      </c>
      <c r="H299" s="279">
        <v>1132.51</v>
      </c>
      <c r="I299" s="279">
        <v>1191.1099999999999</v>
      </c>
      <c r="J299" s="279">
        <v>1303.68</v>
      </c>
      <c r="K299" s="279">
        <v>1424.97</v>
      </c>
      <c r="L299" s="279">
        <v>1500.52</v>
      </c>
      <c r="M299" s="279">
        <v>1525.51</v>
      </c>
      <c r="N299" s="279">
        <v>1528.65</v>
      </c>
      <c r="O299" s="279">
        <v>1517.68</v>
      </c>
      <c r="P299" s="279">
        <v>1537.99</v>
      </c>
      <c r="Q299" s="279">
        <v>1529.75</v>
      </c>
      <c r="R299" s="279">
        <v>1553.47</v>
      </c>
      <c r="S299" s="279">
        <v>1571.69</v>
      </c>
      <c r="T299" s="279">
        <v>1566.22</v>
      </c>
      <c r="U299" s="279">
        <v>1565</v>
      </c>
      <c r="V299" s="279">
        <v>1566.11</v>
      </c>
      <c r="W299" s="279">
        <v>1538.53</v>
      </c>
      <c r="X299" s="279">
        <v>1396.15</v>
      </c>
      <c r="Y299" s="279">
        <v>1266.73</v>
      </c>
    </row>
    <row r="300" spans="1:25">
      <c r="A300" s="254">
        <v>3</v>
      </c>
      <c r="B300" s="279">
        <v>716.19</v>
      </c>
      <c r="C300" s="279">
        <v>404.87</v>
      </c>
      <c r="D300" s="279">
        <v>1093.93</v>
      </c>
      <c r="E300" s="279">
        <v>1088.1500000000001</v>
      </c>
      <c r="F300" s="279">
        <v>1115.8900000000001</v>
      </c>
      <c r="G300" s="279">
        <v>1126.82</v>
      </c>
      <c r="H300" s="279">
        <v>1152.83</v>
      </c>
      <c r="I300" s="279">
        <v>1212.51</v>
      </c>
      <c r="J300" s="279">
        <v>1371.08</v>
      </c>
      <c r="K300" s="279">
        <v>1469.03</v>
      </c>
      <c r="L300" s="279">
        <v>1527.46</v>
      </c>
      <c r="M300" s="279">
        <v>1530.25</v>
      </c>
      <c r="N300" s="279">
        <v>1544.2</v>
      </c>
      <c r="O300" s="279">
        <v>1542.38</v>
      </c>
      <c r="P300" s="279">
        <v>1544.71</v>
      </c>
      <c r="Q300" s="279">
        <v>1525.84</v>
      </c>
      <c r="R300" s="279">
        <v>1538.96</v>
      </c>
      <c r="S300" s="279">
        <v>1564.81</v>
      </c>
      <c r="T300" s="279">
        <v>1565.08</v>
      </c>
      <c r="U300" s="279">
        <v>1546.78</v>
      </c>
      <c r="V300" s="279">
        <v>1546.9</v>
      </c>
      <c r="W300" s="279">
        <v>1505.65</v>
      </c>
      <c r="X300" s="279">
        <v>1370.99</v>
      </c>
      <c r="Y300" s="279">
        <v>1226.3800000000001</v>
      </c>
    </row>
    <row r="301" spans="1:25">
      <c r="A301" s="254">
        <v>4</v>
      </c>
      <c r="B301" s="279">
        <v>1179.33</v>
      </c>
      <c r="C301" s="279">
        <v>1118.18</v>
      </c>
      <c r="D301" s="279">
        <v>1066.8800000000001</v>
      </c>
      <c r="E301" s="279">
        <v>1039.55</v>
      </c>
      <c r="F301" s="279">
        <v>1054.4100000000001</v>
      </c>
      <c r="G301" s="279">
        <v>1086.1199999999999</v>
      </c>
      <c r="H301" s="279">
        <v>1122.3800000000001</v>
      </c>
      <c r="I301" s="279">
        <v>1218.55</v>
      </c>
      <c r="J301" s="279">
        <v>1384.86</v>
      </c>
      <c r="K301" s="279">
        <v>1486.66</v>
      </c>
      <c r="L301" s="279">
        <v>1524.86</v>
      </c>
      <c r="M301" s="279">
        <v>1567.34</v>
      </c>
      <c r="N301" s="279">
        <v>1558.88</v>
      </c>
      <c r="O301" s="279">
        <v>1548.22</v>
      </c>
      <c r="P301" s="279">
        <v>1536.53</v>
      </c>
      <c r="Q301" s="279">
        <v>1529.67</v>
      </c>
      <c r="R301" s="279">
        <v>1558.21</v>
      </c>
      <c r="S301" s="279">
        <v>1580.4</v>
      </c>
      <c r="T301" s="279">
        <v>1575.72</v>
      </c>
      <c r="U301" s="279">
        <v>1572.47</v>
      </c>
      <c r="V301" s="279">
        <v>1558.91</v>
      </c>
      <c r="W301" s="279">
        <v>1516.11</v>
      </c>
      <c r="X301" s="279">
        <v>1384.4</v>
      </c>
      <c r="Y301" s="279">
        <v>1240.69</v>
      </c>
    </row>
    <row r="302" spans="1:25">
      <c r="A302" s="254">
        <v>5</v>
      </c>
      <c r="B302" s="279">
        <v>1243.8800000000001</v>
      </c>
      <c r="C302" s="279">
        <v>1192.44</v>
      </c>
      <c r="D302" s="279">
        <v>1144.8499999999999</v>
      </c>
      <c r="E302" s="279">
        <v>1123.76</v>
      </c>
      <c r="F302" s="279">
        <v>1144.3399999999999</v>
      </c>
      <c r="G302" s="279">
        <v>1176.69</v>
      </c>
      <c r="H302" s="279">
        <v>1200.8900000000001</v>
      </c>
      <c r="I302" s="279">
        <v>1251.3399999999999</v>
      </c>
      <c r="J302" s="279">
        <v>1461.97</v>
      </c>
      <c r="K302" s="279">
        <v>1516.77</v>
      </c>
      <c r="L302" s="279">
        <v>1598.59</v>
      </c>
      <c r="M302" s="279">
        <v>1632.91</v>
      </c>
      <c r="N302" s="279">
        <v>1631.11</v>
      </c>
      <c r="O302" s="279">
        <v>1636.59</v>
      </c>
      <c r="P302" s="279">
        <v>1636.16</v>
      </c>
      <c r="Q302" s="279">
        <v>1624.98</v>
      </c>
      <c r="R302" s="279">
        <v>1652.59</v>
      </c>
      <c r="S302" s="279">
        <v>1673.46</v>
      </c>
      <c r="T302" s="279">
        <v>1658.08</v>
      </c>
      <c r="U302" s="279">
        <v>1658.04</v>
      </c>
      <c r="V302" s="279">
        <v>1632.66</v>
      </c>
      <c r="W302" s="279">
        <v>1533.69</v>
      </c>
      <c r="X302" s="279">
        <v>1400.89</v>
      </c>
      <c r="Y302" s="279">
        <v>1252.7</v>
      </c>
    </row>
    <row r="303" spans="1:25">
      <c r="A303" s="254">
        <v>6</v>
      </c>
      <c r="B303" s="279">
        <v>1237.8900000000001</v>
      </c>
      <c r="C303" s="279">
        <v>1192.26</v>
      </c>
      <c r="D303" s="279">
        <v>1138.26</v>
      </c>
      <c r="E303" s="279">
        <v>1130.4000000000001</v>
      </c>
      <c r="F303" s="279">
        <v>1144.1099999999999</v>
      </c>
      <c r="G303" s="279">
        <v>1180.19</v>
      </c>
      <c r="H303" s="279">
        <v>1191.5999999999999</v>
      </c>
      <c r="I303" s="279">
        <v>1239.77</v>
      </c>
      <c r="J303" s="279">
        <v>1469.26</v>
      </c>
      <c r="K303" s="279">
        <v>1521.4</v>
      </c>
      <c r="L303" s="279">
        <v>1615.35</v>
      </c>
      <c r="M303" s="279">
        <v>1647.18</v>
      </c>
      <c r="N303" s="279">
        <v>1653.09</v>
      </c>
      <c r="O303" s="279">
        <v>1667.79</v>
      </c>
      <c r="P303" s="279">
        <v>1643.94</v>
      </c>
      <c r="Q303" s="279">
        <v>1651.3</v>
      </c>
      <c r="R303" s="279">
        <v>1677.7</v>
      </c>
      <c r="S303" s="279">
        <v>1702.46</v>
      </c>
      <c r="T303" s="279">
        <v>1699.27</v>
      </c>
      <c r="U303" s="279">
        <v>1696.66</v>
      </c>
      <c r="V303" s="279">
        <v>1678.8</v>
      </c>
      <c r="W303" s="279">
        <v>1600.59</v>
      </c>
      <c r="X303" s="279">
        <v>1534.75</v>
      </c>
      <c r="Y303" s="279">
        <v>1313.96</v>
      </c>
    </row>
    <row r="304" spans="1:25">
      <c r="A304" s="254">
        <v>7</v>
      </c>
      <c r="B304" s="279">
        <v>1344.83</v>
      </c>
      <c r="C304" s="279">
        <v>1212.97</v>
      </c>
      <c r="D304" s="279">
        <v>1178.22</v>
      </c>
      <c r="E304" s="279">
        <v>1148.27</v>
      </c>
      <c r="F304" s="279">
        <v>1168.6199999999999</v>
      </c>
      <c r="G304" s="279">
        <v>1196.56</v>
      </c>
      <c r="H304" s="279">
        <v>1221.5999999999999</v>
      </c>
      <c r="I304" s="279">
        <v>1340.85</v>
      </c>
      <c r="J304" s="279">
        <v>1477.09</v>
      </c>
      <c r="K304" s="279">
        <v>1523.79</v>
      </c>
      <c r="L304" s="279">
        <v>1619.86</v>
      </c>
      <c r="M304" s="279">
        <v>1649.25</v>
      </c>
      <c r="N304" s="279">
        <v>1650.34</v>
      </c>
      <c r="O304" s="279">
        <v>1657.83</v>
      </c>
      <c r="P304" s="279">
        <v>1669.74</v>
      </c>
      <c r="Q304" s="279">
        <v>1661.16</v>
      </c>
      <c r="R304" s="279">
        <v>1695.83</v>
      </c>
      <c r="S304" s="279">
        <v>1722.76</v>
      </c>
      <c r="T304" s="279">
        <v>1712.45</v>
      </c>
      <c r="U304" s="279">
        <v>1705.63</v>
      </c>
      <c r="V304" s="279">
        <v>1694.93</v>
      </c>
      <c r="W304" s="279">
        <v>1629.37</v>
      </c>
      <c r="X304" s="279">
        <v>1532.54</v>
      </c>
      <c r="Y304" s="279">
        <v>1390.25</v>
      </c>
    </row>
    <row r="305" spans="1:25">
      <c r="A305" s="254">
        <v>8</v>
      </c>
      <c r="B305" s="279">
        <v>1330.94</v>
      </c>
      <c r="C305" s="279">
        <v>1244.1400000000001</v>
      </c>
      <c r="D305" s="279">
        <v>1187.5899999999999</v>
      </c>
      <c r="E305" s="279">
        <v>1185.5999999999999</v>
      </c>
      <c r="F305" s="279">
        <v>1209.8599999999999</v>
      </c>
      <c r="G305" s="279">
        <v>1225.8399999999999</v>
      </c>
      <c r="H305" s="279">
        <v>1249.69</v>
      </c>
      <c r="I305" s="279">
        <v>1327.28</v>
      </c>
      <c r="J305" s="279">
        <v>1525.71</v>
      </c>
      <c r="K305" s="279">
        <v>1623.26</v>
      </c>
      <c r="L305" s="279">
        <v>1674.99</v>
      </c>
      <c r="M305" s="279">
        <v>1681.42</v>
      </c>
      <c r="N305" s="279">
        <v>1695.77</v>
      </c>
      <c r="O305" s="279">
        <v>1692.4</v>
      </c>
      <c r="P305" s="279">
        <v>1691.87</v>
      </c>
      <c r="Q305" s="279">
        <v>1679.37</v>
      </c>
      <c r="R305" s="279">
        <v>1727.18</v>
      </c>
      <c r="S305" s="279">
        <v>1774.94</v>
      </c>
      <c r="T305" s="279">
        <v>1790.46</v>
      </c>
      <c r="U305" s="279">
        <v>1727.8</v>
      </c>
      <c r="V305" s="279">
        <v>1700.16</v>
      </c>
      <c r="W305" s="279">
        <v>1669.16</v>
      </c>
      <c r="X305" s="279">
        <v>1572.25</v>
      </c>
      <c r="Y305" s="279">
        <v>1342.78</v>
      </c>
    </row>
    <row r="306" spans="1:25">
      <c r="A306" s="254">
        <v>9</v>
      </c>
      <c r="B306" s="279">
        <v>1238.17</v>
      </c>
      <c r="C306" s="279">
        <v>1161.75</v>
      </c>
      <c r="D306" s="279">
        <v>1116.47</v>
      </c>
      <c r="E306" s="279">
        <v>1103.1400000000001</v>
      </c>
      <c r="F306" s="279">
        <v>1097.3800000000001</v>
      </c>
      <c r="G306" s="279">
        <v>1117.31</v>
      </c>
      <c r="H306" s="279">
        <v>1131.31</v>
      </c>
      <c r="I306" s="279">
        <v>1200.57</v>
      </c>
      <c r="J306" s="279">
        <v>1386.93</v>
      </c>
      <c r="K306" s="279">
        <v>1514.2</v>
      </c>
      <c r="L306" s="279">
        <v>1609</v>
      </c>
      <c r="M306" s="279">
        <v>1636.06</v>
      </c>
      <c r="N306" s="279">
        <v>1636.06</v>
      </c>
      <c r="O306" s="279">
        <v>1644.37</v>
      </c>
      <c r="P306" s="279">
        <v>1642.41</v>
      </c>
      <c r="Q306" s="279">
        <v>1652.46</v>
      </c>
      <c r="R306" s="279">
        <v>1667.59</v>
      </c>
      <c r="S306" s="279">
        <v>1687.16</v>
      </c>
      <c r="T306" s="279">
        <v>1684.97</v>
      </c>
      <c r="U306" s="279">
        <v>1671.48</v>
      </c>
      <c r="V306" s="279">
        <v>1639.82</v>
      </c>
      <c r="W306" s="279">
        <v>1589.64</v>
      </c>
      <c r="X306" s="279">
        <v>1389.01</v>
      </c>
      <c r="Y306" s="279">
        <v>1228.8800000000001</v>
      </c>
    </row>
    <row r="307" spans="1:25">
      <c r="A307" s="254">
        <v>10</v>
      </c>
      <c r="B307" s="279">
        <v>1183.3499999999999</v>
      </c>
      <c r="C307" s="279">
        <v>1118.1600000000001</v>
      </c>
      <c r="D307" s="279">
        <v>1065.96</v>
      </c>
      <c r="E307" s="279">
        <v>1064.03</v>
      </c>
      <c r="F307" s="279">
        <v>1104.0999999999999</v>
      </c>
      <c r="G307" s="279">
        <v>1169.79</v>
      </c>
      <c r="H307" s="279">
        <v>1263.8399999999999</v>
      </c>
      <c r="I307" s="279">
        <v>1469.8</v>
      </c>
      <c r="J307" s="279">
        <v>1651.41</v>
      </c>
      <c r="K307" s="279">
        <v>1680.39</v>
      </c>
      <c r="L307" s="279">
        <v>1692.4</v>
      </c>
      <c r="M307" s="279">
        <v>1709.1</v>
      </c>
      <c r="N307" s="279">
        <v>1701.98</v>
      </c>
      <c r="O307" s="279">
        <v>1709.32</v>
      </c>
      <c r="P307" s="279">
        <v>1703.24</v>
      </c>
      <c r="Q307" s="279">
        <v>1683.59</v>
      </c>
      <c r="R307" s="279">
        <v>1686.22</v>
      </c>
      <c r="S307" s="279">
        <v>1689.43</v>
      </c>
      <c r="T307" s="279">
        <v>1696.29</v>
      </c>
      <c r="U307" s="279">
        <v>1719.84</v>
      </c>
      <c r="V307" s="279">
        <v>1665.7</v>
      </c>
      <c r="W307" s="279">
        <v>1601.27</v>
      </c>
      <c r="X307" s="279">
        <v>1397.63</v>
      </c>
      <c r="Y307" s="279">
        <v>1250.44</v>
      </c>
    </row>
    <row r="308" spans="1:25">
      <c r="A308" s="254">
        <v>11</v>
      </c>
      <c r="B308" s="279">
        <v>1254.79</v>
      </c>
      <c r="C308" s="279">
        <v>1196.51</v>
      </c>
      <c r="D308" s="279">
        <v>1170.82</v>
      </c>
      <c r="E308" s="279">
        <v>1178.3900000000001</v>
      </c>
      <c r="F308" s="279">
        <v>1214.8900000000001</v>
      </c>
      <c r="G308" s="279">
        <v>1272.02</v>
      </c>
      <c r="H308" s="279">
        <v>1445.12</v>
      </c>
      <c r="I308" s="279">
        <v>1713.32</v>
      </c>
      <c r="J308" s="279">
        <v>1821.21</v>
      </c>
      <c r="K308" s="279">
        <v>1829.89</v>
      </c>
      <c r="L308" s="279">
        <v>1846.3</v>
      </c>
      <c r="M308" s="279">
        <v>1859.02</v>
      </c>
      <c r="N308" s="279">
        <v>1835.26</v>
      </c>
      <c r="O308" s="279">
        <v>1835.55</v>
      </c>
      <c r="P308" s="279">
        <v>1833.16</v>
      </c>
      <c r="Q308" s="279">
        <v>1827.45</v>
      </c>
      <c r="R308" s="279">
        <v>1868.55</v>
      </c>
      <c r="S308" s="279">
        <v>1869.01</v>
      </c>
      <c r="T308" s="279">
        <v>1847.77</v>
      </c>
      <c r="U308" s="279">
        <v>1862.44</v>
      </c>
      <c r="V308" s="279">
        <v>1773.26</v>
      </c>
      <c r="W308" s="279">
        <v>1705.64</v>
      </c>
      <c r="X308" s="279">
        <v>1540.92</v>
      </c>
      <c r="Y308" s="279">
        <v>1304.04</v>
      </c>
    </row>
    <row r="309" spans="1:25">
      <c r="A309" s="254">
        <v>12</v>
      </c>
      <c r="B309" s="279">
        <v>1244.6600000000001</v>
      </c>
      <c r="C309" s="279">
        <v>1181.33</v>
      </c>
      <c r="D309" s="279">
        <v>1141.54</v>
      </c>
      <c r="E309" s="279">
        <v>1140.49</v>
      </c>
      <c r="F309" s="279">
        <v>1161.3399999999999</v>
      </c>
      <c r="G309" s="279">
        <v>1247.18</v>
      </c>
      <c r="H309" s="279">
        <v>1409.03</v>
      </c>
      <c r="I309" s="279">
        <v>1671.54</v>
      </c>
      <c r="J309" s="279">
        <v>1773.19</v>
      </c>
      <c r="K309" s="279">
        <v>1816.52</v>
      </c>
      <c r="L309" s="279">
        <v>1835.15</v>
      </c>
      <c r="M309" s="279">
        <v>1859.12</v>
      </c>
      <c r="N309" s="279">
        <v>1848.2</v>
      </c>
      <c r="O309" s="279">
        <v>1846.02</v>
      </c>
      <c r="P309" s="279">
        <v>1835.54</v>
      </c>
      <c r="Q309" s="279">
        <v>1814.15</v>
      </c>
      <c r="R309" s="279">
        <v>1840.85</v>
      </c>
      <c r="S309" s="279">
        <v>1835.47</v>
      </c>
      <c r="T309" s="279">
        <v>1830.8</v>
      </c>
      <c r="U309" s="279">
        <v>1830.55</v>
      </c>
      <c r="V309" s="279">
        <v>1756.19</v>
      </c>
      <c r="W309" s="279">
        <v>1695.35</v>
      </c>
      <c r="X309" s="279">
        <v>1543.87</v>
      </c>
      <c r="Y309" s="279">
        <v>1357.29</v>
      </c>
    </row>
    <row r="310" spans="1:25">
      <c r="A310" s="254">
        <v>13</v>
      </c>
      <c r="B310" s="279">
        <v>1254.45</v>
      </c>
      <c r="C310" s="279">
        <v>1185.6500000000001</v>
      </c>
      <c r="D310" s="279">
        <v>1125.5</v>
      </c>
      <c r="E310" s="279">
        <v>1104.27</v>
      </c>
      <c r="F310" s="279">
        <v>1160.94</v>
      </c>
      <c r="G310" s="279">
        <v>1213.82</v>
      </c>
      <c r="H310" s="279">
        <v>1426.33</v>
      </c>
      <c r="I310" s="279">
        <v>1649.94</v>
      </c>
      <c r="J310" s="279">
        <v>1721.66</v>
      </c>
      <c r="K310" s="279">
        <v>1742.13</v>
      </c>
      <c r="L310" s="279">
        <v>1762.83</v>
      </c>
      <c r="M310" s="279">
        <v>1762.09</v>
      </c>
      <c r="N310" s="279">
        <v>1744.06</v>
      </c>
      <c r="O310" s="279">
        <v>1758.99</v>
      </c>
      <c r="P310" s="279">
        <v>1759.62</v>
      </c>
      <c r="Q310" s="279">
        <v>1742.97</v>
      </c>
      <c r="R310" s="279">
        <v>1748.9</v>
      </c>
      <c r="S310" s="279">
        <v>1748.04</v>
      </c>
      <c r="T310" s="279">
        <v>1751.63</v>
      </c>
      <c r="U310" s="279">
        <v>1761.94</v>
      </c>
      <c r="V310" s="279">
        <v>1709.95</v>
      </c>
      <c r="W310" s="279">
        <v>1616.87</v>
      </c>
      <c r="X310" s="279">
        <v>1529.03</v>
      </c>
      <c r="Y310" s="279">
        <v>1290.0999999999999</v>
      </c>
    </row>
    <row r="311" spans="1:25">
      <c r="A311" s="254">
        <v>14</v>
      </c>
      <c r="B311" s="279">
        <v>1238.1199999999999</v>
      </c>
      <c r="C311" s="279">
        <v>1177.8699999999999</v>
      </c>
      <c r="D311" s="279">
        <v>1140.22</v>
      </c>
      <c r="E311" s="279">
        <v>1142.95</v>
      </c>
      <c r="F311" s="279">
        <v>1174.6400000000001</v>
      </c>
      <c r="G311" s="279">
        <v>1260.79</v>
      </c>
      <c r="H311" s="279">
        <v>1418.96</v>
      </c>
      <c r="I311" s="279">
        <v>1668.79</v>
      </c>
      <c r="J311" s="279">
        <v>1725.61</v>
      </c>
      <c r="K311" s="279">
        <v>1744.33</v>
      </c>
      <c r="L311" s="279">
        <v>1754.92</v>
      </c>
      <c r="M311" s="279">
        <v>1761.54</v>
      </c>
      <c r="N311" s="279">
        <v>1736.63</v>
      </c>
      <c r="O311" s="279">
        <v>1745.87</v>
      </c>
      <c r="P311" s="279">
        <v>1745.92</v>
      </c>
      <c r="Q311" s="279">
        <v>1723.14</v>
      </c>
      <c r="R311" s="279">
        <v>1726.73</v>
      </c>
      <c r="S311" s="279">
        <v>1715.96</v>
      </c>
      <c r="T311" s="279">
        <v>1723.86</v>
      </c>
      <c r="U311" s="279">
        <v>1728.74</v>
      </c>
      <c r="V311" s="279">
        <v>1679.74</v>
      </c>
      <c r="W311" s="279">
        <v>1683.42</v>
      </c>
      <c r="X311" s="279">
        <v>1524.79</v>
      </c>
      <c r="Y311" s="279">
        <v>1395.21</v>
      </c>
    </row>
    <row r="312" spans="1:25">
      <c r="A312" s="254">
        <v>15</v>
      </c>
      <c r="B312" s="279">
        <v>1390.25</v>
      </c>
      <c r="C312" s="279">
        <v>1297.8599999999999</v>
      </c>
      <c r="D312" s="279">
        <v>1280.4000000000001</v>
      </c>
      <c r="E312" s="279">
        <v>1269.8</v>
      </c>
      <c r="F312" s="279">
        <v>1290.1300000000001</v>
      </c>
      <c r="G312" s="279">
        <v>1337.23</v>
      </c>
      <c r="H312" s="279">
        <v>1394.21</v>
      </c>
      <c r="I312" s="279">
        <v>1543.8</v>
      </c>
      <c r="J312" s="279">
        <v>1731.8</v>
      </c>
      <c r="K312" s="279">
        <v>1778.07</v>
      </c>
      <c r="L312" s="279">
        <v>1814.53</v>
      </c>
      <c r="M312" s="279">
        <v>1831.36</v>
      </c>
      <c r="N312" s="279">
        <v>1820.84</v>
      </c>
      <c r="O312" s="279">
        <v>1835.79</v>
      </c>
      <c r="P312" s="279">
        <v>1845.49</v>
      </c>
      <c r="Q312" s="279">
        <v>1807.29</v>
      </c>
      <c r="R312" s="279">
        <v>1833.05</v>
      </c>
      <c r="S312" s="279">
        <v>1845.78</v>
      </c>
      <c r="T312" s="279">
        <v>1849.15</v>
      </c>
      <c r="U312" s="279">
        <v>1811.67</v>
      </c>
      <c r="V312" s="279">
        <v>1780.72</v>
      </c>
      <c r="W312" s="279">
        <v>1752.66</v>
      </c>
      <c r="X312" s="279">
        <v>1616.13</v>
      </c>
      <c r="Y312" s="279">
        <v>1401.97</v>
      </c>
    </row>
    <row r="313" spans="1:25">
      <c r="A313" s="254">
        <v>16</v>
      </c>
      <c r="B313" s="279">
        <v>1353.91</v>
      </c>
      <c r="C313" s="279">
        <v>1281.4100000000001</v>
      </c>
      <c r="D313" s="279">
        <v>1272.44</v>
      </c>
      <c r="E313" s="279">
        <v>1265.6600000000001</v>
      </c>
      <c r="F313" s="279">
        <v>1264.8699999999999</v>
      </c>
      <c r="G313" s="279">
        <v>1273.1300000000001</v>
      </c>
      <c r="H313" s="279">
        <v>1284.31</v>
      </c>
      <c r="I313" s="279">
        <v>1366.75</v>
      </c>
      <c r="J313" s="279">
        <v>1528.53</v>
      </c>
      <c r="K313" s="279">
        <v>1690.53</v>
      </c>
      <c r="L313" s="279">
        <v>1736.54</v>
      </c>
      <c r="M313" s="279">
        <v>1744.83</v>
      </c>
      <c r="N313" s="279">
        <v>1750.43</v>
      </c>
      <c r="O313" s="279">
        <v>1747.26</v>
      </c>
      <c r="P313" s="279">
        <v>1749.97</v>
      </c>
      <c r="Q313" s="279">
        <v>1755.91</v>
      </c>
      <c r="R313" s="279">
        <v>1760.23</v>
      </c>
      <c r="S313" s="279">
        <v>1806.75</v>
      </c>
      <c r="T313" s="279">
        <v>1806.37</v>
      </c>
      <c r="U313" s="279">
        <v>1793.07</v>
      </c>
      <c r="V313" s="279">
        <v>1764.1</v>
      </c>
      <c r="W313" s="279">
        <v>1742.99</v>
      </c>
      <c r="X313" s="279">
        <v>1612.66</v>
      </c>
      <c r="Y313" s="279">
        <v>1417.33</v>
      </c>
    </row>
    <row r="314" spans="1:25">
      <c r="A314" s="254">
        <v>17</v>
      </c>
      <c r="B314" s="279">
        <v>1299.33</v>
      </c>
      <c r="C314" s="279">
        <v>1238.43</v>
      </c>
      <c r="D314" s="279">
        <v>1195.93</v>
      </c>
      <c r="E314" s="279">
        <v>1191.53</v>
      </c>
      <c r="F314" s="279">
        <v>1211.51</v>
      </c>
      <c r="G314" s="279">
        <v>1250.97</v>
      </c>
      <c r="H314" s="279">
        <v>1408.47</v>
      </c>
      <c r="I314" s="279">
        <v>1680.43</v>
      </c>
      <c r="J314" s="279">
        <v>1730.28</v>
      </c>
      <c r="K314" s="279">
        <v>1746.06</v>
      </c>
      <c r="L314" s="279">
        <v>1763.72</v>
      </c>
      <c r="M314" s="279">
        <v>1786.2</v>
      </c>
      <c r="N314" s="279">
        <v>1751.23</v>
      </c>
      <c r="O314" s="279">
        <v>1763.39</v>
      </c>
      <c r="P314" s="279">
        <v>1750.64</v>
      </c>
      <c r="Q314" s="279">
        <v>1738.28</v>
      </c>
      <c r="R314" s="279">
        <v>1735.1</v>
      </c>
      <c r="S314" s="279">
        <v>1716.92</v>
      </c>
      <c r="T314" s="279">
        <v>1725.07</v>
      </c>
      <c r="U314" s="279">
        <v>1738.28</v>
      </c>
      <c r="V314" s="279">
        <v>1711.95</v>
      </c>
      <c r="W314" s="279">
        <v>1655.2</v>
      </c>
      <c r="X314" s="279">
        <v>1423.7</v>
      </c>
      <c r="Y314" s="279">
        <v>1273.6099999999999</v>
      </c>
    </row>
    <row r="315" spans="1:25">
      <c r="A315" s="254">
        <v>18</v>
      </c>
      <c r="B315" s="279">
        <v>1256.32</v>
      </c>
      <c r="C315" s="279">
        <v>1190.02</v>
      </c>
      <c r="D315" s="279">
        <v>1161.51</v>
      </c>
      <c r="E315" s="279">
        <v>1165.1199999999999</v>
      </c>
      <c r="F315" s="279">
        <v>1175.82</v>
      </c>
      <c r="G315" s="279">
        <v>1265.6400000000001</v>
      </c>
      <c r="H315" s="279">
        <v>1417.07</v>
      </c>
      <c r="I315" s="279">
        <v>1694.43</v>
      </c>
      <c r="J315" s="279">
        <v>1775.14</v>
      </c>
      <c r="K315" s="279">
        <v>1791.61</v>
      </c>
      <c r="L315" s="279">
        <v>1824.42</v>
      </c>
      <c r="M315" s="279">
        <v>1843.36</v>
      </c>
      <c r="N315" s="279">
        <v>1816.9</v>
      </c>
      <c r="O315" s="279">
        <v>1830.8</v>
      </c>
      <c r="P315" s="279">
        <v>1826.18</v>
      </c>
      <c r="Q315" s="279">
        <v>1786.34</v>
      </c>
      <c r="R315" s="279">
        <v>1789.12</v>
      </c>
      <c r="S315" s="279">
        <v>1781.29</v>
      </c>
      <c r="T315" s="279">
        <v>1794.53</v>
      </c>
      <c r="U315" s="279">
        <v>1807.47</v>
      </c>
      <c r="V315" s="279">
        <v>1738.09</v>
      </c>
      <c r="W315" s="279">
        <v>1692.04</v>
      </c>
      <c r="X315" s="279">
        <v>1509.9</v>
      </c>
      <c r="Y315" s="279">
        <v>1286.9000000000001</v>
      </c>
    </row>
    <row r="316" spans="1:25">
      <c r="A316" s="254">
        <v>19</v>
      </c>
      <c r="B316" s="279">
        <v>1269.42</v>
      </c>
      <c r="C316" s="279">
        <v>1202.57</v>
      </c>
      <c r="D316" s="279">
        <v>1167.3599999999999</v>
      </c>
      <c r="E316" s="279">
        <v>1144.08</v>
      </c>
      <c r="F316" s="279">
        <v>1171.05</v>
      </c>
      <c r="G316" s="279">
        <v>1249.6300000000001</v>
      </c>
      <c r="H316" s="279">
        <v>1429.38</v>
      </c>
      <c r="I316" s="279">
        <v>1675.29</v>
      </c>
      <c r="J316" s="279">
        <v>1714.92</v>
      </c>
      <c r="K316" s="279">
        <v>1743.4</v>
      </c>
      <c r="L316" s="279">
        <v>1775.42</v>
      </c>
      <c r="M316" s="279">
        <v>1801.93</v>
      </c>
      <c r="N316" s="279">
        <v>1754.9</v>
      </c>
      <c r="O316" s="279">
        <v>1751.86</v>
      </c>
      <c r="P316" s="279">
        <v>1759.32</v>
      </c>
      <c r="Q316" s="279">
        <v>1739.51</v>
      </c>
      <c r="R316" s="279">
        <v>1734.01</v>
      </c>
      <c r="S316" s="279">
        <v>1743.09</v>
      </c>
      <c r="T316" s="279">
        <v>1760.1</v>
      </c>
      <c r="U316" s="279">
        <v>1759.91</v>
      </c>
      <c r="V316" s="279">
        <v>1708.53</v>
      </c>
      <c r="W316" s="279">
        <v>1712.02</v>
      </c>
      <c r="X316" s="279">
        <v>1565.75</v>
      </c>
      <c r="Y316" s="279">
        <v>1412.45</v>
      </c>
    </row>
    <row r="317" spans="1:25">
      <c r="A317" s="254">
        <v>20</v>
      </c>
      <c r="B317" s="279">
        <v>1299.33</v>
      </c>
      <c r="C317" s="279">
        <v>1235.3800000000001</v>
      </c>
      <c r="D317" s="279">
        <v>1200.97</v>
      </c>
      <c r="E317" s="279">
        <v>1178.07</v>
      </c>
      <c r="F317" s="279">
        <v>1206.95</v>
      </c>
      <c r="G317" s="279">
        <v>1284.8</v>
      </c>
      <c r="H317" s="279">
        <v>1465.37</v>
      </c>
      <c r="I317" s="279">
        <v>1648.14</v>
      </c>
      <c r="J317" s="279">
        <v>1695.37</v>
      </c>
      <c r="K317" s="279">
        <v>1727.02</v>
      </c>
      <c r="L317" s="279">
        <v>1760.62</v>
      </c>
      <c r="M317" s="279">
        <v>1789.45</v>
      </c>
      <c r="N317" s="279">
        <v>1743.9</v>
      </c>
      <c r="O317" s="279">
        <v>1759.05</v>
      </c>
      <c r="P317" s="279">
        <v>1754.21</v>
      </c>
      <c r="Q317" s="279">
        <v>1732.66</v>
      </c>
      <c r="R317" s="279">
        <v>1732.58</v>
      </c>
      <c r="S317" s="279">
        <v>1734.19</v>
      </c>
      <c r="T317" s="279">
        <v>1749.92</v>
      </c>
      <c r="U317" s="279">
        <v>1759.76</v>
      </c>
      <c r="V317" s="279">
        <v>1694.17</v>
      </c>
      <c r="W317" s="279">
        <v>1684.12</v>
      </c>
      <c r="X317" s="279">
        <v>1526.59</v>
      </c>
      <c r="Y317" s="279">
        <v>1382.08</v>
      </c>
    </row>
    <row r="318" spans="1:25">
      <c r="A318" s="254">
        <v>21</v>
      </c>
      <c r="B318" s="279">
        <v>1253.32</v>
      </c>
      <c r="C318" s="279">
        <v>1176.3</v>
      </c>
      <c r="D318" s="279">
        <v>1174.9000000000001</v>
      </c>
      <c r="E318" s="279">
        <v>1180.3699999999999</v>
      </c>
      <c r="F318" s="279">
        <v>1194.55</v>
      </c>
      <c r="G318" s="279">
        <v>1283.3900000000001</v>
      </c>
      <c r="H318" s="279">
        <v>1402.6</v>
      </c>
      <c r="I318" s="279">
        <v>1644.05</v>
      </c>
      <c r="J318" s="279">
        <v>1734.96</v>
      </c>
      <c r="K318" s="279">
        <v>1768.7</v>
      </c>
      <c r="L318" s="279">
        <v>1797</v>
      </c>
      <c r="M318" s="279">
        <v>1822.76</v>
      </c>
      <c r="N318" s="279">
        <v>1786.61</v>
      </c>
      <c r="O318" s="279">
        <v>1789.17</v>
      </c>
      <c r="P318" s="279">
        <v>1781.84</v>
      </c>
      <c r="Q318" s="279">
        <v>1758.47</v>
      </c>
      <c r="R318" s="279">
        <v>1759.45</v>
      </c>
      <c r="S318" s="279">
        <v>1763.36</v>
      </c>
      <c r="T318" s="279">
        <v>1768.11</v>
      </c>
      <c r="U318" s="279">
        <v>1805.74</v>
      </c>
      <c r="V318" s="279">
        <v>1733.34</v>
      </c>
      <c r="W318" s="279">
        <v>1733.47</v>
      </c>
      <c r="X318" s="279">
        <v>1585.94</v>
      </c>
      <c r="Y318" s="279">
        <v>1401.21</v>
      </c>
    </row>
    <row r="319" spans="1:25">
      <c r="A319" s="254">
        <v>22</v>
      </c>
      <c r="B319" s="279">
        <v>1405.97</v>
      </c>
      <c r="C319" s="279">
        <v>1302.8900000000001</v>
      </c>
      <c r="D319" s="279">
        <v>1253.17</v>
      </c>
      <c r="E319" s="279">
        <v>1255.6600000000001</v>
      </c>
      <c r="F319" s="279">
        <v>1252.55</v>
      </c>
      <c r="G319" s="279">
        <v>1300.57</v>
      </c>
      <c r="H319" s="279">
        <v>1384.21</v>
      </c>
      <c r="I319" s="279">
        <v>1496.62</v>
      </c>
      <c r="J319" s="279">
        <v>1601.17</v>
      </c>
      <c r="K319" s="279">
        <v>1720.22</v>
      </c>
      <c r="L319" s="279">
        <v>1786.02</v>
      </c>
      <c r="M319" s="279">
        <v>1798.27</v>
      </c>
      <c r="N319" s="279">
        <v>1790.98</v>
      </c>
      <c r="O319" s="279">
        <v>1794.19</v>
      </c>
      <c r="P319" s="279">
        <v>1802.03</v>
      </c>
      <c r="Q319" s="279">
        <v>1800.99</v>
      </c>
      <c r="R319" s="279">
        <v>1821.25</v>
      </c>
      <c r="S319" s="279">
        <v>1868.21</v>
      </c>
      <c r="T319" s="279">
        <v>1880.68</v>
      </c>
      <c r="U319" s="279">
        <v>1822.24</v>
      </c>
      <c r="V319" s="279">
        <v>1802.5</v>
      </c>
      <c r="W319" s="279">
        <v>1756.55</v>
      </c>
      <c r="X319" s="279">
        <v>1625.99</v>
      </c>
      <c r="Y319" s="279">
        <v>1551.85</v>
      </c>
    </row>
    <row r="320" spans="1:25">
      <c r="A320" s="254">
        <v>23</v>
      </c>
      <c r="B320" s="279">
        <v>1402.47</v>
      </c>
      <c r="C320" s="279">
        <v>1304.99</v>
      </c>
      <c r="D320" s="279">
        <v>1258.93</v>
      </c>
      <c r="E320" s="279">
        <v>1256.1500000000001</v>
      </c>
      <c r="F320" s="279">
        <v>1253.1199999999999</v>
      </c>
      <c r="G320" s="279">
        <v>1257.9000000000001</v>
      </c>
      <c r="H320" s="279">
        <v>1283.93</v>
      </c>
      <c r="I320" s="279">
        <v>1345.78</v>
      </c>
      <c r="J320" s="279">
        <v>1482.23</v>
      </c>
      <c r="K320" s="279">
        <v>1577.04</v>
      </c>
      <c r="L320" s="279">
        <v>1642.33</v>
      </c>
      <c r="M320" s="279">
        <v>1678.93</v>
      </c>
      <c r="N320" s="279">
        <v>1671.9</v>
      </c>
      <c r="O320" s="279">
        <v>1676.45</v>
      </c>
      <c r="P320" s="279">
        <v>1678.94</v>
      </c>
      <c r="Q320" s="279">
        <v>1654.47</v>
      </c>
      <c r="R320" s="279">
        <v>1687.98</v>
      </c>
      <c r="S320" s="279">
        <v>1712.49</v>
      </c>
      <c r="T320" s="279">
        <v>1720.16</v>
      </c>
      <c r="U320" s="279">
        <v>1706.97</v>
      </c>
      <c r="V320" s="279">
        <v>1695.38</v>
      </c>
      <c r="W320" s="279">
        <v>1664.91</v>
      </c>
      <c r="X320" s="279">
        <v>1552.15</v>
      </c>
      <c r="Y320" s="279">
        <v>1399.62</v>
      </c>
    </row>
    <row r="321" spans="1:25">
      <c r="A321" s="254">
        <v>24</v>
      </c>
      <c r="B321" s="279">
        <v>1278.1300000000001</v>
      </c>
      <c r="C321" s="279">
        <v>1206.49</v>
      </c>
      <c r="D321" s="279">
        <v>1131.05</v>
      </c>
      <c r="E321" s="279">
        <v>1122.68</v>
      </c>
      <c r="F321" s="279">
        <v>1139.01</v>
      </c>
      <c r="G321" s="279">
        <v>1219.47</v>
      </c>
      <c r="H321" s="279">
        <v>1361.41</v>
      </c>
      <c r="I321" s="279">
        <v>1488.54</v>
      </c>
      <c r="J321" s="279">
        <v>1580.77</v>
      </c>
      <c r="K321" s="279">
        <v>1599.27</v>
      </c>
      <c r="L321" s="279">
        <v>1622.42</v>
      </c>
      <c r="M321" s="279">
        <v>1643.41</v>
      </c>
      <c r="N321" s="279">
        <v>1603.08</v>
      </c>
      <c r="O321" s="279">
        <v>1602.72</v>
      </c>
      <c r="P321" s="279">
        <v>1603.28</v>
      </c>
      <c r="Q321" s="279">
        <v>1593.04</v>
      </c>
      <c r="R321" s="279">
        <v>1583.2</v>
      </c>
      <c r="S321" s="279">
        <v>1688.62</v>
      </c>
      <c r="T321" s="279">
        <v>1671</v>
      </c>
      <c r="U321" s="279">
        <v>1690.31</v>
      </c>
      <c r="V321" s="279">
        <v>1174.47</v>
      </c>
      <c r="W321" s="279">
        <v>1578.09</v>
      </c>
      <c r="X321" s="279">
        <v>1479.43</v>
      </c>
      <c r="Y321" s="279">
        <v>1268.56</v>
      </c>
    </row>
    <row r="322" spans="1:25">
      <c r="A322" s="254">
        <v>25</v>
      </c>
      <c r="B322" s="279">
        <v>1236.31</v>
      </c>
      <c r="C322" s="279">
        <v>1173.52</v>
      </c>
      <c r="D322" s="279">
        <v>1105.4100000000001</v>
      </c>
      <c r="E322" s="279">
        <v>1114.45</v>
      </c>
      <c r="F322" s="279">
        <v>1148.0999999999999</v>
      </c>
      <c r="G322" s="279">
        <v>1206.9000000000001</v>
      </c>
      <c r="H322" s="279">
        <v>1386.59</v>
      </c>
      <c r="I322" s="279">
        <v>1503.65</v>
      </c>
      <c r="J322" s="279">
        <v>1608.25</v>
      </c>
      <c r="K322" s="279">
        <v>1594.88</v>
      </c>
      <c r="L322" s="279">
        <v>1614.58</v>
      </c>
      <c r="M322" s="279">
        <v>1611.46</v>
      </c>
      <c r="N322" s="279">
        <v>1589.7</v>
      </c>
      <c r="O322" s="279">
        <v>1603.27</v>
      </c>
      <c r="P322" s="279">
        <v>1588.3</v>
      </c>
      <c r="Q322" s="279">
        <v>1581.06</v>
      </c>
      <c r="R322" s="279">
        <v>1581.29</v>
      </c>
      <c r="S322" s="279">
        <v>1693.88</v>
      </c>
      <c r="T322" s="279">
        <v>1690.47</v>
      </c>
      <c r="U322" s="279">
        <v>1715.05</v>
      </c>
      <c r="V322" s="279">
        <v>1639.2</v>
      </c>
      <c r="W322" s="279">
        <v>1591.36</v>
      </c>
      <c r="X322" s="279">
        <v>1385.02</v>
      </c>
      <c r="Y322" s="279">
        <v>1276.3800000000001</v>
      </c>
    </row>
    <row r="323" spans="1:25">
      <c r="A323" s="254">
        <v>26</v>
      </c>
      <c r="B323" s="279">
        <v>1254.31</v>
      </c>
      <c r="C323" s="279">
        <v>1197.93</v>
      </c>
      <c r="D323" s="279">
        <v>1190.4000000000001</v>
      </c>
      <c r="E323" s="279">
        <v>1190.47</v>
      </c>
      <c r="F323" s="279">
        <v>1219.8900000000001</v>
      </c>
      <c r="G323" s="279">
        <v>1267.1600000000001</v>
      </c>
      <c r="H323" s="279">
        <v>1427.86</v>
      </c>
      <c r="I323" s="279">
        <v>1593.95</v>
      </c>
      <c r="J323" s="279">
        <v>1669.61</v>
      </c>
      <c r="K323" s="279">
        <v>1714.07</v>
      </c>
      <c r="L323" s="279">
        <v>1753.27</v>
      </c>
      <c r="M323" s="279">
        <v>1763.57</v>
      </c>
      <c r="N323" s="279">
        <v>1730.63</v>
      </c>
      <c r="O323" s="279">
        <v>1741.75</v>
      </c>
      <c r="P323" s="279">
        <v>1724.81</v>
      </c>
      <c r="Q323" s="279">
        <v>1662.88</v>
      </c>
      <c r="R323" s="279">
        <v>1663.43</v>
      </c>
      <c r="S323" s="279">
        <v>1683.8</v>
      </c>
      <c r="T323" s="279">
        <v>1666.82</v>
      </c>
      <c r="U323" s="279">
        <v>1701.05</v>
      </c>
      <c r="V323" s="279">
        <v>1619.21</v>
      </c>
      <c r="W323" s="279">
        <v>1550.81</v>
      </c>
      <c r="X323" s="279">
        <v>1415.97</v>
      </c>
      <c r="Y323" s="279">
        <v>1238.1500000000001</v>
      </c>
    </row>
    <row r="324" spans="1:25">
      <c r="A324" s="254">
        <v>27</v>
      </c>
      <c r="B324" s="279">
        <v>1175.53</v>
      </c>
      <c r="C324" s="279">
        <v>1127.68</v>
      </c>
      <c r="D324" s="279">
        <v>1119.8599999999999</v>
      </c>
      <c r="E324" s="279">
        <v>1119.44</v>
      </c>
      <c r="F324" s="279">
        <v>1125.27</v>
      </c>
      <c r="G324" s="279">
        <v>1182.1400000000001</v>
      </c>
      <c r="H324" s="279">
        <v>1323.61</v>
      </c>
      <c r="I324" s="279">
        <v>1505.18</v>
      </c>
      <c r="J324" s="279">
        <v>1649.67</v>
      </c>
      <c r="K324" s="279">
        <v>1727.8</v>
      </c>
      <c r="L324" s="279">
        <v>1731.31</v>
      </c>
      <c r="M324" s="279">
        <v>1747.5</v>
      </c>
      <c r="N324" s="279">
        <v>1718.23</v>
      </c>
      <c r="O324" s="279">
        <v>1721.03</v>
      </c>
      <c r="P324" s="279">
        <v>1693.01</v>
      </c>
      <c r="Q324" s="279">
        <v>1700.76</v>
      </c>
      <c r="R324" s="279">
        <v>1686.28</v>
      </c>
      <c r="S324" s="279">
        <v>1700.57</v>
      </c>
      <c r="T324" s="279">
        <v>1711.85</v>
      </c>
      <c r="U324" s="279">
        <v>1713.99</v>
      </c>
      <c r="V324" s="279">
        <v>1605.15</v>
      </c>
      <c r="W324" s="279">
        <v>1522.35</v>
      </c>
      <c r="X324" s="279">
        <v>1377.91</v>
      </c>
      <c r="Y324" s="279">
        <v>1219.69</v>
      </c>
    </row>
    <row r="325" spans="1:25">
      <c r="A325" s="254">
        <v>28</v>
      </c>
      <c r="B325" s="279">
        <v>1176.4000000000001</v>
      </c>
      <c r="C325" s="279">
        <v>1129.58</v>
      </c>
      <c r="D325" s="279">
        <v>1118.78</v>
      </c>
      <c r="E325" s="279">
        <v>1116.9100000000001</v>
      </c>
      <c r="F325" s="279">
        <v>1135.25</v>
      </c>
      <c r="G325" s="279">
        <v>1189.3699999999999</v>
      </c>
      <c r="H325" s="279">
        <v>1325.76</v>
      </c>
      <c r="I325" s="279">
        <v>1504.48</v>
      </c>
      <c r="J325" s="279">
        <v>1583.42</v>
      </c>
      <c r="K325" s="279">
        <v>1616.31</v>
      </c>
      <c r="L325" s="279">
        <v>1636.66</v>
      </c>
      <c r="M325" s="279">
        <v>1671.76</v>
      </c>
      <c r="N325" s="279">
        <v>1646.96</v>
      </c>
      <c r="O325" s="279">
        <v>1656.92</v>
      </c>
      <c r="P325" s="279">
        <v>1621.87</v>
      </c>
      <c r="Q325" s="279">
        <v>1624.16</v>
      </c>
      <c r="R325" s="279">
        <v>1613.96</v>
      </c>
      <c r="S325" s="279">
        <v>1608.87</v>
      </c>
      <c r="T325" s="279">
        <v>1628.2</v>
      </c>
      <c r="U325" s="279">
        <v>1666.81</v>
      </c>
      <c r="V325" s="279">
        <v>1639.81</v>
      </c>
      <c r="W325" s="279">
        <v>1630.92</v>
      </c>
      <c r="X325" s="279">
        <v>1511.07</v>
      </c>
      <c r="Y325" s="279">
        <v>1420.85</v>
      </c>
    </row>
    <row r="326" spans="1:25">
      <c r="A326" s="254">
        <v>29</v>
      </c>
      <c r="B326" s="279">
        <v>1307.1500000000001</v>
      </c>
      <c r="C326" s="279">
        <v>1219.2</v>
      </c>
      <c r="D326" s="279">
        <v>1171.1500000000001</v>
      </c>
      <c r="E326" s="279">
        <v>1148.76</v>
      </c>
      <c r="F326" s="279">
        <v>1151.51</v>
      </c>
      <c r="G326" s="279">
        <v>1188.5999999999999</v>
      </c>
      <c r="H326" s="279">
        <v>1279.42</v>
      </c>
      <c r="I326" s="279">
        <v>1326.42</v>
      </c>
      <c r="J326" s="279">
        <v>1448.36</v>
      </c>
      <c r="K326" s="279">
        <v>1546.85</v>
      </c>
      <c r="L326" s="279">
        <v>1578.94</v>
      </c>
      <c r="M326" s="279">
        <v>1578.17</v>
      </c>
      <c r="N326" s="279">
        <v>1576.29</v>
      </c>
      <c r="O326" s="279">
        <v>1573.71</v>
      </c>
      <c r="P326" s="279">
        <v>1575.88</v>
      </c>
      <c r="Q326" s="279">
        <v>1573.51</v>
      </c>
      <c r="R326" s="279">
        <v>1592.94</v>
      </c>
      <c r="S326" s="279">
        <v>1607.04</v>
      </c>
      <c r="T326" s="279">
        <v>1623.14</v>
      </c>
      <c r="U326" s="279">
        <v>1606.3</v>
      </c>
      <c r="V326" s="279">
        <v>1591.08</v>
      </c>
      <c r="W326" s="279">
        <v>1595.51</v>
      </c>
      <c r="X326" s="279">
        <v>1456.69</v>
      </c>
      <c r="Y326" s="279">
        <v>1274.23</v>
      </c>
    </row>
    <row r="327" spans="1:25">
      <c r="A327" s="254">
        <v>30</v>
      </c>
      <c r="B327" s="279">
        <v>1227.44</v>
      </c>
      <c r="C327" s="279">
        <v>1175.8399999999999</v>
      </c>
      <c r="D327" s="279">
        <v>1132.8499999999999</v>
      </c>
      <c r="E327" s="279">
        <v>1121.19</v>
      </c>
      <c r="F327" s="279">
        <v>1117.25</v>
      </c>
      <c r="G327" s="279">
        <v>1150.75</v>
      </c>
      <c r="H327" s="279">
        <v>1156.3599999999999</v>
      </c>
      <c r="I327" s="279">
        <v>1238.97</v>
      </c>
      <c r="J327" s="279">
        <v>1354.09</v>
      </c>
      <c r="K327" s="279">
        <v>1398.64</v>
      </c>
      <c r="L327" s="279">
        <v>1501.56</v>
      </c>
      <c r="M327" s="279">
        <v>1534.8</v>
      </c>
      <c r="N327" s="279">
        <v>1542.66</v>
      </c>
      <c r="O327" s="279">
        <v>1543.64</v>
      </c>
      <c r="P327" s="279">
        <v>1551.48</v>
      </c>
      <c r="Q327" s="279">
        <v>1525.87</v>
      </c>
      <c r="R327" s="279">
        <v>1510.62</v>
      </c>
      <c r="S327" s="279">
        <v>1555.69</v>
      </c>
      <c r="T327" s="279">
        <v>1581.06</v>
      </c>
      <c r="U327" s="279">
        <v>1605.74</v>
      </c>
      <c r="V327" s="279">
        <v>1612.46</v>
      </c>
      <c r="W327" s="279">
        <v>1559.88</v>
      </c>
      <c r="X327" s="279">
        <v>1446.89</v>
      </c>
      <c r="Y327" s="279">
        <v>1284.8499999999999</v>
      </c>
    </row>
    <row r="328" spans="1:25">
      <c r="A328" s="254">
        <v>31</v>
      </c>
      <c r="B328" s="279">
        <v>1235.94</v>
      </c>
      <c r="C328" s="279">
        <v>1176.06</v>
      </c>
      <c r="D328" s="279">
        <v>1157.48</v>
      </c>
      <c r="E328" s="279">
        <v>1150.92</v>
      </c>
      <c r="F328" s="279">
        <v>1182.44</v>
      </c>
      <c r="G328" s="279">
        <v>1272.1199999999999</v>
      </c>
      <c r="H328" s="279">
        <v>1377.52</v>
      </c>
      <c r="I328" s="279">
        <v>1589.42</v>
      </c>
      <c r="J328" s="279">
        <v>1654.29</v>
      </c>
      <c r="K328" s="279">
        <v>1657.85</v>
      </c>
      <c r="L328" s="279">
        <v>1687.23</v>
      </c>
      <c r="M328" s="279">
        <v>1682.09</v>
      </c>
      <c r="N328" s="279">
        <v>1675.85</v>
      </c>
      <c r="O328" s="279">
        <v>1682.21</v>
      </c>
      <c r="P328" s="279">
        <v>1655.18</v>
      </c>
      <c r="Q328" s="279">
        <v>1649.54</v>
      </c>
      <c r="R328" s="279">
        <v>1643.97</v>
      </c>
      <c r="S328" s="279">
        <v>1641.53</v>
      </c>
      <c r="T328" s="279">
        <v>1670.1</v>
      </c>
      <c r="U328" s="279">
        <v>1689.86</v>
      </c>
      <c r="V328" s="279">
        <v>1618.29</v>
      </c>
      <c r="W328" s="279">
        <v>1591.28</v>
      </c>
      <c r="X328" s="279">
        <v>1453.79</v>
      </c>
      <c r="Y328" s="279">
        <v>1244.1400000000001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418" t="s">
        <v>209</v>
      </c>
      <c r="B330" s="456" t="s">
        <v>213</v>
      </c>
      <c r="C330" s="456"/>
      <c r="D330" s="456"/>
      <c r="E330" s="456"/>
      <c r="F330" s="456"/>
      <c r="G330" s="456"/>
      <c r="H330" s="456"/>
      <c r="I330" s="456"/>
      <c r="J330" s="456"/>
      <c r="K330" s="456"/>
      <c r="L330" s="456"/>
      <c r="M330" s="456"/>
      <c r="N330" s="456"/>
      <c r="O330" s="456"/>
      <c r="P330" s="456"/>
      <c r="Q330" s="456"/>
      <c r="R330" s="456"/>
      <c r="S330" s="456"/>
      <c r="T330" s="456"/>
      <c r="U330" s="456"/>
      <c r="V330" s="456"/>
      <c r="W330" s="456"/>
      <c r="X330" s="456"/>
      <c r="Y330" s="456"/>
    </row>
    <row r="331" spans="1:25" ht="30">
      <c r="A331" s="418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1311.13</v>
      </c>
      <c r="C332" s="279">
        <v>1292.4000000000001</v>
      </c>
      <c r="D332" s="279">
        <v>1292.19</v>
      </c>
      <c r="E332" s="279">
        <v>1242.7</v>
      </c>
      <c r="F332" s="279">
        <v>1215.33</v>
      </c>
      <c r="G332" s="279">
        <v>1218.42</v>
      </c>
      <c r="H332" s="279">
        <v>1229.1199999999999</v>
      </c>
      <c r="I332" s="279">
        <v>1228.04</v>
      </c>
      <c r="J332" s="279">
        <v>1120.6600000000001</v>
      </c>
      <c r="K332" s="279">
        <v>1152.19</v>
      </c>
      <c r="L332" s="279">
        <v>1217.3699999999999</v>
      </c>
      <c r="M332" s="279">
        <v>1253.2</v>
      </c>
      <c r="N332" s="279">
        <v>1281.04</v>
      </c>
      <c r="O332" s="279">
        <v>1290.7</v>
      </c>
      <c r="P332" s="279">
        <v>1292.24</v>
      </c>
      <c r="Q332" s="279">
        <v>1298.8900000000001</v>
      </c>
      <c r="R332" s="279">
        <v>1298.76</v>
      </c>
      <c r="S332" s="279">
        <v>1315.95</v>
      </c>
      <c r="T332" s="279">
        <v>1318.76</v>
      </c>
      <c r="U332" s="279">
        <v>1317.14</v>
      </c>
      <c r="V332" s="279">
        <v>1315.78</v>
      </c>
      <c r="W332" s="279">
        <v>1312.29</v>
      </c>
      <c r="X332" s="279">
        <v>1293.78</v>
      </c>
      <c r="Y332" s="279">
        <v>1251.3</v>
      </c>
    </row>
    <row r="333" spans="1:25">
      <c r="A333" s="254">
        <v>2</v>
      </c>
      <c r="B333" s="279">
        <v>1203.19</v>
      </c>
      <c r="C333" s="279">
        <v>1167.25</v>
      </c>
      <c r="D333" s="279">
        <v>1137.9100000000001</v>
      </c>
      <c r="E333" s="279">
        <v>1107.17</v>
      </c>
      <c r="F333" s="279">
        <v>1147.4100000000001</v>
      </c>
      <c r="G333" s="279">
        <v>1164.5999999999999</v>
      </c>
      <c r="H333" s="279">
        <v>1187.6099999999999</v>
      </c>
      <c r="I333" s="279">
        <v>1246.21</v>
      </c>
      <c r="J333" s="279">
        <v>1358.78</v>
      </c>
      <c r="K333" s="279">
        <v>1480.07</v>
      </c>
      <c r="L333" s="279">
        <v>1555.62</v>
      </c>
      <c r="M333" s="279">
        <v>1580.61</v>
      </c>
      <c r="N333" s="279">
        <v>1583.75</v>
      </c>
      <c r="O333" s="279">
        <v>1572.78</v>
      </c>
      <c r="P333" s="279">
        <v>1593.09</v>
      </c>
      <c r="Q333" s="279">
        <v>1584.85</v>
      </c>
      <c r="R333" s="279">
        <v>1608.57</v>
      </c>
      <c r="S333" s="279">
        <v>1626.79</v>
      </c>
      <c r="T333" s="279">
        <v>1621.32</v>
      </c>
      <c r="U333" s="279">
        <v>1620.1</v>
      </c>
      <c r="V333" s="279">
        <v>1621.21</v>
      </c>
      <c r="W333" s="279">
        <v>1593.63</v>
      </c>
      <c r="X333" s="279">
        <v>1451.25</v>
      </c>
      <c r="Y333" s="279">
        <v>1321.83</v>
      </c>
    </row>
    <row r="334" spans="1:25">
      <c r="A334" s="254">
        <v>3</v>
      </c>
      <c r="B334" s="279">
        <v>771.29</v>
      </c>
      <c r="C334" s="279">
        <v>459.97</v>
      </c>
      <c r="D334" s="279">
        <v>1149.03</v>
      </c>
      <c r="E334" s="279">
        <v>1143.25</v>
      </c>
      <c r="F334" s="279">
        <v>1170.99</v>
      </c>
      <c r="G334" s="279">
        <v>1181.92</v>
      </c>
      <c r="H334" s="279">
        <v>1207.93</v>
      </c>
      <c r="I334" s="279">
        <v>1267.6099999999999</v>
      </c>
      <c r="J334" s="279">
        <v>1426.18</v>
      </c>
      <c r="K334" s="279">
        <v>1524.13</v>
      </c>
      <c r="L334" s="279">
        <v>1582.56</v>
      </c>
      <c r="M334" s="279">
        <v>1585.35</v>
      </c>
      <c r="N334" s="279">
        <v>1599.3</v>
      </c>
      <c r="O334" s="279">
        <v>1597.48</v>
      </c>
      <c r="P334" s="279">
        <v>1599.81</v>
      </c>
      <c r="Q334" s="279">
        <v>1580.94</v>
      </c>
      <c r="R334" s="279">
        <v>1594.06</v>
      </c>
      <c r="S334" s="279">
        <v>1619.91</v>
      </c>
      <c r="T334" s="279">
        <v>1620.18</v>
      </c>
      <c r="U334" s="279">
        <v>1601.88</v>
      </c>
      <c r="V334" s="279">
        <v>1602</v>
      </c>
      <c r="W334" s="279">
        <v>1560.75</v>
      </c>
      <c r="X334" s="279">
        <v>1426.09</v>
      </c>
      <c r="Y334" s="279">
        <v>1281.48</v>
      </c>
    </row>
    <row r="335" spans="1:25">
      <c r="A335" s="254">
        <v>4</v>
      </c>
      <c r="B335" s="279">
        <v>1234.43</v>
      </c>
      <c r="C335" s="279">
        <v>1173.28</v>
      </c>
      <c r="D335" s="279">
        <v>1121.98</v>
      </c>
      <c r="E335" s="279">
        <v>1094.6500000000001</v>
      </c>
      <c r="F335" s="279">
        <v>1109.51</v>
      </c>
      <c r="G335" s="279">
        <v>1141.22</v>
      </c>
      <c r="H335" s="279">
        <v>1177.48</v>
      </c>
      <c r="I335" s="279">
        <v>1273.6500000000001</v>
      </c>
      <c r="J335" s="279">
        <v>1439.96</v>
      </c>
      <c r="K335" s="279">
        <v>1541.76</v>
      </c>
      <c r="L335" s="279">
        <v>1579.96</v>
      </c>
      <c r="M335" s="279">
        <v>1622.44</v>
      </c>
      <c r="N335" s="279">
        <v>1613.98</v>
      </c>
      <c r="O335" s="279">
        <v>1603.32</v>
      </c>
      <c r="P335" s="279">
        <v>1591.63</v>
      </c>
      <c r="Q335" s="279">
        <v>1584.77</v>
      </c>
      <c r="R335" s="279">
        <v>1613.31</v>
      </c>
      <c r="S335" s="279">
        <v>1635.5</v>
      </c>
      <c r="T335" s="279">
        <v>1630.82</v>
      </c>
      <c r="U335" s="279">
        <v>1627.57</v>
      </c>
      <c r="V335" s="279">
        <v>1614.01</v>
      </c>
      <c r="W335" s="279">
        <v>1571.21</v>
      </c>
      <c r="X335" s="279">
        <v>1439.5</v>
      </c>
      <c r="Y335" s="279">
        <v>1295.79</v>
      </c>
    </row>
    <row r="336" spans="1:25">
      <c r="A336" s="254">
        <v>5</v>
      </c>
      <c r="B336" s="279">
        <v>1298.98</v>
      </c>
      <c r="C336" s="279">
        <v>1247.54</v>
      </c>
      <c r="D336" s="279">
        <v>1199.95</v>
      </c>
      <c r="E336" s="279">
        <v>1178.8599999999999</v>
      </c>
      <c r="F336" s="279">
        <v>1199.44</v>
      </c>
      <c r="G336" s="279">
        <v>1231.79</v>
      </c>
      <c r="H336" s="279">
        <v>1255.99</v>
      </c>
      <c r="I336" s="279">
        <v>1306.44</v>
      </c>
      <c r="J336" s="279">
        <v>1517.07</v>
      </c>
      <c r="K336" s="279">
        <v>1571.87</v>
      </c>
      <c r="L336" s="279">
        <v>1653.69</v>
      </c>
      <c r="M336" s="279">
        <v>1688.01</v>
      </c>
      <c r="N336" s="279">
        <v>1686.21</v>
      </c>
      <c r="O336" s="279">
        <v>1691.69</v>
      </c>
      <c r="P336" s="279">
        <v>1691.26</v>
      </c>
      <c r="Q336" s="279">
        <v>1680.08</v>
      </c>
      <c r="R336" s="279">
        <v>1707.69</v>
      </c>
      <c r="S336" s="279">
        <v>1728.56</v>
      </c>
      <c r="T336" s="279">
        <v>1713.18</v>
      </c>
      <c r="U336" s="279">
        <v>1713.14</v>
      </c>
      <c r="V336" s="279">
        <v>1687.76</v>
      </c>
      <c r="W336" s="279">
        <v>1588.79</v>
      </c>
      <c r="X336" s="279">
        <v>1455.99</v>
      </c>
      <c r="Y336" s="279">
        <v>1307.8</v>
      </c>
    </row>
    <row r="337" spans="1:25">
      <c r="A337" s="254">
        <v>6</v>
      </c>
      <c r="B337" s="279">
        <v>1292.99</v>
      </c>
      <c r="C337" s="279">
        <v>1247.3599999999999</v>
      </c>
      <c r="D337" s="279">
        <v>1193.3599999999999</v>
      </c>
      <c r="E337" s="279">
        <v>1185.5</v>
      </c>
      <c r="F337" s="279">
        <v>1199.21</v>
      </c>
      <c r="G337" s="279">
        <v>1235.29</v>
      </c>
      <c r="H337" s="279">
        <v>1246.7</v>
      </c>
      <c r="I337" s="279">
        <v>1294.8699999999999</v>
      </c>
      <c r="J337" s="279">
        <v>1524.36</v>
      </c>
      <c r="K337" s="279">
        <v>1576.5</v>
      </c>
      <c r="L337" s="279">
        <v>1670.45</v>
      </c>
      <c r="M337" s="279">
        <v>1702.28</v>
      </c>
      <c r="N337" s="279">
        <v>1708.19</v>
      </c>
      <c r="O337" s="279">
        <v>1722.89</v>
      </c>
      <c r="P337" s="279">
        <v>1699.04</v>
      </c>
      <c r="Q337" s="279">
        <v>1706.4</v>
      </c>
      <c r="R337" s="279">
        <v>1732.8</v>
      </c>
      <c r="S337" s="279">
        <v>1757.56</v>
      </c>
      <c r="T337" s="279">
        <v>1754.37</v>
      </c>
      <c r="U337" s="279">
        <v>1751.76</v>
      </c>
      <c r="V337" s="279">
        <v>1733.9</v>
      </c>
      <c r="W337" s="279">
        <v>1655.69</v>
      </c>
      <c r="X337" s="279">
        <v>1589.85</v>
      </c>
      <c r="Y337" s="279">
        <v>1369.06</v>
      </c>
    </row>
    <row r="338" spans="1:25">
      <c r="A338" s="254">
        <v>7</v>
      </c>
      <c r="B338" s="279">
        <v>1399.93</v>
      </c>
      <c r="C338" s="279">
        <v>1268.07</v>
      </c>
      <c r="D338" s="279">
        <v>1233.32</v>
      </c>
      <c r="E338" s="279">
        <v>1203.3699999999999</v>
      </c>
      <c r="F338" s="279">
        <v>1223.72</v>
      </c>
      <c r="G338" s="279">
        <v>1251.6600000000001</v>
      </c>
      <c r="H338" s="279">
        <v>1276.7</v>
      </c>
      <c r="I338" s="279">
        <v>1395.95</v>
      </c>
      <c r="J338" s="279">
        <v>1532.19</v>
      </c>
      <c r="K338" s="279">
        <v>1578.89</v>
      </c>
      <c r="L338" s="279">
        <v>1674.96</v>
      </c>
      <c r="M338" s="279">
        <v>1704.35</v>
      </c>
      <c r="N338" s="279">
        <v>1705.44</v>
      </c>
      <c r="O338" s="279">
        <v>1712.93</v>
      </c>
      <c r="P338" s="279">
        <v>1724.84</v>
      </c>
      <c r="Q338" s="279">
        <v>1716.26</v>
      </c>
      <c r="R338" s="279">
        <v>1750.93</v>
      </c>
      <c r="S338" s="279">
        <v>1777.86</v>
      </c>
      <c r="T338" s="279">
        <v>1767.55</v>
      </c>
      <c r="U338" s="279">
        <v>1760.73</v>
      </c>
      <c r="V338" s="279">
        <v>1750.03</v>
      </c>
      <c r="W338" s="279">
        <v>1684.47</v>
      </c>
      <c r="X338" s="279">
        <v>1587.64</v>
      </c>
      <c r="Y338" s="279">
        <v>1445.35</v>
      </c>
    </row>
    <row r="339" spans="1:25">
      <c r="A339" s="254">
        <v>8</v>
      </c>
      <c r="B339" s="279">
        <v>1386.04</v>
      </c>
      <c r="C339" s="279">
        <v>1299.24</v>
      </c>
      <c r="D339" s="279">
        <v>1242.69</v>
      </c>
      <c r="E339" s="279">
        <v>1240.7</v>
      </c>
      <c r="F339" s="279">
        <v>1264.96</v>
      </c>
      <c r="G339" s="279">
        <v>1280.94</v>
      </c>
      <c r="H339" s="279">
        <v>1304.79</v>
      </c>
      <c r="I339" s="279">
        <v>1382.38</v>
      </c>
      <c r="J339" s="279">
        <v>1580.81</v>
      </c>
      <c r="K339" s="279">
        <v>1678.36</v>
      </c>
      <c r="L339" s="279">
        <v>1730.09</v>
      </c>
      <c r="M339" s="279">
        <v>1736.52</v>
      </c>
      <c r="N339" s="279">
        <v>1750.87</v>
      </c>
      <c r="O339" s="279">
        <v>1747.5</v>
      </c>
      <c r="P339" s="279">
        <v>1746.97</v>
      </c>
      <c r="Q339" s="279">
        <v>1734.47</v>
      </c>
      <c r="R339" s="279">
        <v>1782.28</v>
      </c>
      <c r="S339" s="279">
        <v>1830.04</v>
      </c>
      <c r="T339" s="279">
        <v>1845.56</v>
      </c>
      <c r="U339" s="279">
        <v>1782.9</v>
      </c>
      <c r="V339" s="279">
        <v>1755.26</v>
      </c>
      <c r="W339" s="279">
        <v>1724.26</v>
      </c>
      <c r="X339" s="279">
        <v>1627.35</v>
      </c>
      <c r="Y339" s="279">
        <v>1397.88</v>
      </c>
    </row>
    <row r="340" spans="1:25">
      <c r="A340" s="254">
        <v>9</v>
      </c>
      <c r="B340" s="279">
        <v>1293.27</v>
      </c>
      <c r="C340" s="279">
        <v>1216.8499999999999</v>
      </c>
      <c r="D340" s="279">
        <v>1171.57</v>
      </c>
      <c r="E340" s="279">
        <v>1158.24</v>
      </c>
      <c r="F340" s="279">
        <v>1152.48</v>
      </c>
      <c r="G340" s="279">
        <v>1172.4100000000001</v>
      </c>
      <c r="H340" s="279">
        <v>1186.4100000000001</v>
      </c>
      <c r="I340" s="279">
        <v>1255.67</v>
      </c>
      <c r="J340" s="279">
        <v>1442.03</v>
      </c>
      <c r="K340" s="279">
        <v>1569.3</v>
      </c>
      <c r="L340" s="279">
        <v>1664.1</v>
      </c>
      <c r="M340" s="279">
        <v>1691.16</v>
      </c>
      <c r="N340" s="279">
        <v>1691.16</v>
      </c>
      <c r="O340" s="279">
        <v>1699.47</v>
      </c>
      <c r="P340" s="279">
        <v>1697.51</v>
      </c>
      <c r="Q340" s="279">
        <v>1707.56</v>
      </c>
      <c r="R340" s="279">
        <v>1722.69</v>
      </c>
      <c r="S340" s="279">
        <v>1742.26</v>
      </c>
      <c r="T340" s="279">
        <v>1740.07</v>
      </c>
      <c r="U340" s="279">
        <v>1726.58</v>
      </c>
      <c r="V340" s="279">
        <v>1694.92</v>
      </c>
      <c r="W340" s="279">
        <v>1644.74</v>
      </c>
      <c r="X340" s="279">
        <v>1444.11</v>
      </c>
      <c r="Y340" s="279">
        <v>1283.98</v>
      </c>
    </row>
    <row r="341" spans="1:25">
      <c r="A341" s="254">
        <v>10</v>
      </c>
      <c r="B341" s="279">
        <v>1238.45</v>
      </c>
      <c r="C341" s="279">
        <v>1173.26</v>
      </c>
      <c r="D341" s="279">
        <v>1121.06</v>
      </c>
      <c r="E341" s="279">
        <v>1119.1300000000001</v>
      </c>
      <c r="F341" s="279">
        <v>1159.2</v>
      </c>
      <c r="G341" s="279">
        <v>1224.8900000000001</v>
      </c>
      <c r="H341" s="279">
        <v>1318.94</v>
      </c>
      <c r="I341" s="279">
        <v>1524.9</v>
      </c>
      <c r="J341" s="279">
        <v>1706.51</v>
      </c>
      <c r="K341" s="279">
        <v>1735.49</v>
      </c>
      <c r="L341" s="279">
        <v>1747.5</v>
      </c>
      <c r="M341" s="279">
        <v>1764.2</v>
      </c>
      <c r="N341" s="279">
        <v>1757.08</v>
      </c>
      <c r="O341" s="279">
        <v>1764.42</v>
      </c>
      <c r="P341" s="279">
        <v>1758.34</v>
      </c>
      <c r="Q341" s="279">
        <v>1738.69</v>
      </c>
      <c r="R341" s="279">
        <v>1741.32</v>
      </c>
      <c r="S341" s="279">
        <v>1744.53</v>
      </c>
      <c r="T341" s="279">
        <v>1751.39</v>
      </c>
      <c r="U341" s="279">
        <v>1774.94</v>
      </c>
      <c r="V341" s="279">
        <v>1720.8</v>
      </c>
      <c r="W341" s="279">
        <v>1656.37</v>
      </c>
      <c r="X341" s="279">
        <v>1452.73</v>
      </c>
      <c r="Y341" s="279">
        <v>1305.54</v>
      </c>
    </row>
    <row r="342" spans="1:25">
      <c r="A342" s="254">
        <v>11</v>
      </c>
      <c r="B342" s="279">
        <v>1309.8900000000001</v>
      </c>
      <c r="C342" s="279">
        <v>1251.6099999999999</v>
      </c>
      <c r="D342" s="279">
        <v>1225.92</v>
      </c>
      <c r="E342" s="279">
        <v>1233.49</v>
      </c>
      <c r="F342" s="279">
        <v>1269.99</v>
      </c>
      <c r="G342" s="279">
        <v>1327.12</v>
      </c>
      <c r="H342" s="279">
        <v>1500.22</v>
      </c>
      <c r="I342" s="279">
        <v>1768.42</v>
      </c>
      <c r="J342" s="279">
        <v>1876.31</v>
      </c>
      <c r="K342" s="279">
        <v>1884.99</v>
      </c>
      <c r="L342" s="279">
        <v>1901.4</v>
      </c>
      <c r="M342" s="279">
        <v>1914.12</v>
      </c>
      <c r="N342" s="279">
        <v>1890.36</v>
      </c>
      <c r="O342" s="279">
        <v>1890.65</v>
      </c>
      <c r="P342" s="279">
        <v>1888.26</v>
      </c>
      <c r="Q342" s="279">
        <v>1882.55</v>
      </c>
      <c r="R342" s="279">
        <v>1923.65</v>
      </c>
      <c r="S342" s="279">
        <v>1924.11</v>
      </c>
      <c r="T342" s="279">
        <v>1902.87</v>
      </c>
      <c r="U342" s="279">
        <v>1917.54</v>
      </c>
      <c r="V342" s="279">
        <v>1828.36</v>
      </c>
      <c r="W342" s="279">
        <v>1760.74</v>
      </c>
      <c r="X342" s="279">
        <v>1596.02</v>
      </c>
      <c r="Y342" s="279">
        <v>1359.14</v>
      </c>
    </row>
    <row r="343" spans="1:25">
      <c r="A343" s="254">
        <v>12</v>
      </c>
      <c r="B343" s="279">
        <v>1299.76</v>
      </c>
      <c r="C343" s="279">
        <v>1236.43</v>
      </c>
      <c r="D343" s="279">
        <v>1196.6400000000001</v>
      </c>
      <c r="E343" s="279">
        <v>1195.5899999999999</v>
      </c>
      <c r="F343" s="279">
        <v>1216.44</v>
      </c>
      <c r="G343" s="279">
        <v>1302.28</v>
      </c>
      <c r="H343" s="279">
        <v>1464.13</v>
      </c>
      <c r="I343" s="279">
        <v>1726.64</v>
      </c>
      <c r="J343" s="279">
        <v>1828.29</v>
      </c>
      <c r="K343" s="279">
        <v>1871.62</v>
      </c>
      <c r="L343" s="279">
        <v>1890.25</v>
      </c>
      <c r="M343" s="279">
        <v>1914.22</v>
      </c>
      <c r="N343" s="279">
        <v>1903.3</v>
      </c>
      <c r="O343" s="279">
        <v>1901.12</v>
      </c>
      <c r="P343" s="279">
        <v>1890.64</v>
      </c>
      <c r="Q343" s="279">
        <v>1869.25</v>
      </c>
      <c r="R343" s="279">
        <v>1895.95</v>
      </c>
      <c r="S343" s="279">
        <v>1890.57</v>
      </c>
      <c r="T343" s="279">
        <v>1885.9</v>
      </c>
      <c r="U343" s="279">
        <v>1885.65</v>
      </c>
      <c r="V343" s="279">
        <v>1811.29</v>
      </c>
      <c r="W343" s="279">
        <v>1750.45</v>
      </c>
      <c r="X343" s="279">
        <v>1598.97</v>
      </c>
      <c r="Y343" s="279">
        <v>1412.39</v>
      </c>
    </row>
    <row r="344" spans="1:25">
      <c r="A344" s="254">
        <v>13</v>
      </c>
      <c r="B344" s="279">
        <v>1309.55</v>
      </c>
      <c r="C344" s="279">
        <v>1240.75</v>
      </c>
      <c r="D344" s="279">
        <v>1180.5999999999999</v>
      </c>
      <c r="E344" s="279">
        <v>1159.3699999999999</v>
      </c>
      <c r="F344" s="279">
        <v>1216.04</v>
      </c>
      <c r="G344" s="279">
        <v>1268.92</v>
      </c>
      <c r="H344" s="279">
        <v>1481.43</v>
      </c>
      <c r="I344" s="279">
        <v>1705.04</v>
      </c>
      <c r="J344" s="279">
        <v>1776.76</v>
      </c>
      <c r="K344" s="279">
        <v>1797.23</v>
      </c>
      <c r="L344" s="279">
        <v>1817.93</v>
      </c>
      <c r="M344" s="279">
        <v>1817.19</v>
      </c>
      <c r="N344" s="279">
        <v>1799.16</v>
      </c>
      <c r="O344" s="279">
        <v>1814.09</v>
      </c>
      <c r="P344" s="279">
        <v>1814.72</v>
      </c>
      <c r="Q344" s="279">
        <v>1798.07</v>
      </c>
      <c r="R344" s="279">
        <v>1804</v>
      </c>
      <c r="S344" s="279">
        <v>1803.14</v>
      </c>
      <c r="T344" s="279">
        <v>1806.73</v>
      </c>
      <c r="U344" s="279">
        <v>1817.04</v>
      </c>
      <c r="V344" s="279">
        <v>1765.05</v>
      </c>
      <c r="W344" s="279">
        <v>1671.97</v>
      </c>
      <c r="X344" s="279">
        <v>1584.13</v>
      </c>
      <c r="Y344" s="279">
        <v>1345.2</v>
      </c>
    </row>
    <row r="345" spans="1:25">
      <c r="A345" s="254">
        <v>14</v>
      </c>
      <c r="B345" s="279">
        <v>1293.22</v>
      </c>
      <c r="C345" s="279">
        <v>1232.97</v>
      </c>
      <c r="D345" s="279">
        <v>1195.32</v>
      </c>
      <c r="E345" s="279">
        <v>1198.05</v>
      </c>
      <c r="F345" s="279">
        <v>1229.74</v>
      </c>
      <c r="G345" s="279">
        <v>1315.89</v>
      </c>
      <c r="H345" s="279">
        <v>1474.06</v>
      </c>
      <c r="I345" s="279">
        <v>1723.89</v>
      </c>
      <c r="J345" s="279">
        <v>1780.71</v>
      </c>
      <c r="K345" s="279">
        <v>1799.43</v>
      </c>
      <c r="L345" s="279">
        <v>1810.02</v>
      </c>
      <c r="M345" s="279">
        <v>1816.64</v>
      </c>
      <c r="N345" s="279">
        <v>1791.73</v>
      </c>
      <c r="O345" s="279">
        <v>1800.97</v>
      </c>
      <c r="P345" s="279">
        <v>1801.02</v>
      </c>
      <c r="Q345" s="279">
        <v>1778.24</v>
      </c>
      <c r="R345" s="279">
        <v>1781.83</v>
      </c>
      <c r="S345" s="279">
        <v>1771.06</v>
      </c>
      <c r="T345" s="279">
        <v>1778.96</v>
      </c>
      <c r="U345" s="279">
        <v>1783.84</v>
      </c>
      <c r="V345" s="279">
        <v>1734.84</v>
      </c>
      <c r="W345" s="279">
        <v>1738.52</v>
      </c>
      <c r="X345" s="279">
        <v>1579.89</v>
      </c>
      <c r="Y345" s="279">
        <v>1450.31</v>
      </c>
    </row>
    <row r="346" spans="1:25">
      <c r="A346" s="254">
        <v>15</v>
      </c>
      <c r="B346" s="279">
        <v>1445.35</v>
      </c>
      <c r="C346" s="279">
        <v>1352.96</v>
      </c>
      <c r="D346" s="279">
        <v>1335.5</v>
      </c>
      <c r="E346" s="279">
        <v>1324.9</v>
      </c>
      <c r="F346" s="279">
        <v>1345.23</v>
      </c>
      <c r="G346" s="279">
        <v>1392.33</v>
      </c>
      <c r="H346" s="279">
        <v>1449.31</v>
      </c>
      <c r="I346" s="279">
        <v>1598.9</v>
      </c>
      <c r="J346" s="279">
        <v>1786.9</v>
      </c>
      <c r="K346" s="279">
        <v>1833.17</v>
      </c>
      <c r="L346" s="279">
        <v>1869.63</v>
      </c>
      <c r="M346" s="279">
        <v>1886.46</v>
      </c>
      <c r="N346" s="279">
        <v>1875.94</v>
      </c>
      <c r="O346" s="279">
        <v>1890.89</v>
      </c>
      <c r="P346" s="279">
        <v>1900.59</v>
      </c>
      <c r="Q346" s="279">
        <v>1862.39</v>
      </c>
      <c r="R346" s="279">
        <v>1888.15</v>
      </c>
      <c r="S346" s="279">
        <v>1900.88</v>
      </c>
      <c r="T346" s="279">
        <v>1904.25</v>
      </c>
      <c r="U346" s="279">
        <v>1866.77</v>
      </c>
      <c r="V346" s="279">
        <v>1835.82</v>
      </c>
      <c r="W346" s="279">
        <v>1807.76</v>
      </c>
      <c r="X346" s="279">
        <v>1671.23</v>
      </c>
      <c r="Y346" s="279">
        <v>1457.07</v>
      </c>
    </row>
    <row r="347" spans="1:25">
      <c r="A347" s="254">
        <v>16</v>
      </c>
      <c r="B347" s="279">
        <v>1409.01</v>
      </c>
      <c r="C347" s="279">
        <v>1336.51</v>
      </c>
      <c r="D347" s="279">
        <v>1327.54</v>
      </c>
      <c r="E347" s="279">
        <v>1320.76</v>
      </c>
      <c r="F347" s="279">
        <v>1319.97</v>
      </c>
      <c r="G347" s="279">
        <v>1328.23</v>
      </c>
      <c r="H347" s="279">
        <v>1339.41</v>
      </c>
      <c r="I347" s="279">
        <v>1421.85</v>
      </c>
      <c r="J347" s="279">
        <v>1583.63</v>
      </c>
      <c r="K347" s="279">
        <v>1745.63</v>
      </c>
      <c r="L347" s="279">
        <v>1791.64</v>
      </c>
      <c r="M347" s="279">
        <v>1799.93</v>
      </c>
      <c r="N347" s="279">
        <v>1805.53</v>
      </c>
      <c r="O347" s="279">
        <v>1802.36</v>
      </c>
      <c r="P347" s="279">
        <v>1805.07</v>
      </c>
      <c r="Q347" s="279">
        <v>1811.01</v>
      </c>
      <c r="R347" s="279">
        <v>1815.33</v>
      </c>
      <c r="S347" s="279">
        <v>1861.85</v>
      </c>
      <c r="T347" s="279">
        <v>1861.47</v>
      </c>
      <c r="U347" s="279">
        <v>1848.17</v>
      </c>
      <c r="V347" s="279">
        <v>1819.2</v>
      </c>
      <c r="W347" s="279">
        <v>1798.09</v>
      </c>
      <c r="X347" s="279">
        <v>1667.76</v>
      </c>
      <c r="Y347" s="279">
        <v>1472.43</v>
      </c>
    </row>
    <row r="348" spans="1:25">
      <c r="A348" s="254">
        <v>17</v>
      </c>
      <c r="B348" s="279">
        <v>1354.43</v>
      </c>
      <c r="C348" s="279">
        <v>1293.53</v>
      </c>
      <c r="D348" s="279">
        <v>1251.03</v>
      </c>
      <c r="E348" s="279">
        <v>1246.6300000000001</v>
      </c>
      <c r="F348" s="279">
        <v>1266.6099999999999</v>
      </c>
      <c r="G348" s="279">
        <v>1306.07</v>
      </c>
      <c r="H348" s="279">
        <v>1463.57</v>
      </c>
      <c r="I348" s="279">
        <v>1735.53</v>
      </c>
      <c r="J348" s="279">
        <v>1785.38</v>
      </c>
      <c r="K348" s="279">
        <v>1801.16</v>
      </c>
      <c r="L348" s="279">
        <v>1818.82</v>
      </c>
      <c r="M348" s="279">
        <v>1841.3</v>
      </c>
      <c r="N348" s="279">
        <v>1806.33</v>
      </c>
      <c r="O348" s="279">
        <v>1818.49</v>
      </c>
      <c r="P348" s="279">
        <v>1805.74</v>
      </c>
      <c r="Q348" s="279">
        <v>1793.38</v>
      </c>
      <c r="R348" s="279">
        <v>1790.2</v>
      </c>
      <c r="S348" s="279">
        <v>1772.02</v>
      </c>
      <c r="T348" s="279">
        <v>1780.17</v>
      </c>
      <c r="U348" s="279">
        <v>1793.38</v>
      </c>
      <c r="V348" s="279">
        <v>1767.05</v>
      </c>
      <c r="W348" s="279">
        <v>1710.3</v>
      </c>
      <c r="X348" s="279">
        <v>1478.8</v>
      </c>
      <c r="Y348" s="279">
        <v>1328.71</v>
      </c>
    </row>
    <row r="349" spans="1:25">
      <c r="A349" s="254">
        <v>18</v>
      </c>
      <c r="B349" s="279">
        <v>1311.42</v>
      </c>
      <c r="C349" s="279">
        <v>1245.1199999999999</v>
      </c>
      <c r="D349" s="279">
        <v>1216.6099999999999</v>
      </c>
      <c r="E349" s="279">
        <v>1220.22</v>
      </c>
      <c r="F349" s="279">
        <v>1230.92</v>
      </c>
      <c r="G349" s="279">
        <v>1320.74</v>
      </c>
      <c r="H349" s="279">
        <v>1472.17</v>
      </c>
      <c r="I349" s="279">
        <v>1749.53</v>
      </c>
      <c r="J349" s="279">
        <v>1830.24</v>
      </c>
      <c r="K349" s="279">
        <v>1846.71</v>
      </c>
      <c r="L349" s="279">
        <v>1879.52</v>
      </c>
      <c r="M349" s="279">
        <v>1898.46</v>
      </c>
      <c r="N349" s="279">
        <v>1872</v>
      </c>
      <c r="O349" s="279">
        <v>1885.9</v>
      </c>
      <c r="P349" s="279">
        <v>1881.28</v>
      </c>
      <c r="Q349" s="279">
        <v>1841.44</v>
      </c>
      <c r="R349" s="279">
        <v>1844.22</v>
      </c>
      <c r="S349" s="279">
        <v>1836.39</v>
      </c>
      <c r="T349" s="279">
        <v>1849.63</v>
      </c>
      <c r="U349" s="279">
        <v>1862.57</v>
      </c>
      <c r="V349" s="279">
        <v>1793.19</v>
      </c>
      <c r="W349" s="279">
        <v>1747.14</v>
      </c>
      <c r="X349" s="279">
        <v>1565</v>
      </c>
      <c r="Y349" s="279">
        <v>1342</v>
      </c>
    </row>
    <row r="350" spans="1:25">
      <c r="A350" s="254">
        <v>19</v>
      </c>
      <c r="B350" s="279">
        <v>1324.52</v>
      </c>
      <c r="C350" s="279">
        <v>1257.67</v>
      </c>
      <c r="D350" s="279">
        <v>1222.46</v>
      </c>
      <c r="E350" s="279">
        <v>1199.18</v>
      </c>
      <c r="F350" s="279">
        <v>1226.1500000000001</v>
      </c>
      <c r="G350" s="279">
        <v>1304.73</v>
      </c>
      <c r="H350" s="279">
        <v>1484.48</v>
      </c>
      <c r="I350" s="279">
        <v>1730.39</v>
      </c>
      <c r="J350" s="279">
        <v>1770.02</v>
      </c>
      <c r="K350" s="279">
        <v>1798.5</v>
      </c>
      <c r="L350" s="279">
        <v>1830.52</v>
      </c>
      <c r="M350" s="279">
        <v>1857.03</v>
      </c>
      <c r="N350" s="279">
        <v>1810</v>
      </c>
      <c r="O350" s="279">
        <v>1806.96</v>
      </c>
      <c r="P350" s="279">
        <v>1814.42</v>
      </c>
      <c r="Q350" s="279">
        <v>1794.61</v>
      </c>
      <c r="R350" s="279">
        <v>1789.11</v>
      </c>
      <c r="S350" s="279">
        <v>1798.19</v>
      </c>
      <c r="T350" s="279">
        <v>1815.2</v>
      </c>
      <c r="U350" s="279">
        <v>1815.01</v>
      </c>
      <c r="V350" s="279">
        <v>1763.63</v>
      </c>
      <c r="W350" s="279">
        <v>1767.12</v>
      </c>
      <c r="X350" s="279">
        <v>1620.85</v>
      </c>
      <c r="Y350" s="279">
        <v>1467.55</v>
      </c>
    </row>
    <row r="351" spans="1:25">
      <c r="A351" s="254">
        <v>20</v>
      </c>
      <c r="B351" s="279">
        <v>1354.43</v>
      </c>
      <c r="C351" s="279">
        <v>1290.48</v>
      </c>
      <c r="D351" s="279">
        <v>1256.07</v>
      </c>
      <c r="E351" s="279">
        <v>1233.17</v>
      </c>
      <c r="F351" s="279">
        <v>1262.05</v>
      </c>
      <c r="G351" s="279">
        <v>1339.9</v>
      </c>
      <c r="H351" s="279">
        <v>1520.47</v>
      </c>
      <c r="I351" s="279">
        <v>1703.24</v>
      </c>
      <c r="J351" s="279">
        <v>1750.47</v>
      </c>
      <c r="K351" s="279">
        <v>1782.12</v>
      </c>
      <c r="L351" s="279">
        <v>1815.72</v>
      </c>
      <c r="M351" s="279">
        <v>1844.55</v>
      </c>
      <c r="N351" s="279">
        <v>1799</v>
      </c>
      <c r="O351" s="279">
        <v>1814.15</v>
      </c>
      <c r="P351" s="279">
        <v>1809.31</v>
      </c>
      <c r="Q351" s="279">
        <v>1787.76</v>
      </c>
      <c r="R351" s="279">
        <v>1787.68</v>
      </c>
      <c r="S351" s="279">
        <v>1789.29</v>
      </c>
      <c r="T351" s="279">
        <v>1805.02</v>
      </c>
      <c r="U351" s="279">
        <v>1814.86</v>
      </c>
      <c r="V351" s="279">
        <v>1749.27</v>
      </c>
      <c r="W351" s="279">
        <v>1739.22</v>
      </c>
      <c r="X351" s="279">
        <v>1581.69</v>
      </c>
      <c r="Y351" s="279">
        <v>1437.18</v>
      </c>
    </row>
    <row r="352" spans="1:25">
      <c r="A352" s="254">
        <v>21</v>
      </c>
      <c r="B352" s="279">
        <v>1308.42</v>
      </c>
      <c r="C352" s="279">
        <v>1231.4000000000001</v>
      </c>
      <c r="D352" s="279">
        <v>1230</v>
      </c>
      <c r="E352" s="279">
        <v>1235.47</v>
      </c>
      <c r="F352" s="279">
        <v>1249.6500000000001</v>
      </c>
      <c r="G352" s="279">
        <v>1338.49</v>
      </c>
      <c r="H352" s="279">
        <v>1457.7</v>
      </c>
      <c r="I352" s="279">
        <v>1699.15</v>
      </c>
      <c r="J352" s="279">
        <v>1790.06</v>
      </c>
      <c r="K352" s="279">
        <v>1823.8</v>
      </c>
      <c r="L352" s="279">
        <v>1852.1</v>
      </c>
      <c r="M352" s="279">
        <v>1877.86</v>
      </c>
      <c r="N352" s="279">
        <v>1841.71</v>
      </c>
      <c r="O352" s="279">
        <v>1844.27</v>
      </c>
      <c r="P352" s="279">
        <v>1836.94</v>
      </c>
      <c r="Q352" s="279">
        <v>1813.57</v>
      </c>
      <c r="R352" s="279">
        <v>1814.55</v>
      </c>
      <c r="S352" s="279">
        <v>1818.46</v>
      </c>
      <c r="T352" s="279">
        <v>1823.21</v>
      </c>
      <c r="U352" s="279">
        <v>1860.84</v>
      </c>
      <c r="V352" s="279">
        <v>1788.44</v>
      </c>
      <c r="W352" s="279">
        <v>1788.57</v>
      </c>
      <c r="X352" s="279">
        <v>1641.04</v>
      </c>
      <c r="Y352" s="279">
        <v>1456.31</v>
      </c>
    </row>
    <row r="353" spans="1:25">
      <c r="A353" s="254">
        <v>22</v>
      </c>
      <c r="B353" s="279">
        <v>1461.07</v>
      </c>
      <c r="C353" s="279">
        <v>1357.99</v>
      </c>
      <c r="D353" s="279">
        <v>1308.27</v>
      </c>
      <c r="E353" s="279">
        <v>1310.76</v>
      </c>
      <c r="F353" s="279">
        <v>1307.6500000000001</v>
      </c>
      <c r="G353" s="279">
        <v>1355.67</v>
      </c>
      <c r="H353" s="279">
        <v>1439.31</v>
      </c>
      <c r="I353" s="279">
        <v>1551.72</v>
      </c>
      <c r="J353" s="279">
        <v>1656.27</v>
      </c>
      <c r="K353" s="279">
        <v>1775.32</v>
      </c>
      <c r="L353" s="279">
        <v>1841.12</v>
      </c>
      <c r="M353" s="279">
        <v>1853.37</v>
      </c>
      <c r="N353" s="279">
        <v>1846.08</v>
      </c>
      <c r="O353" s="279">
        <v>1849.29</v>
      </c>
      <c r="P353" s="279">
        <v>1857.13</v>
      </c>
      <c r="Q353" s="279">
        <v>1856.09</v>
      </c>
      <c r="R353" s="279">
        <v>1876.35</v>
      </c>
      <c r="S353" s="279">
        <v>1923.31</v>
      </c>
      <c r="T353" s="279">
        <v>1935.78</v>
      </c>
      <c r="U353" s="279">
        <v>1877.34</v>
      </c>
      <c r="V353" s="279">
        <v>1857.6</v>
      </c>
      <c r="W353" s="279">
        <v>1811.65</v>
      </c>
      <c r="X353" s="279">
        <v>1681.09</v>
      </c>
      <c r="Y353" s="279">
        <v>1606.95</v>
      </c>
    </row>
    <row r="354" spans="1:25">
      <c r="A354" s="254">
        <v>23</v>
      </c>
      <c r="B354" s="279">
        <v>1457.57</v>
      </c>
      <c r="C354" s="279">
        <v>1360.09</v>
      </c>
      <c r="D354" s="279">
        <v>1314.03</v>
      </c>
      <c r="E354" s="279">
        <v>1311.25</v>
      </c>
      <c r="F354" s="279">
        <v>1308.22</v>
      </c>
      <c r="G354" s="279">
        <v>1313</v>
      </c>
      <c r="H354" s="279">
        <v>1339.03</v>
      </c>
      <c r="I354" s="279">
        <v>1400.88</v>
      </c>
      <c r="J354" s="279">
        <v>1537.33</v>
      </c>
      <c r="K354" s="279">
        <v>1632.14</v>
      </c>
      <c r="L354" s="279">
        <v>1697.43</v>
      </c>
      <c r="M354" s="279">
        <v>1734.03</v>
      </c>
      <c r="N354" s="279">
        <v>1727</v>
      </c>
      <c r="O354" s="279">
        <v>1731.55</v>
      </c>
      <c r="P354" s="279">
        <v>1734.04</v>
      </c>
      <c r="Q354" s="279">
        <v>1709.57</v>
      </c>
      <c r="R354" s="279">
        <v>1743.08</v>
      </c>
      <c r="S354" s="279">
        <v>1767.59</v>
      </c>
      <c r="T354" s="279">
        <v>1775.26</v>
      </c>
      <c r="U354" s="279">
        <v>1762.07</v>
      </c>
      <c r="V354" s="279">
        <v>1750.48</v>
      </c>
      <c r="W354" s="279">
        <v>1720.01</v>
      </c>
      <c r="X354" s="279">
        <v>1607.25</v>
      </c>
      <c r="Y354" s="279">
        <v>1454.72</v>
      </c>
    </row>
    <row r="355" spans="1:25">
      <c r="A355" s="254">
        <v>24</v>
      </c>
      <c r="B355" s="279">
        <v>1333.23</v>
      </c>
      <c r="C355" s="279">
        <v>1261.5899999999999</v>
      </c>
      <c r="D355" s="279">
        <v>1186.1500000000001</v>
      </c>
      <c r="E355" s="279">
        <v>1177.78</v>
      </c>
      <c r="F355" s="279">
        <v>1194.1099999999999</v>
      </c>
      <c r="G355" s="279">
        <v>1274.57</v>
      </c>
      <c r="H355" s="279">
        <v>1416.51</v>
      </c>
      <c r="I355" s="279">
        <v>1543.64</v>
      </c>
      <c r="J355" s="279">
        <v>1635.87</v>
      </c>
      <c r="K355" s="279">
        <v>1654.37</v>
      </c>
      <c r="L355" s="279">
        <v>1677.52</v>
      </c>
      <c r="M355" s="279">
        <v>1698.51</v>
      </c>
      <c r="N355" s="279">
        <v>1658.18</v>
      </c>
      <c r="O355" s="279">
        <v>1657.82</v>
      </c>
      <c r="P355" s="279">
        <v>1658.38</v>
      </c>
      <c r="Q355" s="279">
        <v>1648.14</v>
      </c>
      <c r="R355" s="279">
        <v>1638.3</v>
      </c>
      <c r="S355" s="279">
        <v>1743.72</v>
      </c>
      <c r="T355" s="279">
        <v>1726.1</v>
      </c>
      <c r="U355" s="279">
        <v>1745.41</v>
      </c>
      <c r="V355" s="279">
        <v>1229.57</v>
      </c>
      <c r="W355" s="279">
        <v>1633.19</v>
      </c>
      <c r="X355" s="279">
        <v>1534.53</v>
      </c>
      <c r="Y355" s="279">
        <v>1323.66</v>
      </c>
    </row>
    <row r="356" spans="1:25">
      <c r="A356" s="254">
        <v>25</v>
      </c>
      <c r="B356" s="279">
        <v>1291.4100000000001</v>
      </c>
      <c r="C356" s="279">
        <v>1228.6199999999999</v>
      </c>
      <c r="D356" s="279">
        <v>1160.51</v>
      </c>
      <c r="E356" s="279">
        <v>1169.55</v>
      </c>
      <c r="F356" s="279">
        <v>1203.2</v>
      </c>
      <c r="G356" s="279">
        <v>1262</v>
      </c>
      <c r="H356" s="279">
        <v>1441.69</v>
      </c>
      <c r="I356" s="279">
        <v>1558.75</v>
      </c>
      <c r="J356" s="279">
        <v>1663.35</v>
      </c>
      <c r="K356" s="279">
        <v>1649.98</v>
      </c>
      <c r="L356" s="279">
        <v>1669.68</v>
      </c>
      <c r="M356" s="279">
        <v>1666.56</v>
      </c>
      <c r="N356" s="279">
        <v>1644.8</v>
      </c>
      <c r="O356" s="279">
        <v>1658.37</v>
      </c>
      <c r="P356" s="279">
        <v>1643.4</v>
      </c>
      <c r="Q356" s="279">
        <v>1636.16</v>
      </c>
      <c r="R356" s="279">
        <v>1636.39</v>
      </c>
      <c r="S356" s="279">
        <v>1748.98</v>
      </c>
      <c r="T356" s="279">
        <v>1745.57</v>
      </c>
      <c r="U356" s="279">
        <v>1770.15</v>
      </c>
      <c r="V356" s="279">
        <v>1694.3</v>
      </c>
      <c r="W356" s="279">
        <v>1646.46</v>
      </c>
      <c r="X356" s="279">
        <v>1440.12</v>
      </c>
      <c r="Y356" s="279">
        <v>1331.48</v>
      </c>
    </row>
    <row r="357" spans="1:25">
      <c r="A357" s="254">
        <v>26</v>
      </c>
      <c r="B357" s="279">
        <v>1309.4100000000001</v>
      </c>
      <c r="C357" s="279">
        <v>1253.03</v>
      </c>
      <c r="D357" s="279">
        <v>1245.5</v>
      </c>
      <c r="E357" s="279">
        <v>1245.57</v>
      </c>
      <c r="F357" s="279">
        <v>1274.99</v>
      </c>
      <c r="G357" s="279">
        <v>1322.26</v>
      </c>
      <c r="H357" s="279">
        <v>1482.96</v>
      </c>
      <c r="I357" s="279">
        <v>1649.05</v>
      </c>
      <c r="J357" s="279">
        <v>1724.71</v>
      </c>
      <c r="K357" s="279">
        <v>1769.17</v>
      </c>
      <c r="L357" s="279">
        <v>1808.37</v>
      </c>
      <c r="M357" s="279">
        <v>1818.67</v>
      </c>
      <c r="N357" s="279">
        <v>1785.73</v>
      </c>
      <c r="O357" s="279">
        <v>1796.85</v>
      </c>
      <c r="P357" s="279">
        <v>1779.91</v>
      </c>
      <c r="Q357" s="279">
        <v>1717.98</v>
      </c>
      <c r="R357" s="279">
        <v>1718.53</v>
      </c>
      <c r="S357" s="279">
        <v>1738.9</v>
      </c>
      <c r="T357" s="279">
        <v>1721.92</v>
      </c>
      <c r="U357" s="279">
        <v>1756.15</v>
      </c>
      <c r="V357" s="279">
        <v>1674.31</v>
      </c>
      <c r="W357" s="279">
        <v>1605.91</v>
      </c>
      <c r="X357" s="279">
        <v>1471.07</v>
      </c>
      <c r="Y357" s="279">
        <v>1293.25</v>
      </c>
    </row>
    <row r="358" spans="1:25">
      <c r="A358" s="254">
        <v>27</v>
      </c>
      <c r="B358" s="279">
        <v>1230.6300000000001</v>
      </c>
      <c r="C358" s="279">
        <v>1182.78</v>
      </c>
      <c r="D358" s="279">
        <v>1174.96</v>
      </c>
      <c r="E358" s="279">
        <v>1174.54</v>
      </c>
      <c r="F358" s="279">
        <v>1180.3699999999999</v>
      </c>
      <c r="G358" s="279">
        <v>1237.24</v>
      </c>
      <c r="H358" s="279">
        <v>1378.71</v>
      </c>
      <c r="I358" s="279">
        <v>1560.28</v>
      </c>
      <c r="J358" s="279">
        <v>1704.77</v>
      </c>
      <c r="K358" s="279">
        <v>1782.9</v>
      </c>
      <c r="L358" s="279">
        <v>1786.41</v>
      </c>
      <c r="M358" s="279">
        <v>1802.6</v>
      </c>
      <c r="N358" s="279">
        <v>1773.33</v>
      </c>
      <c r="O358" s="279">
        <v>1776.13</v>
      </c>
      <c r="P358" s="279">
        <v>1748.11</v>
      </c>
      <c r="Q358" s="279">
        <v>1755.86</v>
      </c>
      <c r="R358" s="279">
        <v>1741.38</v>
      </c>
      <c r="S358" s="279">
        <v>1755.67</v>
      </c>
      <c r="T358" s="279">
        <v>1766.95</v>
      </c>
      <c r="U358" s="279">
        <v>1769.09</v>
      </c>
      <c r="V358" s="279">
        <v>1660.25</v>
      </c>
      <c r="W358" s="279">
        <v>1577.45</v>
      </c>
      <c r="X358" s="279">
        <v>1433.01</v>
      </c>
      <c r="Y358" s="279">
        <v>1274.79</v>
      </c>
    </row>
    <row r="359" spans="1:25">
      <c r="A359" s="254">
        <v>28</v>
      </c>
      <c r="B359" s="279">
        <v>1231.5</v>
      </c>
      <c r="C359" s="279">
        <v>1184.68</v>
      </c>
      <c r="D359" s="279">
        <v>1173.8800000000001</v>
      </c>
      <c r="E359" s="279">
        <v>1172.01</v>
      </c>
      <c r="F359" s="279">
        <v>1190.3499999999999</v>
      </c>
      <c r="G359" s="279">
        <v>1244.47</v>
      </c>
      <c r="H359" s="279">
        <v>1380.86</v>
      </c>
      <c r="I359" s="279">
        <v>1559.58</v>
      </c>
      <c r="J359" s="279">
        <v>1638.52</v>
      </c>
      <c r="K359" s="279">
        <v>1671.41</v>
      </c>
      <c r="L359" s="279">
        <v>1691.76</v>
      </c>
      <c r="M359" s="279">
        <v>1726.86</v>
      </c>
      <c r="N359" s="279">
        <v>1702.06</v>
      </c>
      <c r="O359" s="279">
        <v>1712.02</v>
      </c>
      <c r="P359" s="279">
        <v>1676.97</v>
      </c>
      <c r="Q359" s="279">
        <v>1679.26</v>
      </c>
      <c r="R359" s="279">
        <v>1669.06</v>
      </c>
      <c r="S359" s="279">
        <v>1663.97</v>
      </c>
      <c r="T359" s="279">
        <v>1683.3</v>
      </c>
      <c r="U359" s="279">
        <v>1721.91</v>
      </c>
      <c r="V359" s="279">
        <v>1694.91</v>
      </c>
      <c r="W359" s="279">
        <v>1686.02</v>
      </c>
      <c r="X359" s="279">
        <v>1566.17</v>
      </c>
      <c r="Y359" s="279">
        <v>1475.95</v>
      </c>
    </row>
    <row r="360" spans="1:25">
      <c r="A360" s="254">
        <v>29</v>
      </c>
      <c r="B360" s="279">
        <v>1362.25</v>
      </c>
      <c r="C360" s="279">
        <v>1274.3</v>
      </c>
      <c r="D360" s="279">
        <v>1226.25</v>
      </c>
      <c r="E360" s="279">
        <v>1203.8599999999999</v>
      </c>
      <c r="F360" s="279">
        <v>1206.6099999999999</v>
      </c>
      <c r="G360" s="279">
        <v>1243.7</v>
      </c>
      <c r="H360" s="279">
        <v>1334.52</v>
      </c>
      <c r="I360" s="279">
        <v>1381.52</v>
      </c>
      <c r="J360" s="279">
        <v>1503.46</v>
      </c>
      <c r="K360" s="279">
        <v>1601.95</v>
      </c>
      <c r="L360" s="279">
        <v>1634.04</v>
      </c>
      <c r="M360" s="279">
        <v>1633.27</v>
      </c>
      <c r="N360" s="279">
        <v>1631.39</v>
      </c>
      <c r="O360" s="279">
        <v>1628.81</v>
      </c>
      <c r="P360" s="279">
        <v>1630.98</v>
      </c>
      <c r="Q360" s="279">
        <v>1628.61</v>
      </c>
      <c r="R360" s="279">
        <v>1648.04</v>
      </c>
      <c r="S360" s="279">
        <v>1662.14</v>
      </c>
      <c r="T360" s="279">
        <v>1678.24</v>
      </c>
      <c r="U360" s="279">
        <v>1661.4</v>
      </c>
      <c r="V360" s="279">
        <v>1646.18</v>
      </c>
      <c r="W360" s="279">
        <v>1650.61</v>
      </c>
      <c r="X360" s="279">
        <v>1511.79</v>
      </c>
      <c r="Y360" s="279">
        <v>1329.33</v>
      </c>
    </row>
    <row r="361" spans="1:25">
      <c r="A361" s="254">
        <v>30</v>
      </c>
      <c r="B361" s="279">
        <v>1282.54</v>
      </c>
      <c r="C361" s="279">
        <v>1230.94</v>
      </c>
      <c r="D361" s="279">
        <v>1187.95</v>
      </c>
      <c r="E361" s="279">
        <v>1176.29</v>
      </c>
      <c r="F361" s="279">
        <v>1172.3499999999999</v>
      </c>
      <c r="G361" s="279">
        <v>1205.8499999999999</v>
      </c>
      <c r="H361" s="279">
        <v>1211.46</v>
      </c>
      <c r="I361" s="279">
        <v>1294.07</v>
      </c>
      <c r="J361" s="279">
        <v>1409.19</v>
      </c>
      <c r="K361" s="279">
        <v>1453.74</v>
      </c>
      <c r="L361" s="279">
        <v>1556.66</v>
      </c>
      <c r="M361" s="279">
        <v>1589.9</v>
      </c>
      <c r="N361" s="279">
        <v>1597.76</v>
      </c>
      <c r="O361" s="279">
        <v>1598.74</v>
      </c>
      <c r="P361" s="279">
        <v>1606.58</v>
      </c>
      <c r="Q361" s="279">
        <v>1580.97</v>
      </c>
      <c r="R361" s="279">
        <v>1565.72</v>
      </c>
      <c r="S361" s="279">
        <v>1610.79</v>
      </c>
      <c r="T361" s="279">
        <v>1636.16</v>
      </c>
      <c r="U361" s="279">
        <v>1660.84</v>
      </c>
      <c r="V361" s="279">
        <v>1667.56</v>
      </c>
      <c r="W361" s="279">
        <v>1614.98</v>
      </c>
      <c r="X361" s="279">
        <v>1501.99</v>
      </c>
      <c r="Y361" s="279">
        <v>1339.95</v>
      </c>
    </row>
    <row r="362" spans="1:25">
      <c r="A362" s="254">
        <v>31</v>
      </c>
      <c r="B362" s="279">
        <v>1291.04</v>
      </c>
      <c r="C362" s="279">
        <v>1231.1600000000001</v>
      </c>
      <c r="D362" s="279">
        <v>1212.58</v>
      </c>
      <c r="E362" s="279">
        <v>1206.02</v>
      </c>
      <c r="F362" s="279">
        <v>1237.54</v>
      </c>
      <c r="G362" s="279">
        <v>1327.22</v>
      </c>
      <c r="H362" s="279">
        <v>1432.62</v>
      </c>
      <c r="I362" s="279">
        <v>1644.52</v>
      </c>
      <c r="J362" s="279">
        <v>1709.39</v>
      </c>
      <c r="K362" s="279">
        <v>1712.95</v>
      </c>
      <c r="L362" s="279">
        <v>1742.33</v>
      </c>
      <c r="M362" s="279">
        <v>1737.19</v>
      </c>
      <c r="N362" s="279">
        <v>1730.95</v>
      </c>
      <c r="O362" s="279">
        <v>1737.31</v>
      </c>
      <c r="P362" s="279">
        <v>1710.28</v>
      </c>
      <c r="Q362" s="279">
        <v>1704.64</v>
      </c>
      <c r="R362" s="279">
        <v>1699.07</v>
      </c>
      <c r="S362" s="279">
        <v>1696.63</v>
      </c>
      <c r="T362" s="279">
        <v>1725.2</v>
      </c>
      <c r="U362" s="279">
        <v>1744.96</v>
      </c>
      <c r="V362" s="279">
        <v>1673.39</v>
      </c>
      <c r="W362" s="279">
        <v>1646.38</v>
      </c>
      <c r="X362" s="279">
        <v>1508.89</v>
      </c>
      <c r="Y362" s="279">
        <v>1299.24</v>
      </c>
    </row>
    <row r="364" spans="1:25">
      <c r="A364" s="418" t="s">
        <v>209</v>
      </c>
      <c r="B364" s="456" t="s">
        <v>214</v>
      </c>
      <c r="C364" s="456"/>
      <c r="D364" s="456"/>
      <c r="E364" s="456"/>
      <c r="F364" s="456"/>
      <c r="G364" s="456"/>
      <c r="H364" s="456"/>
      <c r="I364" s="456"/>
      <c r="J364" s="456"/>
      <c r="K364" s="456"/>
      <c r="L364" s="456"/>
      <c r="M364" s="456"/>
      <c r="N364" s="456"/>
      <c r="O364" s="456"/>
      <c r="P364" s="456"/>
      <c r="Q364" s="456"/>
      <c r="R364" s="456"/>
      <c r="S364" s="456"/>
      <c r="T364" s="456"/>
      <c r="U364" s="456"/>
      <c r="V364" s="456"/>
      <c r="W364" s="456"/>
      <c r="X364" s="456"/>
      <c r="Y364" s="456"/>
    </row>
    <row r="365" spans="1:25" ht="30">
      <c r="A365" s="418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1493.85</v>
      </c>
      <c r="C366" s="279">
        <v>1475.12</v>
      </c>
      <c r="D366" s="279">
        <v>1474.91</v>
      </c>
      <c r="E366" s="279">
        <v>1425.42</v>
      </c>
      <c r="F366" s="279">
        <v>1398.05</v>
      </c>
      <c r="G366" s="279">
        <v>1401.14</v>
      </c>
      <c r="H366" s="279">
        <v>1411.84</v>
      </c>
      <c r="I366" s="279">
        <v>1410.76</v>
      </c>
      <c r="J366" s="279">
        <v>1303.3800000000001</v>
      </c>
      <c r="K366" s="279">
        <v>1334.91</v>
      </c>
      <c r="L366" s="279">
        <v>1400.09</v>
      </c>
      <c r="M366" s="279">
        <v>1435.92</v>
      </c>
      <c r="N366" s="279">
        <v>1463.76</v>
      </c>
      <c r="O366" s="279">
        <v>1473.42</v>
      </c>
      <c r="P366" s="279">
        <v>1474.96</v>
      </c>
      <c r="Q366" s="279">
        <v>1481.61</v>
      </c>
      <c r="R366" s="279">
        <v>1481.48</v>
      </c>
      <c r="S366" s="279">
        <v>1498.67</v>
      </c>
      <c r="T366" s="279">
        <v>1501.48</v>
      </c>
      <c r="U366" s="279">
        <v>1499.86</v>
      </c>
      <c r="V366" s="279">
        <v>1498.5</v>
      </c>
      <c r="W366" s="279">
        <v>1495.01</v>
      </c>
      <c r="X366" s="279">
        <v>1476.5</v>
      </c>
      <c r="Y366" s="279">
        <v>1434.02</v>
      </c>
    </row>
    <row r="367" spans="1:25">
      <c r="A367" s="254">
        <v>2</v>
      </c>
      <c r="B367" s="279">
        <v>1385.91</v>
      </c>
      <c r="C367" s="279">
        <v>1349.97</v>
      </c>
      <c r="D367" s="279">
        <v>1320.63</v>
      </c>
      <c r="E367" s="279">
        <v>1289.8900000000001</v>
      </c>
      <c r="F367" s="279">
        <v>1330.13</v>
      </c>
      <c r="G367" s="279">
        <v>1347.32</v>
      </c>
      <c r="H367" s="279">
        <v>1370.33</v>
      </c>
      <c r="I367" s="279">
        <v>1428.93</v>
      </c>
      <c r="J367" s="279">
        <v>1541.5</v>
      </c>
      <c r="K367" s="279">
        <v>1662.79</v>
      </c>
      <c r="L367" s="279">
        <v>1738.34</v>
      </c>
      <c r="M367" s="279">
        <v>1763.33</v>
      </c>
      <c r="N367" s="279">
        <v>1766.47</v>
      </c>
      <c r="O367" s="279">
        <v>1755.5</v>
      </c>
      <c r="P367" s="279">
        <v>1775.81</v>
      </c>
      <c r="Q367" s="279">
        <v>1767.57</v>
      </c>
      <c r="R367" s="279">
        <v>1791.29</v>
      </c>
      <c r="S367" s="279">
        <v>1809.51</v>
      </c>
      <c r="T367" s="279">
        <v>1804.04</v>
      </c>
      <c r="U367" s="279">
        <v>1802.82</v>
      </c>
      <c r="V367" s="279">
        <v>1803.93</v>
      </c>
      <c r="W367" s="279">
        <v>1776.35</v>
      </c>
      <c r="X367" s="279">
        <v>1633.97</v>
      </c>
      <c r="Y367" s="279">
        <v>1504.55</v>
      </c>
    </row>
    <row r="368" spans="1:25">
      <c r="A368" s="254">
        <v>3</v>
      </c>
      <c r="B368" s="279">
        <v>954.01</v>
      </c>
      <c r="C368" s="279">
        <v>642.69000000000005</v>
      </c>
      <c r="D368" s="279">
        <v>1331.75</v>
      </c>
      <c r="E368" s="279">
        <v>1325.97</v>
      </c>
      <c r="F368" s="279">
        <v>1353.71</v>
      </c>
      <c r="G368" s="279">
        <v>1364.64</v>
      </c>
      <c r="H368" s="279">
        <v>1390.65</v>
      </c>
      <c r="I368" s="279">
        <v>1450.33</v>
      </c>
      <c r="J368" s="279">
        <v>1608.9</v>
      </c>
      <c r="K368" s="279">
        <v>1706.85</v>
      </c>
      <c r="L368" s="279">
        <v>1765.28</v>
      </c>
      <c r="M368" s="279">
        <v>1768.07</v>
      </c>
      <c r="N368" s="279">
        <v>1782.02</v>
      </c>
      <c r="O368" s="279">
        <v>1780.2</v>
      </c>
      <c r="P368" s="279">
        <v>1782.53</v>
      </c>
      <c r="Q368" s="279">
        <v>1763.66</v>
      </c>
      <c r="R368" s="279">
        <v>1776.78</v>
      </c>
      <c r="S368" s="279">
        <v>1802.63</v>
      </c>
      <c r="T368" s="279">
        <v>1802.9</v>
      </c>
      <c r="U368" s="279">
        <v>1784.6</v>
      </c>
      <c r="V368" s="279">
        <v>1784.72</v>
      </c>
      <c r="W368" s="279">
        <v>1743.47</v>
      </c>
      <c r="X368" s="279">
        <v>1608.81</v>
      </c>
      <c r="Y368" s="279">
        <v>1464.2</v>
      </c>
    </row>
    <row r="369" spans="1:25">
      <c r="A369" s="254">
        <v>4</v>
      </c>
      <c r="B369" s="279">
        <v>1417.15</v>
      </c>
      <c r="C369" s="279">
        <v>1356</v>
      </c>
      <c r="D369" s="279">
        <v>1304.7</v>
      </c>
      <c r="E369" s="279">
        <v>1277.3699999999999</v>
      </c>
      <c r="F369" s="279">
        <v>1292.23</v>
      </c>
      <c r="G369" s="279">
        <v>1323.94</v>
      </c>
      <c r="H369" s="279">
        <v>1360.2</v>
      </c>
      <c r="I369" s="279">
        <v>1456.37</v>
      </c>
      <c r="J369" s="279">
        <v>1622.68</v>
      </c>
      <c r="K369" s="279">
        <v>1724.48</v>
      </c>
      <c r="L369" s="279">
        <v>1762.68</v>
      </c>
      <c r="M369" s="279">
        <v>1805.16</v>
      </c>
      <c r="N369" s="279">
        <v>1796.7</v>
      </c>
      <c r="O369" s="279">
        <v>1786.04</v>
      </c>
      <c r="P369" s="279">
        <v>1774.35</v>
      </c>
      <c r="Q369" s="279">
        <v>1767.49</v>
      </c>
      <c r="R369" s="279">
        <v>1796.03</v>
      </c>
      <c r="S369" s="279">
        <v>1818.22</v>
      </c>
      <c r="T369" s="279">
        <v>1813.54</v>
      </c>
      <c r="U369" s="279">
        <v>1810.29</v>
      </c>
      <c r="V369" s="279">
        <v>1796.73</v>
      </c>
      <c r="W369" s="279">
        <v>1753.93</v>
      </c>
      <c r="X369" s="279">
        <v>1622.22</v>
      </c>
      <c r="Y369" s="279">
        <v>1478.51</v>
      </c>
    </row>
    <row r="370" spans="1:25">
      <c r="A370" s="254">
        <v>5</v>
      </c>
      <c r="B370" s="279">
        <v>1481.7</v>
      </c>
      <c r="C370" s="279">
        <v>1430.26</v>
      </c>
      <c r="D370" s="279">
        <v>1382.67</v>
      </c>
      <c r="E370" s="279">
        <v>1361.58</v>
      </c>
      <c r="F370" s="279">
        <v>1382.16</v>
      </c>
      <c r="G370" s="279">
        <v>1414.51</v>
      </c>
      <c r="H370" s="279">
        <v>1438.71</v>
      </c>
      <c r="I370" s="279">
        <v>1489.16</v>
      </c>
      <c r="J370" s="279">
        <v>1699.79</v>
      </c>
      <c r="K370" s="279">
        <v>1754.59</v>
      </c>
      <c r="L370" s="279">
        <v>1836.41</v>
      </c>
      <c r="M370" s="279">
        <v>1870.73</v>
      </c>
      <c r="N370" s="279">
        <v>1868.93</v>
      </c>
      <c r="O370" s="279">
        <v>1874.41</v>
      </c>
      <c r="P370" s="279">
        <v>1873.98</v>
      </c>
      <c r="Q370" s="279">
        <v>1862.8</v>
      </c>
      <c r="R370" s="279">
        <v>1890.41</v>
      </c>
      <c r="S370" s="279">
        <v>1911.28</v>
      </c>
      <c r="T370" s="279">
        <v>1895.9</v>
      </c>
      <c r="U370" s="279">
        <v>1895.86</v>
      </c>
      <c r="V370" s="279">
        <v>1870.48</v>
      </c>
      <c r="W370" s="279">
        <v>1771.51</v>
      </c>
      <c r="X370" s="279">
        <v>1638.71</v>
      </c>
      <c r="Y370" s="279">
        <v>1490.52</v>
      </c>
    </row>
    <row r="371" spans="1:25">
      <c r="A371" s="254">
        <v>6</v>
      </c>
      <c r="B371" s="279">
        <v>1475.71</v>
      </c>
      <c r="C371" s="279">
        <v>1430.08</v>
      </c>
      <c r="D371" s="279">
        <v>1376.08</v>
      </c>
      <c r="E371" s="279">
        <v>1368.22</v>
      </c>
      <c r="F371" s="279">
        <v>1381.93</v>
      </c>
      <c r="G371" s="279">
        <v>1418.01</v>
      </c>
      <c r="H371" s="279">
        <v>1429.42</v>
      </c>
      <c r="I371" s="279">
        <v>1477.59</v>
      </c>
      <c r="J371" s="279">
        <v>1707.08</v>
      </c>
      <c r="K371" s="279">
        <v>1759.22</v>
      </c>
      <c r="L371" s="279">
        <v>1853.17</v>
      </c>
      <c r="M371" s="279">
        <v>1885</v>
      </c>
      <c r="N371" s="279">
        <v>1890.91</v>
      </c>
      <c r="O371" s="279">
        <v>1905.61</v>
      </c>
      <c r="P371" s="279">
        <v>1881.76</v>
      </c>
      <c r="Q371" s="279">
        <v>1889.12</v>
      </c>
      <c r="R371" s="279">
        <v>1915.52</v>
      </c>
      <c r="S371" s="279">
        <v>1940.28</v>
      </c>
      <c r="T371" s="279">
        <v>1937.09</v>
      </c>
      <c r="U371" s="279">
        <v>1934.48</v>
      </c>
      <c r="V371" s="279">
        <v>1916.62</v>
      </c>
      <c r="W371" s="279">
        <v>1838.41</v>
      </c>
      <c r="X371" s="279">
        <v>1772.57</v>
      </c>
      <c r="Y371" s="279">
        <v>1551.78</v>
      </c>
    </row>
    <row r="372" spans="1:25">
      <c r="A372" s="254">
        <v>7</v>
      </c>
      <c r="B372" s="279">
        <v>1582.65</v>
      </c>
      <c r="C372" s="279">
        <v>1450.79</v>
      </c>
      <c r="D372" s="279">
        <v>1416.04</v>
      </c>
      <c r="E372" s="279">
        <v>1386.09</v>
      </c>
      <c r="F372" s="279">
        <v>1406.44</v>
      </c>
      <c r="G372" s="279">
        <v>1434.38</v>
      </c>
      <c r="H372" s="279">
        <v>1459.42</v>
      </c>
      <c r="I372" s="279">
        <v>1578.67</v>
      </c>
      <c r="J372" s="279">
        <v>1714.91</v>
      </c>
      <c r="K372" s="279">
        <v>1761.61</v>
      </c>
      <c r="L372" s="279">
        <v>1857.68</v>
      </c>
      <c r="M372" s="279">
        <v>1887.07</v>
      </c>
      <c r="N372" s="279">
        <v>1888.16</v>
      </c>
      <c r="O372" s="279">
        <v>1895.65</v>
      </c>
      <c r="P372" s="279">
        <v>1907.56</v>
      </c>
      <c r="Q372" s="279">
        <v>1898.98</v>
      </c>
      <c r="R372" s="279">
        <v>1933.65</v>
      </c>
      <c r="S372" s="279">
        <v>1960.58</v>
      </c>
      <c r="T372" s="279">
        <v>1950.27</v>
      </c>
      <c r="U372" s="279">
        <v>1943.45</v>
      </c>
      <c r="V372" s="279">
        <v>1932.75</v>
      </c>
      <c r="W372" s="279">
        <v>1867.19</v>
      </c>
      <c r="X372" s="279">
        <v>1770.36</v>
      </c>
      <c r="Y372" s="279">
        <v>1628.07</v>
      </c>
    </row>
    <row r="373" spans="1:25">
      <c r="A373" s="254">
        <v>8</v>
      </c>
      <c r="B373" s="279">
        <v>1568.76</v>
      </c>
      <c r="C373" s="279">
        <v>1481.96</v>
      </c>
      <c r="D373" s="279">
        <v>1425.41</v>
      </c>
      <c r="E373" s="279">
        <v>1423.42</v>
      </c>
      <c r="F373" s="279">
        <v>1447.68</v>
      </c>
      <c r="G373" s="279">
        <v>1463.66</v>
      </c>
      <c r="H373" s="279">
        <v>1487.51</v>
      </c>
      <c r="I373" s="279">
        <v>1565.1</v>
      </c>
      <c r="J373" s="279">
        <v>1763.53</v>
      </c>
      <c r="K373" s="279">
        <v>1861.08</v>
      </c>
      <c r="L373" s="279">
        <v>1912.81</v>
      </c>
      <c r="M373" s="279">
        <v>1919.24</v>
      </c>
      <c r="N373" s="279">
        <v>1933.59</v>
      </c>
      <c r="O373" s="279">
        <v>1930.22</v>
      </c>
      <c r="P373" s="279">
        <v>1929.69</v>
      </c>
      <c r="Q373" s="279">
        <v>1917.19</v>
      </c>
      <c r="R373" s="279">
        <v>1965</v>
      </c>
      <c r="S373" s="279">
        <v>2012.76</v>
      </c>
      <c r="T373" s="279">
        <v>2028.28</v>
      </c>
      <c r="U373" s="279">
        <v>1965.62</v>
      </c>
      <c r="V373" s="279">
        <v>1937.98</v>
      </c>
      <c r="W373" s="279">
        <v>1906.98</v>
      </c>
      <c r="X373" s="279">
        <v>1810.07</v>
      </c>
      <c r="Y373" s="279">
        <v>1580.6</v>
      </c>
    </row>
    <row r="374" spans="1:25">
      <c r="A374" s="254">
        <v>9</v>
      </c>
      <c r="B374" s="279">
        <v>1475.99</v>
      </c>
      <c r="C374" s="279">
        <v>1399.57</v>
      </c>
      <c r="D374" s="279">
        <v>1354.29</v>
      </c>
      <c r="E374" s="279">
        <v>1340.96</v>
      </c>
      <c r="F374" s="279">
        <v>1335.2</v>
      </c>
      <c r="G374" s="279">
        <v>1355.13</v>
      </c>
      <c r="H374" s="279">
        <v>1369.13</v>
      </c>
      <c r="I374" s="279">
        <v>1438.39</v>
      </c>
      <c r="J374" s="279">
        <v>1624.75</v>
      </c>
      <c r="K374" s="279">
        <v>1752.02</v>
      </c>
      <c r="L374" s="279">
        <v>1846.82</v>
      </c>
      <c r="M374" s="279">
        <v>1873.88</v>
      </c>
      <c r="N374" s="279">
        <v>1873.88</v>
      </c>
      <c r="O374" s="279">
        <v>1882.19</v>
      </c>
      <c r="P374" s="279">
        <v>1880.23</v>
      </c>
      <c r="Q374" s="279">
        <v>1890.28</v>
      </c>
      <c r="R374" s="279">
        <v>1905.41</v>
      </c>
      <c r="S374" s="279">
        <v>1924.98</v>
      </c>
      <c r="T374" s="279">
        <v>1922.79</v>
      </c>
      <c r="U374" s="279">
        <v>1909.3</v>
      </c>
      <c r="V374" s="279">
        <v>1877.64</v>
      </c>
      <c r="W374" s="279">
        <v>1827.46</v>
      </c>
      <c r="X374" s="279">
        <v>1626.83</v>
      </c>
      <c r="Y374" s="279">
        <v>1466.7</v>
      </c>
    </row>
    <row r="375" spans="1:25">
      <c r="A375" s="254">
        <v>10</v>
      </c>
      <c r="B375" s="279">
        <v>1421.17</v>
      </c>
      <c r="C375" s="279">
        <v>1355.98</v>
      </c>
      <c r="D375" s="279">
        <v>1303.78</v>
      </c>
      <c r="E375" s="279">
        <v>1301.8499999999999</v>
      </c>
      <c r="F375" s="279">
        <v>1341.92</v>
      </c>
      <c r="G375" s="279">
        <v>1407.61</v>
      </c>
      <c r="H375" s="279">
        <v>1501.66</v>
      </c>
      <c r="I375" s="279">
        <v>1707.62</v>
      </c>
      <c r="J375" s="279">
        <v>1889.23</v>
      </c>
      <c r="K375" s="279">
        <v>1918.21</v>
      </c>
      <c r="L375" s="279">
        <v>1930.22</v>
      </c>
      <c r="M375" s="279">
        <v>1946.92</v>
      </c>
      <c r="N375" s="279">
        <v>1939.8</v>
      </c>
      <c r="O375" s="279">
        <v>1947.14</v>
      </c>
      <c r="P375" s="279">
        <v>1941.06</v>
      </c>
      <c r="Q375" s="279">
        <v>1921.41</v>
      </c>
      <c r="R375" s="279">
        <v>1924.04</v>
      </c>
      <c r="S375" s="279">
        <v>1927.25</v>
      </c>
      <c r="T375" s="279">
        <v>1934.11</v>
      </c>
      <c r="U375" s="279">
        <v>1957.66</v>
      </c>
      <c r="V375" s="279">
        <v>1903.52</v>
      </c>
      <c r="W375" s="279">
        <v>1839.09</v>
      </c>
      <c r="X375" s="279">
        <v>1635.45</v>
      </c>
      <c r="Y375" s="279">
        <v>1488.26</v>
      </c>
    </row>
    <row r="376" spans="1:25">
      <c r="A376" s="254">
        <v>11</v>
      </c>
      <c r="B376" s="279">
        <v>1492.61</v>
      </c>
      <c r="C376" s="279">
        <v>1434.33</v>
      </c>
      <c r="D376" s="279">
        <v>1408.64</v>
      </c>
      <c r="E376" s="279">
        <v>1416.21</v>
      </c>
      <c r="F376" s="279">
        <v>1452.71</v>
      </c>
      <c r="G376" s="279">
        <v>1509.84</v>
      </c>
      <c r="H376" s="279">
        <v>1682.94</v>
      </c>
      <c r="I376" s="279">
        <v>1951.14</v>
      </c>
      <c r="J376" s="279">
        <v>2059.0300000000002</v>
      </c>
      <c r="K376" s="279">
        <v>2067.71</v>
      </c>
      <c r="L376" s="279">
        <v>2084.12</v>
      </c>
      <c r="M376" s="279">
        <v>2096.84</v>
      </c>
      <c r="N376" s="279">
        <v>2073.08</v>
      </c>
      <c r="O376" s="279">
        <v>2073.37</v>
      </c>
      <c r="P376" s="279">
        <v>2070.98</v>
      </c>
      <c r="Q376" s="279">
        <v>2065.27</v>
      </c>
      <c r="R376" s="279">
        <v>2106.37</v>
      </c>
      <c r="S376" s="279">
        <v>2106.83</v>
      </c>
      <c r="T376" s="279">
        <v>2085.59</v>
      </c>
      <c r="U376" s="279">
        <v>2100.2600000000002</v>
      </c>
      <c r="V376" s="279">
        <v>2011.08</v>
      </c>
      <c r="W376" s="279">
        <v>1943.46</v>
      </c>
      <c r="X376" s="279">
        <v>1778.74</v>
      </c>
      <c r="Y376" s="279">
        <v>1541.86</v>
      </c>
    </row>
    <row r="377" spans="1:25">
      <c r="A377" s="254">
        <v>12</v>
      </c>
      <c r="B377" s="279">
        <v>1482.48</v>
      </c>
      <c r="C377" s="279">
        <v>1419.15</v>
      </c>
      <c r="D377" s="279">
        <v>1379.36</v>
      </c>
      <c r="E377" s="279">
        <v>1378.31</v>
      </c>
      <c r="F377" s="279">
        <v>1399.16</v>
      </c>
      <c r="G377" s="279">
        <v>1485</v>
      </c>
      <c r="H377" s="279">
        <v>1646.85</v>
      </c>
      <c r="I377" s="279">
        <v>1909.36</v>
      </c>
      <c r="J377" s="279">
        <v>2011.01</v>
      </c>
      <c r="K377" s="279">
        <v>2054.34</v>
      </c>
      <c r="L377" s="279">
        <v>2072.9699999999998</v>
      </c>
      <c r="M377" s="279">
        <v>2096.94</v>
      </c>
      <c r="N377" s="279">
        <v>2086.02</v>
      </c>
      <c r="O377" s="279">
        <v>2083.84</v>
      </c>
      <c r="P377" s="279">
        <v>2073.36</v>
      </c>
      <c r="Q377" s="279">
        <v>2051.9699999999998</v>
      </c>
      <c r="R377" s="279">
        <v>2078.67</v>
      </c>
      <c r="S377" s="279">
        <v>2073.29</v>
      </c>
      <c r="T377" s="279">
        <v>2068.62</v>
      </c>
      <c r="U377" s="279">
        <v>2068.37</v>
      </c>
      <c r="V377" s="279">
        <v>1994.01</v>
      </c>
      <c r="W377" s="279">
        <v>1933.17</v>
      </c>
      <c r="X377" s="279">
        <v>1781.69</v>
      </c>
      <c r="Y377" s="279">
        <v>1595.11</v>
      </c>
    </row>
    <row r="378" spans="1:25">
      <c r="A378" s="254">
        <v>13</v>
      </c>
      <c r="B378" s="279">
        <v>1492.27</v>
      </c>
      <c r="C378" s="279">
        <v>1423.47</v>
      </c>
      <c r="D378" s="279">
        <v>1363.32</v>
      </c>
      <c r="E378" s="279">
        <v>1342.09</v>
      </c>
      <c r="F378" s="279">
        <v>1398.76</v>
      </c>
      <c r="G378" s="279">
        <v>1451.64</v>
      </c>
      <c r="H378" s="279">
        <v>1664.15</v>
      </c>
      <c r="I378" s="279">
        <v>1887.76</v>
      </c>
      <c r="J378" s="279">
        <v>1959.48</v>
      </c>
      <c r="K378" s="279">
        <v>1979.95</v>
      </c>
      <c r="L378" s="279">
        <v>2000.65</v>
      </c>
      <c r="M378" s="279">
        <v>1999.91</v>
      </c>
      <c r="N378" s="279">
        <v>1981.88</v>
      </c>
      <c r="O378" s="279">
        <v>1996.81</v>
      </c>
      <c r="P378" s="279">
        <v>1997.44</v>
      </c>
      <c r="Q378" s="279">
        <v>1980.79</v>
      </c>
      <c r="R378" s="279">
        <v>1986.72</v>
      </c>
      <c r="S378" s="279">
        <v>1985.86</v>
      </c>
      <c r="T378" s="279">
        <v>1989.45</v>
      </c>
      <c r="U378" s="279">
        <v>1999.76</v>
      </c>
      <c r="V378" s="279">
        <v>1947.77</v>
      </c>
      <c r="W378" s="279">
        <v>1854.69</v>
      </c>
      <c r="X378" s="279">
        <v>1766.85</v>
      </c>
      <c r="Y378" s="279">
        <v>1527.92</v>
      </c>
    </row>
    <row r="379" spans="1:25">
      <c r="A379" s="254">
        <v>14</v>
      </c>
      <c r="B379" s="279">
        <v>1475.94</v>
      </c>
      <c r="C379" s="279">
        <v>1415.69</v>
      </c>
      <c r="D379" s="279">
        <v>1378.04</v>
      </c>
      <c r="E379" s="279">
        <v>1380.77</v>
      </c>
      <c r="F379" s="279">
        <v>1412.46</v>
      </c>
      <c r="G379" s="279">
        <v>1498.61</v>
      </c>
      <c r="H379" s="279">
        <v>1656.78</v>
      </c>
      <c r="I379" s="279">
        <v>1906.61</v>
      </c>
      <c r="J379" s="279">
        <v>1963.43</v>
      </c>
      <c r="K379" s="279">
        <v>1982.15</v>
      </c>
      <c r="L379" s="279">
        <v>1992.74</v>
      </c>
      <c r="M379" s="279">
        <v>1999.36</v>
      </c>
      <c r="N379" s="279">
        <v>1974.45</v>
      </c>
      <c r="O379" s="279">
        <v>1983.69</v>
      </c>
      <c r="P379" s="279">
        <v>1983.74</v>
      </c>
      <c r="Q379" s="279">
        <v>1960.96</v>
      </c>
      <c r="R379" s="279">
        <v>1964.55</v>
      </c>
      <c r="S379" s="279">
        <v>1953.78</v>
      </c>
      <c r="T379" s="279">
        <v>1961.68</v>
      </c>
      <c r="U379" s="279">
        <v>1966.56</v>
      </c>
      <c r="V379" s="279">
        <v>1917.56</v>
      </c>
      <c r="W379" s="279">
        <v>1921.24</v>
      </c>
      <c r="X379" s="279">
        <v>1762.61</v>
      </c>
      <c r="Y379" s="279">
        <v>1633.03</v>
      </c>
    </row>
    <row r="380" spans="1:25">
      <c r="A380" s="254">
        <v>15</v>
      </c>
      <c r="B380" s="279">
        <v>1628.07</v>
      </c>
      <c r="C380" s="279">
        <v>1535.68</v>
      </c>
      <c r="D380" s="279">
        <v>1518.22</v>
      </c>
      <c r="E380" s="279">
        <v>1507.62</v>
      </c>
      <c r="F380" s="279">
        <v>1527.95</v>
      </c>
      <c r="G380" s="279">
        <v>1575.05</v>
      </c>
      <c r="H380" s="279">
        <v>1632.03</v>
      </c>
      <c r="I380" s="279">
        <v>1781.62</v>
      </c>
      <c r="J380" s="279">
        <v>1969.62</v>
      </c>
      <c r="K380" s="279">
        <v>2015.89</v>
      </c>
      <c r="L380" s="279">
        <v>2052.35</v>
      </c>
      <c r="M380" s="279">
        <v>2069.1799999999998</v>
      </c>
      <c r="N380" s="279">
        <v>2058.66</v>
      </c>
      <c r="O380" s="279">
        <v>2073.61</v>
      </c>
      <c r="P380" s="279">
        <v>2083.31</v>
      </c>
      <c r="Q380" s="279">
        <v>2045.11</v>
      </c>
      <c r="R380" s="279">
        <v>2070.87</v>
      </c>
      <c r="S380" s="279">
        <v>2083.6</v>
      </c>
      <c r="T380" s="279">
        <v>2086.9699999999998</v>
      </c>
      <c r="U380" s="279">
        <v>2049.4899999999998</v>
      </c>
      <c r="V380" s="279">
        <v>2018.54</v>
      </c>
      <c r="W380" s="279">
        <v>1990.48</v>
      </c>
      <c r="X380" s="279">
        <v>1853.95</v>
      </c>
      <c r="Y380" s="279">
        <v>1639.79</v>
      </c>
    </row>
    <row r="381" spans="1:25">
      <c r="A381" s="254">
        <v>16</v>
      </c>
      <c r="B381" s="279">
        <v>1591.73</v>
      </c>
      <c r="C381" s="279">
        <v>1519.23</v>
      </c>
      <c r="D381" s="279">
        <v>1510.26</v>
      </c>
      <c r="E381" s="279">
        <v>1503.48</v>
      </c>
      <c r="F381" s="279">
        <v>1502.69</v>
      </c>
      <c r="G381" s="279">
        <v>1510.95</v>
      </c>
      <c r="H381" s="279">
        <v>1522.13</v>
      </c>
      <c r="I381" s="279">
        <v>1604.57</v>
      </c>
      <c r="J381" s="279">
        <v>1766.35</v>
      </c>
      <c r="K381" s="279">
        <v>1928.35</v>
      </c>
      <c r="L381" s="279">
        <v>1974.36</v>
      </c>
      <c r="M381" s="279">
        <v>1982.65</v>
      </c>
      <c r="N381" s="279">
        <v>1988.25</v>
      </c>
      <c r="O381" s="279">
        <v>1985.08</v>
      </c>
      <c r="P381" s="279">
        <v>1987.79</v>
      </c>
      <c r="Q381" s="279">
        <v>1993.73</v>
      </c>
      <c r="R381" s="279">
        <v>1998.05</v>
      </c>
      <c r="S381" s="279">
        <v>2044.57</v>
      </c>
      <c r="T381" s="279">
        <v>2044.19</v>
      </c>
      <c r="U381" s="279">
        <v>2030.89</v>
      </c>
      <c r="V381" s="279">
        <v>2001.92</v>
      </c>
      <c r="W381" s="279">
        <v>1980.81</v>
      </c>
      <c r="X381" s="279">
        <v>1850.48</v>
      </c>
      <c r="Y381" s="279">
        <v>1655.15</v>
      </c>
    </row>
    <row r="382" spans="1:25">
      <c r="A382" s="254">
        <v>17</v>
      </c>
      <c r="B382" s="279">
        <v>1537.15</v>
      </c>
      <c r="C382" s="279">
        <v>1476.25</v>
      </c>
      <c r="D382" s="279">
        <v>1433.75</v>
      </c>
      <c r="E382" s="279">
        <v>1429.35</v>
      </c>
      <c r="F382" s="279">
        <v>1449.33</v>
      </c>
      <c r="G382" s="279">
        <v>1488.79</v>
      </c>
      <c r="H382" s="279">
        <v>1646.29</v>
      </c>
      <c r="I382" s="279">
        <v>1918.25</v>
      </c>
      <c r="J382" s="279">
        <v>1968.1</v>
      </c>
      <c r="K382" s="279">
        <v>1983.88</v>
      </c>
      <c r="L382" s="279">
        <v>2001.54</v>
      </c>
      <c r="M382" s="279">
        <v>2024.02</v>
      </c>
      <c r="N382" s="279">
        <v>1989.05</v>
      </c>
      <c r="O382" s="279">
        <v>2001.21</v>
      </c>
      <c r="P382" s="279">
        <v>1988.46</v>
      </c>
      <c r="Q382" s="279">
        <v>1976.1</v>
      </c>
      <c r="R382" s="279">
        <v>1972.92</v>
      </c>
      <c r="S382" s="279">
        <v>1954.74</v>
      </c>
      <c r="T382" s="279">
        <v>1962.89</v>
      </c>
      <c r="U382" s="279">
        <v>1976.1</v>
      </c>
      <c r="V382" s="279">
        <v>1949.77</v>
      </c>
      <c r="W382" s="279">
        <v>1893.02</v>
      </c>
      <c r="X382" s="279">
        <v>1661.52</v>
      </c>
      <c r="Y382" s="279">
        <v>1511.43</v>
      </c>
    </row>
    <row r="383" spans="1:25">
      <c r="A383" s="254">
        <v>18</v>
      </c>
      <c r="B383" s="279">
        <v>1494.14</v>
      </c>
      <c r="C383" s="279">
        <v>1427.84</v>
      </c>
      <c r="D383" s="279">
        <v>1399.33</v>
      </c>
      <c r="E383" s="279">
        <v>1402.94</v>
      </c>
      <c r="F383" s="279">
        <v>1413.64</v>
      </c>
      <c r="G383" s="279">
        <v>1503.46</v>
      </c>
      <c r="H383" s="279">
        <v>1654.89</v>
      </c>
      <c r="I383" s="279">
        <v>1932.25</v>
      </c>
      <c r="J383" s="279">
        <v>2012.96</v>
      </c>
      <c r="K383" s="279">
        <v>2029.43</v>
      </c>
      <c r="L383" s="279">
        <v>2062.2399999999998</v>
      </c>
      <c r="M383" s="279">
        <v>2081.1799999999998</v>
      </c>
      <c r="N383" s="279">
        <v>2054.7199999999998</v>
      </c>
      <c r="O383" s="279">
        <v>2068.62</v>
      </c>
      <c r="P383" s="279">
        <v>2064</v>
      </c>
      <c r="Q383" s="279">
        <v>2024.16</v>
      </c>
      <c r="R383" s="279">
        <v>2026.94</v>
      </c>
      <c r="S383" s="279">
        <v>2019.11</v>
      </c>
      <c r="T383" s="279">
        <v>2032.35</v>
      </c>
      <c r="U383" s="279">
        <v>2045.29</v>
      </c>
      <c r="V383" s="279">
        <v>1975.91</v>
      </c>
      <c r="W383" s="279">
        <v>1929.86</v>
      </c>
      <c r="X383" s="279">
        <v>1747.72</v>
      </c>
      <c r="Y383" s="279">
        <v>1524.72</v>
      </c>
    </row>
    <row r="384" spans="1:25">
      <c r="A384" s="254">
        <v>19</v>
      </c>
      <c r="B384" s="279">
        <v>1507.24</v>
      </c>
      <c r="C384" s="279">
        <v>1440.39</v>
      </c>
      <c r="D384" s="279">
        <v>1405.18</v>
      </c>
      <c r="E384" s="279">
        <v>1381.9</v>
      </c>
      <c r="F384" s="279">
        <v>1408.87</v>
      </c>
      <c r="G384" s="279">
        <v>1487.45</v>
      </c>
      <c r="H384" s="279">
        <v>1667.2</v>
      </c>
      <c r="I384" s="279">
        <v>1913.11</v>
      </c>
      <c r="J384" s="279">
        <v>1952.74</v>
      </c>
      <c r="K384" s="279">
        <v>1981.22</v>
      </c>
      <c r="L384" s="279">
        <v>2013.24</v>
      </c>
      <c r="M384" s="279">
        <v>2039.75</v>
      </c>
      <c r="N384" s="279">
        <v>1992.72</v>
      </c>
      <c r="O384" s="279">
        <v>1989.68</v>
      </c>
      <c r="P384" s="279">
        <v>1997.14</v>
      </c>
      <c r="Q384" s="279">
        <v>1977.33</v>
      </c>
      <c r="R384" s="279">
        <v>1971.83</v>
      </c>
      <c r="S384" s="279">
        <v>1980.91</v>
      </c>
      <c r="T384" s="279">
        <v>1997.92</v>
      </c>
      <c r="U384" s="279">
        <v>1997.73</v>
      </c>
      <c r="V384" s="279">
        <v>1946.35</v>
      </c>
      <c r="W384" s="279">
        <v>1949.84</v>
      </c>
      <c r="X384" s="279">
        <v>1803.57</v>
      </c>
      <c r="Y384" s="279">
        <v>1650.27</v>
      </c>
    </row>
    <row r="385" spans="1:25">
      <c r="A385" s="254">
        <v>20</v>
      </c>
      <c r="B385" s="279">
        <v>1537.15</v>
      </c>
      <c r="C385" s="279">
        <v>1473.2</v>
      </c>
      <c r="D385" s="279">
        <v>1438.79</v>
      </c>
      <c r="E385" s="279">
        <v>1415.89</v>
      </c>
      <c r="F385" s="279">
        <v>1444.77</v>
      </c>
      <c r="G385" s="279">
        <v>1522.62</v>
      </c>
      <c r="H385" s="279">
        <v>1703.19</v>
      </c>
      <c r="I385" s="279">
        <v>1885.96</v>
      </c>
      <c r="J385" s="279">
        <v>1933.19</v>
      </c>
      <c r="K385" s="279">
        <v>1964.84</v>
      </c>
      <c r="L385" s="279">
        <v>1998.44</v>
      </c>
      <c r="M385" s="279">
        <v>2027.27</v>
      </c>
      <c r="N385" s="279">
        <v>1981.72</v>
      </c>
      <c r="O385" s="279">
        <v>1996.87</v>
      </c>
      <c r="P385" s="279">
        <v>1992.03</v>
      </c>
      <c r="Q385" s="279">
        <v>1970.48</v>
      </c>
      <c r="R385" s="279">
        <v>1970.4</v>
      </c>
      <c r="S385" s="279">
        <v>1972.01</v>
      </c>
      <c r="T385" s="279">
        <v>1987.74</v>
      </c>
      <c r="U385" s="279">
        <v>1997.58</v>
      </c>
      <c r="V385" s="279">
        <v>1931.99</v>
      </c>
      <c r="W385" s="279">
        <v>1921.94</v>
      </c>
      <c r="X385" s="279">
        <v>1764.41</v>
      </c>
      <c r="Y385" s="279">
        <v>1619.9</v>
      </c>
    </row>
    <row r="386" spans="1:25">
      <c r="A386" s="254">
        <v>21</v>
      </c>
      <c r="B386" s="279">
        <v>1491.14</v>
      </c>
      <c r="C386" s="279">
        <v>1414.12</v>
      </c>
      <c r="D386" s="279">
        <v>1412.72</v>
      </c>
      <c r="E386" s="279">
        <v>1418.19</v>
      </c>
      <c r="F386" s="279">
        <v>1432.37</v>
      </c>
      <c r="G386" s="279">
        <v>1521.21</v>
      </c>
      <c r="H386" s="279">
        <v>1640.42</v>
      </c>
      <c r="I386" s="279">
        <v>1881.87</v>
      </c>
      <c r="J386" s="279">
        <v>1972.78</v>
      </c>
      <c r="K386" s="279">
        <v>2006.52</v>
      </c>
      <c r="L386" s="279">
        <v>2034.82</v>
      </c>
      <c r="M386" s="279">
        <v>2060.58</v>
      </c>
      <c r="N386" s="279">
        <v>2024.43</v>
      </c>
      <c r="O386" s="279">
        <v>2026.99</v>
      </c>
      <c r="P386" s="279">
        <v>2019.66</v>
      </c>
      <c r="Q386" s="279">
        <v>1996.29</v>
      </c>
      <c r="R386" s="279">
        <v>1997.27</v>
      </c>
      <c r="S386" s="279">
        <v>2001.18</v>
      </c>
      <c r="T386" s="279">
        <v>2005.93</v>
      </c>
      <c r="U386" s="279">
        <v>2043.56</v>
      </c>
      <c r="V386" s="279">
        <v>1971.16</v>
      </c>
      <c r="W386" s="279">
        <v>1971.29</v>
      </c>
      <c r="X386" s="279">
        <v>1823.76</v>
      </c>
      <c r="Y386" s="279">
        <v>1639.03</v>
      </c>
    </row>
    <row r="387" spans="1:25">
      <c r="A387" s="254">
        <v>22</v>
      </c>
      <c r="B387" s="279">
        <v>1643.79</v>
      </c>
      <c r="C387" s="279">
        <v>1540.71</v>
      </c>
      <c r="D387" s="279">
        <v>1490.99</v>
      </c>
      <c r="E387" s="279">
        <v>1493.48</v>
      </c>
      <c r="F387" s="279">
        <v>1490.37</v>
      </c>
      <c r="G387" s="279">
        <v>1538.39</v>
      </c>
      <c r="H387" s="279">
        <v>1622.03</v>
      </c>
      <c r="I387" s="279">
        <v>1734.44</v>
      </c>
      <c r="J387" s="279">
        <v>1838.99</v>
      </c>
      <c r="K387" s="279">
        <v>1958.04</v>
      </c>
      <c r="L387" s="279">
        <v>2023.84</v>
      </c>
      <c r="M387" s="279">
        <v>2036.09</v>
      </c>
      <c r="N387" s="279">
        <v>2028.8</v>
      </c>
      <c r="O387" s="279">
        <v>2032.01</v>
      </c>
      <c r="P387" s="279">
        <v>2039.85</v>
      </c>
      <c r="Q387" s="279">
        <v>2038.81</v>
      </c>
      <c r="R387" s="279">
        <v>2059.0700000000002</v>
      </c>
      <c r="S387" s="279">
        <v>2106.0300000000002</v>
      </c>
      <c r="T387" s="279">
        <v>2118.5</v>
      </c>
      <c r="U387" s="279">
        <v>2060.06</v>
      </c>
      <c r="V387" s="279">
        <v>2040.32</v>
      </c>
      <c r="W387" s="279">
        <v>1994.37</v>
      </c>
      <c r="X387" s="279">
        <v>1863.81</v>
      </c>
      <c r="Y387" s="279">
        <v>1789.67</v>
      </c>
    </row>
    <row r="388" spans="1:25">
      <c r="A388" s="254">
        <v>23</v>
      </c>
      <c r="B388" s="279">
        <v>1640.29</v>
      </c>
      <c r="C388" s="279">
        <v>1542.81</v>
      </c>
      <c r="D388" s="279">
        <v>1496.75</v>
      </c>
      <c r="E388" s="279">
        <v>1493.97</v>
      </c>
      <c r="F388" s="279">
        <v>1490.94</v>
      </c>
      <c r="G388" s="279">
        <v>1495.72</v>
      </c>
      <c r="H388" s="279">
        <v>1521.75</v>
      </c>
      <c r="I388" s="279">
        <v>1583.6</v>
      </c>
      <c r="J388" s="279">
        <v>1720.05</v>
      </c>
      <c r="K388" s="279">
        <v>1814.86</v>
      </c>
      <c r="L388" s="279">
        <v>1880.15</v>
      </c>
      <c r="M388" s="279">
        <v>1916.75</v>
      </c>
      <c r="N388" s="279">
        <v>1909.72</v>
      </c>
      <c r="O388" s="279">
        <v>1914.27</v>
      </c>
      <c r="P388" s="279">
        <v>1916.76</v>
      </c>
      <c r="Q388" s="279">
        <v>1892.29</v>
      </c>
      <c r="R388" s="279">
        <v>1925.8</v>
      </c>
      <c r="S388" s="279">
        <v>1950.31</v>
      </c>
      <c r="T388" s="279">
        <v>1957.98</v>
      </c>
      <c r="U388" s="279">
        <v>1944.79</v>
      </c>
      <c r="V388" s="279">
        <v>1933.2</v>
      </c>
      <c r="W388" s="279">
        <v>1902.73</v>
      </c>
      <c r="X388" s="279">
        <v>1789.97</v>
      </c>
      <c r="Y388" s="279">
        <v>1637.44</v>
      </c>
    </row>
    <row r="389" spans="1:25">
      <c r="A389" s="254">
        <v>24</v>
      </c>
      <c r="B389" s="279">
        <v>1515.95</v>
      </c>
      <c r="C389" s="279">
        <v>1444.31</v>
      </c>
      <c r="D389" s="279">
        <v>1368.87</v>
      </c>
      <c r="E389" s="279">
        <v>1360.5</v>
      </c>
      <c r="F389" s="279">
        <v>1376.83</v>
      </c>
      <c r="G389" s="279">
        <v>1457.29</v>
      </c>
      <c r="H389" s="279">
        <v>1599.23</v>
      </c>
      <c r="I389" s="279">
        <v>1726.36</v>
      </c>
      <c r="J389" s="279">
        <v>1818.59</v>
      </c>
      <c r="K389" s="279">
        <v>1837.09</v>
      </c>
      <c r="L389" s="279">
        <v>1860.24</v>
      </c>
      <c r="M389" s="279">
        <v>1881.23</v>
      </c>
      <c r="N389" s="279">
        <v>1840.9</v>
      </c>
      <c r="O389" s="279">
        <v>1840.54</v>
      </c>
      <c r="P389" s="279">
        <v>1841.1</v>
      </c>
      <c r="Q389" s="279">
        <v>1830.86</v>
      </c>
      <c r="R389" s="279">
        <v>1821.02</v>
      </c>
      <c r="S389" s="279">
        <v>1926.44</v>
      </c>
      <c r="T389" s="279">
        <v>1908.82</v>
      </c>
      <c r="U389" s="279">
        <v>1928.13</v>
      </c>
      <c r="V389" s="279">
        <v>1412.29</v>
      </c>
      <c r="W389" s="279">
        <v>1815.91</v>
      </c>
      <c r="X389" s="279">
        <v>1717.25</v>
      </c>
      <c r="Y389" s="279">
        <v>1506.38</v>
      </c>
    </row>
    <row r="390" spans="1:25">
      <c r="A390" s="254">
        <v>25</v>
      </c>
      <c r="B390" s="279">
        <v>1474.13</v>
      </c>
      <c r="C390" s="279">
        <v>1411.34</v>
      </c>
      <c r="D390" s="279">
        <v>1343.23</v>
      </c>
      <c r="E390" s="279">
        <v>1352.27</v>
      </c>
      <c r="F390" s="279">
        <v>1385.92</v>
      </c>
      <c r="G390" s="279">
        <v>1444.72</v>
      </c>
      <c r="H390" s="279">
        <v>1624.41</v>
      </c>
      <c r="I390" s="279">
        <v>1741.47</v>
      </c>
      <c r="J390" s="279">
        <v>1846.07</v>
      </c>
      <c r="K390" s="279">
        <v>1832.7</v>
      </c>
      <c r="L390" s="279">
        <v>1852.4</v>
      </c>
      <c r="M390" s="279">
        <v>1849.28</v>
      </c>
      <c r="N390" s="279">
        <v>1827.52</v>
      </c>
      <c r="O390" s="279">
        <v>1841.09</v>
      </c>
      <c r="P390" s="279">
        <v>1826.12</v>
      </c>
      <c r="Q390" s="279">
        <v>1818.88</v>
      </c>
      <c r="R390" s="279">
        <v>1819.11</v>
      </c>
      <c r="S390" s="279">
        <v>1931.7</v>
      </c>
      <c r="T390" s="279">
        <v>1928.29</v>
      </c>
      <c r="U390" s="279">
        <v>1952.87</v>
      </c>
      <c r="V390" s="279">
        <v>1877.02</v>
      </c>
      <c r="W390" s="279">
        <v>1829.18</v>
      </c>
      <c r="X390" s="279">
        <v>1622.84</v>
      </c>
      <c r="Y390" s="279">
        <v>1514.2</v>
      </c>
    </row>
    <row r="391" spans="1:25">
      <c r="A391" s="254">
        <v>26</v>
      </c>
      <c r="B391" s="279">
        <v>1492.13</v>
      </c>
      <c r="C391" s="279">
        <v>1435.75</v>
      </c>
      <c r="D391" s="279">
        <v>1428.22</v>
      </c>
      <c r="E391" s="279">
        <v>1428.29</v>
      </c>
      <c r="F391" s="279">
        <v>1457.71</v>
      </c>
      <c r="G391" s="279">
        <v>1504.98</v>
      </c>
      <c r="H391" s="279">
        <v>1665.68</v>
      </c>
      <c r="I391" s="279">
        <v>1831.77</v>
      </c>
      <c r="J391" s="279">
        <v>1907.43</v>
      </c>
      <c r="K391" s="279">
        <v>1951.89</v>
      </c>
      <c r="L391" s="279">
        <v>1991.09</v>
      </c>
      <c r="M391" s="279">
        <v>2001.39</v>
      </c>
      <c r="N391" s="279">
        <v>1968.45</v>
      </c>
      <c r="O391" s="279">
        <v>1979.57</v>
      </c>
      <c r="P391" s="279">
        <v>1962.63</v>
      </c>
      <c r="Q391" s="279">
        <v>1900.7</v>
      </c>
      <c r="R391" s="279">
        <v>1901.25</v>
      </c>
      <c r="S391" s="279">
        <v>1921.62</v>
      </c>
      <c r="T391" s="279">
        <v>1904.64</v>
      </c>
      <c r="U391" s="279">
        <v>1938.87</v>
      </c>
      <c r="V391" s="279">
        <v>1857.03</v>
      </c>
      <c r="W391" s="279">
        <v>1788.63</v>
      </c>
      <c r="X391" s="279">
        <v>1653.79</v>
      </c>
      <c r="Y391" s="279">
        <v>1475.97</v>
      </c>
    </row>
    <row r="392" spans="1:25">
      <c r="A392" s="254">
        <v>27</v>
      </c>
      <c r="B392" s="279">
        <v>1413.35</v>
      </c>
      <c r="C392" s="279">
        <v>1365.5</v>
      </c>
      <c r="D392" s="279">
        <v>1357.68</v>
      </c>
      <c r="E392" s="279">
        <v>1357.26</v>
      </c>
      <c r="F392" s="279">
        <v>1363.09</v>
      </c>
      <c r="G392" s="279">
        <v>1419.96</v>
      </c>
      <c r="H392" s="279">
        <v>1561.43</v>
      </c>
      <c r="I392" s="279">
        <v>1743</v>
      </c>
      <c r="J392" s="279">
        <v>1887.49</v>
      </c>
      <c r="K392" s="279">
        <v>1965.62</v>
      </c>
      <c r="L392" s="279">
        <v>1969.13</v>
      </c>
      <c r="M392" s="279">
        <v>1985.32</v>
      </c>
      <c r="N392" s="279">
        <v>1956.05</v>
      </c>
      <c r="O392" s="279">
        <v>1958.85</v>
      </c>
      <c r="P392" s="279">
        <v>1930.83</v>
      </c>
      <c r="Q392" s="279">
        <v>1938.58</v>
      </c>
      <c r="R392" s="279">
        <v>1924.1</v>
      </c>
      <c r="S392" s="279">
        <v>1938.39</v>
      </c>
      <c r="T392" s="279">
        <v>1949.67</v>
      </c>
      <c r="U392" s="279">
        <v>1951.81</v>
      </c>
      <c r="V392" s="279">
        <v>1842.97</v>
      </c>
      <c r="W392" s="279">
        <v>1760.17</v>
      </c>
      <c r="X392" s="279">
        <v>1615.73</v>
      </c>
      <c r="Y392" s="279">
        <v>1457.51</v>
      </c>
    </row>
    <row r="393" spans="1:25">
      <c r="A393" s="254">
        <v>28</v>
      </c>
      <c r="B393" s="279">
        <v>1414.22</v>
      </c>
      <c r="C393" s="279">
        <v>1367.4</v>
      </c>
      <c r="D393" s="279">
        <v>1356.6</v>
      </c>
      <c r="E393" s="279">
        <v>1354.73</v>
      </c>
      <c r="F393" s="279">
        <v>1373.07</v>
      </c>
      <c r="G393" s="279">
        <v>1427.19</v>
      </c>
      <c r="H393" s="279">
        <v>1563.58</v>
      </c>
      <c r="I393" s="279">
        <v>1742.3</v>
      </c>
      <c r="J393" s="279">
        <v>1821.24</v>
      </c>
      <c r="K393" s="279">
        <v>1854.13</v>
      </c>
      <c r="L393" s="279">
        <v>1874.48</v>
      </c>
      <c r="M393" s="279">
        <v>1909.58</v>
      </c>
      <c r="N393" s="279">
        <v>1884.78</v>
      </c>
      <c r="O393" s="279">
        <v>1894.74</v>
      </c>
      <c r="P393" s="279">
        <v>1859.69</v>
      </c>
      <c r="Q393" s="279">
        <v>1861.98</v>
      </c>
      <c r="R393" s="279">
        <v>1851.78</v>
      </c>
      <c r="S393" s="279">
        <v>1846.69</v>
      </c>
      <c r="T393" s="279">
        <v>1866.02</v>
      </c>
      <c r="U393" s="279">
        <v>1904.63</v>
      </c>
      <c r="V393" s="279">
        <v>1877.63</v>
      </c>
      <c r="W393" s="279">
        <v>1868.74</v>
      </c>
      <c r="X393" s="279">
        <v>1748.89</v>
      </c>
      <c r="Y393" s="279">
        <v>1658.67</v>
      </c>
    </row>
    <row r="394" spans="1:25">
      <c r="A394" s="254">
        <v>29</v>
      </c>
      <c r="B394" s="279">
        <v>1544.97</v>
      </c>
      <c r="C394" s="279">
        <v>1457.02</v>
      </c>
      <c r="D394" s="279">
        <v>1408.97</v>
      </c>
      <c r="E394" s="279">
        <v>1386.58</v>
      </c>
      <c r="F394" s="279">
        <v>1389.33</v>
      </c>
      <c r="G394" s="279">
        <v>1426.42</v>
      </c>
      <c r="H394" s="279">
        <v>1517.24</v>
      </c>
      <c r="I394" s="279">
        <v>1564.24</v>
      </c>
      <c r="J394" s="279">
        <v>1686.18</v>
      </c>
      <c r="K394" s="279">
        <v>1784.67</v>
      </c>
      <c r="L394" s="279">
        <v>1816.76</v>
      </c>
      <c r="M394" s="279">
        <v>1815.99</v>
      </c>
      <c r="N394" s="279">
        <v>1814.11</v>
      </c>
      <c r="O394" s="279">
        <v>1811.53</v>
      </c>
      <c r="P394" s="279">
        <v>1813.7</v>
      </c>
      <c r="Q394" s="279">
        <v>1811.33</v>
      </c>
      <c r="R394" s="279">
        <v>1830.76</v>
      </c>
      <c r="S394" s="279">
        <v>1844.86</v>
      </c>
      <c r="T394" s="279">
        <v>1860.96</v>
      </c>
      <c r="U394" s="279">
        <v>1844.12</v>
      </c>
      <c r="V394" s="279">
        <v>1828.9</v>
      </c>
      <c r="W394" s="279">
        <v>1833.33</v>
      </c>
      <c r="X394" s="279">
        <v>1694.51</v>
      </c>
      <c r="Y394" s="279">
        <v>1512.05</v>
      </c>
    </row>
    <row r="395" spans="1:25">
      <c r="A395" s="254">
        <v>30</v>
      </c>
      <c r="B395" s="279">
        <v>1465.26</v>
      </c>
      <c r="C395" s="279">
        <v>1413.66</v>
      </c>
      <c r="D395" s="279">
        <v>1370.67</v>
      </c>
      <c r="E395" s="279">
        <v>1359.01</v>
      </c>
      <c r="F395" s="279">
        <v>1355.07</v>
      </c>
      <c r="G395" s="279">
        <v>1388.57</v>
      </c>
      <c r="H395" s="279">
        <v>1394.18</v>
      </c>
      <c r="I395" s="279">
        <v>1476.79</v>
      </c>
      <c r="J395" s="279">
        <v>1591.91</v>
      </c>
      <c r="K395" s="279">
        <v>1636.46</v>
      </c>
      <c r="L395" s="279">
        <v>1739.38</v>
      </c>
      <c r="M395" s="279">
        <v>1772.62</v>
      </c>
      <c r="N395" s="279">
        <v>1780.48</v>
      </c>
      <c r="O395" s="279">
        <v>1781.46</v>
      </c>
      <c r="P395" s="279">
        <v>1789.3</v>
      </c>
      <c r="Q395" s="279">
        <v>1763.69</v>
      </c>
      <c r="R395" s="279">
        <v>1748.44</v>
      </c>
      <c r="S395" s="279">
        <v>1793.51</v>
      </c>
      <c r="T395" s="279">
        <v>1818.88</v>
      </c>
      <c r="U395" s="279">
        <v>1843.56</v>
      </c>
      <c r="V395" s="279">
        <v>1850.28</v>
      </c>
      <c r="W395" s="279">
        <v>1797.7</v>
      </c>
      <c r="X395" s="279">
        <v>1684.71</v>
      </c>
      <c r="Y395" s="279">
        <v>1522.67</v>
      </c>
    </row>
    <row r="396" spans="1:25">
      <c r="A396" s="254">
        <v>31</v>
      </c>
      <c r="B396" s="279">
        <v>1473.76</v>
      </c>
      <c r="C396" s="279">
        <v>1413.88</v>
      </c>
      <c r="D396" s="279">
        <v>1395.3</v>
      </c>
      <c r="E396" s="279">
        <v>1388.74</v>
      </c>
      <c r="F396" s="279">
        <v>1420.26</v>
      </c>
      <c r="G396" s="279">
        <v>1509.94</v>
      </c>
      <c r="H396" s="279">
        <v>1615.34</v>
      </c>
      <c r="I396" s="279">
        <v>1827.24</v>
      </c>
      <c r="J396" s="279">
        <v>1892.11</v>
      </c>
      <c r="K396" s="279">
        <v>1895.67</v>
      </c>
      <c r="L396" s="279">
        <v>1925.05</v>
      </c>
      <c r="M396" s="279">
        <v>1919.91</v>
      </c>
      <c r="N396" s="279">
        <v>1913.67</v>
      </c>
      <c r="O396" s="279">
        <v>1920.03</v>
      </c>
      <c r="P396" s="279">
        <v>1893</v>
      </c>
      <c r="Q396" s="279">
        <v>1887.36</v>
      </c>
      <c r="R396" s="279">
        <v>1881.79</v>
      </c>
      <c r="S396" s="279">
        <v>1879.35</v>
      </c>
      <c r="T396" s="279">
        <v>1907.92</v>
      </c>
      <c r="U396" s="279">
        <v>1927.68</v>
      </c>
      <c r="V396" s="279">
        <v>1856.11</v>
      </c>
      <c r="W396" s="279">
        <v>1829.1</v>
      </c>
      <c r="X396" s="279">
        <v>1691.61</v>
      </c>
      <c r="Y396" s="279">
        <v>1481.96</v>
      </c>
    </row>
    <row r="398" spans="1:25" ht="45" customHeight="1">
      <c r="A398" s="418" t="s">
        <v>209</v>
      </c>
      <c r="B398" s="458" t="s">
        <v>325</v>
      </c>
      <c r="C398" s="458"/>
      <c r="D398" s="458"/>
      <c r="E398" s="458"/>
      <c r="F398" s="458"/>
      <c r="G398" s="458"/>
      <c r="H398" s="458"/>
      <c r="I398" s="458"/>
      <c r="J398" s="458"/>
      <c r="K398" s="458"/>
      <c r="L398" s="458"/>
      <c r="M398" s="458"/>
      <c r="N398" s="458"/>
      <c r="O398" s="458"/>
      <c r="P398" s="458"/>
      <c r="Q398" s="458"/>
      <c r="R398" s="458"/>
      <c r="S398" s="458"/>
      <c r="T398" s="458"/>
      <c r="U398" s="458"/>
      <c r="V398" s="458"/>
      <c r="W398" s="458"/>
      <c r="X398" s="458"/>
      <c r="Y398" s="458"/>
    </row>
    <row r="399" spans="1:25" ht="30">
      <c r="A399" s="418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1190.95</v>
      </c>
      <c r="C400" s="279">
        <v>1172.22</v>
      </c>
      <c r="D400" s="279">
        <v>1172.01</v>
      </c>
      <c r="E400" s="279">
        <v>1122.52</v>
      </c>
      <c r="F400" s="279">
        <v>1095.1500000000001</v>
      </c>
      <c r="G400" s="279">
        <v>1098.24</v>
      </c>
      <c r="H400" s="279">
        <v>1108.94</v>
      </c>
      <c r="I400" s="279">
        <v>1107.8599999999999</v>
      </c>
      <c r="J400" s="279">
        <v>1000.48</v>
      </c>
      <c r="K400" s="279">
        <v>1032.01</v>
      </c>
      <c r="L400" s="279">
        <v>1097.19</v>
      </c>
      <c r="M400" s="279">
        <v>1133.02</v>
      </c>
      <c r="N400" s="279">
        <v>1160.8599999999999</v>
      </c>
      <c r="O400" s="279">
        <v>1170.52</v>
      </c>
      <c r="P400" s="279">
        <v>1172.06</v>
      </c>
      <c r="Q400" s="279">
        <v>1178.71</v>
      </c>
      <c r="R400" s="279">
        <v>1178.58</v>
      </c>
      <c r="S400" s="279">
        <v>1195.77</v>
      </c>
      <c r="T400" s="279">
        <v>1198.58</v>
      </c>
      <c r="U400" s="279">
        <v>1196.96</v>
      </c>
      <c r="V400" s="279">
        <v>1195.5999999999999</v>
      </c>
      <c r="W400" s="279">
        <v>1192.1099999999999</v>
      </c>
      <c r="X400" s="279">
        <v>1173.5999999999999</v>
      </c>
      <c r="Y400" s="279">
        <v>1131.1199999999999</v>
      </c>
    </row>
    <row r="401" spans="1:25">
      <c r="A401" s="254">
        <v>2</v>
      </c>
      <c r="B401" s="279">
        <v>1083.01</v>
      </c>
      <c r="C401" s="279">
        <v>1047.07</v>
      </c>
      <c r="D401" s="279">
        <v>1017.73</v>
      </c>
      <c r="E401" s="279">
        <v>986.99</v>
      </c>
      <c r="F401" s="279">
        <v>1027.23</v>
      </c>
      <c r="G401" s="279">
        <v>1044.42</v>
      </c>
      <c r="H401" s="279">
        <v>1067.43</v>
      </c>
      <c r="I401" s="279">
        <v>1126.03</v>
      </c>
      <c r="J401" s="279">
        <v>1238.5999999999999</v>
      </c>
      <c r="K401" s="279">
        <v>1359.89</v>
      </c>
      <c r="L401" s="279">
        <v>1435.44</v>
      </c>
      <c r="M401" s="279">
        <v>1460.43</v>
      </c>
      <c r="N401" s="279">
        <v>1463.57</v>
      </c>
      <c r="O401" s="279">
        <v>1452.6</v>
      </c>
      <c r="P401" s="279">
        <v>1472.91</v>
      </c>
      <c r="Q401" s="279">
        <v>1464.67</v>
      </c>
      <c r="R401" s="279">
        <v>1488.39</v>
      </c>
      <c r="S401" s="279">
        <v>1506.61</v>
      </c>
      <c r="T401" s="279">
        <v>1501.14</v>
      </c>
      <c r="U401" s="279">
        <v>1499.92</v>
      </c>
      <c r="V401" s="279">
        <v>1501.03</v>
      </c>
      <c r="W401" s="279">
        <v>1473.45</v>
      </c>
      <c r="X401" s="279">
        <v>1331.07</v>
      </c>
      <c r="Y401" s="279">
        <v>1201.6500000000001</v>
      </c>
    </row>
    <row r="402" spans="1:25">
      <c r="A402" s="254">
        <v>3</v>
      </c>
      <c r="B402" s="279">
        <v>651.11</v>
      </c>
      <c r="C402" s="279">
        <v>339.79</v>
      </c>
      <c r="D402" s="279">
        <v>1028.8499999999999</v>
      </c>
      <c r="E402" s="279">
        <v>1023.07</v>
      </c>
      <c r="F402" s="279">
        <v>1050.81</v>
      </c>
      <c r="G402" s="279">
        <v>1061.74</v>
      </c>
      <c r="H402" s="279">
        <v>1087.75</v>
      </c>
      <c r="I402" s="279">
        <v>1147.43</v>
      </c>
      <c r="J402" s="279">
        <v>1306</v>
      </c>
      <c r="K402" s="279">
        <v>1403.95</v>
      </c>
      <c r="L402" s="279">
        <v>1462.38</v>
      </c>
      <c r="M402" s="279">
        <v>1465.17</v>
      </c>
      <c r="N402" s="279">
        <v>1479.12</v>
      </c>
      <c r="O402" s="279">
        <v>1477.3</v>
      </c>
      <c r="P402" s="279">
        <v>1479.63</v>
      </c>
      <c r="Q402" s="279">
        <v>1460.76</v>
      </c>
      <c r="R402" s="279">
        <v>1473.88</v>
      </c>
      <c r="S402" s="279">
        <v>1499.73</v>
      </c>
      <c r="T402" s="279">
        <v>1500</v>
      </c>
      <c r="U402" s="279">
        <v>1481.7</v>
      </c>
      <c r="V402" s="279">
        <v>1481.82</v>
      </c>
      <c r="W402" s="279">
        <v>1440.57</v>
      </c>
      <c r="X402" s="279">
        <v>1305.9100000000001</v>
      </c>
      <c r="Y402" s="279">
        <v>1161.3</v>
      </c>
    </row>
    <row r="403" spans="1:25">
      <c r="A403" s="254">
        <v>4</v>
      </c>
      <c r="B403" s="279">
        <v>1114.25</v>
      </c>
      <c r="C403" s="279">
        <v>1053.0999999999999</v>
      </c>
      <c r="D403" s="279">
        <v>1001.8</v>
      </c>
      <c r="E403" s="279">
        <v>974.47</v>
      </c>
      <c r="F403" s="279">
        <v>989.33</v>
      </c>
      <c r="G403" s="279">
        <v>1021.04</v>
      </c>
      <c r="H403" s="279">
        <v>1057.3</v>
      </c>
      <c r="I403" s="279">
        <v>1153.47</v>
      </c>
      <c r="J403" s="279">
        <v>1319.78</v>
      </c>
      <c r="K403" s="279">
        <v>1421.58</v>
      </c>
      <c r="L403" s="279">
        <v>1459.78</v>
      </c>
      <c r="M403" s="279">
        <v>1502.26</v>
      </c>
      <c r="N403" s="279">
        <v>1493.8</v>
      </c>
      <c r="O403" s="279">
        <v>1483.14</v>
      </c>
      <c r="P403" s="279">
        <v>1471.45</v>
      </c>
      <c r="Q403" s="279">
        <v>1464.59</v>
      </c>
      <c r="R403" s="279">
        <v>1493.13</v>
      </c>
      <c r="S403" s="279">
        <v>1515.32</v>
      </c>
      <c r="T403" s="279">
        <v>1510.64</v>
      </c>
      <c r="U403" s="279">
        <v>1507.39</v>
      </c>
      <c r="V403" s="279">
        <v>1493.83</v>
      </c>
      <c r="W403" s="279">
        <v>1451.03</v>
      </c>
      <c r="X403" s="279">
        <v>1319.32</v>
      </c>
      <c r="Y403" s="279">
        <v>1175.6099999999999</v>
      </c>
    </row>
    <row r="404" spans="1:25">
      <c r="A404" s="254">
        <v>5</v>
      </c>
      <c r="B404" s="279">
        <v>1178.8</v>
      </c>
      <c r="C404" s="279">
        <v>1127.3599999999999</v>
      </c>
      <c r="D404" s="279">
        <v>1079.77</v>
      </c>
      <c r="E404" s="279">
        <v>1058.68</v>
      </c>
      <c r="F404" s="279">
        <v>1079.26</v>
      </c>
      <c r="G404" s="279">
        <v>1111.6099999999999</v>
      </c>
      <c r="H404" s="279">
        <v>1135.81</v>
      </c>
      <c r="I404" s="279">
        <v>1186.26</v>
      </c>
      <c r="J404" s="279">
        <v>1396.89</v>
      </c>
      <c r="K404" s="279">
        <v>1451.69</v>
      </c>
      <c r="L404" s="279">
        <v>1533.51</v>
      </c>
      <c r="M404" s="279">
        <v>1567.83</v>
      </c>
      <c r="N404" s="279">
        <v>1566.03</v>
      </c>
      <c r="O404" s="279">
        <v>1571.51</v>
      </c>
      <c r="P404" s="279">
        <v>1571.08</v>
      </c>
      <c r="Q404" s="279">
        <v>1559.9</v>
      </c>
      <c r="R404" s="279">
        <v>1587.51</v>
      </c>
      <c r="S404" s="279">
        <v>1608.38</v>
      </c>
      <c r="T404" s="279">
        <v>1593</v>
      </c>
      <c r="U404" s="279">
        <v>1592.96</v>
      </c>
      <c r="V404" s="279">
        <v>1567.58</v>
      </c>
      <c r="W404" s="279">
        <v>1468.61</v>
      </c>
      <c r="X404" s="279">
        <v>1335.81</v>
      </c>
      <c r="Y404" s="279">
        <v>1187.6199999999999</v>
      </c>
    </row>
    <row r="405" spans="1:25">
      <c r="A405" s="254">
        <v>6</v>
      </c>
      <c r="B405" s="279">
        <v>1172.81</v>
      </c>
      <c r="C405" s="279">
        <v>1127.18</v>
      </c>
      <c r="D405" s="279">
        <v>1073.18</v>
      </c>
      <c r="E405" s="279">
        <v>1065.32</v>
      </c>
      <c r="F405" s="279">
        <v>1079.03</v>
      </c>
      <c r="G405" s="279">
        <v>1115.1099999999999</v>
      </c>
      <c r="H405" s="279">
        <v>1126.52</v>
      </c>
      <c r="I405" s="279">
        <v>1174.69</v>
      </c>
      <c r="J405" s="279">
        <v>1404.18</v>
      </c>
      <c r="K405" s="279">
        <v>1456.32</v>
      </c>
      <c r="L405" s="279">
        <v>1550.27</v>
      </c>
      <c r="M405" s="279">
        <v>1582.1</v>
      </c>
      <c r="N405" s="279">
        <v>1588.01</v>
      </c>
      <c r="O405" s="279">
        <v>1602.71</v>
      </c>
      <c r="P405" s="279">
        <v>1578.86</v>
      </c>
      <c r="Q405" s="279">
        <v>1586.22</v>
      </c>
      <c r="R405" s="279">
        <v>1612.62</v>
      </c>
      <c r="S405" s="279">
        <v>1637.38</v>
      </c>
      <c r="T405" s="279">
        <v>1634.19</v>
      </c>
      <c r="U405" s="279">
        <v>1631.58</v>
      </c>
      <c r="V405" s="279">
        <v>1613.72</v>
      </c>
      <c r="W405" s="279">
        <v>1535.51</v>
      </c>
      <c r="X405" s="279">
        <v>1469.67</v>
      </c>
      <c r="Y405" s="279">
        <v>1248.8800000000001</v>
      </c>
    </row>
    <row r="406" spans="1:25">
      <c r="A406" s="254">
        <v>7</v>
      </c>
      <c r="B406" s="279">
        <v>1279.75</v>
      </c>
      <c r="C406" s="279">
        <v>1147.8900000000001</v>
      </c>
      <c r="D406" s="279">
        <v>1113.1400000000001</v>
      </c>
      <c r="E406" s="279">
        <v>1083.19</v>
      </c>
      <c r="F406" s="279">
        <v>1103.54</v>
      </c>
      <c r="G406" s="279">
        <v>1131.48</v>
      </c>
      <c r="H406" s="279">
        <v>1156.52</v>
      </c>
      <c r="I406" s="279">
        <v>1275.77</v>
      </c>
      <c r="J406" s="279">
        <v>1412.01</v>
      </c>
      <c r="K406" s="279">
        <v>1458.71</v>
      </c>
      <c r="L406" s="279">
        <v>1554.78</v>
      </c>
      <c r="M406" s="279">
        <v>1584.17</v>
      </c>
      <c r="N406" s="279">
        <v>1585.26</v>
      </c>
      <c r="O406" s="279">
        <v>1592.75</v>
      </c>
      <c r="P406" s="279">
        <v>1604.66</v>
      </c>
      <c r="Q406" s="279">
        <v>1596.08</v>
      </c>
      <c r="R406" s="279">
        <v>1630.75</v>
      </c>
      <c r="S406" s="279">
        <v>1657.68</v>
      </c>
      <c r="T406" s="279">
        <v>1647.37</v>
      </c>
      <c r="U406" s="279">
        <v>1640.55</v>
      </c>
      <c r="V406" s="279">
        <v>1629.85</v>
      </c>
      <c r="W406" s="279">
        <v>1564.29</v>
      </c>
      <c r="X406" s="279">
        <v>1467.46</v>
      </c>
      <c r="Y406" s="279">
        <v>1325.17</v>
      </c>
    </row>
    <row r="407" spans="1:25">
      <c r="A407" s="254">
        <v>8</v>
      </c>
      <c r="B407" s="279">
        <v>1265.8599999999999</v>
      </c>
      <c r="C407" s="279">
        <v>1179.06</v>
      </c>
      <c r="D407" s="279">
        <v>1122.51</v>
      </c>
      <c r="E407" s="279">
        <v>1120.52</v>
      </c>
      <c r="F407" s="279">
        <v>1144.78</v>
      </c>
      <c r="G407" s="279">
        <v>1160.76</v>
      </c>
      <c r="H407" s="279">
        <v>1184.6099999999999</v>
      </c>
      <c r="I407" s="279">
        <v>1262.2</v>
      </c>
      <c r="J407" s="279">
        <v>1460.63</v>
      </c>
      <c r="K407" s="279">
        <v>1558.18</v>
      </c>
      <c r="L407" s="279">
        <v>1609.91</v>
      </c>
      <c r="M407" s="279">
        <v>1616.34</v>
      </c>
      <c r="N407" s="279">
        <v>1630.69</v>
      </c>
      <c r="O407" s="279">
        <v>1627.32</v>
      </c>
      <c r="P407" s="279">
        <v>1626.79</v>
      </c>
      <c r="Q407" s="279">
        <v>1614.29</v>
      </c>
      <c r="R407" s="279">
        <v>1662.1</v>
      </c>
      <c r="S407" s="279">
        <v>1709.86</v>
      </c>
      <c r="T407" s="279">
        <v>1725.38</v>
      </c>
      <c r="U407" s="279">
        <v>1662.72</v>
      </c>
      <c r="V407" s="279">
        <v>1635.08</v>
      </c>
      <c r="W407" s="279">
        <v>1604.08</v>
      </c>
      <c r="X407" s="279">
        <v>1507.17</v>
      </c>
      <c r="Y407" s="279">
        <v>1277.7</v>
      </c>
    </row>
    <row r="408" spans="1:25">
      <c r="A408" s="254">
        <v>9</v>
      </c>
      <c r="B408" s="279">
        <v>1173.0899999999999</v>
      </c>
      <c r="C408" s="279">
        <v>1096.67</v>
      </c>
      <c r="D408" s="279">
        <v>1051.3900000000001</v>
      </c>
      <c r="E408" s="279">
        <v>1038.06</v>
      </c>
      <c r="F408" s="279">
        <v>1032.3</v>
      </c>
      <c r="G408" s="279">
        <v>1052.23</v>
      </c>
      <c r="H408" s="279">
        <v>1066.23</v>
      </c>
      <c r="I408" s="279">
        <v>1135.49</v>
      </c>
      <c r="J408" s="279">
        <v>1321.85</v>
      </c>
      <c r="K408" s="279">
        <v>1449.12</v>
      </c>
      <c r="L408" s="279">
        <v>1543.92</v>
      </c>
      <c r="M408" s="279">
        <v>1570.98</v>
      </c>
      <c r="N408" s="279">
        <v>1570.98</v>
      </c>
      <c r="O408" s="279">
        <v>1579.29</v>
      </c>
      <c r="P408" s="279">
        <v>1577.33</v>
      </c>
      <c r="Q408" s="279">
        <v>1587.38</v>
      </c>
      <c r="R408" s="279">
        <v>1602.51</v>
      </c>
      <c r="S408" s="279">
        <v>1622.08</v>
      </c>
      <c r="T408" s="279">
        <v>1619.89</v>
      </c>
      <c r="U408" s="279">
        <v>1606.4</v>
      </c>
      <c r="V408" s="279">
        <v>1574.74</v>
      </c>
      <c r="W408" s="279">
        <v>1524.56</v>
      </c>
      <c r="X408" s="279">
        <v>1323.93</v>
      </c>
      <c r="Y408" s="279">
        <v>1163.8</v>
      </c>
    </row>
    <row r="409" spans="1:25">
      <c r="A409" s="254">
        <v>10</v>
      </c>
      <c r="B409" s="279">
        <v>1118.27</v>
      </c>
      <c r="C409" s="279">
        <v>1053.08</v>
      </c>
      <c r="D409" s="279">
        <v>1000.88</v>
      </c>
      <c r="E409" s="279">
        <v>998.95</v>
      </c>
      <c r="F409" s="279">
        <v>1039.02</v>
      </c>
      <c r="G409" s="279">
        <v>1104.71</v>
      </c>
      <c r="H409" s="279">
        <v>1198.76</v>
      </c>
      <c r="I409" s="279">
        <v>1404.72</v>
      </c>
      <c r="J409" s="279">
        <v>1586.33</v>
      </c>
      <c r="K409" s="279">
        <v>1615.31</v>
      </c>
      <c r="L409" s="279">
        <v>1627.32</v>
      </c>
      <c r="M409" s="279">
        <v>1644.02</v>
      </c>
      <c r="N409" s="279">
        <v>1636.9</v>
      </c>
      <c r="O409" s="279">
        <v>1644.24</v>
      </c>
      <c r="P409" s="279">
        <v>1638.16</v>
      </c>
      <c r="Q409" s="279">
        <v>1618.51</v>
      </c>
      <c r="R409" s="279">
        <v>1621.14</v>
      </c>
      <c r="S409" s="279">
        <v>1624.35</v>
      </c>
      <c r="T409" s="279">
        <v>1631.21</v>
      </c>
      <c r="U409" s="279">
        <v>1654.76</v>
      </c>
      <c r="V409" s="279">
        <v>1600.62</v>
      </c>
      <c r="W409" s="279">
        <v>1536.19</v>
      </c>
      <c r="X409" s="279">
        <v>1332.55</v>
      </c>
      <c r="Y409" s="279">
        <v>1185.3599999999999</v>
      </c>
    </row>
    <row r="410" spans="1:25">
      <c r="A410" s="254">
        <v>11</v>
      </c>
      <c r="B410" s="279">
        <v>1189.71</v>
      </c>
      <c r="C410" s="279">
        <v>1131.43</v>
      </c>
      <c r="D410" s="279">
        <v>1105.74</v>
      </c>
      <c r="E410" s="279">
        <v>1113.31</v>
      </c>
      <c r="F410" s="279">
        <v>1149.81</v>
      </c>
      <c r="G410" s="279">
        <v>1206.94</v>
      </c>
      <c r="H410" s="279">
        <v>1380.04</v>
      </c>
      <c r="I410" s="279">
        <v>1648.24</v>
      </c>
      <c r="J410" s="279">
        <v>1756.13</v>
      </c>
      <c r="K410" s="279">
        <v>1764.81</v>
      </c>
      <c r="L410" s="279">
        <v>1781.22</v>
      </c>
      <c r="M410" s="279">
        <v>1793.94</v>
      </c>
      <c r="N410" s="279">
        <v>1770.18</v>
      </c>
      <c r="O410" s="279">
        <v>1770.47</v>
      </c>
      <c r="P410" s="279">
        <v>1768.08</v>
      </c>
      <c r="Q410" s="279">
        <v>1762.37</v>
      </c>
      <c r="R410" s="279">
        <v>1803.47</v>
      </c>
      <c r="S410" s="279">
        <v>1803.93</v>
      </c>
      <c r="T410" s="279">
        <v>1782.69</v>
      </c>
      <c r="U410" s="279">
        <v>1797.36</v>
      </c>
      <c r="V410" s="279">
        <v>1708.18</v>
      </c>
      <c r="W410" s="279">
        <v>1640.56</v>
      </c>
      <c r="X410" s="279">
        <v>1475.84</v>
      </c>
      <c r="Y410" s="279">
        <v>1238.96</v>
      </c>
    </row>
    <row r="411" spans="1:25">
      <c r="A411" s="254">
        <v>12</v>
      </c>
      <c r="B411" s="279">
        <v>1179.58</v>
      </c>
      <c r="C411" s="279">
        <v>1116.25</v>
      </c>
      <c r="D411" s="279">
        <v>1076.46</v>
      </c>
      <c r="E411" s="279">
        <v>1075.4100000000001</v>
      </c>
      <c r="F411" s="279">
        <v>1096.26</v>
      </c>
      <c r="G411" s="279">
        <v>1182.0999999999999</v>
      </c>
      <c r="H411" s="279">
        <v>1343.95</v>
      </c>
      <c r="I411" s="279">
        <v>1606.46</v>
      </c>
      <c r="J411" s="279">
        <v>1708.11</v>
      </c>
      <c r="K411" s="279">
        <v>1751.44</v>
      </c>
      <c r="L411" s="279">
        <v>1770.07</v>
      </c>
      <c r="M411" s="279">
        <v>1794.04</v>
      </c>
      <c r="N411" s="279">
        <v>1783.12</v>
      </c>
      <c r="O411" s="279">
        <v>1780.94</v>
      </c>
      <c r="P411" s="279">
        <v>1770.46</v>
      </c>
      <c r="Q411" s="279">
        <v>1749.07</v>
      </c>
      <c r="R411" s="279">
        <v>1775.77</v>
      </c>
      <c r="S411" s="279">
        <v>1770.39</v>
      </c>
      <c r="T411" s="279">
        <v>1765.72</v>
      </c>
      <c r="U411" s="279">
        <v>1765.47</v>
      </c>
      <c r="V411" s="279">
        <v>1691.11</v>
      </c>
      <c r="W411" s="279">
        <v>1630.27</v>
      </c>
      <c r="X411" s="279">
        <v>1478.79</v>
      </c>
      <c r="Y411" s="279">
        <v>1292.21</v>
      </c>
    </row>
    <row r="412" spans="1:25">
      <c r="A412" s="254">
        <v>13</v>
      </c>
      <c r="B412" s="279">
        <v>1189.3699999999999</v>
      </c>
      <c r="C412" s="279">
        <v>1120.57</v>
      </c>
      <c r="D412" s="279">
        <v>1060.42</v>
      </c>
      <c r="E412" s="279">
        <v>1039.19</v>
      </c>
      <c r="F412" s="279">
        <v>1095.8599999999999</v>
      </c>
      <c r="G412" s="279">
        <v>1148.74</v>
      </c>
      <c r="H412" s="279">
        <v>1361.25</v>
      </c>
      <c r="I412" s="279">
        <v>1584.86</v>
      </c>
      <c r="J412" s="279">
        <v>1656.58</v>
      </c>
      <c r="K412" s="279">
        <v>1677.05</v>
      </c>
      <c r="L412" s="279">
        <v>1697.75</v>
      </c>
      <c r="M412" s="279">
        <v>1697.01</v>
      </c>
      <c r="N412" s="279">
        <v>1678.98</v>
      </c>
      <c r="O412" s="279">
        <v>1693.91</v>
      </c>
      <c r="P412" s="279">
        <v>1694.54</v>
      </c>
      <c r="Q412" s="279">
        <v>1677.89</v>
      </c>
      <c r="R412" s="279">
        <v>1683.82</v>
      </c>
      <c r="S412" s="279">
        <v>1682.96</v>
      </c>
      <c r="T412" s="279">
        <v>1686.55</v>
      </c>
      <c r="U412" s="279">
        <v>1696.86</v>
      </c>
      <c r="V412" s="279">
        <v>1644.87</v>
      </c>
      <c r="W412" s="279">
        <v>1551.79</v>
      </c>
      <c r="X412" s="279">
        <v>1463.95</v>
      </c>
      <c r="Y412" s="279">
        <v>1225.02</v>
      </c>
    </row>
    <row r="413" spans="1:25">
      <c r="A413" s="254">
        <v>14</v>
      </c>
      <c r="B413" s="279">
        <v>1173.04</v>
      </c>
      <c r="C413" s="279">
        <v>1112.79</v>
      </c>
      <c r="D413" s="279">
        <v>1075.1400000000001</v>
      </c>
      <c r="E413" s="279">
        <v>1077.8699999999999</v>
      </c>
      <c r="F413" s="279">
        <v>1109.56</v>
      </c>
      <c r="G413" s="279">
        <v>1195.71</v>
      </c>
      <c r="H413" s="279">
        <v>1353.88</v>
      </c>
      <c r="I413" s="279">
        <v>1603.71</v>
      </c>
      <c r="J413" s="279">
        <v>1660.53</v>
      </c>
      <c r="K413" s="279">
        <v>1679.25</v>
      </c>
      <c r="L413" s="279">
        <v>1689.84</v>
      </c>
      <c r="M413" s="279">
        <v>1696.46</v>
      </c>
      <c r="N413" s="279">
        <v>1671.55</v>
      </c>
      <c r="O413" s="279">
        <v>1680.79</v>
      </c>
      <c r="P413" s="279">
        <v>1680.84</v>
      </c>
      <c r="Q413" s="279">
        <v>1658.06</v>
      </c>
      <c r="R413" s="279">
        <v>1661.65</v>
      </c>
      <c r="S413" s="279">
        <v>1650.88</v>
      </c>
      <c r="T413" s="279">
        <v>1658.78</v>
      </c>
      <c r="U413" s="279">
        <v>1663.66</v>
      </c>
      <c r="V413" s="279">
        <v>1614.66</v>
      </c>
      <c r="W413" s="279">
        <v>1618.34</v>
      </c>
      <c r="X413" s="279">
        <v>1459.71</v>
      </c>
      <c r="Y413" s="279">
        <v>1330.13</v>
      </c>
    </row>
    <row r="414" spans="1:25">
      <c r="A414" s="254">
        <v>15</v>
      </c>
      <c r="B414" s="279">
        <v>1325.17</v>
      </c>
      <c r="C414" s="279">
        <v>1232.78</v>
      </c>
      <c r="D414" s="279">
        <v>1215.32</v>
      </c>
      <c r="E414" s="279">
        <v>1204.72</v>
      </c>
      <c r="F414" s="279">
        <v>1225.05</v>
      </c>
      <c r="G414" s="279">
        <v>1272.1500000000001</v>
      </c>
      <c r="H414" s="279">
        <v>1329.13</v>
      </c>
      <c r="I414" s="279">
        <v>1478.72</v>
      </c>
      <c r="J414" s="279">
        <v>1666.72</v>
      </c>
      <c r="K414" s="279">
        <v>1712.99</v>
      </c>
      <c r="L414" s="279">
        <v>1749.45</v>
      </c>
      <c r="M414" s="279">
        <v>1766.28</v>
      </c>
      <c r="N414" s="279">
        <v>1755.76</v>
      </c>
      <c r="O414" s="279">
        <v>1770.71</v>
      </c>
      <c r="P414" s="279">
        <v>1780.41</v>
      </c>
      <c r="Q414" s="279">
        <v>1742.21</v>
      </c>
      <c r="R414" s="279">
        <v>1767.97</v>
      </c>
      <c r="S414" s="279">
        <v>1780.7</v>
      </c>
      <c r="T414" s="279">
        <v>1784.07</v>
      </c>
      <c r="U414" s="279">
        <v>1746.59</v>
      </c>
      <c r="V414" s="279">
        <v>1715.64</v>
      </c>
      <c r="W414" s="279">
        <v>1687.58</v>
      </c>
      <c r="X414" s="279">
        <v>1551.05</v>
      </c>
      <c r="Y414" s="279">
        <v>1336.89</v>
      </c>
    </row>
    <row r="415" spans="1:25">
      <c r="A415" s="254">
        <v>16</v>
      </c>
      <c r="B415" s="279">
        <v>1288.83</v>
      </c>
      <c r="C415" s="279">
        <v>1216.33</v>
      </c>
      <c r="D415" s="279">
        <v>1207.3599999999999</v>
      </c>
      <c r="E415" s="279">
        <v>1200.58</v>
      </c>
      <c r="F415" s="279">
        <v>1199.79</v>
      </c>
      <c r="G415" s="279">
        <v>1208.05</v>
      </c>
      <c r="H415" s="279">
        <v>1219.23</v>
      </c>
      <c r="I415" s="279">
        <v>1301.67</v>
      </c>
      <c r="J415" s="279">
        <v>1463.45</v>
      </c>
      <c r="K415" s="279">
        <v>1625.45</v>
      </c>
      <c r="L415" s="279">
        <v>1671.46</v>
      </c>
      <c r="M415" s="279">
        <v>1679.75</v>
      </c>
      <c r="N415" s="279">
        <v>1685.35</v>
      </c>
      <c r="O415" s="279">
        <v>1682.18</v>
      </c>
      <c r="P415" s="279">
        <v>1684.89</v>
      </c>
      <c r="Q415" s="279">
        <v>1690.83</v>
      </c>
      <c r="R415" s="279">
        <v>1695.15</v>
      </c>
      <c r="S415" s="279">
        <v>1741.67</v>
      </c>
      <c r="T415" s="279">
        <v>1741.29</v>
      </c>
      <c r="U415" s="279">
        <v>1727.99</v>
      </c>
      <c r="V415" s="279">
        <v>1699.02</v>
      </c>
      <c r="W415" s="279">
        <v>1677.91</v>
      </c>
      <c r="X415" s="279">
        <v>1547.58</v>
      </c>
      <c r="Y415" s="279">
        <v>1352.25</v>
      </c>
    </row>
    <row r="416" spans="1:25">
      <c r="A416" s="254">
        <v>17</v>
      </c>
      <c r="B416" s="279">
        <v>1234.25</v>
      </c>
      <c r="C416" s="279">
        <v>1173.3499999999999</v>
      </c>
      <c r="D416" s="279">
        <v>1130.8499999999999</v>
      </c>
      <c r="E416" s="279">
        <v>1126.45</v>
      </c>
      <c r="F416" s="279">
        <v>1146.43</v>
      </c>
      <c r="G416" s="279">
        <v>1185.8900000000001</v>
      </c>
      <c r="H416" s="279">
        <v>1343.39</v>
      </c>
      <c r="I416" s="279">
        <v>1615.35</v>
      </c>
      <c r="J416" s="279">
        <v>1665.2</v>
      </c>
      <c r="K416" s="279">
        <v>1680.98</v>
      </c>
      <c r="L416" s="279">
        <v>1698.64</v>
      </c>
      <c r="M416" s="279">
        <v>1721.12</v>
      </c>
      <c r="N416" s="279">
        <v>1686.15</v>
      </c>
      <c r="O416" s="279">
        <v>1698.31</v>
      </c>
      <c r="P416" s="279">
        <v>1685.56</v>
      </c>
      <c r="Q416" s="279">
        <v>1673.2</v>
      </c>
      <c r="R416" s="279">
        <v>1670.02</v>
      </c>
      <c r="S416" s="279">
        <v>1651.84</v>
      </c>
      <c r="T416" s="279">
        <v>1659.99</v>
      </c>
      <c r="U416" s="279">
        <v>1673.2</v>
      </c>
      <c r="V416" s="279">
        <v>1646.87</v>
      </c>
      <c r="W416" s="279">
        <v>1590.12</v>
      </c>
      <c r="X416" s="279">
        <v>1358.62</v>
      </c>
      <c r="Y416" s="279">
        <v>1208.53</v>
      </c>
    </row>
    <row r="417" spans="1:25">
      <c r="A417" s="254">
        <v>18</v>
      </c>
      <c r="B417" s="279">
        <v>1191.24</v>
      </c>
      <c r="C417" s="279">
        <v>1124.94</v>
      </c>
      <c r="D417" s="279">
        <v>1096.43</v>
      </c>
      <c r="E417" s="279">
        <v>1100.04</v>
      </c>
      <c r="F417" s="279">
        <v>1110.74</v>
      </c>
      <c r="G417" s="279">
        <v>1200.56</v>
      </c>
      <c r="H417" s="279">
        <v>1351.99</v>
      </c>
      <c r="I417" s="279">
        <v>1629.35</v>
      </c>
      <c r="J417" s="279">
        <v>1710.06</v>
      </c>
      <c r="K417" s="279">
        <v>1726.53</v>
      </c>
      <c r="L417" s="279">
        <v>1759.34</v>
      </c>
      <c r="M417" s="279">
        <v>1778.28</v>
      </c>
      <c r="N417" s="279">
        <v>1751.82</v>
      </c>
      <c r="O417" s="279">
        <v>1765.72</v>
      </c>
      <c r="P417" s="279">
        <v>1761.1</v>
      </c>
      <c r="Q417" s="279">
        <v>1721.26</v>
      </c>
      <c r="R417" s="279">
        <v>1724.04</v>
      </c>
      <c r="S417" s="279">
        <v>1716.21</v>
      </c>
      <c r="T417" s="279">
        <v>1729.45</v>
      </c>
      <c r="U417" s="279">
        <v>1742.39</v>
      </c>
      <c r="V417" s="279">
        <v>1673.01</v>
      </c>
      <c r="W417" s="279">
        <v>1626.96</v>
      </c>
      <c r="X417" s="279">
        <v>1444.82</v>
      </c>
      <c r="Y417" s="279">
        <v>1221.82</v>
      </c>
    </row>
    <row r="418" spans="1:25">
      <c r="A418" s="254">
        <v>19</v>
      </c>
      <c r="B418" s="279">
        <v>1204.3399999999999</v>
      </c>
      <c r="C418" s="279">
        <v>1137.49</v>
      </c>
      <c r="D418" s="279">
        <v>1102.28</v>
      </c>
      <c r="E418" s="279">
        <v>1079</v>
      </c>
      <c r="F418" s="279">
        <v>1105.97</v>
      </c>
      <c r="G418" s="279">
        <v>1184.55</v>
      </c>
      <c r="H418" s="279">
        <v>1364.3</v>
      </c>
      <c r="I418" s="279">
        <v>1610.21</v>
      </c>
      <c r="J418" s="279">
        <v>1649.84</v>
      </c>
      <c r="K418" s="279">
        <v>1678.32</v>
      </c>
      <c r="L418" s="279">
        <v>1710.34</v>
      </c>
      <c r="M418" s="279">
        <v>1736.85</v>
      </c>
      <c r="N418" s="279">
        <v>1689.82</v>
      </c>
      <c r="O418" s="279">
        <v>1686.78</v>
      </c>
      <c r="P418" s="279">
        <v>1694.24</v>
      </c>
      <c r="Q418" s="279">
        <v>1674.43</v>
      </c>
      <c r="R418" s="279">
        <v>1668.93</v>
      </c>
      <c r="S418" s="279">
        <v>1678.01</v>
      </c>
      <c r="T418" s="279">
        <v>1695.02</v>
      </c>
      <c r="U418" s="279">
        <v>1694.83</v>
      </c>
      <c r="V418" s="279">
        <v>1643.45</v>
      </c>
      <c r="W418" s="279">
        <v>1646.94</v>
      </c>
      <c r="X418" s="279">
        <v>1500.67</v>
      </c>
      <c r="Y418" s="279">
        <v>1347.37</v>
      </c>
    </row>
    <row r="419" spans="1:25">
      <c r="A419" s="254">
        <v>20</v>
      </c>
      <c r="B419" s="279">
        <v>1234.25</v>
      </c>
      <c r="C419" s="279">
        <v>1170.3</v>
      </c>
      <c r="D419" s="279">
        <v>1135.8900000000001</v>
      </c>
      <c r="E419" s="279">
        <v>1112.99</v>
      </c>
      <c r="F419" s="279">
        <v>1141.8699999999999</v>
      </c>
      <c r="G419" s="279">
        <v>1219.72</v>
      </c>
      <c r="H419" s="279">
        <v>1400.29</v>
      </c>
      <c r="I419" s="279">
        <v>1583.06</v>
      </c>
      <c r="J419" s="279">
        <v>1630.29</v>
      </c>
      <c r="K419" s="279">
        <v>1661.94</v>
      </c>
      <c r="L419" s="279">
        <v>1695.54</v>
      </c>
      <c r="M419" s="279">
        <v>1724.37</v>
      </c>
      <c r="N419" s="279">
        <v>1678.82</v>
      </c>
      <c r="O419" s="279">
        <v>1693.97</v>
      </c>
      <c r="P419" s="279">
        <v>1689.13</v>
      </c>
      <c r="Q419" s="279">
        <v>1667.58</v>
      </c>
      <c r="R419" s="279">
        <v>1667.5</v>
      </c>
      <c r="S419" s="279">
        <v>1669.11</v>
      </c>
      <c r="T419" s="279">
        <v>1684.84</v>
      </c>
      <c r="U419" s="279">
        <v>1694.68</v>
      </c>
      <c r="V419" s="279">
        <v>1629.09</v>
      </c>
      <c r="W419" s="279">
        <v>1619.04</v>
      </c>
      <c r="X419" s="279">
        <v>1461.51</v>
      </c>
      <c r="Y419" s="279">
        <v>1317</v>
      </c>
    </row>
    <row r="420" spans="1:25">
      <c r="A420" s="254">
        <v>21</v>
      </c>
      <c r="B420" s="279">
        <v>1188.24</v>
      </c>
      <c r="C420" s="279">
        <v>1111.22</v>
      </c>
      <c r="D420" s="279">
        <v>1109.82</v>
      </c>
      <c r="E420" s="279">
        <v>1115.29</v>
      </c>
      <c r="F420" s="279">
        <v>1129.47</v>
      </c>
      <c r="G420" s="279">
        <v>1218.31</v>
      </c>
      <c r="H420" s="279">
        <v>1337.52</v>
      </c>
      <c r="I420" s="279">
        <v>1578.97</v>
      </c>
      <c r="J420" s="279">
        <v>1669.88</v>
      </c>
      <c r="K420" s="279">
        <v>1703.62</v>
      </c>
      <c r="L420" s="279">
        <v>1731.92</v>
      </c>
      <c r="M420" s="279">
        <v>1757.68</v>
      </c>
      <c r="N420" s="279">
        <v>1721.53</v>
      </c>
      <c r="O420" s="279">
        <v>1724.09</v>
      </c>
      <c r="P420" s="279">
        <v>1716.76</v>
      </c>
      <c r="Q420" s="279">
        <v>1693.39</v>
      </c>
      <c r="R420" s="279">
        <v>1694.37</v>
      </c>
      <c r="S420" s="279">
        <v>1698.28</v>
      </c>
      <c r="T420" s="279">
        <v>1703.03</v>
      </c>
      <c r="U420" s="279">
        <v>1740.66</v>
      </c>
      <c r="V420" s="279">
        <v>1668.26</v>
      </c>
      <c r="W420" s="279">
        <v>1668.39</v>
      </c>
      <c r="X420" s="279">
        <v>1520.86</v>
      </c>
      <c r="Y420" s="279">
        <v>1336.13</v>
      </c>
    </row>
    <row r="421" spans="1:25">
      <c r="A421" s="254">
        <v>22</v>
      </c>
      <c r="B421" s="279">
        <v>1340.89</v>
      </c>
      <c r="C421" s="279">
        <v>1237.81</v>
      </c>
      <c r="D421" s="279">
        <v>1188.0899999999999</v>
      </c>
      <c r="E421" s="279">
        <v>1190.58</v>
      </c>
      <c r="F421" s="279">
        <v>1187.47</v>
      </c>
      <c r="G421" s="279">
        <v>1235.49</v>
      </c>
      <c r="H421" s="279">
        <v>1319.13</v>
      </c>
      <c r="I421" s="279">
        <v>1431.54</v>
      </c>
      <c r="J421" s="279">
        <v>1536.09</v>
      </c>
      <c r="K421" s="279">
        <v>1655.14</v>
      </c>
      <c r="L421" s="279">
        <v>1720.94</v>
      </c>
      <c r="M421" s="279">
        <v>1733.19</v>
      </c>
      <c r="N421" s="279">
        <v>1725.9</v>
      </c>
      <c r="O421" s="279">
        <v>1729.11</v>
      </c>
      <c r="P421" s="279">
        <v>1736.95</v>
      </c>
      <c r="Q421" s="279">
        <v>1735.91</v>
      </c>
      <c r="R421" s="279">
        <v>1756.17</v>
      </c>
      <c r="S421" s="279">
        <v>1803.13</v>
      </c>
      <c r="T421" s="279">
        <v>1815.6</v>
      </c>
      <c r="U421" s="279">
        <v>1757.16</v>
      </c>
      <c r="V421" s="279">
        <v>1737.42</v>
      </c>
      <c r="W421" s="279">
        <v>1691.47</v>
      </c>
      <c r="X421" s="279">
        <v>1560.91</v>
      </c>
      <c r="Y421" s="279">
        <v>1486.77</v>
      </c>
    </row>
    <row r="422" spans="1:25">
      <c r="A422" s="254">
        <v>23</v>
      </c>
      <c r="B422" s="279">
        <v>1337.39</v>
      </c>
      <c r="C422" s="279">
        <v>1239.9100000000001</v>
      </c>
      <c r="D422" s="279">
        <v>1193.8499999999999</v>
      </c>
      <c r="E422" s="279">
        <v>1191.07</v>
      </c>
      <c r="F422" s="279">
        <v>1188.04</v>
      </c>
      <c r="G422" s="279">
        <v>1192.82</v>
      </c>
      <c r="H422" s="279">
        <v>1218.8499999999999</v>
      </c>
      <c r="I422" s="279">
        <v>1280.7</v>
      </c>
      <c r="J422" s="279">
        <v>1417.15</v>
      </c>
      <c r="K422" s="279">
        <v>1511.96</v>
      </c>
      <c r="L422" s="279">
        <v>1577.25</v>
      </c>
      <c r="M422" s="279">
        <v>1613.85</v>
      </c>
      <c r="N422" s="279">
        <v>1606.82</v>
      </c>
      <c r="O422" s="279">
        <v>1611.37</v>
      </c>
      <c r="P422" s="279">
        <v>1613.86</v>
      </c>
      <c r="Q422" s="279">
        <v>1589.39</v>
      </c>
      <c r="R422" s="279">
        <v>1622.9</v>
      </c>
      <c r="S422" s="279">
        <v>1647.41</v>
      </c>
      <c r="T422" s="279">
        <v>1655.08</v>
      </c>
      <c r="U422" s="279">
        <v>1641.89</v>
      </c>
      <c r="V422" s="279">
        <v>1630.3</v>
      </c>
      <c r="W422" s="279">
        <v>1599.83</v>
      </c>
      <c r="X422" s="279">
        <v>1487.07</v>
      </c>
      <c r="Y422" s="279">
        <v>1334.54</v>
      </c>
    </row>
    <row r="423" spans="1:25">
      <c r="A423" s="254">
        <v>24</v>
      </c>
      <c r="B423" s="279">
        <v>1213.05</v>
      </c>
      <c r="C423" s="279">
        <v>1141.4100000000001</v>
      </c>
      <c r="D423" s="279">
        <v>1065.97</v>
      </c>
      <c r="E423" s="279">
        <v>1057.5999999999999</v>
      </c>
      <c r="F423" s="279">
        <v>1073.93</v>
      </c>
      <c r="G423" s="279">
        <v>1154.3900000000001</v>
      </c>
      <c r="H423" s="279">
        <v>1296.33</v>
      </c>
      <c r="I423" s="279">
        <v>1423.46</v>
      </c>
      <c r="J423" s="279">
        <v>1515.69</v>
      </c>
      <c r="K423" s="279">
        <v>1534.19</v>
      </c>
      <c r="L423" s="279">
        <v>1557.34</v>
      </c>
      <c r="M423" s="279">
        <v>1578.33</v>
      </c>
      <c r="N423" s="279">
        <v>1538</v>
      </c>
      <c r="O423" s="279">
        <v>1537.64</v>
      </c>
      <c r="P423" s="279">
        <v>1538.2</v>
      </c>
      <c r="Q423" s="279">
        <v>1527.96</v>
      </c>
      <c r="R423" s="279">
        <v>1518.12</v>
      </c>
      <c r="S423" s="279">
        <v>1623.54</v>
      </c>
      <c r="T423" s="279">
        <v>1605.92</v>
      </c>
      <c r="U423" s="279">
        <v>1625.23</v>
      </c>
      <c r="V423" s="279">
        <v>1109.3900000000001</v>
      </c>
      <c r="W423" s="279">
        <v>1513.01</v>
      </c>
      <c r="X423" s="279">
        <v>1414.35</v>
      </c>
      <c r="Y423" s="279">
        <v>1203.48</v>
      </c>
    </row>
    <row r="424" spans="1:25">
      <c r="A424" s="254">
        <v>25</v>
      </c>
      <c r="B424" s="279">
        <v>1171.23</v>
      </c>
      <c r="C424" s="279">
        <v>1108.44</v>
      </c>
      <c r="D424" s="279">
        <v>1040.33</v>
      </c>
      <c r="E424" s="279">
        <v>1049.3699999999999</v>
      </c>
      <c r="F424" s="279">
        <v>1083.02</v>
      </c>
      <c r="G424" s="279">
        <v>1141.82</v>
      </c>
      <c r="H424" s="279">
        <v>1321.51</v>
      </c>
      <c r="I424" s="279">
        <v>1438.57</v>
      </c>
      <c r="J424" s="279">
        <v>1543.17</v>
      </c>
      <c r="K424" s="279">
        <v>1529.8</v>
      </c>
      <c r="L424" s="279">
        <v>1549.5</v>
      </c>
      <c r="M424" s="279">
        <v>1546.38</v>
      </c>
      <c r="N424" s="279">
        <v>1524.62</v>
      </c>
      <c r="O424" s="279">
        <v>1538.19</v>
      </c>
      <c r="P424" s="279">
        <v>1523.22</v>
      </c>
      <c r="Q424" s="279">
        <v>1515.98</v>
      </c>
      <c r="R424" s="279">
        <v>1516.21</v>
      </c>
      <c r="S424" s="279">
        <v>1628.8</v>
      </c>
      <c r="T424" s="279">
        <v>1625.39</v>
      </c>
      <c r="U424" s="279">
        <v>1649.97</v>
      </c>
      <c r="V424" s="279">
        <v>1574.12</v>
      </c>
      <c r="W424" s="279">
        <v>1526.28</v>
      </c>
      <c r="X424" s="279">
        <v>1319.94</v>
      </c>
      <c r="Y424" s="279">
        <v>1211.3</v>
      </c>
    </row>
    <row r="425" spans="1:25">
      <c r="A425" s="254">
        <v>26</v>
      </c>
      <c r="B425" s="279">
        <v>1189.23</v>
      </c>
      <c r="C425" s="279">
        <v>1132.8499999999999</v>
      </c>
      <c r="D425" s="279">
        <v>1125.32</v>
      </c>
      <c r="E425" s="279">
        <v>1125.3900000000001</v>
      </c>
      <c r="F425" s="279">
        <v>1154.81</v>
      </c>
      <c r="G425" s="279">
        <v>1202.08</v>
      </c>
      <c r="H425" s="279">
        <v>1362.78</v>
      </c>
      <c r="I425" s="279">
        <v>1528.87</v>
      </c>
      <c r="J425" s="279">
        <v>1604.53</v>
      </c>
      <c r="K425" s="279">
        <v>1648.99</v>
      </c>
      <c r="L425" s="279">
        <v>1688.19</v>
      </c>
      <c r="M425" s="279">
        <v>1698.49</v>
      </c>
      <c r="N425" s="279">
        <v>1665.55</v>
      </c>
      <c r="O425" s="279">
        <v>1676.67</v>
      </c>
      <c r="P425" s="279">
        <v>1659.73</v>
      </c>
      <c r="Q425" s="279">
        <v>1597.8</v>
      </c>
      <c r="R425" s="279">
        <v>1598.35</v>
      </c>
      <c r="S425" s="279">
        <v>1618.72</v>
      </c>
      <c r="T425" s="279">
        <v>1601.74</v>
      </c>
      <c r="U425" s="279">
        <v>1635.97</v>
      </c>
      <c r="V425" s="279">
        <v>1554.13</v>
      </c>
      <c r="W425" s="279">
        <v>1485.73</v>
      </c>
      <c r="X425" s="279">
        <v>1350.89</v>
      </c>
      <c r="Y425" s="279">
        <v>1173.07</v>
      </c>
    </row>
    <row r="426" spans="1:25">
      <c r="A426" s="254">
        <v>27</v>
      </c>
      <c r="B426" s="279">
        <v>1110.45</v>
      </c>
      <c r="C426" s="279">
        <v>1062.5999999999999</v>
      </c>
      <c r="D426" s="279">
        <v>1054.78</v>
      </c>
      <c r="E426" s="279">
        <v>1054.3599999999999</v>
      </c>
      <c r="F426" s="279">
        <v>1060.19</v>
      </c>
      <c r="G426" s="279">
        <v>1117.06</v>
      </c>
      <c r="H426" s="279">
        <v>1258.53</v>
      </c>
      <c r="I426" s="279">
        <v>1440.1</v>
      </c>
      <c r="J426" s="279">
        <v>1584.59</v>
      </c>
      <c r="K426" s="279">
        <v>1662.72</v>
      </c>
      <c r="L426" s="279">
        <v>1666.23</v>
      </c>
      <c r="M426" s="279">
        <v>1682.42</v>
      </c>
      <c r="N426" s="279">
        <v>1653.15</v>
      </c>
      <c r="O426" s="279">
        <v>1655.95</v>
      </c>
      <c r="P426" s="279">
        <v>1627.93</v>
      </c>
      <c r="Q426" s="279">
        <v>1635.68</v>
      </c>
      <c r="R426" s="279">
        <v>1621.2</v>
      </c>
      <c r="S426" s="279">
        <v>1635.49</v>
      </c>
      <c r="T426" s="279">
        <v>1646.77</v>
      </c>
      <c r="U426" s="279">
        <v>1648.91</v>
      </c>
      <c r="V426" s="279">
        <v>1540.07</v>
      </c>
      <c r="W426" s="279">
        <v>1457.27</v>
      </c>
      <c r="X426" s="279">
        <v>1312.83</v>
      </c>
      <c r="Y426" s="279">
        <v>1154.6099999999999</v>
      </c>
    </row>
    <row r="427" spans="1:25">
      <c r="A427" s="254">
        <v>28</v>
      </c>
      <c r="B427" s="279">
        <v>1111.32</v>
      </c>
      <c r="C427" s="279">
        <v>1064.5</v>
      </c>
      <c r="D427" s="279">
        <v>1053.7</v>
      </c>
      <c r="E427" s="279">
        <v>1051.83</v>
      </c>
      <c r="F427" s="279">
        <v>1070.17</v>
      </c>
      <c r="G427" s="279">
        <v>1124.29</v>
      </c>
      <c r="H427" s="279">
        <v>1260.68</v>
      </c>
      <c r="I427" s="279">
        <v>1439.4</v>
      </c>
      <c r="J427" s="279">
        <v>1518.34</v>
      </c>
      <c r="K427" s="279">
        <v>1551.23</v>
      </c>
      <c r="L427" s="279">
        <v>1571.58</v>
      </c>
      <c r="M427" s="279">
        <v>1606.68</v>
      </c>
      <c r="N427" s="279">
        <v>1581.88</v>
      </c>
      <c r="O427" s="279">
        <v>1591.84</v>
      </c>
      <c r="P427" s="279">
        <v>1556.79</v>
      </c>
      <c r="Q427" s="279">
        <v>1559.08</v>
      </c>
      <c r="R427" s="279">
        <v>1548.88</v>
      </c>
      <c r="S427" s="279">
        <v>1543.79</v>
      </c>
      <c r="T427" s="279">
        <v>1563.12</v>
      </c>
      <c r="U427" s="279">
        <v>1601.73</v>
      </c>
      <c r="V427" s="279">
        <v>1574.73</v>
      </c>
      <c r="W427" s="279">
        <v>1565.84</v>
      </c>
      <c r="X427" s="279">
        <v>1445.99</v>
      </c>
      <c r="Y427" s="279">
        <v>1355.77</v>
      </c>
    </row>
    <row r="428" spans="1:25">
      <c r="A428" s="254">
        <v>29</v>
      </c>
      <c r="B428" s="279">
        <v>1242.07</v>
      </c>
      <c r="C428" s="279">
        <v>1154.1199999999999</v>
      </c>
      <c r="D428" s="279">
        <v>1106.07</v>
      </c>
      <c r="E428" s="279">
        <v>1083.68</v>
      </c>
      <c r="F428" s="279">
        <v>1086.43</v>
      </c>
      <c r="G428" s="279">
        <v>1123.52</v>
      </c>
      <c r="H428" s="279">
        <v>1214.3399999999999</v>
      </c>
      <c r="I428" s="279">
        <v>1261.3399999999999</v>
      </c>
      <c r="J428" s="279">
        <v>1383.28</v>
      </c>
      <c r="K428" s="279">
        <v>1481.77</v>
      </c>
      <c r="L428" s="279">
        <v>1513.86</v>
      </c>
      <c r="M428" s="279">
        <v>1513.09</v>
      </c>
      <c r="N428" s="279">
        <v>1511.21</v>
      </c>
      <c r="O428" s="279">
        <v>1508.63</v>
      </c>
      <c r="P428" s="279">
        <v>1510.8</v>
      </c>
      <c r="Q428" s="279">
        <v>1508.43</v>
      </c>
      <c r="R428" s="279">
        <v>1527.86</v>
      </c>
      <c r="S428" s="279">
        <v>1541.96</v>
      </c>
      <c r="T428" s="279">
        <v>1558.06</v>
      </c>
      <c r="U428" s="279">
        <v>1541.22</v>
      </c>
      <c r="V428" s="279">
        <v>1526</v>
      </c>
      <c r="W428" s="279">
        <v>1530.43</v>
      </c>
      <c r="X428" s="279">
        <v>1391.61</v>
      </c>
      <c r="Y428" s="279">
        <v>1209.1500000000001</v>
      </c>
    </row>
    <row r="429" spans="1:25">
      <c r="A429" s="254">
        <v>30</v>
      </c>
      <c r="B429" s="279">
        <v>1162.3599999999999</v>
      </c>
      <c r="C429" s="279">
        <v>1110.76</v>
      </c>
      <c r="D429" s="279">
        <v>1067.77</v>
      </c>
      <c r="E429" s="279">
        <v>1056.1099999999999</v>
      </c>
      <c r="F429" s="279">
        <v>1052.17</v>
      </c>
      <c r="G429" s="279">
        <v>1085.67</v>
      </c>
      <c r="H429" s="279">
        <v>1091.28</v>
      </c>
      <c r="I429" s="279">
        <v>1173.8900000000001</v>
      </c>
      <c r="J429" s="279">
        <v>1289.01</v>
      </c>
      <c r="K429" s="279">
        <v>1333.56</v>
      </c>
      <c r="L429" s="279">
        <v>1436.48</v>
      </c>
      <c r="M429" s="279">
        <v>1469.72</v>
      </c>
      <c r="N429" s="279">
        <v>1477.58</v>
      </c>
      <c r="O429" s="279">
        <v>1478.56</v>
      </c>
      <c r="P429" s="279">
        <v>1486.4</v>
      </c>
      <c r="Q429" s="279">
        <v>1460.79</v>
      </c>
      <c r="R429" s="279">
        <v>1445.54</v>
      </c>
      <c r="S429" s="279">
        <v>1490.61</v>
      </c>
      <c r="T429" s="279">
        <v>1515.98</v>
      </c>
      <c r="U429" s="279">
        <v>1540.66</v>
      </c>
      <c r="V429" s="279">
        <v>1547.38</v>
      </c>
      <c r="W429" s="279">
        <v>1494.8</v>
      </c>
      <c r="X429" s="279">
        <v>1381.81</v>
      </c>
      <c r="Y429" s="279">
        <v>1219.77</v>
      </c>
    </row>
    <row r="430" spans="1:25">
      <c r="A430" s="254">
        <v>31</v>
      </c>
      <c r="B430" s="279">
        <v>1170.8599999999999</v>
      </c>
      <c r="C430" s="279">
        <v>1110.98</v>
      </c>
      <c r="D430" s="279">
        <v>1092.4000000000001</v>
      </c>
      <c r="E430" s="279">
        <v>1085.8399999999999</v>
      </c>
      <c r="F430" s="279">
        <v>1117.3599999999999</v>
      </c>
      <c r="G430" s="279">
        <v>1207.04</v>
      </c>
      <c r="H430" s="279">
        <v>1312.44</v>
      </c>
      <c r="I430" s="279">
        <v>1524.34</v>
      </c>
      <c r="J430" s="279">
        <v>1589.21</v>
      </c>
      <c r="K430" s="279">
        <v>1592.77</v>
      </c>
      <c r="L430" s="279">
        <v>1622.15</v>
      </c>
      <c r="M430" s="279">
        <v>1617.01</v>
      </c>
      <c r="N430" s="279">
        <v>1610.77</v>
      </c>
      <c r="O430" s="279">
        <v>1617.13</v>
      </c>
      <c r="P430" s="279">
        <v>1590.1</v>
      </c>
      <c r="Q430" s="279">
        <v>1584.46</v>
      </c>
      <c r="R430" s="279">
        <v>1578.89</v>
      </c>
      <c r="S430" s="279">
        <v>1576.45</v>
      </c>
      <c r="T430" s="279">
        <v>1605.02</v>
      </c>
      <c r="U430" s="279">
        <v>1624.78</v>
      </c>
      <c r="V430" s="279">
        <v>1553.21</v>
      </c>
      <c r="W430" s="279">
        <v>1526.2</v>
      </c>
      <c r="X430" s="279">
        <v>1388.71</v>
      </c>
      <c r="Y430" s="279">
        <v>1179.06</v>
      </c>
    </row>
    <row r="432" spans="1:25" ht="45" customHeight="1">
      <c r="A432" s="418" t="s">
        <v>209</v>
      </c>
      <c r="B432" s="441" t="s">
        <v>323</v>
      </c>
      <c r="C432" s="441"/>
      <c r="D432" s="441"/>
      <c r="E432" s="441"/>
      <c r="F432" s="441"/>
      <c r="G432" s="441"/>
      <c r="H432" s="441"/>
      <c r="I432" s="441"/>
      <c r="J432" s="441"/>
      <c r="K432" s="441"/>
      <c r="L432" s="441"/>
      <c r="M432" s="441"/>
      <c r="N432" s="441"/>
      <c r="O432" s="441"/>
      <c r="P432" s="441"/>
      <c r="Q432" s="441"/>
      <c r="R432" s="441"/>
      <c r="S432" s="441"/>
      <c r="T432" s="441"/>
      <c r="U432" s="441"/>
      <c r="V432" s="441"/>
      <c r="W432" s="441"/>
      <c r="X432" s="441"/>
      <c r="Y432" s="441"/>
    </row>
    <row r="433" spans="1:25" ht="30">
      <c r="A433" s="418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1226.71</v>
      </c>
      <c r="C434" s="279">
        <v>1207.98</v>
      </c>
      <c r="D434" s="279">
        <v>1207.77</v>
      </c>
      <c r="E434" s="279">
        <v>1158.28</v>
      </c>
      <c r="F434" s="279">
        <v>1130.9100000000001</v>
      </c>
      <c r="G434" s="279">
        <v>1134</v>
      </c>
      <c r="H434" s="279">
        <v>1144.7</v>
      </c>
      <c r="I434" s="279">
        <v>1143.6199999999999</v>
      </c>
      <c r="J434" s="279">
        <v>1036.24</v>
      </c>
      <c r="K434" s="279">
        <v>1067.77</v>
      </c>
      <c r="L434" s="279">
        <v>1132.95</v>
      </c>
      <c r="M434" s="279">
        <v>1168.78</v>
      </c>
      <c r="N434" s="279">
        <v>1196.6199999999999</v>
      </c>
      <c r="O434" s="279">
        <v>1206.28</v>
      </c>
      <c r="P434" s="279">
        <v>1207.82</v>
      </c>
      <c r="Q434" s="279">
        <v>1214.47</v>
      </c>
      <c r="R434" s="279">
        <v>1214.3399999999999</v>
      </c>
      <c r="S434" s="279">
        <v>1231.53</v>
      </c>
      <c r="T434" s="279">
        <v>1234.3399999999999</v>
      </c>
      <c r="U434" s="279">
        <v>1232.72</v>
      </c>
      <c r="V434" s="279">
        <v>1231.3599999999999</v>
      </c>
      <c r="W434" s="279">
        <v>1227.8699999999999</v>
      </c>
      <c r="X434" s="279">
        <v>1209.3599999999999</v>
      </c>
      <c r="Y434" s="279">
        <v>1166.8800000000001</v>
      </c>
    </row>
    <row r="435" spans="1:25">
      <c r="A435" s="254">
        <v>2</v>
      </c>
      <c r="B435" s="279">
        <v>1118.77</v>
      </c>
      <c r="C435" s="279">
        <v>1082.83</v>
      </c>
      <c r="D435" s="279">
        <v>1053.49</v>
      </c>
      <c r="E435" s="279">
        <v>1022.75</v>
      </c>
      <c r="F435" s="279">
        <v>1062.99</v>
      </c>
      <c r="G435" s="279">
        <v>1080.18</v>
      </c>
      <c r="H435" s="279">
        <v>1103.19</v>
      </c>
      <c r="I435" s="279">
        <v>1161.79</v>
      </c>
      <c r="J435" s="279">
        <v>1274.3599999999999</v>
      </c>
      <c r="K435" s="279">
        <v>1395.65</v>
      </c>
      <c r="L435" s="279">
        <v>1471.2</v>
      </c>
      <c r="M435" s="279">
        <v>1496.19</v>
      </c>
      <c r="N435" s="279">
        <v>1499.33</v>
      </c>
      <c r="O435" s="279">
        <v>1488.36</v>
      </c>
      <c r="P435" s="279">
        <v>1508.67</v>
      </c>
      <c r="Q435" s="279">
        <v>1500.43</v>
      </c>
      <c r="R435" s="279">
        <v>1524.15</v>
      </c>
      <c r="S435" s="279">
        <v>1542.37</v>
      </c>
      <c r="T435" s="279">
        <v>1536.9</v>
      </c>
      <c r="U435" s="279">
        <v>1535.68</v>
      </c>
      <c r="V435" s="279">
        <v>1536.79</v>
      </c>
      <c r="W435" s="279">
        <v>1509.21</v>
      </c>
      <c r="X435" s="279">
        <v>1366.83</v>
      </c>
      <c r="Y435" s="279">
        <v>1237.4100000000001</v>
      </c>
    </row>
    <row r="436" spans="1:25">
      <c r="A436" s="254">
        <v>3</v>
      </c>
      <c r="B436" s="279">
        <v>686.87</v>
      </c>
      <c r="C436" s="279">
        <v>375.55</v>
      </c>
      <c r="D436" s="279">
        <v>1064.6099999999999</v>
      </c>
      <c r="E436" s="279">
        <v>1058.83</v>
      </c>
      <c r="F436" s="279">
        <v>1086.57</v>
      </c>
      <c r="G436" s="279">
        <v>1097.5</v>
      </c>
      <c r="H436" s="279">
        <v>1123.51</v>
      </c>
      <c r="I436" s="279">
        <v>1183.19</v>
      </c>
      <c r="J436" s="279">
        <v>1341.76</v>
      </c>
      <c r="K436" s="279">
        <v>1439.71</v>
      </c>
      <c r="L436" s="279">
        <v>1498.14</v>
      </c>
      <c r="M436" s="279">
        <v>1500.93</v>
      </c>
      <c r="N436" s="279">
        <v>1514.88</v>
      </c>
      <c r="O436" s="279">
        <v>1513.06</v>
      </c>
      <c r="P436" s="279">
        <v>1515.39</v>
      </c>
      <c r="Q436" s="279">
        <v>1496.52</v>
      </c>
      <c r="R436" s="279">
        <v>1509.64</v>
      </c>
      <c r="S436" s="279">
        <v>1535.49</v>
      </c>
      <c r="T436" s="279">
        <v>1535.76</v>
      </c>
      <c r="U436" s="279">
        <v>1517.46</v>
      </c>
      <c r="V436" s="279">
        <v>1517.58</v>
      </c>
      <c r="W436" s="279">
        <v>1476.33</v>
      </c>
      <c r="X436" s="279">
        <v>1341.67</v>
      </c>
      <c r="Y436" s="279">
        <v>1197.06</v>
      </c>
    </row>
    <row r="437" spans="1:25">
      <c r="A437" s="254">
        <v>4</v>
      </c>
      <c r="B437" s="279">
        <v>1150.01</v>
      </c>
      <c r="C437" s="279">
        <v>1088.8599999999999</v>
      </c>
      <c r="D437" s="279">
        <v>1037.56</v>
      </c>
      <c r="E437" s="279">
        <v>1010.23</v>
      </c>
      <c r="F437" s="279">
        <v>1025.0899999999999</v>
      </c>
      <c r="G437" s="279">
        <v>1056.8</v>
      </c>
      <c r="H437" s="279">
        <v>1093.06</v>
      </c>
      <c r="I437" s="279">
        <v>1189.23</v>
      </c>
      <c r="J437" s="279">
        <v>1355.54</v>
      </c>
      <c r="K437" s="279">
        <v>1457.34</v>
      </c>
      <c r="L437" s="279">
        <v>1495.54</v>
      </c>
      <c r="M437" s="279">
        <v>1538.02</v>
      </c>
      <c r="N437" s="279">
        <v>1529.56</v>
      </c>
      <c r="O437" s="279">
        <v>1518.9</v>
      </c>
      <c r="P437" s="279">
        <v>1507.21</v>
      </c>
      <c r="Q437" s="279">
        <v>1500.35</v>
      </c>
      <c r="R437" s="279">
        <v>1528.89</v>
      </c>
      <c r="S437" s="279">
        <v>1551.08</v>
      </c>
      <c r="T437" s="279">
        <v>1546.4</v>
      </c>
      <c r="U437" s="279">
        <v>1543.15</v>
      </c>
      <c r="V437" s="279">
        <v>1529.59</v>
      </c>
      <c r="W437" s="279">
        <v>1486.79</v>
      </c>
      <c r="X437" s="279">
        <v>1355.08</v>
      </c>
      <c r="Y437" s="279">
        <v>1211.3699999999999</v>
      </c>
    </row>
    <row r="438" spans="1:25">
      <c r="A438" s="254">
        <v>5</v>
      </c>
      <c r="B438" s="279">
        <v>1214.56</v>
      </c>
      <c r="C438" s="279">
        <v>1163.1199999999999</v>
      </c>
      <c r="D438" s="279">
        <v>1115.53</v>
      </c>
      <c r="E438" s="279">
        <v>1094.44</v>
      </c>
      <c r="F438" s="279">
        <v>1115.02</v>
      </c>
      <c r="G438" s="279">
        <v>1147.3699999999999</v>
      </c>
      <c r="H438" s="279">
        <v>1171.57</v>
      </c>
      <c r="I438" s="279">
        <v>1222.02</v>
      </c>
      <c r="J438" s="279">
        <v>1432.65</v>
      </c>
      <c r="K438" s="279">
        <v>1487.45</v>
      </c>
      <c r="L438" s="279">
        <v>1569.27</v>
      </c>
      <c r="M438" s="279">
        <v>1603.59</v>
      </c>
      <c r="N438" s="279">
        <v>1601.79</v>
      </c>
      <c r="O438" s="279">
        <v>1607.27</v>
      </c>
      <c r="P438" s="279">
        <v>1606.84</v>
      </c>
      <c r="Q438" s="279">
        <v>1595.66</v>
      </c>
      <c r="R438" s="279">
        <v>1623.27</v>
      </c>
      <c r="S438" s="279">
        <v>1644.14</v>
      </c>
      <c r="T438" s="279">
        <v>1628.76</v>
      </c>
      <c r="U438" s="279">
        <v>1628.72</v>
      </c>
      <c r="V438" s="279">
        <v>1603.34</v>
      </c>
      <c r="W438" s="279">
        <v>1504.37</v>
      </c>
      <c r="X438" s="279">
        <v>1371.57</v>
      </c>
      <c r="Y438" s="279">
        <v>1223.3800000000001</v>
      </c>
    </row>
    <row r="439" spans="1:25">
      <c r="A439" s="254">
        <v>6</v>
      </c>
      <c r="B439" s="279">
        <v>1208.57</v>
      </c>
      <c r="C439" s="279">
        <v>1162.94</v>
      </c>
      <c r="D439" s="279">
        <v>1108.94</v>
      </c>
      <c r="E439" s="279">
        <v>1101.08</v>
      </c>
      <c r="F439" s="279">
        <v>1114.79</v>
      </c>
      <c r="G439" s="279">
        <v>1150.8699999999999</v>
      </c>
      <c r="H439" s="279">
        <v>1162.28</v>
      </c>
      <c r="I439" s="279">
        <v>1210.45</v>
      </c>
      <c r="J439" s="279">
        <v>1439.94</v>
      </c>
      <c r="K439" s="279">
        <v>1492.08</v>
      </c>
      <c r="L439" s="279">
        <v>1586.03</v>
      </c>
      <c r="M439" s="279">
        <v>1617.86</v>
      </c>
      <c r="N439" s="279">
        <v>1623.77</v>
      </c>
      <c r="O439" s="279">
        <v>1638.47</v>
      </c>
      <c r="P439" s="279">
        <v>1614.62</v>
      </c>
      <c r="Q439" s="279">
        <v>1621.98</v>
      </c>
      <c r="R439" s="279">
        <v>1648.38</v>
      </c>
      <c r="S439" s="279">
        <v>1673.14</v>
      </c>
      <c r="T439" s="279">
        <v>1669.95</v>
      </c>
      <c r="U439" s="279">
        <v>1667.34</v>
      </c>
      <c r="V439" s="279">
        <v>1649.48</v>
      </c>
      <c r="W439" s="279">
        <v>1571.27</v>
      </c>
      <c r="X439" s="279">
        <v>1505.43</v>
      </c>
      <c r="Y439" s="279">
        <v>1284.6400000000001</v>
      </c>
    </row>
    <row r="440" spans="1:25">
      <c r="A440" s="254">
        <v>7</v>
      </c>
      <c r="B440" s="279">
        <v>1315.51</v>
      </c>
      <c r="C440" s="279">
        <v>1183.6500000000001</v>
      </c>
      <c r="D440" s="279">
        <v>1148.9000000000001</v>
      </c>
      <c r="E440" s="279">
        <v>1118.95</v>
      </c>
      <c r="F440" s="279">
        <v>1139.3</v>
      </c>
      <c r="G440" s="279">
        <v>1167.24</v>
      </c>
      <c r="H440" s="279">
        <v>1192.28</v>
      </c>
      <c r="I440" s="279">
        <v>1311.53</v>
      </c>
      <c r="J440" s="279">
        <v>1447.77</v>
      </c>
      <c r="K440" s="279">
        <v>1494.47</v>
      </c>
      <c r="L440" s="279">
        <v>1590.54</v>
      </c>
      <c r="M440" s="279">
        <v>1619.93</v>
      </c>
      <c r="N440" s="279">
        <v>1621.02</v>
      </c>
      <c r="O440" s="279">
        <v>1628.51</v>
      </c>
      <c r="P440" s="279">
        <v>1640.42</v>
      </c>
      <c r="Q440" s="279">
        <v>1631.84</v>
      </c>
      <c r="R440" s="279">
        <v>1666.51</v>
      </c>
      <c r="S440" s="279">
        <v>1693.44</v>
      </c>
      <c r="T440" s="279">
        <v>1683.13</v>
      </c>
      <c r="U440" s="279">
        <v>1676.31</v>
      </c>
      <c r="V440" s="279">
        <v>1665.61</v>
      </c>
      <c r="W440" s="279">
        <v>1600.05</v>
      </c>
      <c r="X440" s="279">
        <v>1503.22</v>
      </c>
      <c r="Y440" s="279">
        <v>1360.93</v>
      </c>
    </row>
    <row r="441" spans="1:25">
      <c r="A441" s="254">
        <v>8</v>
      </c>
      <c r="B441" s="279">
        <v>1301.6199999999999</v>
      </c>
      <c r="C441" s="279">
        <v>1214.82</v>
      </c>
      <c r="D441" s="279">
        <v>1158.27</v>
      </c>
      <c r="E441" s="279">
        <v>1156.28</v>
      </c>
      <c r="F441" s="279">
        <v>1180.54</v>
      </c>
      <c r="G441" s="279">
        <v>1196.52</v>
      </c>
      <c r="H441" s="279">
        <v>1220.3699999999999</v>
      </c>
      <c r="I441" s="279">
        <v>1297.96</v>
      </c>
      <c r="J441" s="279">
        <v>1496.39</v>
      </c>
      <c r="K441" s="279">
        <v>1593.94</v>
      </c>
      <c r="L441" s="279">
        <v>1645.67</v>
      </c>
      <c r="M441" s="279">
        <v>1652.1</v>
      </c>
      <c r="N441" s="279">
        <v>1666.45</v>
      </c>
      <c r="O441" s="279">
        <v>1663.08</v>
      </c>
      <c r="P441" s="279">
        <v>1662.55</v>
      </c>
      <c r="Q441" s="279">
        <v>1650.05</v>
      </c>
      <c r="R441" s="279">
        <v>1697.86</v>
      </c>
      <c r="S441" s="279">
        <v>1745.62</v>
      </c>
      <c r="T441" s="279">
        <v>1761.14</v>
      </c>
      <c r="U441" s="279">
        <v>1698.48</v>
      </c>
      <c r="V441" s="279">
        <v>1670.84</v>
      </c>
      <c r="W441" s="279">
        <v>1639.84</v>
      </c>
      <c r="X441" s="279">
        <v>1542.93</v>
      </c>
      <c r="Y441" s="279">
        <v>1313.46</v>
      </c>
    </row>
    <row r="442" spans="1:25">
      <c r="A442" s="254">
        <v>9</v>
      </c>
      <c r="B442" s="279">
        <v>1208.8499999999999</v>
      </c>
      <c r="C442" s="279">
        <v>1132.43</v>
      </c>
      <c r="D442" s="279">
        <v>1087.1500000000001</v>
      </c>
      <c r="E442" s="279">
        <v>1073.82</v>
      </c>
      <c r="F442" s="279">
        <v>1068.06</v>
      </c>
      <c r="G442" s="279">
        <v>1087.99</v>
      </c>
      <c r="H442" s="279">
        <v>1101.99</v>
      </c>
      <c r="I442" s="279">
        <v>1171.25</v>
      </c>
      <c r="J442" s="279">
        <v>1357.61</v>
      </c>
      <c r="K442" s="279">
        <v>1484.88</v>
      </c>
      <c r="L442" s="279">
        <v>1579.68</v>
      </c>
      <c r="M442" s="279">
        <v>1606.74</v>
      </c>
      <c r="N442" s="279">
        <v>1606.74</v>
      </c>
      <c r="O442" s="279">
        <v>1615.05</v>
      </c>
      <c r="P442" s="279">
        <v>1613.09</v>
      </c>
      <c r="Q442" s="279">
        <v>1623.14</v>
      </c>
      <c r="R442" s="279">
        <v>1638.27</v>
      </c>
      <c r="S442" s="279">
        <v>1657.84</v>
      </c>
      <c r="T442" s="279">
        <v>1655.65</v>
      </c>
      <c r="U442" s="279">
        <v>1642.16</v>
      </c>
      <c r="V442" s="279">
        <v>1610.5</v>
      </c>
      <c r="W442" s="279">
        <v>1560.32</v>
      </c>
      <c r="X442" s="279">
        <v>1359.69</v>
      </c>
      <c r="Y442" s="279">
        <v>1199.56</v>
      </c>
    </row>
    <row r="443" spans="1:25">
      <c r="A443" s="254">
        <v>10</v>
      </c>
      <c r="B443" s="279">
        <v>1154.03</v>
      </c>
      <c r="C443" s="279">
        <v>1088.8399999999999</v>
      </c>
      <c r="D443" s="279">
        <v>1036.6400000000001</v>
      </c>
      <c r="E443" s="279">
        <v>1034.71</v>
      </c>
      <c r="F443" s="279">
        <v>1074.78</v>
      </c>
      <c r="G443" s="279">
        <v>1140.47</v>
      </c>
      <c r="H443" s="279">
        <v>1234.52</v>
      </c>
      <c r="I443" s="279">
        <v>1440.48</v>
      </c>
      <c r="J443" s="279">
        <v>1622.09</v>
      </c>
      <c r="K443" s="279">
        <v>1651.07</v>
      </c>
      <c r="L443" s="279">
        <v>1663.08</v>
      </c>
      <c r="M443" s="279">
        <v>1679.78</v>
      </c>
      <c r="N443" s="279">
        <v>1672.66</v>
      </c>
      <c r="O443" s="279">
        <v>1680</v>
      </c>
      <c r="P443" s="279">
        <v>1673.92</v>
      </c>
      <c r="Q443" s="279">
        <v>1654.27</v>
      </c>
      <c r="R443" s="279">
        <v>1656.9</v>
      </c>
      <c r="S443" s="279">
        <v>1660.11</v>
      </c>
      <c r="T443" s="279">
        <v>1666.97</v>
      </c>
      <c r="U443" s="279">
        <v>1690.52</v>
      </c>
      <c r="V443" s="279">
        <v>1636.38</v>
      </c>
      <c r="W443" s="279">
        <v>1571.95</v>
      </c>
      <c r="X443" s="279">
        <v>1368.31</v>
      </c>
      <c r="Y443" s="279">
        <v>1221.1199999999999</v>
      </c>
    </row>
    <row r="444" spans="1:25">
      <c r="A444" s="254">
        <v>11</v>
      </c>
      <c r="B444" s="279">
        <v>1225.47</v>
      </c>
      <c r="C444" s="279">
        <v>1167.19</v>
      </c>
      <c r="D444" s="279">
        <v>1141.5</v>
      </c>
      <c r="E444" s="279">
        <v>1149.07</v>
      </c>
      <c r="F444" s="279">
        <v>1185.57</v>
      </c>
      <c r="G444" s="279">
        <v>1242.7</v>
      </c>
      <c r="H444" s="279">
        <v>1415.8</v>
      </c>
      <c r="I444" s="279">
        <v>1684</v>
      </c>
      <c r="J444" s="279">
        <v>1791.89</v>
      </c>
      <c r="K444" s="279">
        <v>1800.57</v>
      </c>
      <c r="L444" s="279">
        <v>1816.98</v>
      </c>
      <c r="M444" s="279">
        <v>1829.7</v>
      </c>
      <c r="N444" s="279">
        <v>1805.94</v>
      </c>
      <c r="O444" s="279">
        <v>1806.23</v>
      </c>
      <c r="P444" s="279">
        <v>1803.84</v>
      </c>
      <c r="Q444" s="279">
        <v>1798.13</v>
      </c>
      <c r="R444" s="279">
        <v>1839.23</v>
      </c>
      <c r="S444" s="279">
        <v>1839.69</v>
      </c>
      <c r="T444" s="279">
        <v>1818.45</v>
      </c>
      <c r="U444" s="279">
        <v>1833.12</v>
      </c>
      <c r="V444" s="279">
        <v>1743.94</v>
      </c>
      <c r="W444" s="279">
        <v>1676.32</v>
      </c>
      <c r="X444" s="279">
        <v>1511.6</v>
      </c>
      <c r="Y444" s="279">
        <v>1274.72</v>
      </c>
    </row>
    <row r="445" spans="1:25">
      <c r="A445" s="254">
        <v>12</v>
      </c>
      <c r="B445" s="279">
        <v>1215.3399999999999</v>
      </c>
      <c r="C445" s="279">
        <v>1152.01</v>
      </c>
      <c r="D445" s="279">
        <v>1112.22</v>
      </c>
      <c r="E445" s="279">
        <v>1111.17</v>
      </c>
      <c r="F445" s="279">
        <v>1132.02</v>
      </c>
      <c r="G445" s="279">
        <v>1217.8599999999999</v>
      </c>
      <c r="H445" s="279">
        <v>1379.71</v>
      </c>
      <c r="I445" s="279">
        <v>1642.22</v>
      </c>
      <c r="J445" s="279">
        <v>1743.87</v>
      </c>
      <c r="K445" s="279">
        <v>1787.2</v>
      </c>
      <c r="L445" s="279">
        <v>1805.83</v>
      </c>
      <c r="M445" s="279">
        <v>1829.8</v>
      </c>
      <c r="N445" s="279">
        <v>1818.88</v>
      </c>
      <c r="O445" s="279">
        <v>1816.7</v>
      </c>
      <c r="P445" s="279">
        <v>1806.22</v>
      </c>
      <c r="Q445" s="279">
        <v>1784.83</v>
      </c>
      <c r="R445" s="279">
        <v>1811.53</v>
      </c>
      <c r="S445" s="279">
        <v>1806.15</v>
      </c>
      <c r="T445" s="279">
        <v>1801.48</v>
      </c>
      <c r="U445" s="279">
        <v>1801.23</v>
      </c>
      <c r="V445" s="279">
        <v>1726.87</v>
      </c>
      <c r="W445" s="279">
        <v>1666.03</v>
      </c>
      <c r="X445" s="279">
        <v>1514.55</v>
      </c>
      <c r="Y445" s="279">
        <v>1327.97</v>
      </c>
    </row>
    <row r="446" spans="1:25">
      <c r="A446" s="254">
        <v>13</v>
      </c>
      <c r="B446" s="279">
        <v>1225.1300000000001</v>
      </c>
      <c r="C446" s="279">
        <v>1156.33</v>
      </c>
      <c r="D446" s="279">
        <v>1096.18</v>
      </c>
      <c r="E446" s="279">
        <v>1074.95</v>
      </c>
      <c r="F446" s="279">
        <v>1131.6199999999999</v>
      </c>
      <c r="G446" s="279">
        <v>1184.5</v>
      </c>
      <c r="H446" s="279">
        <v>1397.01</v>
      </c>
      <c r="I446" s="279">
        <v>1620.62</v>
      </c>
      <c r="J446" s="279">
        <v>1692.34</v>
      </c>
      <c r="K446" s="279">
        <v>1712.81</v>
      </c>
      <c r="L446" s="279">
        <v>1733.51</v>
      </c>
      <c r="M446" s="279">
        <v>1732.77</v>
      </c>
      <c r="N446" s="279">
        <v>1714.74</v>
      </c>
      <c r="O446" s="279">
        <v>1729.67</v>
      </c>
      <c r="P446" s="279">
        <v>1730.3</v>
      </c>
      <c r="Q446" s="279">
        <v>1713.65</v>
      </c>
      <c r="R446" s="279">
        <v>1719.58</v>
      </c>
      <c r="S446" s="279">
        <v>1718.72</v>
      </c>
      <c r="T446" s="279">
        <v>1722.31</v>
      </c>
      <c r="U446" s="279">
        <v>1732.62</v>
      </c>
      <c r="V446" s="279">
        <v>1680.63</v>
      </c>
      <c r="W446" s="279">
        <v>1587.55</v>
      </c>
      <c r="X446" s="279">
        <v>1499.71</v>
      </c>
      <c r="Y446" s="279">
        <v>1260.78</v>
      </c>
    </row>
    <row r="447" spans="1:25">
      <c r="A447" s="254">
        <v>14</v>
      </c>
      <c r="B447" s="279">
        <v>1208.8</v>
      </c>
      <c r="C447" s="279">
        <v>1148.55</v>
      </c>
      <c r="D447" s="279">
        <v>1110.9000000000001</v>
      </c>
      <c r="E447" s="279">
        <v>1113.6300000000001</v>
      </c>
      <c r="F447" s="279">
        <v>1145.32</v>
      </c>
      <c r="G447" s="279">
        <v>1231.47</v>
      </c>
      <c r="H447" s="279">
        <v>1389.64</v>
      </c>
      <c r="I447" s="279">
        <v>1639.47</v>
      </c>
      <c r="J447" s="279">
        <v>1696.29</v>
      </c>
      <c r="K447" s="279">
        <v>1715.01</v>
      </c>
      <c r="L447" s="279">
        <v>1725.6</v>
      </c>
      <c r="M447" s="279">
        <v>1732.22</v>
      </c>
      <c r="N447" s="279">
        <v>1707.31</v>
      </c>
      <c r="O447" s="279">
        <v>1716.55</v>
      </c>
      <c r="P447" s="279">
        <v>1716.6</v>
      </c>
      <c r="Q447" s="279">
        <v>1693.82</v>
      </c>
      <c r="R447" s="279">
        <v>1697.41</v>
      </c>
      <c r="S447" s="279">
        <v>1686.64</v>
      </c>
      <c r="T447" s="279">
        <v>1694.54</v>
      </c>
      <c r="U447" s="279">
        <v>1699.42</v>
      </c>
      <c r="V447" s="279">
        <v>1650.42</v>
      </c>
      <c r="W447" s="279">
        <v>1654.1</v>
      </c>
      <c r="X447" s="279">
        <v>1495.47</v>
      </c>
      <c r="Y447" s="279">
        <v>1365.89</v>
      </c>
    </row>
    <row r="448" spans="1:25">
      <c r="A448" s="254">
        <v>15</v>
      </c>
      <c r="B448" s="279">
        <v>1360.93</v>
      </c>
      <c r="C448" s="279">
        <v>1268.54</v>
      </c>
      <c r="D448" s="279">
        <v>1251.08</v>
      </c>
      <c r="E448" s="279">
        <v>1240.48</v>
      </c>
      <c r="F448" s="279">
        <v>1260.81</v>
      </c>
      <c r="G448" s="279">
        <v>1307.9100000000001</v>
      </c>
      <c r="H448" s="279">
        <v>1364.89</v>
      </c>
      <c r="I448" s="279">
        <v>1514.48</v>
      </c>
      <c r="J448" s="279">
        <v>1702.48</v>
      </c>
      <c r="K448" s="279">
        <v>1748.75</v>
      </c>
      <c r="L448" s="279">
        <v>1785.21</v>
      </c>
      <c r="M448" s="279">
        <v>1802.04</v>
      </c>
      <c r="N448" s="279">
        <v>1791.52</v>
      </c>
      <c r="O448" s="279">
        <v>1806.47</v>
      </c>
      <c r="P448" s="279">
        <v>1816.17</v>
      </c>
      <c r="Q448" s="279">
        <v>1777.97</v>
      </c>
      <c r="R448" s="279">
        <v>1803.73</v>
      </c>
      <c r="S448" s="279">
        <v>1816.46</v>
      </c>
      <c r="T448" s="279">
        <v>1819.83</v>
      </c>
      <c r="U448" s="279">
        <v>1782.35</v>
      </c>
      <c r="V448" s="279">
        <v>1751.4</v>
      </c>
      <c r="W448" s="279">
        <v>1723.34</v>
      </c>
      <c r="X448" s="279">
        <v>1586.81</v>
      </c>
      <c r="Y448" s="279">
        <v>1372.65</v>
      </c>
    </row>
    <row r="449" spans="1:25">
      <c r="A449" s="254">
        <v>16</v>
      </c>
      <c r="B449" s="279">
        <v>1324.59</v>
      </c>
      <c r="C449" s="279">
        <v>1252.0899999999999</v>
      </c>
      <c r="D449" s="279">
        <v>1243.1199999999999</v>
      </c>
      <c r="E449" s="279">
        <v>1236.3399999999999</v>
      </c>
      <c r="F449" s="279">
        <v>1235.55</v>
      </c>
      <c r="G449" s="279">
        <v>1243.81</v>
      </c>
      <c r="H449" s="279">
        <v>1254.99</v>
      </c>
      <c r="I449" s="279">
        <v>1337.43</v>
      </c>
      <c r="J449" s="279">
        <v>1499.21</v>
      </c>
      <c r="K449" s="279">
        <v>1661.21</v>
      </c>
      <c r="L449" s="279">
        <v>1707.22</v>
      </c>
      <c r="M449" s="279">
        <v>1715.51</v>
      </c>
      <c r="N449" s="279">
        <v>1721.11</v>
      </c>
      <c r="O449" s="279">
        <v>1717.94</v>
      </c>
      <c r="P449" s="279">
        <v>1720.65</v>
      </c>
      <c r="Q449" s="279">
        <v>1726.59</v>
      </c>
      <c r="R449" s="279">
        <v>1730.91</v>
      </c>
      <c r="S449" s="279">
        <v>1777.43</v>
      </c>
      <c r="T449" s="279">
        <v>1777.05</v>
      </c>
      <c r="U449" s="279">
        <v>1763.75</v>
      </c>
      <c r="V449" s="279">
        <v>1734.78</v>
      </c>
      <c r="W449" s="279">
        <v>1713.67</v>
      </c>
      <c r="X449" s="279">
        <v>1583.34</v>
      </c>
      <c r="Y449" s="279">
        <v>1388.01</v>
      </c>
    </row>
    <row r="450" spans="1:25">
      <c r="A450" s="254">
        <v>17</v>
      </c>
      <c r="B450" s="279">
        <v>1270.01</v>
      </c>
      <c r="C450" s="279">
        <v>1209.1099999999999</v>
      </c>
      <c r="D450" s="279">
        <v>1166.6099999999999</v>
      </c>
      <c r="E450" s="279">
        <v>1162.21</v>
      </c>
      <c r="F450" s="279">
        <v>1182.19</v>
      </c>
      <c r="G450" s="279">
        <v>1221.6500000000001</v>
      </c>
      <c r="H450" s="279">
        <v>1379.15</v>
      </c>
      <c r="I450" s="279">
        <v>1651.11</v>
      </c>
      <c r="J450" s="279">
        <v>1700.96</v>
      </c>
      <c r="K450" s="279">
        <v>1716.74</v>
      </c>
      <c r="L450" s="279">
        <v>1734.4</v>
      </c>
      <c r="M450" s="279">
        <v>1756.88</v>
      </c>
      <c r="N450" s="279">
        <v>1721.91</v>
      </c>
      <c r="O450" s="279">
        <v>1734.07</v>
      </c>
      <c r="P450" s="279">
        <v>1721.32</v>
      </c>
      <c r="Q450" s="279">
        <v>1708.96</v>
      </c>
      <c r="R450" s="279">
        <v>1705.78</v>
      </c>
      <c r="S450" s="279">
        <v>1687.6</v>
      </c>
      <c r="T450" s="279">
        <v>1695.75</v>
      </c>
      <c r="U450" s="279">
        <v>1708.96</v>
      </c>
      <c r="V450" s="279">
        <v>1682.63</v>
      </c>
      <c r="W450" s="279">
        <v>1625.88</v>
      </c>
      <c r="X450" s="279">
        <v>1394.38</v>
      </c>
      <c r="Y450" s="279">
        <v>1244.29</v>
      </c>
    </row>
    <row r="451" spans="1:25">
      <c r="A451" s="254">
        <v>18</v>
      </c>
      <c r="B451" s="279">
        <v>1227</v>
      </c>
      <c r="C451" s="279">
        <v>1160.7</v>
      </c>
      <c r="D451" s="279">
        <v>1132.19</v>
      </c>
      <c r="E451" s="279">
        <v>1135.8</v>
      </c>
      <c r="F451" s="279">
        <v>1146.5</v>
      </c>
      <c r="G451" s="279">
        <v>1236.32</v>
      </c>
      <c r="H451" s="279">
        <v>1387.75</v>
      </c>
      <c r="I451" s="279">
        <v>1665.11</v>
      </c>
      <c r="J451" s="279">
        <v>1745.82</v>
      </c>
      <c r="K451" s="279">
        <v>1762.29</v>
      </c>
      <c r="L451" s="279">
        <v>1795.1</v>
      </c>
      <c r="M451" s="279">
        <v>1814.04</v>
      </c>
      <c r="N451" s="279">
        <v>1787.58</v>
      </c>
      <c r="O451" s="279">
        <v>1801.48</v>
      </c>
      <c r="P451" s="279">
        <v>1796.86</v>
      </c>
      <c r="Q451" s="279">
        <v>1757.02</v>
      </c>
      <c r="R451" s="279">
        <v>1759.8</v>
      </c>
      <c r="S451" s="279">
        <v>1751.97</v>
      </c>
      <c r="T451" s="279">
        <v>1765.21</v>
      </c>
      <c r="U451" s="279">
        <v>1778.15</v>
      </c>
      <c r="V451" s="279">
        <v>1708.77</v>
      </c>
      <c r="W451" s="279">
        <v>1662.72</v>
      </c>
      <c r="X451" s="279">
        <v>1480.58</v>
      </c>
      <c r="Y451" s="279">
        <v>1257.58</v>
      </c>
    </row>
    <row r="452" spans="1:25">
      <c r="A452" s="254">
        <v>19</v>
      </c>
      <c r="B452" s="279">
        <v>1240.0999999999999</v>
      </c>
      <c r="C452" s="279">
        <v>1173.25</v>
      </c>
      <c r="D452" s="279">
        <v>1138.04</v>
      </c>
      <c r="E452" s="279">
        <v>1114.76</v>
      </c>
      <c r="F452" s="279">
        <v>1141.73</v>
      </c>
      <c r="G452" s="279">
        <v>1220.31</v>
      </c>
      <c r="H452" s="279">
        <v>1400.06</v>
      </c>
      <c r="I452" s="279">
        <v>1645.97</v>
      </c>
      <c r="J452" s="279">
        <v>1685.6</v>
      </c>
      <c r="K452" s="279">
        <v>1714.08</v>
      </c>
      <c r="L452" s="279">
        <v>1746.1</v>
      </c>
      <c r="M452" s="279">
        <v>1772.61</v>
      </c>
      <c r="N452" s="279">
        <v>1725.58</v>
      </c>
      <c r="O452" s="279">
        <v>1722.54</v>
      </c>
      <c r="P452" s="279">
        <v>1730</v>
      </c>
      <c r="Q452" s="279">
        <v>1710.19</v>
      </c>
      <c r="R452" s="279">
        <v>1704.69</v>
      </c>
      <c r="S452" s="279">
        <v>1713.77</v>
      </c>
      <c r="T452" s="279">
        <v>1730.78</v>
      </c>
      <c r="U452" s="279">
        <v>1730.59</v>
      </c>
      <c r="V452" s="279">
        <v>1679.21</v>
      </c>
      <c r="W452" s="279">
        <v>1682.7</v>
      </c>
      <c r="X452" s="279">
        <v>1536.43</v>
      </c>
      <c r="Y452" s="279">
        <v>1383.13</v>
      </c>
    </row>
    <row r="453" spans="1:25">
      <c r="A453" s="254">
        <v>20</v>
      </c>
      <c r="B453" s="279">
        <v>1270.01</v>
      </c>
      <c r="C453" s="279">
        <v>1206.06</v>
      </c>
      <c r="D453" s="279">
        <v>1171.6500000000001</v>
      </c>
      <c r="E453" s="279">
        <v>1148.75</v>
      </c>
      <c r="F453" s="279">
        <v>1177.6300000000001</v>
      </c>
      <c r="G453" s="279">
        <v>1255.48</v>
      </c>
      <c r="H453" s="279">
        <v>1436.05</v>
      </c>
      <c r="I453" s="279">
        <v>1618.82</v>
      </c>
      <c r="J453" s="279">
        <v>1666.05</v>
      </c>
      <c r="K453" s="279">
        <v>1697.7</v>
      </c>
      <c r="L453" s="279">
        <v>1731.3</v>
      </c>
      <c r="M453" s="279">
        <v>1760.13</v>
      </c>
      <c r="N453" s="279">
        <v>1714.58</v>
      </c>
      <c r="O453" s="279">
        <v>1729.73</v>
      </c>
      <c r="P453" s="279">
        <v>1724.89</v>
      </c>
      <c r="Q453" s="279">
        <v>1703.34</v>
      </c>
      <c r="R453" s="279">
        <v>1703.26</v>
      </c>
      <c r="S453" s="279">
        <v>1704.87</v>
      </c>
      <c r="T453" s="279">
        <v>1720.6</v>
      </c>
      <c r="U453" s="279">
        <v>1730.44</v>
      </c>
      <c r="V453" s="279">
        <v>1664.85</v>
      </c>
      <c r="W453" s="279">
        <v>1654.8</v>
      </c>
      <c r="X453" s="279">
        <v>1497.27</v>
      </c>
      <c r="Y453" s="279">
        <v>1352.76</v>
      </c>
    </row>
    <row r="454" spans="1:25">
      <c r="A454" s="254">
        <v>21</v>
      </c>
      <c r="B454" s="279">
        <v>1224</v>
      </c>
      <c r="C454" s="279">
        <v>1146.98</v>
      </c>
      <c r="D454" s="279">
        <v>1145.58</v>
      </c>
      <c r="E454" s="279">
        <v>1151.05</v>
      </c>
      <c r="F454" s="279">
        <v>1165.23</v>
      </c>
      <c r="G454" s="279">
        <v>1254.07</v>
      </c>
      <c r="H454" s="279">
        <v>1373.28</v>
      </c>
      <c r="I454" s="279">
        <v>1614.73</v>
      </c>
      <c r="J454" s="279">
        <v>1705.64</v>
      </c>
      <c r="K454" s="279">
        <v>1739.38</v>
      </c>
      <c r="L454" s="279">
        <v>1767.68</v>
      </c>
      <c r="M454" s="279">
        <v>1793.44</v>
      </c>
      <c r="N454" s="279">
        <v>1757.29</v>
      </c>
      <c r="O454" s="279">
        <v>1759.85</v>
      </c>
      <c r="P454" s="279">
        <v>1752.52</v>
      </c>
      <c r="Q454" s="279">
        <v>1729.15</v>
      </c>
      <c r="R454" s="279">
        <v>1730.13</v>
      </c>
      <c r="S454" s="279">
        <v>1734.04</v>
      </c>
      <c r="T454" s="279">
        <v>1738.79</v>
      </c>
      <c r="U454" s="279">
        <v>1776.42</v>
      </c>
      <c r="V454" s="279">
        <v>1704.02</v>
      </c>
      <c r="W454" s="279">
        <v>1704.15</v>
      </c>
      <c r="X454" s="279">
        <v>1556.62</v>
      </c>
      <c r="Y454" s="279">
        <v>1371.89</v>
      </c>
    </row>
    <row r="455" spans="1:25">
      <c r="A455" s="254">
        <v>22</v>
      </c>
      <c r="B455" s="279">
        <v>1376.65</v>
      </c>
      <c r="C455" s="279">
        <v>1273.57</v>
      </c>
      <c r="D455" s="279">
        <v>1223.8499999999999</v>
      </c>
      <c r="E455" s="279">
        <v>1226.3399999999999</v>
      </c>
      <c r="F455" s="279">
        <v>1223.23</v>
      </c>
      <c r="G455" s="279">
        <v>1271.25</v>
      </c>
      <c r="H455" s="279">
        <v>1354.89</v>
      </c>
      <c r="I455" s="279">
        <v>1467.3</v>
      </c>
      <c r="J455" s="279">
        <v>1571.85</v>
      </c>
      <c r="K455" s="279">
        <v>1690.9</v>
      </c>
      <c r="L455" s="279">
        <v>1756.7</v>
      </c>
      <c r="M455" s="279">
        <v>1768.95</v>
      </c>
      <c r="N455" s="279">
        <v>1761.66</v>
      </c>
      <c r="O455" s="279">
        <v>1764.87</v>
      </c>
      <c r="P455" s="279">
        <v>1772.71</v>
      </c>
      <c r="Q455" s="279">
        <v>1771.67</v>
      </c>
      <c r="R455" s="279">
        <v>1791.93</v>
      </c>
      <c r="S455" s="279">
        <v>1838.89</v>
      </c>
      <c r="T455" s="279">
        <v>1851.36</v>
      </c>
      <c r="U455" s="279">
        <v>1792.92</v>
      </c>
      <c r="V455" s="279">
        <v>1773.18</v>
      </c>
      <c r="W455" s="279">
        <v>1727.23</v>
      </c>
      <c r="X455" s="279">
        <v>1596.67</v>
      </c>
      <c r="Y455" s="279">
        <v>1522.53</v>
      </c>
    </row>
    <row r="456" spans="1:25">
      <c r="A456" s="254">
        <v>23</v>
      </c>
      <c r="B456" s="279">
        <v>1373.15</v>
      </c>
      <c r="C456" s="279">
        <v>1275.67</v>
      </c>
      <c r="D456" s="279">
        <v>1229.6099999999999</v>
      </c>
      <c r="E456" s="279">
        <v>1226.83</v>
      </c>
      <c r="F456" s="279">
        <v>1223.8</v>
      </c>
      <c r="G456" s="279">
        <v>1228.58</v>
      </c>
      <c r="H456" s="279">
        <v>1254.6099999999999</v>
      </c>
      <c r="I456" s="279">
        <v>1316.46</v>
      </c>
      <c r="J456" s="279">
        <v>1452.91</v>
      </c>
      <c r="K456" s="279">
        <v>1547.72</v>
      </c>
      <c r="L456" s="279">
        <v>1613.01</v>
      </c>
      <c r="M456" s="279">
        <v>1649.61</v>
      </c>
      <c r="N456" s="279">
        <v>1642.58</v>
      </c>
      <c r="O456" s="279">
        <v>1647.13</v>
      </c>
      <c r="P456" s="279">
        <v>1649.62</v>
      </c>
      <c r="Q456" s="279">
        <v>1625.15</v>
      </c>
      <c r="R456" s="279">
        <v>1658.66</v>
      </c>
      <c r="S456" s="279">
        <v>1683.17</v>
      </c>
      <c r="T456" s="279">
        <v>1690.84</v>
      </c>
      <c r="U456" s="279">
        <v>1677.65</v>
      </c>
      <c r="V456" s="279">
        <v>1666.06</v>
      </c>
      <c r="W456" s="279">
        <v>1635.59</v>
      </c>
      <c r="X456" s="279">
        <v>1522.83</v>
      </c>
      <c r="Y456" s="279">
        <v>1370.3</v>
      </c>
    </row>
    <row r="457" spans="1:25">
      <c r="A457" s="254">
        <v>24</v>
      </c>
      <c r="B457" s="279">
        <v>1248.81</v>
      </c>
      <c r="C457" s="279">
        <v>1177.17</v>
      </c>
      <c r="D457" s="279">
        <v>1101.73</v>
      </c>
      <c r="E457" s="279">
        <v>1093.3599999999999</v>
      </c>
      <c r="F457" s="279">
        <v>1109.69</v>
      </c>
      <c r="G457" s="279">
        <v>1190.1500000000001</v>
      </c>
      <c r="H457" s="279">
        <v>1332.09</v>
      </c>
      <c r="I457" s="279">
        <v>1459.22</v>
      </c>
      <c r="J457" s="279">
        <v>1551.45</v>
      </c>
      <c r="K457" s="279">
        <v>1569.95</v>
      </c>
      <c r="L457" s="279">
        <v>1593.1</v>
      </c>
      <c r="M457" s="279">
        <v>1614.09</v>
      </c>
      <c r="N457" s="279">
        <v>1573.76</v>
      </c>
      <c r="O457" s="279">
        <v>1573.4</v>
      </c>
      <c r="P457" s="279">
        <v>1573.96</v>
      </c>
      <c r="Q457" s="279">
        <v>1563.72</v>
      </c>
      <c r="R457" s="279">
        <v>1553.88</v>
      </c>
      <c r="S457" s="279">
        <v>1659.3</v>
      </c>
      <c r="T457" s="279">
        <v>1641.68</v>
      </c>
      <c r="U457" s="279">
        <v>1660.99</v>
      </c>
      <c r="V457" s="279">
        <v>1145.1500000000001</v>
      </c>
      <c r="W457" s="279">
        <v>1548.77</v>
      </c>
      <c r="X457" s="279">
        <v>1450.11</v>
      </c>
      <c r="Y457" s="279">
        <v>1239.24</v>
      </c>
    </row>
    <row r="458" spans="1:25">
      <c r="A458" s="254">
        <v>25</v>
      </c>
      <c r="B458" s="279">
        <v>1206.99</v>
      </c>
      <c r="C458" s="279">
        <v>1144.2</v>
      </c>
      <c r="D458" s="279">
        <v>1076.0899999999999</v>
      </c>
      <c r="E458" s="279">
        <v>1085.1300000000001</v>
      </c>
      <c r="F458" s="279">
        <v>1118.78</v>
      </c>
      <c r="G458" s="279">
        <v>1177.58</v>
      </c>
      <c r="H458" s="279">
        <v>1357.27</v>
      </c>
      <c r="I458" s="279">
        <v>1474.33</v>
      </c>
      <c r="J458" s="279">
        <v>1578.93</v>
      </c>
      <c r="K458" s="279">
        <v>1565.56</v>
      </c>
      <c r="L458" s="279">
        <v>1585.26</v>
      </c>
      <c r="M458" s="279">
        <v>1582.14</v>
      </c>
      <c r="N458" s="279">
        <v>1560.38</v>
      </c>
      <c r="O458" s="279">
        <v>1573.95</v>
      </c>
      <c r="P458" s="279">
        <v>1558.98</v>
      </c>
      <c r="Q458" s="279">
        <v>1551.74</v>
      </c>
      <c r="R458" s="279">
        <v>1551.97</v>
      </c>
      <c r="S458" s="279">
        <v>1664.56</v>
      </c>
      <c r="T458" s="279">
        <v>1661.15</v>
      </c>
      <c r="U458" s="279">
        <v>1685.73</v>
      </c>
      <c r="V458" s="279">
        <v>1609.88</v>
      </c>
      <c r="W458" s="279">
        <v>1562.04</v>
      </c>
      <c r="X458" s="279">
        <v>1355.7</v>
      </c>
      <c r="Y458" s="279">
        <v>1247.06</v>
      </c>
    </row>
    <row r="459" spans="1:25">
      <c r="A459" s="254">
        <v>26</v>
      </c>
      <c r="B459" s="279">
        <v>1224.99</v>
      </c>
      <c r="C459" s="279">
        <v>1168.6099999999999</v>
      </c>
      <c r="D459" s="279">
        <v>1161.08</v>
      </c>
      <c r="E459" s="279">
        <v>1161.1500000000001</v>
      </c>
      <c r="F459" s="279">
        <v>1190.57</v>
      </c>
      <c r="G459" s="279">
        <v>1237.8399999999999</v>
      </c>
      <c r="H459" s="279">
        <v>1398.54</v>
      </c>
      <c r="I459" s="279">
        <v>1564.63</v>
      </c>
      <c r="J459" s="279">
        <v>1640.29</v>
      </c>
      <c r="K459" s="279">
        <v>1684.75</v>
      </c>
      <c r="L459" s="279">
        <v>1723.95</v>
      </c>
      <c r="M459" s="279">
        <v>1734.25</v>
      </c>
      <c r="N459" s="279">
        <v>1701.31</v>
      </c>
      <c r="O459" s="279">
        <v>1712.43</v>
      </c>
      <c r="P459" s="279">
        <v>1695.49</v>
      </c>
      <c r="Q459" s="279">
        <v>1633.56</v>
      </c>
      <c r="R459" s="279">
        <v>1634.11</v>
      </c>
      <c r="S459" s="279">
        <v>1654.48</v>
      </c>
      <c r="T459" s="279">
        <v>1637.5</v>
      </c>
      <c r="U459" s="279">
        <v>1671.73</v>
      </c>
      <c r="V459" s="279">
        <v>1589.89</v>
      </c>
      <c r="W459" s="279">
        <v>1521.49</v>
      </c>
      <c r="X459" s="279">
        <v>1386.65</v>
      </c>
      <c r="Y459" s="279">
        <v>1208.83</v>
      </c>
    </row>
    <row r="460" spans="1:25">
      <c r="A460" s="254">
        <v>27</v>
      </c>
      <c r="B460" s="279">
        <v>1146.21</v>
      </c>
      <c r="C460" s="279">
        <v>1098.3599999999999</v>
      </c>
      <c r="D460" s="279">
        <v>1090.54</v>
      </c>
      <c r="E460" s="279">
        <v>1090.1199999999999</v>
      </c>
      <c r="F460" s="279">
        <v>1095.95</v>
      </c>
      <c r="G460" s="279">
        <v>1152.82</v>
      </c>
      <c r="H460" s="279">
        <v>1294.29</v>
      </c>
      <c r="I460" s="279">
        <v>1475.86</v>
      </c>
      <c r="J460" s="279">
        <v>1620.35</v>
      </c>
      <c r="K460" s="279">
        <v>1698.48</v>
      </c>
      <c r="L460" s="279">
        <v>1701.99</v>
      </c>
      <c r="M460" s="279">
        <v>1718.18</v>
      </c>
      <c r="N460" s="279">
        <v>1688.91</v>
      </c>
      <c r="O460" s="279">
        <v>1691.71</v>
      </c>
      <c r="P460" s="279">
        <v>1663.69</v>
      </c>
      <c r="Q460" s="279">
        <v>1671.44</v>
      </c>
      <c r="R460" s="279">
        <v>1656.96</v>
      </c>
      <c r="S460" s="279">
        <v>1671.25</v>
      </c>
      <c r="T460" s="279">
        <v>1682.53</v>
      </c>
      <c r="U460" s="279">
        <v>1684.67</v>
      </c>
      <c r="V460" s="279">
        <v>1575.83</v>
      </c>
      <c r="W460" s="279">
        <v>1493.03</v>
      </c>
      <c r="X460" s="279">
        <v>1348.59</v>
      </c>
      <c r="Y460" s="279">
        <v>1190.3699999999999</v>
      </c>
    </row>
    <row r="461" spans="1:25">
      <c r="A461" s="254">
        <v>28</v>
      </c>
      <c r="B461" s="279">
        <v>1147.08</v>
      </c>
      <c r="C461" s="279">
        <v>1100.26</v>
      </c>
      <c r="D461" s="279">
        <v>1089.46</v>
      </c>
      <c r="E461" s="279">
        <v>1087.5899999999999</v>
      </c>
      <c r="F461" s="279">
        <v>1105.93</v>
      </c>
      <c r="G461" s="279">
        <v>1160.05</v>
      </c>
      <c r="H461" s="279">
        <v>1296.44</v>
      </c>
      <c r="I461" s="279">
        <v>1475.16</v>
      </c>
      <c r="J461" s="279">
        <v>1554.1</v>
      </c>
      <c r="K461" s="279">
        <v>1586.99</v>
      </c>
      <c r="L461" s="279">
        <v>1607.34</v>
      </c>
      <c r="M461" s="279">
        <v>1642.44</v>
      </c>
      <c r="N461" s="279">
        <v>1617.64</v>
      </c>
      <c r="O461" s="279">
        <v>1627.6</v>
      </c>
      <c r="P461" s="279">
        <v>1592.55</v>
      </c>
      <c r="Q461" s="279">
        <v>1594.84</v>
      </c>
      <c r="R461" s="279">
        <v>1584.64</v>
      </c>
      <c r="S461" s="279">
        <v>1579.55</v>
      </c>
      <c r="T461" s="279">
        <v>1598.88</v>
      </c>
      <c r="U461" s="279">
        <v>1637.49</v>
      </c>
      <c r="V461" s="279">
        <v>1610.49</v>
      </c>
      <c r="W461" s="279">
        <v>1601.6</v>
      </c>
      <c r="X461" s="279">
        <v>1481.75</v>
      </c>
      <c r="Y461" s="279">
        <v>1391.53</v>
      </c>
    </row>
    <row r="462" spans="1:25">
      <c r="A462" s="254">
        <v>29</v>
      </c>
      <c r="B462" s="279">
        <v>1277.83</v>
      </c>
      <c r="C462" s="279">
        <v>1189.8800000000001</v>
      </c>
      <c r="D462" s="279">
        <v>1141.83</v>
      </c>
      <c r="E462" s="279">
        <v>1119.44</v>
      </c>
      <c r="F462" s="279">
        <v>1122.19</v>
      </c>
      <c r="G462" s="279">
        <v>1159.28</v>
      </c>
      <c r="H462" s="279">
        <v>1250.0999999999999</v>
      </c>
      <c r="I462" s="279">
        <v>1297.0999999999999</v>
      </c>
      <c r="J462" s="279">
        <v>1419.04</v>
      </c>
      <c r="K462" s="279">
        <v>1517.53</v>
      </c>
      <c r="L462" s="279">
        <v>1549.62</v>
      </c>
      <c r="M462" s="279">
        <v>1548.85</v>
      </c>
      <c r="N462" s="279">
        <v>1546.97</v>
      </c>
      <c r="O462" s="279">
        <v>1544.39</v>
      </c>
      <c r="P462" s="279">
        <v>1546.56</v>
      </c>
      <c r="Q462" s="279">
        <v>1544.19</v>
      </c>
      <c r="R462" s="279">
        <v>1563.62</v>
      </c>
      <c r="S462" s="279">
        <v>1577.72</v>
      </c>
      <c r="T462" s="279">
        <v>1593.82</v>
      </c>
      <c r="U462" s="279">
        <v>1576.98</v>
      </c>
      <c r="V462" s="279">
        <v>1561.76</v>
      </c>
      <c r="W462" s="279">
        <v>1566.19</v>
      </c>
      <c r="X462" s="279">
        <v>1427.37</v>
      </c>
      <c r="Y462" s="279">
        <v>1244.9100000000001</v>
      </c>
    </row>
    <row r="463" spans="1:25">
      <c r="A463" s="254">
        <v>30</v>
      </c>
      <c r="B463" s="279">
        <v>1198.1199999999999</v>
      </c>
      <c r="C463" s="279">
        <v>1146.52</v>
      </c>
      <c r="D463" s="279">
        <v>1103.53</v>
      </c>
      <c r="E463" s="279">
        <v>1091.8699999999999</v>
      </c>
      <c r="F463" s="279">
        <v>1087.93</v>
      </c>
      <c r="G463" s="279">
        <v>1121.43</v>
      </c>
      <c r="H463" s="279">
        <v>1127.04</v>
      </c>
      <c r="I463" s="279">
        <v>1209.6500000000001</v>
      </c>
      <c r="J463" s="279">
        <v>1324.77</v>
      </c>
      <c r="K463" s="279">
        <v>1369.32</v>
      </c>
      <c r="L463" s="279">
        <v>1472.24</v>
      </c>
      <c r="M463" s="279">
        <v>1505.48</v>
      </c>
      <c r="N463" s="279">
        <v>1513.34</v>
      </c>
      <c r="O463" s="279">
        <v>1514.32</v>
      </c>
      <c r="P463" s="279">
        <v>1522.16</v>
      </c>
      <c r="Q463" s="279">
        <v>1496.55</v>
      </c>
      <c r="R463" s="279">
        <v>1481.3</v>
      </c>
      <c r="S463" s="279">
        <v>1526.37</v>
      </c>
      <c r="T463" s="279">
        <v>1551.74</v>
      </c>
      <c r="U463" s="279">
        <v>1576.42</v>
      </c>
      <c r="V463" s="279">
        <v>1583.14</v>
      </c>
      <c r="W463" s="279">
        <v>1530.56</v>
      </c>
      <c r="X463" s="279">
        <v>1417.57</v>
      </c>
      <c r="Y463" s="279">
        <v>1255.53</v>
      </c>
    </row>
    <row r="464" spans="1:25">
      <c r="A464" s="254">
        <v>31</v>
      </c>
      <c r="B464" s="279">
        <v>1206.6199999999999</v>
      </c>
      <c r="C464" s="279">
        <v>1146.74</v>
      </c>
      <c r="D464" s="279">
        <v>1128.1600000000001</v>
      </c>
      <c r="E464" s="279">
        <v>1121.5999999999999</v>
      </c>
      <c r="F464" s="279">
        <v>1153.1199999999999</v>
      </c>
      <c r="G464" s="279">
        <v>1242.8</v>
      </c>
      <c r="H464" s="279">
        <v>1348.2</v>
      </c>
      <c r="I464" s="279">
        <v>1560.1</v>
      </c>
      <c r="J464" s="279">
        <v>1624.97</v>
      </c>
      <c r="K464" s="279">
        <v>1628.53</v>
      </c>
      <c r="L464" s="279">
        <v>1657.91</v>
      </c>
      <c r="M464" s="279">
        <v>1652.77</v>
      </c>
      <c r="N464" s="279">
        <v>1646.53</v>
      </c>
      <c r="O464" s="279">
        <v>1652.89</v>
      </c>
      <c r="P464" s="279">
        <v>1625.86</v>
      </c>
      <c r="Q464" s="279">
        <v>1620.22</v>
      </c>
      <c r="R464" s="279">
        <v>1614.65</v>
      </c>
      <c r="S464" s="279">
        <v>1612.21</v>
      </c>
      <c r="T464" s="279">
        <v>1640.78</v>
      </c>
      <c r="U464" s="279">
        <v>1660.54</v>
      </c>
      <c r="V464" s="279">
        <v>1588.97</v>
      </c>
      <c r="W464" s="279">
        <v>1561.96</v>
      </c>
      <c r="X464" s="279">
        <v>1424.47</v>
      </c>
      <c r="Y464" s="279">
        <v>1214.82</v>
      </c>
    </row>
    <row r="466" spans="1:25" ht="15.75" thickBot="1">
      <c r="B466" s="277" t="s">
        <v>215</v>
      </c>
      <c r="N466" s="290" t="s">
        <v>329</v>
      </c>
    </row>
    <row r="468" spans="1:25">
      <c r="B468" s="277" t="s">
        <v>74</v>
      </c>
    </row>
    <row r="470" spans="1:25">
      <c r="B470" s="400"/>
      <c r="C470" s="400"/>
      <c r="D470" s="400"/>
      <c r="E470" s="400"/>
      <c r="F470" s="400"/>
      <c r="G470" s="400"/>
      <c r="H470" s="400"/>
      <c r="I470" s="400"/>
      <c r="J470" s="400"/>
      <c r="K470" s="400"/>
      <c r="L470" s="400"/>
      <c r="M470" s="400"/>
      <c r="N470" s="400" t="s">
        <v>30</v>
      </c>
      <c r="O470" s="400"/>
      <c r="P470" s="400"/>
      <c r="Q470" s="400"/>
      <c r="R470" s="400"/>
    </row>
    <row r="471" spans="1:25">
      <c r="A471" s="285"/>
      <c r="B471" s="400"/>
      <c r="C471" s="400"/>
      <c r="D471" s="400"/>
      <c r="E471" s="400"/>
      <c r="F471" s="400"/>
      <c r="G471" s="400"/>
      <c r="H471" s="400"/>
      <c r="I471" s="400"/>
      <c r="J471" s="400"/>
      <c r="K471" s="400"/>
      <c r="L471" s="400"/>
      <c r="M471" s="400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01" t="s">
        <v>218</v>
      </c>
      <c r="C472" s="401"/>
      <c r="D472" s="401"/>
      <c r="E472" s="401"/>
      <c r="F472" s="401"/>
      <c r="G472" s="401"/>
      <c r="H472" s="401"/>
      <c r="I472" s="401"/>
      <c r="J472" s="401"/>
      <c r="K472" s="401"/>
      <c r="L472" s="401"/>
      <c r="M472" s="401"/>
      <c r="N472" s="279">
        <v>289315.40000000002</v>
      </c>
      <c r="O472" s="279">
        <v>289315.40000000002</v>
      </c>
      <c r="P472" s="279">
        <v>757234.01</v>
      </c>
      <c r="Q472" s="279">
        <v>810436.18</v>
      </c>
      <c r="R472" s="279">
        <v>633098.04</v>
      </c>
    </row>
    <row r="474" spans="1:25">
      <c r="B474" s="277" t="s">
        <v>89</v>
      </c>
    </row>
    <row r="476" spans="1:25">
      <c r="B476" s="400"/>
      <c r="C476" s="400"/>
      <c r="D476" s="400"/>
      <c r="E476" s="400"/>
      <c r="F476" s="400"/>
      <c r="G476" s="400"/>
      <c r="H476" s="400"/>
      <c r="I476" s="400"/>
      <c r="J476" s="400"/>
      <c r="K476" s="400"/>
      <c r="L476" s="400"/>
      <c r="M476" s="400"/>
      <c r="N476" s="287" t="s">
        <v>324</v>
      </c>
    </row>
    <row r="477" spans="1:25" ht="29.25" customHeight="1">
      <c r="B477" s="457" t="s">
        <v>326</v>
      </c>
      <c r="C477" s="401"/>
      <c r="D477" s="401"/>
      <c r="E477" s="401"/>
      <c r="F477" s="401"/>
      <c r="G477" s="401"/>
      <c r="H477" s="401"/>
      <c r="I477" s="401"/>
      <c r="J477" s="401"/>
      <c r="K477" s="401"/>
      <c r="L477" s="401"/>
      <c r="M477" s="401"/>
      <c r="N477" s="279">
        <v>203257.28</v>
      </c>
    </row>
    <row r="479" spans="1:25" ht="57" customHeight="1">
      <c r="A479" s="391" t="s">
        <v>219</v>
      </c>
      <c r="B479" s="391"/>
      <c r="C479" s="391"/>
      <c r="D479" s="391"/>
      <c r="E479" s="391"/>
      <c r="F479" s="391"/>
      <c r="G479" s="391"/>
      <c r="H479" s="391"/>
      <c r="I479" s="391"/>
      <c r="J479" s="391"/>
      <c r="K479" s="391"/>
      <c r="L479" s="391"/>
      <c r="M479" s="391"/>
      <c r="N479" s="391"/>
      <c r="O479" s="391"/>
      <c r="P479" s="391"/>
      <c r="Q479" s="391"/>
      <c r="R479" s="391"/>
      <c r="S479" s="391"/>
      <c r="T479" s="391"/>
      <c r="U479" s="391"/>
      <c r="V479" s="391"/>
      <c r="W479" s="391"/>
      <c r="X479" s="391"/>
      <c r="Y479" s="391"/>
    </row>
    <row r="480" spans="1:25">
      <c r="A480" s="277"/>
      <c r="B480" s="265" t="s">
        <v>210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18" t="s">
        <v>209</v>
      </c>
      <c r="B481" s="459" t="s">
        <v>92</v>
      </c>
      <c r="C481" s="459"/>
      <c r="D481" s="459"/>
      <c r="E481" s="459"/>
      <c r="F481" s="459"/>
      <c r="G481" s="459"/>
      <c r="H481" s="459"/>
      <c r="I481" s="459"/>
      <c r="J481" s="459"/>
      <c r="K481" s="459"/>
      <c r="L481" s="459"/>
      <c r="M481" s="459"/>
      <c r="N481" s="459"/>
      <c r="O481" s="459"/>
      <c r="P481" s="459"/>
      <c r="Q481" s="459"/>
      <c r="R481" s="459"/>
      <c r="S481" s="459"/>
      <c r="T481" s="459"/>
      <c r="U481" s="459"/>
      <c r="V481" s="459"/>
      <c r="W481" s="459"/>
      <c r="X481" s="459"/>
      <c r="Y481" s="459"/>
    </row>
    <row r="482" spans="1:25" ht="30">
      <c r="A482" s="418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1106.0999999999999</v>
      </c>
      <c r="C483" s="279">
        <v>1087.3699999999999</v>
      </c>
      <c r="D483" s="279">
        <v>1087.1600000000001</v>
      </c>
      <c r="E483" s="279">
        <v>1037.67</v>
      </c>
      <c r="F483" s="279">
        <v>1010.3</v>
      </c>
      <c r="G483" s="279">
        <v>1013.39</v>
      </c>
      <c r="H483" s="279">
        <v>1024.0899999999999</v>
      </c>
      <c r="I483" s="279">
        <v>1023.01</v>
      </c>
      <c r="J483" s="279">
        <v>915.63</v>
      </c>
      <c r="K483" s="279">
        <v>947.16</v>
      </c>
      <c r="L483" s="279">
        <v>1012.34</v>
      </c>
      <c r="M483" s="279">
        <v>1048.17</v>
      </c>
      <c r="N483" s="279">
        <v>1076.01</v>
      </c>
      <c r="O483" s="279">
        <v>1085.67</v>
      </c>
      <c r="P483" s="279">
        <v>1087.21</v>
      </c>
      <c r="Q483" s="279">
        <v>1093.8599999999999</v>
      </c>
      <c r="R483" s="279">
        <v>1093.73</v>
      </c>
      <c r="S483" s="279">
        <v>1110.92</v>
      </c>
      <c r="T483" s="279">
        <v>1113.73</v>
      </c>
      <c r="U483" s="279">
        <v>1112.1099999999999</v>
      </c>
      <c r="V483" s="279">
        <v>1110.75</v>
      </c>
      <c r="W483" s="279">
        <v>1107.26</v>
      </c>
      <c r="X483" s="279">
        <v>1088.75</v>
      </c>
      <c r="Y483" s="279">
        <v>1046.27</v>
      </c>
    </row>
    <row r="484" spans="1:25">
      <c r="A484" s="254">
        <v>2</v>
      </c>
      <c r="B484" s="279">
        <v>998.16</v>
      </c>
      <c r="C484" s="279">
        <v>962.22</v>
      </c>
      <c r="D484" s="279">
        <v>932.88</v>
      </c>
      <c r="E484" s="279">
        <v>902.14</v>
      </c>
      <c r="F484" s="279">
        <v>942.38</v>
      </c>
      <c r="G484" s="279">
        <v>959.57</v>
      </c>
      <c r="H484" s="279">
        <v>982.58</v>
      </c>
      <c r="I484" s="279">
        <v>1041.18</v>
      </c>
      <c r="J484" s="279">
        <v>1153.75</v>
      </c>
      <c r="K484" s="279">
        <v>1275.04</v>
      </c>
      <c r="L484" s="279">
        <v>1350.59</v>
      </c>
      <c r="M484" s="279">
        <v>1375.58</v>
      </c>
      <c r="N484" s="279">
        <v>1378.72</v>
      </c>
      <c r="O484" s="279">
        <v>1367.75</v>
      </c>
      <c r="P484" s="279">
        <v>1388.06</v>
      </c>
      <c r="Q484" s="279">
        <v>1379.82</v>
      </c>
      <c r="R484" s="279">
        <v>1403.54</v>
      </c>
      <c r="S484" s="279">
        <v>1421.76</v>
      </c>
      <c r="T484" s="279">
        <v>1416.29</v>
      </c>
      <c r="U484" s="279">
        <v>1415.07</v>
      </c>
      <c r="V484" s="279">
        <v>1416.18</v>
      </c>
      <c r="W484" s="279">
        <v>1388.6</v>
      </c>
      <c r="X484" s="279">
        <v>1246.22</v>
      </c>
      <c r="Y484" s="279">
        <v>1116.8</v>
      </c>
    </row>
    <row r="485" spans="1:25">
      <c r="A485" s="254">
        <v>3</v>
      </c>
      <c r="B485" s="279">
        <v>566.26</v>
      </c>
      <c r="C485" s="279">
        <v>254.94</v>
      </c>
      <c r="D485" s="279">
        <v>944</v>
      </c>
      <c r="E485" s="279">
        <v>938.22</v>
      </c>
      <c r="F485" s="279">
        <v>965.96</v>
      </c>
      <c r="G485" s="279">
        <v>976.89</v>
      </c>
      <c r="H485" s="279">
        <v>1002.9</v>
      </c>
      <c r="I485" s="279">
        <v>1062.58</v>
      </c>
      <c r="J485" s="279">
        <v>1221.1500000000001</v>
      </c>
      <c r="K485" s="279">
        <v>1319.1</v>
      </c>
      <c r="L485" s="279">
        <v>1377.53</v>
      </c>
      <c r="M485" s="279">
        <v>1380.32</v>
      </c>
      <c r="N485" s="279">
        <v>1394.27</v>
      </c>
      <c r="O485" s="279">
        <v>1392.45</v>
      </c>
      <c r="P485" s="279">
        <v>1394.78</v>
      </c>
      <c r="Q485" s="279">
        <v>1375.91</v>
      </c>
      <c r="R485" s="279">
        <v>1389.03</v>
      </c>
      <c r="S485" s="279">
        <v>1414.88</v>
      </c>
      <c r="T485" s="279">
        <v>1415.15</v>
      </c>
      <c r="U485" s="279">
        <v>1396.85</v>
      </c>
      <c r="V485" s="279">
        <v>1396.97</v>
      </c>
      <c r="W485" s="279">
        <v>1355.72</v>
      </c>
      <c r="X485" s="279">
        <v>1221.06</v>
      </c>
      <c r="Y485" s="279">
        <v>1076.45</v>
      </c>
    </row>
    <row r="486" spans="1:25">
      <c r="A486" s="254">
        <v>4</v>
      </c>
      <c r="B486" s="279">
        <v>1029.4000000000001</v>
      </c>
      <c r="C486" s="279">
        <v>968.25</v>
      </c>
      <c r="D486" s="279">
        <v>916.95</v>
      </c>
      <c r="E486" s="279">
        <v>889.62</v>
      </c>
      <c r="F486" s="279">
        <v>904.48</v>
      </c>
      <c r="G486" s="279">
        <v>936.19</v>
      </c>
      <c r="H486" s="279">
        <v>972.45</v>
      </c>
      <c r="I486" s="279">
        <v>1068.6199999999999</v>
      </c>
      <c r="J486" s="279">
        <v>1234.93</v>
      </c>
      <c r="K486" s="279">
        <v>1336.73</v>
      </c>
      <c r="L486" s="279">
        <v>1374.93</v>
      </c>
      <c r="M486" s="279">
        <v>1417.41</v>
      </c>
      <c r="N486" s="279">
        <v>1408.95</v>
      </c>
      <c r="O486" s="279">
        <v>1398.29</v>
      </c>
      <c r="P486" s="279">
        <v>1386.6</v>
      </c>
      <c r="Q486" s="279">
        <v>1379.74</v>
      </c>
      <c r="R486" s="279">
        <v>1408.28</v>
      </c>
      <c r="S486" s="279">
        <v>1430.47</v>
      </c>
      <c r="T486" s="279">
        <v>1425.79</v>
      </c>
      <c r="U486" s="279">
        <v>1422.54</v>
      </c>
      <c r="V486" s="279">
        <v>1408.98</v>
      </c>
      <c r="W486" s="279">
        <v>1366.18</v>
      </c>
      <c r="X486" s="279">
        <v>1234.47</v>
      </c>
      <c r="Y486" s="279">
        <v>1090.76</v>
      </c>
    </row>
    <row r="487" spans="1:25">
      <c r="A487" s="254">
        <v>5</v>
      </c>
      <c r="B487" s="279">
        <v>1093.95</v>
      </c>
      <c r="C487" s="279">
        <v>1042.51</v>
      </c>
      <c r="D487" s="279">
        <v>994.92</v>
      </c>
      <c r="E487" s="279">
        <v>973.83</v>
      </c>
      <c r="F487" s="279">
        <v>994.41</v>
      </c>
      <c r="G487" s="279">
        <v>1026.76</v>
      </c>
      <c r="H487" s="279">
        <v>1050.96</v>
      </c>
      <c r="I487" s="279">
        <v>1101.4100000000001</v>
      </c>
      <c r="J487" s="279">
        <v>1312.04</v>
      </c>
      <c r="K487" s="279">
        <v>1366.84</v>
      </c>
      <c r="L487" s="279">
        <v>1448.66</v>
      </c>
      <c r="M487" s="279">
        <v>1482.98</v>
      </c>
      <c r="N487" s="279">
        <v>1481.18</v>
      </c>
      <c r="O487" s="279">
        <v>1486.66</v>
      </c>
      <c r="P487" s="279">
        <v>1486.23</v>
      </c>
      <c r="Q487" s="279">
        <v>1475.05</v>
      </c>
      <c r="R487" s="279">
        <v>1502.66</v>
      </c>
      <c r="S487" s="279">
        <v>1523.53</v>
      </c>
      <c r="T487" s="279">
        <v>1508.15</v>
      </c>
      <c r="U487" s="279">
        <v>1508.11</v>
      </c>
      <c r="V487" s="279">
        <v>1482.73</v>
      </c>
      <c r="W487" s="279">
        <v>1383.76</v>
      </c>
      <c r="X487" s="279">
        <v>1250.96</v>
      </c>
      <c r="Y487" s="279">
        <v>1102.77</v>
      </c>
    </row>
    <row r="488" spans="1:25">
      <c r="A488" s="254">
        <v>6</v>
      </c>
      <c r="B488" s="279">
        <v>1087.96</v>
      </c>
      <c r="C488" s="279">
        <v>1042.33</v>
      </c>
      <c r="D488" s="279">
        <v>988.33</v>
      </c>
      <c r="E488" s="279">
        <v>980.47</v>
      </c>
      <c r="F488" s="279">
        <v>994.18</v>
      </c>
      <c r="G488" s="279">
        <v>1030.26</v>
      </c>
      <c r="H488" s="279">
        <v>1041.67</v>
      </c>
      <c r="I488" s="279">
        <v>1089.8399999999999</v>
      </c>
      <c r="J488" s="279">
        <v>1319.33</v>
      </c>
      <c r="K488" s="279">
        <v>1371.47</v>
      </c>
      <c r="L488" s="279">
        <v>1465.42</v>
      </c>
      <c r="M488" s="279">
        <v>1497.25</v>
      </c>
      <c r="N488" s="279">
        <v>1503.16</v>
      </c>
      <c r="O488" s="279">
        <v>1517.86</v>
      </c>
      <c r="P488" s="279">
        <v>1494.01</v>
      </c>
      <c r="Q488" s="279">
        <v>1501.37</v>
      </c>
      <c r="R488" s="279">
        <v>1527.77</v>
      </c>
      <c r="S488" s="279">
        <v>1552.53</v>
      </c>
      <c r="T488" s="279">
        <v>1549.34</v>
      </c>
      <c r="U488" s="279">
        <v>1546.73</v>
      </c>
      <c r="V488" s="279">
        <v>1528.87</v>
      </c>
      <c r="W488" s="279">
        <v>1450.66</v>
      </c>
      <c r="X488" s="279">
        <v>1384.82</v>
      </c>
      <c r="Y488" s="279">
        <v>1164.03</v>
      </c>
    </row>
    <row r="489" spans="1:25">
      <c r="A489" s="254">
        <v>7</v>
      </c>
      <c r="B489" s="279">
        <v>1194.9000000000001</v>
      </c>
      <c r="C489" s="279">
        <v>1063.04</v>
      </c>
      <c r="D489" s="279">
        <v>1028.29</v>
      </c>
      <c r="E489" s="279">
        <v>998.34</v>
      </c>
      <c r="F489" s="279">
        <v>1018.69</v>
      </c>
      <c r="G489" s="279">
        <v>1046.6300000000001</v>
      </c>
      <c r="H489" s="279">
        <v>1071.67</v>
      </c>
      <c r="I489" s="279">
        <v>1190.92</v>
      </c>
      <c r="J489" s="279">
        <v>1327.16</v>
      </c>
      <c r="K489" s="279">
        <v>1373.86</v>
      </c>
      <c r="L489" s="279">
        <v>1469.93</v>
      </c>
      <c r="M489" s="279">
        <v>1499.32</v>
      </c>
      <c r="N489" s="279">
        <v>1500.41</v>
      </c>
      <c r="O489" s="279">
        <v>1507.9</v>
      </c>
      <c r="P489" s="279">
        <v>1519.81</v>
      </c>
      <c r="Q489" s="279">
        <v>1511.23</v>
      </c>
      <c r="R489" s="279">
        <v>1545.9</v>
      </c>
      <c r="S489" s="279">
        <v>1572.83</v>
      </c>
      <c r="T489" s="279">
        <v>1562.52</v>
      </c>
      <c r="U489" s="279">
        <v>1555.7</v>
      </c>
      <c r="V489" s="279">
        <v>1545</v>
      </c>
      <c r="W489" s="279">
        <v>1479.44</v>
      </c>
      <c r="X489" s="279">
        <v>1382.61</v>
      </c>
      <c r="Y489" s="279">
        <v>1240.32</v>
      </c>
    </row>
    <row r="490" spans="1:25">
      <c r="A490" s="254">
        <v>8</v>
      </c>
      <c r="B490" s="279">
        <v>1181.01</v>
      </c>
      <c r="C490" s="279">
        <v>1094.21</v>
      </c>
      <c r="D490" s="279">
        <v>1037.6600000000001</v>
      </c>
      <c r="E490" s="279">
        <v>1035.67</v>
      </c>
      <c r="F490" s="279">
        <v>1059.93</v>
      </c>
      <c r="G490" s="279">
        <v>1075.9100000000001</v>
      </c>
      <c r="H490" s="279">
        <v>1099.76</v>
      </c>
      <c r="I490" s="279">
        <v>1177.3499999999999</v>
      </c>
      <c r="J490" s="279">
        <v>1375.78</v>
      </c>
      <c r="K490" s="279">
        <v>1473.33</v>
      </c>
      <c r="L490" s="279">
        <v>1525.06</v>
      </c>
      <c r="M490" s="279">
        <v>1531.49</v>
      </c>
      <c r="N490" s="279">
        <v>1545.84</v>
      </c>
      <c r="O490" s="279">
        <v>1542.47</v>
      </c>
      <c r="P490" s="279">
        <v>1541.94</v>
      </c>
      <c r="Q490" s="279">
        <v>1529.44</v>
      </c>
      <c r="R490" s="279">
        <v>1577.25</v>
      </c>
      <c r="S490" s="279">
        <v>1625.01</v>
      </c>
      <c r="T490" s="279">
        <v>1640.53</v>
      </c>
      <c r="U490" s="279">
        <v>1577.87</v>
      </c>
      <c r="V490" s="279">
        <v>1550.23</v>
      </c>
      <c r="W490" s="279">
        <v>1519.23</v>
      </c>
      <c r="X490" s="279">
        <v>1422.32</v>
      </c>
      <c r="Y490" s="279">
        <v>1192.8499999999999</v>
      </c>
    </row>
    <row r="491" spans="1:25">
      <c r="A491" s="254">
        <v>9</v>
      </c>
      <c r="B491" s="279">
        <v>1088.24</v>
      </c>
      <c r="C491" s="279">
        <v>1011.82</v>
      </c>
      <c r="D491" s="279">
        <v>966.54</v>
      </c>
      <c r="E491" s="279">
        <v>953.21</v>
      </c>
      <c r="F491" s="279">
        <v>947.45</v>
      </c>
      <c r="G491" s="279">
        <v>967.38</v>
      </c>
      <c r="H491" s="279">
        <v>981.38</v>
      </c>
      <c r="I491" s="279">
        <v>1050.6400000000001</v>
      </c>
      <c r="J491" s="279">
        <v>1237</v>
      </c>
      <c r="K491" s="279">
        <v>1364.27</v>
      </c>
      <c r="L491" s="279">
        <v>1459.07</v>
      </c>
      <c r="M491" s="279">
        <v>1486.13</v>
      </c>
      <c r="N491" s="279">
        <v>1486.13</v>
      </c>
      <c r="O491" s="279">
        <v>1494.44</v>
      </c>
      <c r="P491" s="279">
        <v>1492.48</v>
      </c>
      <c r="Q491" s="279">
        <v>1502.53</v>
      </c>
      <c r="R491" s="279">
        <v>1517.66</v>
      </c>
      <c r="S491" s="279">
        <v>1537.23</v>
      </c>
      <c r="T491" s="279">
        <v>1535.04</v>
      </c>
      <c r="U491" s="279">
        <v>1521.55</v>
      </c>
      <c r="V491" s="279">
        <v>1489.89</v>
      </c>
      <c r="W491" s="279">
        <v>1439.71</v>
      </c>
      <c r="X491" s="279">
        <v>1239.08</v>
      </c>
      <c r="Y491" s="279">
        <v>1078.95</v>
      </c>
    </row>
    <row r="492" spans="1:25">
      <c r="A492" s="254">
        <v>10</v>
      </c>
      <c r="B492" s="279">
        <v>1033.42</v>
      </c>
      <c r="C492" s="279">
        <v>968.23</v>
      </c>
      <c r="D492" s="279">
        <v>916.03</v>
      </c>
      <c r="E492" s="279">
        <v>914.1</v>
      </c>
      <c r="F492" s="279">
        <v>954.17</v>
      </c>
      <c r="G492" s="279">
        <v>1019.86</v>
      </c>
      <c r="H492" s="279">
        <v>1113.9100000000001</v>
      </c>
      <c r="I492" s="279">
        <v>1319.87</v>
      </c>
      <c r="J492" s="279">
        <v>1501.48</v>
      </c>
      <c r="K492" s="279">
        <v>1530.46</v>
      </c>
      <c r="L492" s="279">
        <v>1542.47</v>
      </c>
      <c r="M492" s="279">
        <v>1559.17</v>
      </c>
      <c r="N492" s="279">
        <v>1552.05</v>
      </c>
      <c r="O492" s="279">
        <v>1559.39</v>
      </c>
      <c r="P492" s="279">
        <v>1553.31</v>
      </c>
      <c r="Q492" s="279">
        <v>1533.66</v>
      </c>
      <c r="R492" s="279">
        <v>1536.29</v>
      </c>
      <c r="S492" s="279">
        <v>1539.5</v>
      </c>
      <c r="T492" s="279">
        <v>1546.36</v>
      </c>
      <c r="U492" s="279">
        <v>1569.91</v>
      </c>
      <c r="V492" s="279">
        <v>1515.77</v>
      </c>
      <c r="W492" s="279">
        <v>1451.34</v>
      </c>
      <c r="X492" s="279">
        <v>1247.7</v>
      </c>
      <c r="Y492" s="279">
        <v>1100.51</v>
      </c>
    </row>
    <row r="493" spans="1:25">
      <c r="A493" s="254">
        <v>11</v>
      </c>
      <c r="B493" s="279">
        <v>1104.8599999999999</v>
      </c>
      <c r="C493" s="279">
        <v>1046.58</v>
      </c>
      <c r="D493" s="279">
        <v>1020.89</v>
      </c>
      <c r="E493" s="279">
        <v>1028.46</v>
      </c>
      <c r="F493" s="279">
        <v>1064.96</v>
      </c>
      <c r="G493" s="279">
        <v>1122.0899999999999</v>
      </c>
      <c r="H493" s="279">
        <v>1295.19</v>
      </c>
      <c r="I493" s="279">
        <v>1563.39</v>
      </c>
      <c r="J493" s="279">
        <v>1671.28</v>
      </c>
      <c r="K493" s="279">
        <v>1679.96</v>
      </c>
      <c r="L493" s="279">
        <v>1696.37</v>
      </c>
      <c r="M493" s="279">
        <v>1709.09</v>
      </c>
      <c r="N493" s="279">
        <v>1685.33</v>
      </c>
      <c r="O493" s="279">
        <v>1685.62</v>
      </c>
      <c r="P493" s="279">
        <v>1683.23</v>
      </c>
      <c r="Q493" s="279">
        <v>1677.52</v>
      </c>
      <c r="R493" s="279">
        <v>1718.62</v>
      </c>
      <c r="S493" s="279">
        <v>1719.08</v>
      </c>
      <c r="T493" s="279">
        <v>1697.84</v>
      </c>
      <c r="U493" s="279">
        <v>1712.51</v>
      </c>
      <c r="V493" s="279">
        <v>1623.33</v>
      </c>
      <c r="W493" s="279">
        <v>1555.71</v>
      </c>
      <c r="X493" s="279">
        <v>1390.99</v>
      </c>
      <c r="Y493" s="279">
        <v>1154.1099999999999</v>
      </c>
    </row>
    <row r="494" spans="1:25">
      <c r="A494" s="254">
        <v>12</v>
      </c>
      <c r="B494" s="279">
        <v>1094.73</v>
      </c>
      <c r="C494" s="279">
        <v>1031.4000000000001</v>
      </c>
      <c r="D494" s="279">
        <v>991.61</v>
      </c>
      <c r="E494" s="279">
        <v>990.56</v>
      </c>
      <c r="F494" s="279">
        <v>1011.41</v>
      </c>
      <c r="G494" s="279">
        <v>1097.25</v>
      </c>
      <c r="H494" s="279">
        <v>1259.0999999999999</v>
      </c>
      <c r="I494" s="279">
        <v>1521.61</v>
      </c>
      <c r="J494" s="279">
        <v>1623.26</v>
      </c>
      <c r="K494" s="279">
        <v>1666.59</v>
      </c>
      <c r="L494" s="279">
        <v>1685.22</v>
      </c>
      <c r="M494" s="279">
        <v>1709.19</v>
      </c>
      <c r="N494" s="279">
        <v>1698.27</v>
      </c>
      <c r="O494" s="279">
        <v>1696.09</v>
      </c>
      <c r="P494" s="279">
        <v>1685.61</v>
      </c>
      <c r="Q494" s="279">
        <v>1664.22</v>
      </c>
      <c r="R494" s="279">
        <v>1690.92</v>
      </c>
      <c r="S494" s="279">
        <v>1685.54</v>
      </c>
      <c r="T494" s="279">
        <v>1680.87</v>
      </c>
      <c r="U494" s="279">
        <v>1680.62</v>
      </c>
      <c r="V494" s="279">
        <v>1606.26</v>
      </c>
      <c r="W494" s="279">
        <v>1545.42</v>
      </c>
      <c r="X494" s="279">
        <v>1393.94</v>
      </c>
      <c r="Y494" s="279">
        <v>1207.3599999999999</v>
      </c>
    </row>
    <row r="495" spans="1:25">
      <c r="A495" s="254">
        <v>13</v>
      </c>
      <c r="B495" s="279">
        <v>1104.52</v>
      </c>
      <c r="C495" s="279">
        <v>1035.72</v>
      </c>
      <c r="D495" s="279">
        <v>975.57</v>
      </c>
      <c r="E495" s="279">
        <v>954.34</v>
      </c>
      <c r="F495" s="279">
        <v>1011.01</v>
      </c>
      <c r="G495" s="279">
        <v>1063.8900000000001</v>
      </c>
      <c r="H495" s="279">
        <v>1276.4000000000001</v>
      </c>
      <c r="I495" s="279">
        <v>1500.01</v>
      </c>
      <c r="J495" s="279">
        <v>1571.73</v>
      </c>
      <c r="K495" s="279">
        <v>1592.2</v>
      </c>
      <c r="L495" s="279">
        <v>1612.9</v>
      </c>
      <c r="M495" s="279">
        <v>1612.16</v>
      </c>
      <c r="N495" s="279">
        <v>1594.13</v>
      </c>
      <c r="O495" s="279">
        <v>1609.06</v>
      </c>
      <c r="P495" s="279">
        <v>1609.69</v>
      </c>
      <c r="Q495" s="279">
        <v>1593.04</v>
      </c>
      <c r="R495" s="279">
        <v>1598.97</v>
      </c>
      <c r="S495" s="279">
        <v>1598.11</v>
      </c>
      <c r="T495" s="279">
        <v>1601.7</v>
      </c>
      <c r="U495" s="279">
        <v>1612.01</v>
      </c>
      <c r="V495" s="279">
        <v>1560.02</v>
      </c>
      <c r="W495" s="279">
        <v>1466.94</v>
      </c>
      <c r="X495" s="279">
        <v>1379.1</v>
      </c>
      <c r="Y495" s="279">
        <v>1140.17</v>
      </c>
    </row>
    <row r="496" spans="1:25">
      <c r="A496" s="254">
        <v>14</v>
      </c>
      <c r="B496" s="279">
        <v>1088.19</v>
      </c>
      <c r="C496" s="279">
        <v>1027.94</v>
      </c>
      <c r="D496" s="279">
        <v>990.29</v>
      </c>
      <c r="E496" s="279">
        <v>993.02</v>
      </c>
      <c r="F496" s="279">
        <v>1024.71</v>
      </c>
      <c r="G496" s="279">
        <v>1110.8599999999999</v>
      </c>
      <c r="H496" s="279">
        <v>1269.03</v>
      </c>
      <c r="I496" s="279">
        <v>1518.86</v>
      </c>
      <c r="J496" s="279">
        <v>1575.68</v>
      </c>
      <c r="K496" s="279">
        <v>1594.4</v>
      </c>
      <c r="L496" s="279">
        <v>1604.99</v>
      </c>
      <c r="M496" s="279">
        <v>1611.61</v>
      </c>
      <c r="N496" s="279">
        <v>1586.7</v>
      </c>
      <c r="O496" s="279">
        <v>1595.94</v>
      </c>
      <c r="P496" s="279">
        <v>1595.99</v>
      </c>
      <c r="Q496" s="279">
        <v>1573.21</v>
      </c>
      <c r="R496" s="279">
        <v>1576.8</v>
      </c>
      <c r="S496" s="279">
        <v>1566.03</v>
      </c>
      <c r="T496" s="279">
        <v>1573.93</v>
      </c>
      <c r="U496" s="279">
        <v>1578.81</v>
      </c>
      <c r="V496" s="279">
        <v>1529.81</v>
      </c>
      <c r="W496" s="279">
        <v>1533.49</v>
      </c>
      <c r="X496" s="279">
        <v>1374.86</v>
      </c>
      <c r="Y496" s="279">
        <v>1245.28</v>
      </c>
    </row>
    <row r="497" spans="1:25">
      <c r="A497" s="254">
        <v>15</v>
      </c>
      <c r="B497" s="279">
        <v>1240.32</v>
      </c>
      <c r="C497" s="279">
        <v>1147.93</v>
      </c>
      <c r="D497" s="279">
        <v>1130.47</v>
      </c>
      <c r="E497" s="279">
        <v>1119.8699999999999</v>
      </c>
      <c r="F497" s="279">
        <v>1140.2</v>
      </c>
      <c r="G497" s="279">
        <v>1187.3</v>
      </c>
      <c r="H497" s="279">
        <v>1244.28</v>
      </c>
      <c r="I497" s="279">
        <v>1393.87</v>
      </c>
      <c r="J497" s="279">
        <v>1581.87</v>
      </c>
      <c r="K497" s="279">
        <v>1628.14</v>
      </c>
      <c r="L497" s="279">
        <v>1664.6</v>
      </c>
      <c r="M497" s="279">
        <v>1681.43</v>
      </c>
      <c r="N497" s="279">
        <v>1670.91</v>
      </c>
      <c r="O497" s="279">
        <v>1685.86</v>
      </c>
      <c r="P497" s="279">
        <v>1695.56</v>
      </c>
      <c r="Q497" s="279">
        <v>1657.36</v>
      </c>
      <c r="R497" s="279">
        <v>1683.12</v>
      </c>
      <c r="S497" s="279">
        <v>1695.85</v>
      </c>
      <c r="T497" s="279">
        <v>1699.22</v>
      </c>
      <c r="U497" s="279">
        <v>1661.74</v>
      </c>
      <c r="V497" s="279">
        <v>1630.79</v>
      </c>
      <c r="W497" s="279">
        <v>1602.73</v>
      </c>
      <c r="X497" s="279">
        <v>1466.2</v>
      </c>
      <c r="Y497" s="279">
        <v>1252.04</v>
      </c>
    </row>
    <row r="498" spans="1:25">
      <c r="A498" s="254">
        <v>16</v>
      </c>
      <c r="B498" s="279">
        <v>1203.98</v>
      </c>
      <c r="C498" s="279">
        <v>1131.48</v>
      </c>
      <c r="D498" s="279">
        <v>1122.51</v>
      </c>
      <c r="E498" s="279">
        <v>1115.73</v>
      </c>
      <c r="F498" s="279">
        <v>1114.94</v>
      </c>
      <c r="G498" s="279">
        <v>1123.2</v>
      </c>
      <c r="H498" s="279">
        <v>1134.3800000000001</v>
      </c>
      <c r="I498" s="279">
        <v>1216.82</v>
      </c>
      <c r="J498" s="279">
        <v>1378.6</v>
      </c>
      <c r="K498" s="279">
        <v>1540.6</v>
      </c>
      <c r="L498" s="279">
        <v>1586.61</v>
      </c>
      <c r="M498" s="279">
        <v>1594.9</v>
      </c>
      <c r="N498" s="279">
        <v>1600.5</v>
      </c>
      <c r="O498" s="279">
        <v>1597.33</v>
      </c>
      <c r="P498" s="279">
        <v>1600.04</v>
      </c>
      <c r="Q498" s="279">
        <v>1605.98</v>
      </c>
      <c r="R498" s="279">
        <v>1610.3</v>
      </c>
      <c r="S498" s="279">
        <v>1656.82</v>
      </c>
      <c r="T498" s="279">
        <v>1656.44</v>
      </c>
      <c r="U498" s="279">
        <v>1643.14</v>
      </c>
      <c r="V498" s="279">
        <v>1614.17</v>
      </c>
      <c r="W498" s="279">
        <v>1593.06</v>
      </c>
      <c r="X498" s="279">
        <v>1462.73</v>
      </c>
      <c r="Y498" s="279">
        <v>1267.4000000000001</v>
      </c>
    </row>
    <row r="499" spans="1:25">
      <c r="A499" s="254">
        <v>17</v>
      </c>
      <c r="B499" s="279">
        <v>1149.4000000000001</v>
      </c>
      <c r="C499" s="279">
        <v>1088.5</v>
      </c>
      <c r="D499" s="279">
        <v>1046</v>
      </c>
      <c r="E499" s="279">
        <v>1041.5999999999999</v>
      </c>
      <c r="F499" s="279">
        <v>1061.58</v>
      </c>
      <c r="G499" s="279">
        <v>1101.04</v>
      </c>
      <c r="H499" s="279">
        <v>1258.54</v>
      </c>
      <c r="I499" s="279">
        <v>1530.5</v>
      </c>
      <c r="J499" s="279">
        <v>1580.35</v>
      </c>
      <c r="K499" s="279">
        <v>1596.13</v>
      </c>
      <c r="L499" s="279">
        <v>1613.79</v>
      </c>
      <c r="M499" s="279">
        <v>1636.27</v>
      </c>
      <c r="N499" s="279">
        <v>1601.3</v>
      </c>
      <c r="O499" s="279">
        <v>1613.46</v>
      </c>
      <c r="P499" s="279">
        <v>1600.71</v>
      </c>
      <c r="Q499" s="279">
        <v>1588.35</v>
      </c>
      <c r="R499" s="279">
        <v>1585.17</v>
      </c>
      <c r="S499" s="279">
        <v>1566.99</v>
      </c>
      <c r="T499" s="279">
        <v>1575.14</v>
      </c>
      <c r="U499" s="279">
        <v>1588.35</v>
      </c>
      <c r="V499" s="279">
        <v>1562.02</v>
      </c>
      <c r="W499" s="279">
        <v>1505.27</v>
      </c>
      <c r="X499" s="279">
        <v>1273.77</v>
      </c>
      <c r="Y499" s="279">
        <v>1123.68</v>
      </c>
    </row>
    <row r="500" spans="1:25">
      <c r="A500" s="254">
        <v>18</v>
      </c>
      <c r="B500" s="279">
        <v>1106.3900000000001</v>
      </c>
      <c r="C500" s="279">
        <v>1040.0899999999999</v>
      </c>
      <c r="D500" s="279">
        <v>1011.58</v>
      </c>
      <c r="E500" s="279">
        <v>1015.19</v>
      </c>
      <c r="F500" s="279">
        <v>1025.8900000000001</v>
      </c>
      <c r="G500" s="279">
        <v>1115.71</v>
      </c>
      <c r="H500" s="279">
        <v>1267.1400000000001</v>
      </c>
      <c r="I500" s="279">
        <v>1544.5</v>
      </c>
      <c r="J500" s="279">
        <v>1625.21</v>
      </c>
      <c r="K500" s="279">
        <v>1641.68</v>
      </c>
      <c r="L500" s="279">
        <v>1674.49</v>
      </c>
      <c r="M500" s="279">
        <v>1693.43</v>
      </c>
      <c r="N500" s="279">
        <v>1666.97</v>
      </c>
      <c r="O500" s="279">
        <v>1680.87</v>
      </c>
      <c r="P500" s="279">
        <v>1676.25</v>
      </c>
      <c r="Q500" s="279">
        <v>1636.41</v>
      </c>
      <c r="R500" s="279">
        <v>1639.19</v>
      </c>
      <c r="S500" s="279">
        <v>1631.36</v>
      </c>
      <c r="T500" s="279">
        <v>1644.6</v>
      </c>
      <c r="U500" s="279">
        <v>1657.54</v>
      </c>
      <c r="V500" s="279">
        <v>1588.16</v>
      </c>
      <c r="W500" s="279">
        <v>1542.11</v>
      </c>
      <c r="X500" s="279">
        <v>1359.97</v>
      </c>
      <c r="Y500" s="279">
        <v>1136.97</v>
      </c>
    </row>
    <row r="501" spans="1:25">
      <c r="A501" s="254">
        <v>19</v>
      </c>
      <c r="B501" s="279">
        <v>1119.49</v>
      </c>
      <c r="C501" s="279">
        <v>1052.6400000000001</v>
      </c>
      <c r="D501" s="279">
        <v>1017.43</v>
      </c>
      <c r="E501" s="279">
        <v>994.15</v>
      </c>
      <c r="F501" s="279">
        <v>1021.12</v>
      </c>
      <c r="G501" s="279">
        <v>1099.7</v>
      </c>
      <c r="H501" s="279">
        <v>1279.45</v>
      </c>
      <c r="I501" s="279">
        <v>1525.36</v>
      </c>
      <c r="J501" s="279">
        <v>1564.99</v>
      </c>
      <c r="K501" s="279">
        <v>1593.47</v>
      </c>
      <c r="L501" s="279">
        <v>1625.49</v>
      </c>
      <c r="M501" s="279">
        <v>1652</v>
      </c>
      <c r="N501" s="279">
        <v>1604.97</v>
      </c>
      <c r="O501" s="279">
        <v>1601.93</v>
      </c>
      <c r="P501" s="279">
        <v>1609.39</v>
      </c>
      <c r="Q501" s="279">
        <v>1589.58</v>
      </c>
      <c r="R501" s="279">
        <v>1584.08</v>
      </c>
      <c r="S501" s="279">
        <v>1593.16</v>
      </c>
      <c r="T501" s="279">
        <v>1610.17</v>
      </c>
      <c r="U501" s="279">
        <v>1609.98</v>
      </c>
      <c r="V501" s="279">
        <v>1558.6</v>
      </c>
      <c r="W501" s="279">
        <v>1562.09</v>
      </c>
      <c r="X501" s="279">
        <v>1415.82</v>
      </c>
      <c r="Y501" s="279">
        <v>1262.52</v>
      </c>
    </row>
    <row r="502" spans="1:25">
      <c r="A502" s="254">
        <v>20</v>
      </c>
      <c r="B502" s="279">
        <v>1149.4000000000001</v>
      </c>
      <c r="C502" s="279">
        <v>1085.45</v>
      </c>
      <c r="D502" s="279">
        <v>1051.04</v>
      </c>
      <c r="E502" s="279">
        <v>1028.1400000000001</v>
      </c>
      <c r="F502" s="279">
        <v>1057.02</v>
      </c>
      <c r="G502" s="279">
        <v>1134.8699999999999</v>
      </c>
      <c r="H502" s="279">
        <v>1315.44</v>
      </c>
      <c r="I502" s="279">
        <v>1498.21</v>
      </c>
      <c r="J502" s="279">
        <v>1545.44</v>
      </c>
      <c r="K502" s="279">
        <v>1577.09</v>
      </c>
      <c r="L502" s="279">
        <v>1610.69</v>
      </c>
      <c r="M502" s="279">
        <v>1639.52</v>
      </c>
      <c r="N502" s="279">
        <v>1593.97</v>
      </c>
      <c r="O502" s="279">
        <v>1609.12</v>
      </c>
      <c r="P502" s="279">
        <v>1604.28</v>
      </c>
      <c r="Q502" s="279">
        <v>1582.73</v>
      </c>
      <c r="R502" s="279">
        <v>1582.65</v>
      </c>
      <c r="S502" s="279">
        <v>1584.26</v>
      </c>
      <c r="T502" s="279">
        <v>1599.99</v>
      </c>
      <c r="U502" s="279">
        <v>1609.83</v>
      </c>
      <c r="V502" s="279">
        <v>1544.24</v>
      </c>
      <c r="W502" s="279">
        <v>1534.19</v>
      </c>
      <c r="X502" s="279">
        <v>1376.66</v>
      </c>
      <c r="Y502" s="279">
        <v>1232.1500000000001</v>
      </c>
    </row>
    <row r="503" spans="1:25">
      <c r="A503" s="254">
        <v>21</v>
      </c>
      <c r="B503" s="279">
        <v>1103.3900000000001</v>
      </c>
      <c r="C503" s="279">
        <v>1026.3699999999999</v>
      </c>
      <c r="D503" s="279">
        <v>1024.97</v>
      </c>
      <c r="E503" s="279">
        <v>1030.44</v>
      </c>
      <c r="F503" s="279">
        <v>1044.6199999999999</v>
      </c>
      <c r="G503" s="279">
        <v>1133.46</v>
      </c>
      <c r="H503" s="279">
        <v>1252.67</v>
      </c>
      <c r="I503" s="279">
        <v>1494.12</v>
      </c>
      <c r="J503" s="279">
        <v>1585.03</v>
      </c>
      <c r="K503" s="279">
        <v>1618.77</v>
      </c>
      <c r="L503" s="279">
        <v>1647.07</v>
      </c>
      <c r="M503" s="279">
        <v>1672.83</v>
      </c>
      <c r="N503" s="279">
        <v>1636.68</v>
      </c>
      <c r="O503" s="279">
        <v>1639.24</v>
      </c>
      <c r="P503" s="279">
        <v>1631.91</v>
      </c>
      <c r="Q503" s="279">
        <v>1608.54</v>
      </c>
      <c r="R503" s="279">
        <v>1609.52</v>
      </c>
      <c r="S503" s="279">
        <v>1613.43</v>
      </c>
      <c r="T503" s="279">
        <v>1618.18</v>
      </c>
      <c r="U503" s="279">
        <v>1655.81</v>
      </c>
      <c r="V503" s="279">
        <v>1583.41</v>
      </c>
      <c r="W503" s="279">
        <v>1583.54</v>
      </c>
      <c r="X503" s="279">
        <v>1436.01</v>
      </c>
      <c r="Y503" s="279">
        <v>1251.28</v>
      </c>
    </row>
    <row r="504" spans="1:25">
      <c r="A504" s="254">
        <v>22</v>
      </c>
      <c r="B504" s="279">
        <v>1256.04</v>
      </c>
      <c r="C504" s="279">
        <v>1152.96</v>
      </c>
      <c r="D504" s="279">
        <v>1103.24</v>
      </c>
      <c r="E504" s="279">
        <v>1105.73</v>
      </c>
      <c r="F504" s="279">
        <v>1102.6199999999999</v>
      </c>
      <c r="G504" s="279">
        <v>1150.6400000000001</v>
      </c>
      <c r="H504" s="279">
        <v>1234.28</v>
      </c>
      <c r="I504" s="279">
        <v>1346.69</v>
      </c>
      <c r="J504" s="279">
        <v>1451.24</v>
      </c>
      <c r="K504" s="279">
        <v>1570.29</v>
      </c>
      <c r="L504" s="279">
        <v>1636.09</v>
      </c>
      <c r="M504" s="279">
        <v>1648.34</v>
      </c>
      <c r="N504" s="279">
        <v>1641.05</v>
      </c>
      <c r="O504" s="279">
        <v>1644.26</v>
      </c>
      <c r="P504" s="279">
        <v>1652.1</v>
      </c>
      <c r="Q504" s="279">
        <v>1651.06</v>
      </c>
      <c r="R504" s="279">
        <v>1671.32</v>
      </c>
      <c r="S504" s="279">
        <v>1718.28</v>
      </c>
      <c r="T504" s="279">
        <v>1730.75</v>
      </c>
      <c r="U504" s="279">
        <v>1672.31</v>
      </c>
      <c r="V504" s="279">
        <v>1652.57</v>
      </c>
      <c r="W504" s="279">
        <v>1606.62</v>
      </c>
      <c r="X504" s="279">
        <v>1476.06</v>
      </c>
      <c r="Y504" s="279">
        <v>1401.92</v>
      </c>
    </row>
    <row r="505" spans="1:25">
      <c r="A505" s="254">
        <v>23</v>
      </c>
      <c r="B505" s="279">
        <v>1252.54</v>
      </c>
      <c r="C505" s="279">
        <v>1155.06</v>
      </c>
      <c r="D505" s="279">
        <v>1109</v>
      </c>
      <c r="E505" s="279">
        <v>1106.22</v>
      </c>
      <c r="F505" s="279">
        <v>1103.19</v>
      </c>
      <c r="G505" s="279">
        <v>1107.97</v>
      </c>
      <c r="H505" s="279">
        <v>1134</v>
      </c>
      <c r="I505" s="279">
        <v>1195.8499999999999</v>
      </c>
      <c r="J505" s="279">
        <v>1332.3</v>
      </c>
      <c r="K505" s="279">
        <v>1427.11</v>
      </c>
      <c r="L505" s="279">
        <v>1492.4</v>
      </c>
      <c r="M505" s="279">
        <v>1529</v>
      </c>
      <c r="N505" s="279">
        <v>1521.97</v>
      </c>
      <c r="O505" s="279">
        <v>1526.52</v>
      </c>
      <c r="P505" s="279">
        <v>1529.01</v>
      </c>
      <c r="Q505" s="279">
        <v>1504.54</v>
      </c>
      <c r="R505" s="279">
        <v>1538.05</v>
      </c>
      <c r="S505" s="279">
        <v>1562.56</v>
      </c>
      <c r="T505" s="279">
        <v>1570.23</v>
      </c>
      <c r="U505" s="279">
        <v>1557.04</v>
      </c>
      <c r="V505" s="279">
        <v>1545.45</v>
      </c>
      <c r="W505" s="279">
        <v>1514.98</v>
      </c>
      <c r="X505" s="279">
        <v>1402.22</v>
      </c>
      <c r="Y505" s="279">
        <v>1249.69</v>
      </c>
    </row>
    <row r="506" spans="1:25">
      <c r="A506" s="254">
        <v>24</v>
      </c>
      <c r="B506" s="279">
        <v>1128.2</v>
      </c>
      <c r="C506" s="279">
        <v>1056.56</v>
      </c>
      <c r="D506" s="279">
        <v>981.12</v>
      </c>
      <c r="E506" s="279">
        <v>972.75</v>
      </c>
      <c r="F506" s="279">
        <v>989.08</v>
      </c>
      <c r="G506" s="279">
        <v>1069.54</v>
      </c>
      <c r="H506" s="279">
        <v>1211.48</v>
      </c>
      <c r="I506" s="279">
        <v>1338.61</v>
      </c>
      <c r="J506" s="279">
        <v>1430.84</v>
      </c>
      <c r="K506" s="279">
        <v>1449.34</v>
      </c>
      <c r="L506" s="279">
        <v>1472.49</v>
      </c>
      <c r="M506" s="279">
        <v>1493.48</v>
      </c>
      <c r="N506" s="279">
        <v>1453.15</v>
      </c>
      <c r="O506" s="279">
        <v>1452.79</v>
      </c>
      <c r="P506" s="279">
        <v>1453.35</v>
      </c>
      <c r="Q506" s="279">
        <v>1443.11</v>
      </c>
      <c r="R506" s="279">
        <v>1433.27</v>
      </c>
      <c r="S506" s="279">
        <v>1538.69</v>
      </c>
      <c r="T506" s="279">
        <v>1521.07</v>
      </c>
      <c r="U506" s="279">
        <v>1540.38</v>
      </c>
      <c r="V506" s="279">
        <v>1024.54</v>
      </c>
      <c r="W506" s="279">
        <v>1428.16</v>
      </c>
      <c r="X506" s="279">
        <v>1329.5</v>
      </c>
      <c r="Y506" s="279">
        <v>1118.6300000000001</v>
      </c>
    </row>
    <row r="507" spans="1:25">
      <c r="A507" s="254">
        <v>25</v>
      </c>
      <c r="B507" s="279">
        <v>1086.3800000000001</v>
      </c>
      <c r="C507" s="279">
        <v>1023.59</v>
      </c>
      <c r="D507" s="279">
        <v>955.48</v>
      </c>
      <c r="E507" s="279">
        <v>964.52</v>
      </c>
      <c r="F507" s="279">
        <v>998.17</v>
      </c>
      <c r="G507" s="279">
        <v>1056.97</v>
      </c>
      <c r="H507" s="279">
        <v>1236.6600000000001</v>
      </c>
      <c r="I507" s="279">
        <v>1353.72</v>
      </c>
      <c r="J507" s="279">
        <v>1458.32</v>
      </c>
      <c r="K507" s="279">
        <v>1444.95</v>
      </c>
      <c r="L507" s="279">
        <v>1464.65</v>
      </c>
      <c r="M507" s="279">
        <v>1461.53</v>
      </c>
      <c r="N507" s="279">
        <v>1439.77</v>
      </c>
      <c r="O507" s="279">
        <v>1453.34</v>
      </c>
      <c r="P507" s="279">
        <v>1438.37</v>
      </c>
      <c r="Q507" s="279">
        <v>1431.13</v>
      </c>
      <c r="R507" s="279">
        <v>1431.36</v>
      </c>
      <c r="S507" s="279">
        <v>1543.95</v>
      </c>
      <c r="T507" s="279">
        <v>1540.54</v>
      </c>
      <c r="U507" s="279">
        <v>1565.12</v>
      </c>
      <c r="V507" s="279">
        <v>1489.27</v>
      </c>
      <c r="W507" s="279">
        <v>1441.43</v>
      </c>
      <c r="X507" s="279">
        <v>1235.0899999999999</v>
      </c>
      <c r="Y507" s="279">
        <v>1126.45</v>
      </c>
    </row>
    <row r="508" spans="1:25">
      <c r="A508" s="254">
        <v>26</v>
      </c>
      <c r="B508" s="279">
        <v>1104.3800000000001</v>
      </c>
      <c r="C508" s="279">
        <v>1048</v>
      </c>
      <c r="D508" s="279">
        <v>1040.47</v>
      </c>
      <c r="E508" s="279">
        <v>1040.54</v>
      </c>
      <c r="F508" s="279">
        <v>1069.96</v>
      </c>
      <c r="G508" s="279">
        <v>1117.23</v>
      </c>
      <c r="H508" s="279">
        <v>1277.93</v>
      </c>
      <c r="I508" s="279">
        <v>1444.02</v>
      </c>
      <c r="J508" s="279">
        <v>1519.68</v>
      </c>
      <c r="K508" s="279">
        <v>1564.14</v>
      </c>
      <c r="L508" s="279">
        <v>1603.34</v>
      </c>
      <c r="M508" s="279">
        <v>1613.64</v>
      </c>
      <c r="N508" s="279">
        <v>1580.7</v>
      </c>
      <c r="O508" s="279">
        <v>1591.82</v>
      </c>
      <c r="P508" s="279">
        <v>1574.88</v>
      </c>
      <c r="Q508" s="279">
        <v>1512.95</v>
      </c>
      <c r="R508" s="279">
        <v>1513.5</v>
      </c>
      <c r="S508" s="279">
        <v>1533.87</v>
      </c>
      <c r="T508" s="279">
        <v>1516.89</v>
      </c>
      <c r="U508" s="279">
        <v>1551.12</v>
      </c>
      <c r="V508" s="279">
        <v>1469.28</v>
      </c>
      <c r="W508" s="279">
        <v>1400.88</v>
      </c>
      <c r="X508" s="279">
        <v>1266.04</v>
      </c>
      <c r="Y508" s="279">
        <v>1088.22</v>
      </c>
    </row>
    <row r="509" spans="1:25">
      <c r="A509" s="254">
        <v>27</v>
      </c>
      <c r="B509" s="279">
        <v>1025.5999999999999</v>
      </c>
      <c r="C509" s="279">
        <v>977.75</v>
      </c>
      <c r="D509" s="279">
        <v>969.93</v>
      </c>
      <c r="E509" s="279">
        <v>969.51</v>
      </c>
      <c r="F509" s="279">
        <v>975.34</v>
      </c>
      <c r="G509" s="279">
        <v>1032.21</v>
      </c>
      <c r="H509" s="279">
        <v>1173.68</v>
      </c>
      <c r="I509" s="279">
        <v>1355.25</v>
      </c>
      <c r="J509" s="279">
        <v>1499.74</v>
      </c>
      <c r="K509" s="279">
        <v>1577.87</v>
      </c>
      <c r="L509" s="279">
        <v>1581.38</v>
      </c>
      <c r="M509" s="279">
        <v>1597.57</v>
      </c>
      <c r="N509" s="279">
        <v>1568.3</v>
      </c>
      <c r="O509" s="279">
        <v>1571.1</v>
      </c>
      <c r="P509" s="279">
        <v>1543.08</v>
      </c>
      <c r="Q509" s="279">
        <v>1550.83</v>
      </c>
      <c r="R509" s="279">
        <v>1536.35</v>
      </c>
      <c r="S509" s="279">
        <v>1550.64</v>
      </c>
      <c r="T509" s="279">
        <v>1561.92</v>
      </c>
      <c r="U509" s="279">
        <v>1564.06</v>
      </c>
      <c r="V509" s="279">
        <v>1455.22</v>
      </c>
      <c r="W509" s="279">
        <v>1372.42</v>
      </c>
      <c r="X509" s="279">
        <v>1227.98</v>
      </c>
      <c r="Y509" s="279">
        <v>1069.76</v>
      </c>
    </row>
    <row r="510" spans="1:25">
      <c r="A510" s="254">
        <v>28</v>
      </c>
      <c r="B510" s="279">
        <v>1026.47</v>
      </c>
      <c r="C510" s="279">
        <v>979.65</v>
      </c>
      <c r="D510" s="279">
        <v>968.85</v>
      </c>
      <c r="E510" s="279">
        <v>966.98</v>
      </c>
      <c r="F510" s="279">
        <v>985.32</v>
      </c>
      <c r="G510" s="279">
        <v>1039.44</v>
      </c>
      <c r="H510" s="279">
        <v>1175.83</v>
      </c>
      <c r="I510" s="279">
        <v>1354.55</v>
      </c>
      <c r="J510" s="279">
        <v>1433.49</v>
      </c>
      <c r="K510" s="279">
        <v>1466.38</v>
      </c>
      <c r="L510" s="279">
        <v>1486.73</v>
      </c>
      <c r="M510" s="279">
        <v>1521.83</v>
      </c>
      <c r="N510" s="279">
        <v>1497.03</v>
      </c>
      <c r="O510" s="279">
        <v>1506.99</v>
      </c>
      <c r="P510" s="279">
        <v>1471.94</v>
      </c>
      <c r="Q510" s="279">
        <v>1474.23</v>
      </c>
      <c r="R510" s="279">
        <v>1464.03</v>
      </c>
      <c r="S510" s="279">
        <v>1458.94</v>
      </c>
      <c r="T510" s="279">
        <v>1478.27</v>
      </c>
      <c r="U510" s="279">
        <v>1516.88</v>
      </c>
      <c r="V510" s="279">
        <v>1489.88</v>
      </c>
      <c r="W510" s="279">
        <v>1480.99</v>
      </c>
      <c r="X510" s="279">
        <v>1361.14</v>
      </c>
      <c r="Y510" s="279">
        <v>1270.92</v>
      </c>
    </row>
    <row r="511" spans="1:25">
      <c r="A511" s="254">
        <v>29</v>
      </c>
      <c r="B511" s="279">
        <v>1157.22</v>
      </c>
      <c r="C511" s="279">
        <v>1069.27</v>
      </c>
      <c r="D511" s="279">
        <v>1021.22</v>
      </c>
      <c r="E511" s="279">
        <v>998.83</v>
      </c>
      <c r="F511" s="279">
        <v>1001.58</v>
      </c>
      <c r="G511" s="279">
        <v>1038.67</v>
      </c>
      <c r="H511" s="279">
        <v>1129.49</v>
      </c>
      <c r="I511" s="279">
        <v>1176.49</v>
      </c>
      <c r="J511" s="279">
        <v>1298.43</v>
      </c>
      <c r="K511" s="279">
        <v>1396.92</v>
      </c>
      <c r="L511" s="279">
        <v>1429.01</v>
      </c>
      <c r="M511" s="279">
        <v>1428.24</v>
      </c>
      <c r="N511" s="279">
        <v>1426.36</v>
      </c>
      <c r="O511" s="279">
        <v>1423.78</v>
      </c>
      <c r="P511" s="279">
        <v>1425.95</v>
      </c>
      <c r="Q511" s="279">
        <v>1423.58</v>
      </c>
      <c r="R511" s="279">
        <v>1443.01</v>
      </c>
      <c r="S511" s="279">
        <v>1457.11</v>
      </c>
      <c r="T511" s="279">
        <v>1473.21</v>
      </c>
      <c r="U511" s="279">
        <v>1456.37</v>
      </c>
      <c r="V511" s="279">
        <v>1441.15</v>
      </c>
      <c r="W511" s="279">
        <v>1445.58</v>
      </c>
      <c r="X511" s="279">
        <v>1306.76</v>
      </c>
      <c r="Y511" s="279">
        <v>1124.3</v>
      </c>
    </row>
    <row r="512" spans="1:25">
      <c r="A512" s="254">
        <v>30</v>
      </c>
      <c r="B512" s="279">
        <v>1077.51</v>
      </c>
      <c r="C512" s="279">
        <v>1025.9100000000001</v>
      </c>
      <c r="D512" s="279">
        <v>982.92</v>
      </c>
      <c r="E512" s="279">
        <v>971.26</v>
      </c>
      <c r="F512" s="279">
        <v>967.32</v>
      </c>
      <c r="G512" s="279">
        <v>1000.82</v>
      </c>
      <c r="H512" s="279">
        <v>1006.43</v>
      </c>
      <c r="I512" s="279">
        <v>1089.04</v>
      </c>
      <c r="J512" s="279">
        <v>1204.1600000000001</v>
      </c>
      <c r="K512" s="279">
        <v>1248.71</v>
      </c>
      <c r="L512" s="279">
        <v>1351.63</v>
      </c>
      <c r="M512" s="279">
        <v>1384.87</v>
      </c>
      <c r="N512" s="279">
        <v>1392.73</v>
      </c>
      <c r="O512" s="279">
        <v>1393.71</v>
      </c>
      <c r="P512" s="279">
        <v>1401.55</v>
      </c>
      <c r="Q512" s="279">
        <v>1375.94</v>
      </c>
      <c r="R512" s="279">
        <v>1360.69</v>
      </c>
      <c r="S512" s="279">
        <v>1405.76</v>
      </c>
      <c r="T512" s="279">
        <v>1431.13</v>
      </c>
      <c r="U512" s="279">
        <v>1455.81</v>
      </c>
      <c r="V512" s="279">
        <v>1462.53</v>
      </c>
      <c r="W512" s="279">
        <v>1409.95</v>
      </c>
      <c r="X512" s="279">
        <v>1296.96</v>
      </c>
      <c r="Y512" s="279">
        <v>1134.92</v>
      </c>
    </row>
    <row r="513" spans="1:25">
      <c r="A513" s="254">
        <v>31</v>
      </c>
      <c r="B513" s="279">
        <v>1086.01</v>
      </c>
      <c r="C513" s="279">
        <v>1026.1300000000001</v>
      </c>
      <c r="D513" s="279">
        <v>1007.55</v>
      </c>
      <c r="E513" s="279">
        <v>1000.99</v>
      </c>
      <c r="F513" s="279">
        <v>1032.51</v>
      </c>
      <c r="G513" s="279">
        <v>1122.19</v>
      </c>
      <c r="H513" s="279">
        <v>1227.5899999999999</v>
      </c>
      <c r="I513" s="279">
        <v>1439.49</v>
      </c>
      <c r="J513" s="279">
        <v>1504.36</v>
      </c>
      <c r="K513" s="279">
        <v>1507.92</v>
      </c>
      <c r="L513" s="279">
        <v>1537.3</v>
      </c>
      <c r="M513" s="279">
        <v>1532.16</v>
      </c>
      <c r="N513" s="279">
        <v>1525.92</v>
      </c>
      <c r="O513" s="279">
        <v>1532.28</v>
      </c>
      <c r="P513" s="279">
        <v>1505.25</v>
      </c>
      <c r="Q513" s="279">
        <v>1499.61</v>
      </c>
      <c r="R513" s="279">
        <v>1494.04</v>
      </c>
      <c r="S513" s="279">
        <v>1491.6</v>
      </c>
      <c r="T513" s="279">
        <v>1520.17</v>
      </c>
      <c r="U513" s="279">
        <v>1539.93</v>
      </c>
      <c r="V513" s="279">
        <v>1468.36</v>
      </c>
      <c r="W513" s="279">
        <v>1441.35</v>
      </c>
      <c r="X513" s="279">
        <v>1303.8599999999999</v>
      </c>
      <c r="Y513" s="279">
        <v>1094.21</v>
      </c>
    </row>
    <row r="515" spans="1:25">
      <c r="A515" s="418" t="s">
        <v>209</v>
      </c>
      <c r="B515" s="456" t="s">
        <v>211</v>
      </c>
      <c r="C515" s="456"/>
      <c r="D515" s="456"/>
      <c r="E515" s="456"/>
      <c r="F515" s="456"/>
      <c r="G515" s="456"/>
      <c r="H515" s="456"/>
      <c r="I515" s="456"/>
      <c r="J515" s="456"/>
      <c r="K515" s="456"/>
      <c r="L515" s="456"/>
      <c r="M515" s="456"/>
      <c r="N515" s="456"/>
      <c r="O515" s="456"/>
      <c r="P515" s="456"/>
      <c r="Q515" s="456"/>
      <c r="R515" s="456"/>
      <c r="S515" s="456"/>
      <c r="T515" s="456"/>
      <c r="U515" s="456"/>
      <c r="V515" s="456"/>
      <c r="W515" s="456"/>
      <c r="X515" s="456"/>
      <c r="Y515" s="456"/>
    </row>
    <row r="516" spans="1:25" ht="30">
      <c r="A516" s="418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1606.7</v>
      </c>
      <c r="C517" s="279">
        <v>1587.97</v>
      </c>
      <c r="D517" s="279">
        <v>1587.76</v>
      </c>
      <c r="E517" s="279">
        <v>1538.27</v>
      </c>
      <c r="F517" s="279">
        <v>1510.9</v>
      </c>
      <c r="G517" s="279">
        <v>1513.99</v>
      </c>
      <c r="H517" s="279">
        <v>1524.69</v>
      </c>
      <c r="I517" s="279">
        <v>1523.61</v>
      </c>
      <c r="J517" s="279">
        <v>1416.23</v>
      </c>
      <c r="K517" s="279">
        <v>1447.76</v>
      </c>
      <c r="L517" s="279">
        <v>1512.94</v>
      </c>
      <c r="M517" s="279">
        <v>1548.77</v>
      </c>
      <c r="N517" s="279">
        <v>1576.61</v>
      </c>
      <c r="O517" s="279">
        <v>1586.27</v>
      </c>
      <c r="P517" s="279">
        <v>1587.81</v>
      </c>
      <c r="Q517" s="279">
        <v>1594.46</v>
      </c>
      <c r="R517" s="279">
        <v>1594.33</v>
      </c>
      <c r="S517" s="279">
        <v>1611.52</v>
      </c>
      <c r="T517" s="279">
        <v>1614.33</v>
      </c>
      <c r="U517" s="279">
        <v>1612.71</v>
      </c>
      <c r="V517" s="279">
        <v>1611.35</v>
      </c>
      <c r="W517" s="279">
        <v>1607.86</v>
      </c>
      <c r="X517" s="279">
        <v>1589.35</v>
      </c>
      <c r="Y517" s="279">
        <v>1546.87</v>
      </c>
    </row>
    <row r="518" spans="1:25">
      <c r="A518" s="254">
        <v>2</v>
      </c>
      <c r="B518" s="279">
        <v>1498.76</v>
      </c>
      <c r="C518" s="279">
        <v>1462.82</v>
      </c>
      <c r="D518" s="279">
        <v>1433.48</v>
      </c>
      <c r="E518" s="279">
        <v>1402.74</v>
      </c>
      <c r="F518" s="279">
        <v>1442.98</v>
      </c>
      <c r="G518" s="279">
        <v>1460.17</v>
      </c>
      <c r="H518" s="279">
        <v>1483.18</v>
      </c>
      <c r="I518" s="279">
        <v>1541.78</v>
      </c>
      <c r="J518" s="279">
        <v>1654.35</v>
      </c>
      <c r="K518" s="279">
        <v>1775.64</v>
      </c>
      <c r="L518" s="279">
        <v>1851.19</v>
      </c>
      <c r="M518" s="279">
        <v>1876.18</v>
      </c>
      <c r="N518" s="279">
        <v>1879.32</v>
      </c>
      <c r="O518" s="279">
        <v>1868.35</v>
      </c>
      <c r="P518" s="279">
        <v>1888.66</v>
      </c>
      <c r="Q518" s="279">
        <v>1880.42</v>
      </c>
      <c r="R518" s="279">
        <v>1904.14</v>
      </c>
      <c r="S518" s="279">
        <v>1922.36</v>
      </c>
      <c r="T518" s="279">
        <v>1916.89</v>
      </c>
      <c r="U518" s="279">
        <v>1915.67</v>
      </c>
      <c r="V518" s="279">
        <v>1916.78</v>
      </c>
      <c r="W518" s="279">
        <v>1889.2</v>
      </c>
      <c r="X518" s="279">
        <v>1746.82</v>
      </c>
      <c r="Y518" s="279">
        <v>1617.4</v>
      </c>
    </row>
    <row r="519" spans="1:25">
      <c r="A519" s="254">
        <v>3</v>
      </c>
      <c r="B519" s="279">
        <v>1066.8599999999999</v>
      </c>
      <c r="C519" s="279">
        <v>755.54</v>
      </c>
      <c r="D519" s="279">
        <v>1444.6</v>
      </c>
      <c r="E519" s="279">
        <v>1438.82</v>
      </c>
      <c r="F519" s="279">
        <v>1466.56</v>
      </c>
      <c r="G519" s="279">
        <v>1477.49</v>
      </c>
      <c r="H519" s="279">
        <v>1503.5</v>
      </c>
      <c r="I519" s="279">
        <v>1563.18</v>
      </c>
      <c r="J519" s="279">
        <v>1721.75</v>
      </c>
      <c r="K519" s="279">
        <v>1819.7</v>
      </c>
      <c r="L519" s="279">
        <v>1878.13</v>
      </c>
      <c r="M519" s="279">
        <v>1880.92</v>
      </c>
      <c r="N519" s="279">
        <v>1894.87</v>
      </c>
      <c r="O519" s="279">
        <v>1893.05</v>
      </c>
      <c r="P519" s="279">
        <v>1895.38</v>
      </c>
      <c r="Q519" s="279">
        <v>1876.51</v>
      </c>
      <c r="R519" s="279">
        <v>1889.63</v>
      </c>
      <c r="S519" s="279">
        <v>1915.48</v>
      </c>
      <c r="T519" s="279">
        <v>1915.75</v>
      </c>
      <c r="U519" s="279">
        <v>1897.45</v>
      </c>
      <c r="V519" s="279">
        <v>1897.57</v>
      </c>
      <c r="W519" s="279">
        <v>1856.32</v>
      </c>
      <c r="X519" s="279">
        <v>1721.66</v>
      </c>
      <c r="Y519" s="279">
        <v>1577.05</v>
      </c>
    </row>
    <row r="520" spans="1:25">
      <c r="A520" s="254">
        <v>4</v>
      </c>
      <c r="B520" s="279">
        <v>1530</v>
      </c>
      <c r="C520" s="279">
        <v>1468.85</v>
      </c>
      <c r="D520" s="279">
        <v>1417.55</v>
      </c>
      <c r="E520" s="279">
        <v>1390.22</v>
      </c>
      <c r="F520" s="279">
        <v>1405.08</v>
      </c>
      <c r="G520" s="279">
        <v>1436.79</v>
      </c>
      <c r="H520" s="279">
        <v>1473.05</v>
      </c>
      <c r="I520" s="279">
        <v>1569.22</v>
      </c>
      <c r="J520" s="279">
        <v>1735.53</v>
      </c>
      <c r="K520" s="279">
        <v>1837.33</v>
      </c>
      <c r="L520" s="279">
        <v>1875.53</v>
      </c>
      <c r="M520" s="279">
        <v>1918.01</v>
      </c>
      <c r="N520" s="279">
        <v>1909.55</v>
      </c>
      <c r="O520" s="279">
        <v>1898.89</v>
      </c>
      <c r="P520" s="279">
        <v>1887.2</v>
      </c>
      <c r="Q520" s="279">
        <v>1880.34</v>
      </c>
      <c r="R520" s="279">
        <v>1908.88</v>
      </c>
      <c r="S520" s="279">
        <v>1931.07</v>
      </c>
      <c r="T520" s="279">
        <v>1926.39</v>
      </c>
      <c r="U520" s="279">
        <v>1923.14</v>
      </c>
      <c r="V520" s="279">
        <v>1909.58</v>
      </c>
      <c r="W520" s="279">
        <v>1866.78</v>
      </c>
      <c r="X520" s="279">
        <v>1735.07</v>
      </c>
      <c r="Y520" s="279">
        <v>1591.36</v>
      </c>
    </row>
    <row r="521" spans="1:25">
      <c r="A521" s="254">
        <v>5</v>
      </c>
      <c r="B521" s="279">
        <v>1594.55</v>
      </c>
      <c r="C521" s="279">
        <v>1543.11</v>
      </c>
      <c r="D521" s="279">
        <v>1495.52</v>
      </c>
      <c r="E521" s="279">
        <v>1474.43</v>
      </c>
      <c r="F521" s="279">
        <v>1495.01</v>
      </c>
      <c r="G521" s="279">
        <v>1527.36</v>
      </c>
      <c r="H521" s="279">
        <v>1551.56</v>
      </c>
      <c r="I521" s="279">
        <v>1602.01</v>
      </c>
      <c r="J521" s="279">
        <v>1812.64</v>
      </c>
      <c r="K521" s="279">
        <v>1867.44</v>
      </c>
      <c r="L521" s="279">
        <v>1949.26</v>
      </c>
      <c r="M521" s="279">
        <v>1983.58</v>
      </c>
      <c r="N521" s="279">
        <v>1981.78</v>
      </c>
      <c r="O521" s="279">
        <v>1987.26</v>
      </c>
      <c r="P521" s="279">
        <v>1986.83</v>
      </c>
      <c r="Q521" s="279">
        <v>1975.65</v>
      </c>
      <c r="R521" s="279">
        <v>2003.26</v>
      </c>
      <c r="S521" s="279">
        <v>2024.13</v>
      </c>
      <c r="T521" s="279">
        <v>2008.75</v>
      </c>
      <c r="U521" s="279">
        <v>2008.71</v>
      </c>
      <c r="V521" s="279">
        <v>1983.33</v>
      </c>
      <c r="W521" s="279">
        <v>1884.36</v>
      </c>
      <c r="X521" s="279">
        <v>1751.56</v>
      </c>
      <c r="Y521" s="279">
        <v>1603.37</v>
      </c>
    </row>
    <row r="522" spans="1:25">
      <c r="A522" s="254">
        <v>6</v>
      </c>
      <c r="B522" s="279">
        <v>1588.56</v>
      </c>
      <c r="C522" s="279">
        <v>1542.93</v>
      </c>
      <c r="D522" s="279">
        <v>1488.93</v>
      </c>
      <c r="E522" s="279">
        <v>1481.07</v>
      </c>
      <c r="F522" s="279">
        <v>1494.78</v>
      </c>
      <c r="G522" s="279">
        <v>1530.86</v>
      </c>
      <c r="H522" s="279">
        <v>1542.27</v>
      </c>
      <c r="I522" s="279">
        <v>1590.44</v>
      </c>
      <c r="J522" s="279">
        <v>1819.93</v>
      </c>
      <c r="K522" s="279">
        <v>1872.07</v>
      </c>
      <c r="L522" s="279">
        <v>1966.02</v>
      </c>
      <c r="M522" s="279">
        <v>1997.85</v>
      </c>
      <c r="N522" s="279">
        <v>2003.76</v>
      </c>
      <c r="O522" s="279">
        <v>2018.46</v>
      </c>
      <c r="P522" s="279">
        <v>1994.61</v>
      </c>
      <c r="Q522" s="279">
        <v>2001.97</v>
      </c>
      <c r="R522" s="279">
        <v>2028.37</v>
      </c>
      <c r="S522" s="279">
        <v>2053.13</v>
      </c>
      <c r="T522" s="279">
        <v>2049.94</v>
      </c>
      <c r="U522" s="279">
        <v>2047.33</v>
      </c>
      <c r="V522" s="279">
        <v>2029.47</v>
      </c>
      <c r="W522" s="279">
        <v>1951.26</v>
      </c>
      <c r="X522" s="279">
        <v>1885.42</v>
      </c>
      <c r="Y522" s="279">
        <v>1664.63</v>
      </c>
    </row>
    <row r="523" spans="1:25">
      <c r="A523" s="254">
        <v>7</v>
      </c>
      <c r="B523" s="279">
        <v>1695.5</v>
      </c>
      <c r="C523" s="279">
        <v>1563.64</v>
      </c>
      <c r="D523" s="279">
        <v>1528.89</v>
      </c>
      <c r="E523" s="279">
        <v>1498.94</v>
      </c>
      <c r="F523" s="279">
        <v>1519.29</v>
      </c>
      <c r="G523" s="279">
        <v>1547.23</v>
      </c>
      <c r="H523" s="279">
        <v>1572.27</v>
      </c>
      <c r="I523" s="279">
        <v>1691.52</v>
      </c>
      <c r="J523" s="279">
        <v>1827.76</v>
      </c>
      <c r="K523" s="279">
        <v>1874.46</v>
      </c>
      <c r="L523" s="279">
        <v>1970.53</v>
      </c>
      <c r="M523" s="279">
        <v>1999.92</v>
      </c>
      <c r="N523" s="279">
        <v>2001.01</v>
      </c>
      <c r="O523" s="279">
        <v>2008.5</v>
      </c>
      <c r="P523" s="279">
        <v>2020.41</v>
      </c>
      <c r="Q523" s="279">
        <v>2011.83</v>
      </c>
      <c r="R523" s="279">
        <v>2046.5</v>
      </c>
      <c r="S523" s="279">
        <v>2073.4299999999998</v>
      </c>
      <c r="T523" s="279">
        <v>2063.12</v>
      </c>
      <c r="U523" s="279">
        <v>2056.3000000000002</v>
      </c>
      <c r="V523" s="279">
        <v>2045.6</v>
      </c>
      <c r="W523" s="279">
        <v>1980.04</v>
      </c>
      <c r="X523" s="279">
        <v>1883.21</v>
      </c>
      <c r="Y523" s="279">
        <v>1740.92</v>
      </c>
    </row>
    <row r="524" spans="1:25">
      <c r="A524" s="254">
        <v>8</v>
      </c>
      <c r="B524" s="279">
        <v>1681.61</v>
      </c>
      <c r="C524" s="279">
        <v>1594.81</v>
      </c>
      <c r="D524" s="279">
        <v>1538.26</v>
      </c>
      <c r="E524" s="279">
        <v>1536.27</v>
      </c>
      <c r="F524" s="279">
        <v>1560.53</v>
      </c>
      <c r="G524" s="279">
        <v>1576.51</v>
      </c>
      <c r="H524" s="279">
        <v>1600.36</v>
      </c>
      <c r="I524" s="279">
        <v>1677.95</v>
      </c>
      <c r="J524" s="279">
        <v>1876.38</v>
      </c>
      <c r="K524" s="279">
        <v>1973.93</v>
      </c>
      <c r="L524" s="279">
        <v>2025.66</v>
      </c>
      <c r="M524" s="279">
        <v>2032.09</v>
      </c>
      <c r="N524" s="279">
        <v>2046.44</v>
      </c>
      <c r="O524" s="279">
        <v>2043.07</v>
      </c>
      <c r="P524" s="279">
        <v>2042.54</v>
      </c>
      <c r="Q524" s="279">
        <v>2030.04</v>
      </c>
      <c r="R524" s="279">
        <v>2077.85</v>
      </c>
      <c r="S524" s="279">
        <v>2125.61</v>
      </c>
      <c r="T524" s="279">
        <v>2141.13</v>
      </c>
      <c r="U524" s="279">
        <v>2078.4699999999998</v>
      </c>
      <c r="V524" s="279">
        <v>2050.83</v>
      </c>
      <c r="W524" s="279">
        <v>2019.83</v>
      </c>
      <c r="X524" s="279">
        <v>1922.92</v>
      </c>
      <c r="Y524" s="279">
        <v>1693.45</v>
      </c>
    </row>
    <row r="525" spans="1:25">
      <c r="A525" s="254">
        <v>9</v>
      </c>
      <c r="B525" s="279">
        <v>1588.84</v>
      </c>
      <c r="C525" s="279">
        <v>1512.42</v>
      </c>
      <c r="D525" s="279">
        <v>1467.14</v>
      </c>
      <c r="E525" s="279">
        <v>1453.81</v>
      </c>
      <c r="F525" s="279">
        <v>1448.05</v>
      </c>
      <c r="G525" s="279">
        <v>1467.98</v>
      </c>
      <c r="H525" s="279">
        <v>1481.98</v>
      </c>
      <c r="I525" s="279">
        <v>1551.24</v>
      </c>
      <c r="J525" s="279">
        <v>1737.6</v>
      </c>
      <c r="K525" s="279">
        <v>1864.87</v>
      </c>
      <c r="L525" s="279">
        <v>1959.67</v>
      </c>
      <c r="M525" s="279">
        <v>1986.73</v>
      </c>
      <c r="N525" s="279">
        <v>1986.73</v>
      </c>
      <c r="O525" s="279">
        <v>1995.04</v>
      </c>
      <c r="P525" s="279">
        <v>1993.08</v>
      </c>
      <c r="Q525" s="279">
        <v>2003.13</v>
      </c>
      <c r="R525" s="279">
        <v>2018.26</v>
      </c>
      <c r="S525" s="279">
        <v>2037.83</v>
      </c>
      <c r="T525" s="279">
        <v>2035.64</v>
      </c>
      <c r="U525" s="279">
        <v>2022.15</v>
      </c>
      <c r="V525" s="279">
        <v>1990.49</v>
      </c>
      <c r="W525" s="279">
        <v>1940.31</v>
      </c>
      <c r="X525" s="279">
        <v>1739.68</v>
      </c>
      <c r="Y525" s="279">
        <v>1579.55</v>
      </c>
    </row>
    <row r="526" spans="1:25">
      <c r="A526" s="254">
        <v>10</v>
      </c>
      <c r="B526" s="279">
        <v>1534.02</v>
      </c>
      <c r="C526" s="279">
        <v>1468.83</v>
      </c>
      <c r="D526" s="279">
        <v>1416.63</v>
      </c>
      <c r="E526" s="279">
        <v>1414.7</v>
      </c>
      <c r="F526" s="279">
        <v>1454.77</v>
      </c>
      <c r="G526" s="279">
        <v>1520.46</v>
      </c>
      <c r="H526" s="279">
        <v>1614.51</v>
      </c>
      <c r="I526" s="279">
        <v>1820.47</v>
      </c>
      <c r="J526" s="279">
        <v>2002.08</v>
      </c>
      <c r="K526" s="279">
        <v>2031.06</v>
      </c>
      <c r="L526" s="279">
        <v>2043.07</v>
      </c>
      <c r="M526" s="279">
        <v>2059.77</v>
      </c>
      <c r="N526" s="279">
        <v>2052.65</v>
      </c>
      <c r="O526" s="279">
        <v>2059.9899999999998</v>
      </c>
      <c r="P526" s="279">
        <v>2053.91</v>
      </c>
      <c r="Q526" s="279">
        <v>2034.26</v>
      </c>
      <c r="R526" s="279">
        <v>2036.89</v>
      </c>
      <c r="S526" s="279">
        <v>2040.1</v>
      </c>
      <c r="T526" s="279">
        <v>2046.96</v>
      </c>
      <c r="U526" s="279">
        <v>2070.5100000000002</v>
      </c>
      <c r="V526" s="279">
        <v>2016.37</v>
      </c>
      <c r="W526" s="279">
        <v>1951.94</v>
      </c>
      <c r="X526" s="279">
        <v>1748.3</v>
      </c>
      <c r="Y526" s="279">
        <v>1601.11</v>
      </c>
    </row>
    <row r="527" spans="1:25">
      <c r="A527" s="254">
        <v>11</v>
      </c>
      <c r="B527" s="279">
        <v>1605.46</v>
      </c>
      <c r="C527" s="279">
        <v>1547.18</v>
      </c>
      <c r="D527" s="279">
        <v>1521.49</v>
      </c>
      <c r="E527" s="279">
        <v>1529.06</v>
      </c>
      <c r="F527" s="279">
        <v>1565.56</v>
      </c>
      <c r="G527" s="279">
        <v>1622.69</v>
      </c>
      <c r="H527" s="279">
        <v>1795.79</v>
      </c>
      <c r="I527" s="279">
        <v>2063.9899999999998</v>
      </c>
      <c r="J527" s="279">
        <v>2171.88</v>
      </c>
      <c r="K527" s="279">
        <v>2180.56</v>
      </c>
      <c r="L527" s="279">
        <v>2196.9699999999998</v>
      </c>
      <c r="M527" s="279">
        <v>2209.69</v>
      </c>
      <c r="N527" s="279">
        <v>2185.9299999999998</v>
      </c>
      <c r="O527" s="279">
        <v>2186.2199999999998</v>
      </c>
      <c r="P527" s="279">
        <v>2183.83</v>
      </c>
      <c r="Q527" s="279">
        <v>2178.12</v>
      </c>
      <c r="R527" s="279">
        <v>2219.2199999999998</v>
      </c>
      <c r="S527" s="279">
        <v>2219.6799999999998</v>
      </c>
      <c r="T527" s="279">
        <v>2198.44</v>
      </c>
      <c r="U527" s="279">
        <v>2213.11</v>
      </c>
      <c r="V527" s="279">
        <v>2123.9299999999998</v>
      </c>
      <c r="W527" s="279">
        <v>2056.31</v>
      </c>
      <c r="X527" s="279">
        <v>1891.59</v>
      </c>
      <c r="Y527" s="279">
        <v>1654.71</v>
      </c>
    </row>
    <row r="528" spans="1:25">
      <c r="A528" s="254">
        <v>12</v>
      </c>
      <c r="B528" s="279">
        <v>1595.33</v>
      </c>
      <c r="C528" s="279">
        <v>1532</v>
      </c>
      <c r="D528" s="279">
        <v>1492.21</v>
      </c>
      <c r="E528" s="279">
        <v>1491.16</v>
      </c>
      <c r="F528" s="279">
        <v>1512.01</v>
      </c>
      <c r="G528" s="279">
        <v>1597.85</v>
      </c>
      <c r="H528" s="279">
        <v>1759.7</v>
      </c>
      <c r="I528" s="279">
        <v>2022.21</v>
      </c>
      <c r="J528" s="279">
        <v>2123.86</v>
      </c>
      <c r="K528" s="279">
        <v>2167.19</v>
      </c>
      <c r="L528" s="279">
        <v>2185.8200000000002</v>
      </c>
      <c r="M528" s="279">
        <v>2209.79</v>
      </c>
      <c r="N528" s="279">
        <v>2198.87</v>
      </c>
      <c r="O528" s="279">
        <v>2196.69</v>
      </c>
      <c r="P528" s="279">
        <v>2186.21</v>
      </c>
      <c r="Q528" s="279">
        <v>2164.8200000000002</v>
      </c>
      <c r="R528" s="279">
        <v>2191.52</v>
      </c>
      <c r="S528" s="279">
        <v>2186.14</v>
      </c>
      <c r="T528" s="279">
        <v>2181.4699999999998</v>
      </c>
      <c r="U528" s="279">
        <v>2181.2199999999998</v>
      </c>
      <c r="V528" s="279">
        <v>2106.86</v>
      </c>
      <c r="W528" s="279">
        <v>2046.02</v>
      </c>
      <c r="X528" s="279">
        <v>1894.54</v>
      </c>
      <c r="Y528" s="279">
        <v>1707.96</v>
      </c>
    </row>
    <row r="529" spans="1:25">
      <c r="A529" s="254">
        <v>13</v>
      </c>
      <c r="B529" s="279">
        <v>1605.12</v>
      </c>
      <c r="C529" s="279">
        <v>1536.32</v>
      </c>
      <c r="D529" s="279">
        <v>1476.17</v>
      </c>
      <c r="E529" s="279">
        <v>1454.94</v>
      </c>
      <c r="F529" s="279">
        <v>1511.61</v>
      </c>
      <c r="G529" s="279">
        <v>1564.49</v>
      </c>
      <c r="H529" s="279">
        <v>1777</v>
      </c>
      <c r="I529" s="279">
        <v>2000.61</v>
      </c>
      <c r="J529" s="279">
        <v>2072.33</v>
      </c>
      <c r="K529" s="279">
        <v>2092.8000000000002</v>
      </c>
      <c r="L529" s="279">
        <v>2113.5</v>
      </c>
      <c r="M529" s="279">
        <v>2112.7600000000002</v>
      </c>
      <c r="N529" s="279">
        <v>2094.73</v>
      </c>
      <c r="O529" s="279">
        <v>2109.66</v>
      </c>
      <c r="P529" s="279">
        <v>2110.29</v>
      </c>
      <c r="Q529" s="279">
        <v>2093.64</v>
      </c>
      <c r="R529" s="279">
        <v>2099.5700000000002</v>
      </c>
      <c r="S529" s="279">
        <v>2098.71</v>
      </c>
      <c r="T529" s="279">
        <v>2102.3000000000002</v>
      </c>
      <c r="U529" s="279">
        <v>2112.61</v>
      </c>
      <c r="V529" s="279">
        <v>2060.62</v>
      </c>
      <c r="W529" s="279">
        <v>1967.54</v>
      </c>
      <c r="X529" s="279">
        <v>1879.7</v>
      </c>
      <c r="Y529" s="279">
        <v>1640.77</v>
      </c>
    </row>
    <row r="530" spans="1:25">
      <c r="A530" s="254">
        <v>14</v>
      </c>
      <c r="B530" s="279">
        <v>1588.79</v>
      </c>
      <c r="C530" s="279">
        <v>1528.54</v>
      </c>
      <c r="D530" s="279">
        <v>1490.89</v>
      </c>
      <c r="E530" s="279">
        <v>1493.62</v>
      </c>
      <c r="F530" s="279">
        <v>1525.31</v>
      </c>
      <c r="G530" s="279">
        <v>1611.46</v>
      </c>
      <c r="H530" s="279">
        <v>1769.63</v>
      </c>
      <c r="I530" s="279">
        <v>2019.46</v>
      </c>
      <c r="J530" s="279">
        <v>2076.2800000000002</v>
      </c>
      <c r="K530" s="279">
        <v>2095</v>
      </c>
      <c r="L530" s="279">
        <v>2105.59</v>
      </c>
      <c r="M530" s="279">
        <v>2112.21</v>
      </c>
      <c r="N530" s="279">
        <v>2087.3000000000002</v>
      </c>
      <c r="O530" s="279">
        <v>2096.54</v>
      </c>
      <c r="P530" s="279">
        <v>2096.59</v>
      </c>
      <c r="Q530" s="279">
        <v>2073.81</v>
      </c>
      <c r="R530" s="279">
        <v>2077.4</v>
      </c>
      <c r="S530" s="279">
        <v>2066.63</v>
      </c>
      <c r="T530" s="279">
        <v>2074.5300000000002</v>
      </c>
      <c r="U530" s="279">
        <v>2079.41</v>
      </c>
      <c r="V530" s="279">
        <v>2030.41</v>
      </c>
      <c r="W530" s="279">
        <v>2034.09</v>
      </c>
      <c r="X530" s="279">
        <v>1875.46</v>
      </c>
      <c r="Y530" s="279">
        <v>1745.88</v>
      </c>
    </row>
    <row r="531" spans="1:25">
      <c r="A531" s="254">
        <v>15</v>
      </c>
      <c r="B531" s="279">
        <v>1740.92</v>
      </c>
      <c r="C531" s="279">
        <v>1648.53</v>
      </c>
      <c r="D531" s="279">
        <v>1631.07</v>
      </c>
      <c r="E531" s="279">
        <v>1620.47</v>
      </c>
      <c r="F531" s="279">
        <v>1640.8</v>
      </c>
      <c r="G531" s="279">
        <v>1687.9</v>
      </c>
      <c r="H531" s="279">
        <v>1744.88</v>
      </c>
      <c r="I531" s="279">
        <v>1894.47</v>
      </c>
      <c r="J531" s="279">
        <v>2082.4699999999998</v>
      </c>
      <c r="K531" s="279">
        <v>2128.7399999999998</v>
      </c>
      <c r="L531" s="279">
        <v>2165.1999999999998</v>
      </c>
      <c r="M531" s="279">
        <v>2182.0300000000002</v>
      </c>
      <c r="N531" s="279">
        <v>2171.5100000000002</v>
      </c>
      <c r="O531" s="279">
        <v>2186.46</v>
      </c>
      <c r="P531" s="279">
        <v>2196.16</v>
      </c>
      <c r="Q531" s="279">
        <v>2157.96</v>
      </c>
      <c r="R531" s="279">
        <v>2183.7199999999998</v>
      </c>
      <c r="S531" s="279">
        <v>2196.4499999999998</v>
      </c>
      <c r="T531" s="279">
        <v>2199.8200000000002</v>
      </c>
      <c r="U531" s="279">
        <v>2162.34</v>
      </c>
      <c r="V531" s="279">
        <v>2131.39</v>
      </c>
      <c r="W531" s="279">
        <v>2103.33</v>
      </c>
      <c r="X531" s="279">
        <v>1966.8</v>
      </c>
      <c r="Y531" s="279">
        <v>1752.64</v>
      </c>
    </row>
    <row r="532" spans="1:25">
      <c r="A532" s="254">
        <v>16</v>
      </c>
      <c r="B532" s="279">
        <v>1704.58</v>
      </c>
      <c r="C532" s="279">
        <v>1632.08</v>
      </c>
      <c r="D532" s="279">
        <v>1623.11</v>
      </c>
      <c r="E532" s="279">
        <v>1616.33</v>
      </c>
      <c r="F532" s="279">
        <v>1615.54</v>
      </c>
      <c r="G532" s="279">
        <v>1623.8</v>
      </c>
      <c r="H532" s="279">
        <v>1634.98</v>
      </c>
      <c r="I532" s="279">
        <v>1717.42</v>
      </c>
      <c r="J532" s="279">
        <v>1879.2</v>
      </c>
      <c r="K532" s="279">
        <v>2041.2</v>
      </c>
      <c r="L532" s="279">
        <v>2087.21</v>
      </c>
      <c r="M532" s="279">
        <v>2095.5</v>
      </c>
      <c r="N532" s="279">
        <v>2101.1</v>
      </c>
      <c r="O532" s="279">
        <v>2097.9299999999998</v>
      </c>
      <c r="P532" s="279">
        <v>2100.64</v>
      </c>
      <c r="Q532" s="279">
        <v>2106.58</v>
      </c>
      <c r="R532" s="279">
        <v>2110.9</v>
      </c>
      <c r="S532" s="279">
        <v>2157.42</v>
      </c>
      <c r="T532" s="279">
        <v>2157.04</v>
      </c>
      <c r="U532" s="279">
        <v>2143.7399999999998</v>
      </c>
      <c r="V532" s="279">
        <v>2114.77</v>
      </c>
      <c r="W532" s="279">
        <v>2093.66</v>
      </c>
      <c r="X532" s="279">
        <v>1963.33</v>
      </c>
      <c r="Y532" s="279">
        <v>1768</v>
      </c>
    </row>
    <row r="533" spans="1:25">
      <c r="A533" s="254">
        <v>17</v>
      </c>
      <c r="B533" s="279">
        <v>1650</v>
      </c>
      <c r="C533" s="279">
        <v>1589.1</v>
      </c>
      <c r="D533" s="279">
        <v>1546.6</v>
      </c>
      <c r="E533" s="279">
        <v>1542.2</v>
      </c>
      <c r="F533" s="279">
        <v>1562.18</v>
      </c>
      <c r="G533" s="279">
        <v>1601.64</v>
      </c>
      <c r="H533" s="279">
        <v>1759.14</v>
      </c>
      <c r="I533" s="279">
        <v>2031.1</v>
      </c>
      <c r="J533" s="279">
        <v>2080.9499999999998</v>
      </c>
      <c r="K533" s="279">
        <v>2096.73</v>
      </c>
      <c r="L533" s="279">
        <v>2114.39</v>
      </c>
      <c r="M533" s="279">
        <v>2136.87</v>
      </c>
      <c r="N533" s="279">
        <v>2101.9</v>
      </c>
      <c r="O533" s="279">
        <v>2114.06</v>
      </c>
      <c r="P533" s="279">
        <v>2101.31</v>
      </c>
      <c r="Q533" s="279">
        <v>2088.9499999999998</v>
      </c>
      <c r="R533" s="279">
        <v>2085.77</v>
      </c>
      <c r="S533" s="279">
        <v>2067.59</v>
      </c>
      <c r="T533" s="279">
        <v>2075.7399999999998</v>
      </c>
      <c r="U533" s="279">
        <v>2088.9499999999998</v>
      </c>
      <c r="V533" s="279">
        <v>2062.62</v>
      </c>
      <c r="W533" s="279">
        <v>2005.87</v>
      </c>
      <c r="X533" s="279">
        <v>1774.37</v>
      </c>
      <c r="Y533" s="279">
        <v>1624.28</v>
      </c>
    </row>
    <row r="534" spans="1:25">
      <c r="A534" s="254">
        <v>18</v>
      </c>
      <c r="B534" s="279">
        <v>1606.99</v>
      </c>
      <c r="C534" s="279">
        <v>1540.69</v>
      </c>
      <c r="D534" s="279">
        <v>1512.18</v>
      </c>
      <c r="E534" s="279">
        <v>1515.79</v>
      </c>
      <c r="F534" s="279">
        <v>1526.49</v>
      </c>
      <c r="G534" s="279">
        <v>1616.31</v>
      </c>
      <c r="H534" s="279">
        <v>1767.74</v>
      </c>
      <c r="I534" s="279">
        <v>2045.1</v>
      </c>
      <c r="J534" s="279">
        <v>2125.81</v>
      </c>
      <c r="K534" s="279">
        <v>2142.2800000000002</v>
      </c>
      <c r="L534" s="279">
        <v>2175.09</v>
      </c>
      <c r="M534" s="279">
        <v>2194.0300000000002</v>
      </c>
      <c r="N534" s="279">
        <v>2167.5700000000002</v>
      </c>
      <c r="O534" s="279">
        <v>2181.4699999999998</v>
      </c>
      <c r="P534" s="279">
        <v>2176.85</v>
      </c>
      <c r="Q534" s="279">
        <v>2137.0100000000002</v>
      </c>
      <c r="R534" s="279">
        <v>2139.79</v>
      </c>
      <c r="S534" s="279">
        <v>2131.96</v>
      </c>
      <c r="T534" s="279">
        <v>2145.1999999999998</v>
      </c>
      <c r="U534" s="279">
        <v>2158.14</v>
      </c>
      <c r="V534" s="279">
        <v>2088.7600000000002</v>
      </c>
      <c r="W534" s="279">
        <v>2042.71</v>
      </c>
      <c r="X534" s="279">
        <v>1860.57</v>
      </c>
      <c r="Y534" s="279">
        <v>1637.57</v>
      </c>
    </row>
    <row r="535" spans="1:25">
      <c r="A535" s="254">
        <v>19</v>
      </c>
      <c r="B535" s="279">
        <v>1620.09</v>
      </c>
      <c r="C535" s="279">
        <v>1553.24</v>
      </c>
      <c r="D535" s="279">
        <v>1518.03</v>
      </c>
      <c r="E535" s="279">
        <v>1494.75</v>
      </c>
      <c r="F535" s="279">
        <v>1521.72</v>
      </c>
      <c r="G535" s="279">
        <v>1600.3</v>
      </c>
      <c r="H535" s="279">
        <v>1780.05</v>
      </c>
      <c r="I535" s="279">
        <v>2025.96</v>
      </c>
      <c r="J535" s="279">
        <v>2065.59</v>
      </c>
      <c r="K535" s="279">
        <v>2094.0700000000002</v>
      </c>
      <c r="L535" s="279">
        <v>2126.09</v>
      </c>
      <c r="M535" s="279">
        <v>2152.6</v>
      </c>
      <c r="N535" s="279">
        <v>2105.5700000000002</v>
      </c>
      <c r="O535" s="279">
        <v>2102.5300000000002</v>
      </c>
      <c r="P535" s="279">
        <v>2109.9899999999998</v>
      </c>
      <c r="Q535" s="279">
        <v>2090.1799999999998</v>
      </c>
      <c r="R535" s="279">
        <v>2084.6799999999998</v>
      </c>
      <c r="S535" s="279">
        <v>2093.7600000000002</v>
      </c>
      <c r="T535" s="279">
        <v>2110.77</v>
      </c>
      <c r="U535" s="279">
        <v>2110.58</v>
      </c>
      <c r="V535" s="279">
        <v>2059.1999999999998</v>
      </c>
      <c r="W535" s="279">
        <v>2062.69</v>
      </c>
      <c r="X535" s="279">
        <v>1916.42</v>
      </c>
      <c r="Y535" s="279">
        <v>1763.12</v>
      </c>
    </row>
    <row r="536" spans="1:25">
      <c r="A536" s="254">
        <v>20</v>
      </c>
      <c r="B536" s="279">
        <v>1650</v>
      </c>
      <c r="C536" s="279">
        <v>1586.05</v>
      </c>
      <c r="D536" s="279">
        <v>1551.64</v>
      </c>
      <c r="E536" s="279">
        <v>1528.74</v>
      </c>
      <c r="F536" s="279">
        <v>1557.62</v>
      </c>
      <c r="G536" s="279">
        <v>1635.47</v>
      </c>
      <c r="H536" s="279">
        <v>1816.04</v>
      </c>
      <c r="I536" s="279">
        <v>1998.81</v>
      </c>
      <c r="J536" s="279">
        <v>2046.04</v>
      </c>
      <c r="K536" s="279">
        <v>2077.69</v>
      </c>
      <c r="L536" s="279">
        <v>2111.29</v>
      </c>
      <c r="M536" s="279">
        <v>2140.12</v>
      </c>
      <c r="N536" s="279">
        <v>2094.5700000000002</v>
      </c>
      <c r="O536" s="279">
        <v>2109.7199999999998</v>
      </c>
      <c r="P536" s="279">
        <v>2104.88</v>
      </c>
      <c r="Q536" s="279">
        <v>2083.33</v>
      </c>
      <c r="R536" s="279">
        <v>2083.25</v>
      </c>
      <c r="S536" s="279">
        <v>2084.86</v>
      </c>
      <c r="T536" s="279">
        <v>2100.59</v>
      </c>
      <c r="U536" s="279">
        <v>2110.4299999999998</v>
      </c>
      <c r="V536" s="279">
        <v>2044.84</v>
      </c>
      <c r="W536" s="279">
        <v>2034.79</v>
      </c>
      <c r="X536" s="279">
        <v>1877.26</v>
      </c>
      <c r="Y536" s="279">
        <v>1732.75</v>
      </c>
    </row>
    <row r="537" spans="1:25">
      <c r="A537" s="254">
        <v>21</v>
      </c>
      <c r="B537" s="279">
        <v>1603.99</v>
      </c>
      <c r="C537" s="279">
        <v>1526.97</v>
      </c>
      <c r="D537" s="279">
        <v>1525.57</v>
      </c>
      <c r="E537" s="279">
        <v>1531.04</v>
      </c>
      <c r="F537" s="279">
        <v>1545.22</v>
      </c>
      <c r="G537" s="279">
        <v>1634.06</v>
      </c>
      <c r="H537" s="279">
        <v>1753.27</v>
      </c>
      <c r="I537" s="279">
        <v>1994.72</v>
      </c>
      <c r="J537" s="279">
        <v>2085.63</v>
      </c>
      <c r="K537" s="279">
        <v>2119.37</v>
      </c>
      <c r="L537" s="279">
        <v>2147.67</v>
      </c>
      <c r="M537" s="279">
        <v>2173.4299999999998</v>
      </c>
      <c r="N537" s="279">
        <v>2137.2800000000002</v>
      </c>
      <c r="O537" s="279">
        <v>2139.84</v>
      </c>
      <c r="P537" s="279">
        <v>2132.5100000000002</v>
      </c>
      <c r="Q537" s="279">
        <v>2109.14</v>
      </c>
      <c r="R537" s="279">
        <v>2110.12</v>
      </c>
      <c r="S537" s="279">
        <v>2114.0300000000002</v>
      </c>
      <c r="T537" s="279">
        <v>2118.7800000000002</v>
      </c>
      <c r="U537" s="279">
        <v>2156.41</v>
      </c>
      <c r="V537" s="279">
        <v>2084.0100000000002</v>
      </c>
      <c r="W537" s="279">
        <v>2084.14</v>
      </c>
      <c r="X537" s="279">
        <v>1936.61</v>
      </c>
      <c r="Y537" s="279">
        <v>1751.88</v>
      </c>
    </row>
    <row r="538" spans="1:25">
      <c r="A538" s="254">
        <v>22</v>
      </c>
      <c r="B538" s="279">
        <v>1756.64</v>
      </c>
      <c r="C538" s="279">
        <v>1653.56</v>
      </c>
      <c r="D538" s="279">
        <v>1603.84</v>
      </c>
      <c r="E538" s="279">
        <v>1606.33</v>
      </c>
      <c r="F538" s="279">
        <v>1603.22</v>
      </c>
      <c r="G538" s="279">
        <v>1651.24</v>
      </c>
      <c r="H538" s="279">
        <v>1734.88</v>
      </c>
      <c r="I538" s="279">
        <v>1847.29</v>
      </c>
      <c r="J538" s="279">
        <v>1951.84</v>
      </c>
      <c r="K538" s="279">
        <v>2070.89</v>
      </c>
      <c r="L538" s="279">
        <v>2136.69</v>
      </c>
      <c r="M538" s="279">
        <v>2148.94</v>
      </c>
      <c r="N538" s="279">
        <v>2141.65</v>
      </c>
      <c r="O538" s="279">
        <v>2144.86</v>
      </c>
      <c r="P538" s="279">
        <v>2152.6999999999998</v>
      </c>
      <c r="Q538" s="279">
        <v>2151.66</v>
      </c>
      <c r="R538" s="279">
        <v>2171.92</v>
      </c>
      <c r="S538" s="279">
        <v>2218.88</v>
      </c>
      <c r="T538" s="279">
        <v>2231.35</v>
      </c>
      <c r="U538" s="279">
        <v>2172.91</v>
      </c>
      <c r="V538" s="279">
        <v>2153.17</v>
      </c>
      <c r="W538" s="279">
        <v>2107.2199999999998</v>
      </c>
      <c r="X538" s="279">
        <v>1976.66</v>
      </c>
      <c r="Y538" s="279">
        <v>1902.52</v>
      </c>
    </row>
    <row r="539" spans="1:25">
      <c r="A539" s="254">
        <v>23</v>
      </c>
      <c r="B539" s="279">
        <v>1753.14</v>
      </c>
      <c r="C539" s="279">
        <v>1655.66</v>
      </c>
      <c r="D539" s="279">
        <v>1609.6</v>
      </c>
      <c r="E539" s="279">
        <v>1606.82</v>
      </c>
      <c r="F539" s="279">
        <v>1603.79</v>
      </c>
      <c r="G539" s="279">
        <v>1608.57</v>
      </c>
      <c r="H539" s="279">
        <v>1634.6</v>
      </c>
      <c r="I539" s="279">
        <v>1696.45</v>
      </c>
      <c r="J539" s="279">
        <v>1832.9</v>
      </c>
      <c r="K539" s="279">
        <v>1927.71</v>
      </c>
      <c r="L539" s="279">
        <v>1993</v>
      </c>
      <c r="M539" s="279">
        <v>2029.6</v>
      </c>
      <c r="N539" s="279">
        <v>2022.57</v>
      </c>
      <c r="O539" s="279">
        <v>2027.12</v>
      </c>
      <c r="P539" s="279">
        <v>2029.61</v>
      </c>
      <c r="Q539" s="279">
        <v>2005.14</v>
      </c>
      <c r="R539" s="279">
        <v>2038.65</v>
      </c>
      <c r="S539" s="279">
        <v>2063.16</v>
      </c>
      <c r="T539" s="279">
        <v>2070.83</v>
      </c>
      <c r="U539" s="279">
        <v>2057.64</v>
      </c>
      <c r="V539" s="279">
        <v>2046.05</v>
      </c>
      <c r="W539" s="279">
        <v>2015.58</v>
      </c>
      <c r="X539" s="279">
        <v>1902.82</v>
      </c>
      <c r="Y539" s="279">
        <v>1750.29</v>
      </c>
    </row>
    <row r="540" spans="1:25">
      <c r="A540" s="254">
        <v>24</v>
      </c>
      <c r="B540" s="279">
        <v>1628.8</v>
      </c>
      <c r="C540" s="279">
        <v>1557.16</v>
      </c>
      <c r="D540" s="279">
        <v>1481.72</v>
      </c>
      <c r="E540" s="279">
        <v>1473.35</v>
      </c>
      <c r="F540" s="279">
        <v>1489.68</v>
      </c>
      <c r="G540" s="279">
        <v>1570.14</v>
      </c>
      <c r="H540" s="279">
        <v>1712.08</v>
      </c>
      <c r="I540" s="279">
        <v>1839.21</v>
      </c>
      <c r="J540" s="279">
        <v>1931.44</v>
      </c>
      <c r="K540" s="279">
        <v>1949.94</v>
      </c>
      <c r="L540" s="279">
        <v>1973.09</v>
      </c>
      <c r="M540" s="279">
        <v>1994.08</v>
      </c>
      <c r="N540" s="279">
        <v>1953.75</v>
      </c>
      <c r="O540" s="279">
        <v>1953.39</v>
      </c>
      <c r="P540" s="279">
        <v>1953.95</v>
      </c>
      <c r="Q540" s="279">
        <v>1943.71</v>
      </c>
      <c r="R540" s="279">
        <v>1933.87</v>
      </c>
      <c r="S540" s="279">
        <v>2039.29</v>
      </c>
      <c r="T540" s="279">
        <v>2021.67</v>
      </c>
      <c r="U540" s="279">
        <v>2040.98</v>
      </c>
      <c r="V540" s="279">
        <v>1525.14</v>
      </c>
      <c r="W540" s="279">
        <v>1928.76</v>
      </c>
      <c r="X540" s="279">
        <v>1830.1</v>
      </c>
      <c r="Y540" s="279">
        <v>1619.23</v>
      </c>
    </row>
    <row r="541" spans="1:25">
      <c r="A541" s="254">
        <v>25</v>
      </c>
      <c r="B541" s="279">
        <v>1586.98</v>
      </c>
      <c r="C541" s="279">
        <v>1524.19</v>
      </c>
      <c r="D541" s="279">
        <v>1456.08</v>
      </c>
      <c r="E541" s="279">
        <v>1465.12</v>
      </c>
      <c r="F541" s="279">
        <v>1498.77</v>
      </c>
      <c r="G541" s="279">
        <v>1557.57</v>
      </c>
      <c r="H541" s="279">
        <v>1737.26</v>
      </c>
      <c r="I541" s="279">
        <v>1854.32</v>
      </c>
      <c r="J541" s="279">
        <v>1958.92</v>
      </c>
      <c r="K541" s="279">
        <v>1945.55</v>
      </c>
      <c r="L541" s="279">
        <v>1965.25</v>
      </c>
      <c r="M541" s="279">
        <v>1962.13</v>
      </c>
      <c r="N541" s="279">
        <v>1940.37</v>
      </c>
      <c r="O541" s="279">
        <v>1953.94</v>
      </c>
      <c r="P541" s="279">
        <v>1938.97</v>
      </c>
      <c r="Q541" s="279">
        <v>1931.73</v>
      </c>
      <c r="R541" s="279">
        <v>1931.96</v>
      </c>
      <c r="S541" s="279">
        <v>2044.55</v>
      </c>
      <c r="T541" s="279">
        <v>2041.14</v>
      </c>
      <c r="U541" s="279">
        <v>2065.7199999999998</v>
      </c>
      <c r="V541" s="279">
        <v>1989.87</v>
      </c>
      <c r="W541" s="279">
        <v>1942.03</v>
      </c>
      <c r="X541" s="279">
        <v>1735.69</v>
      </c>
      <c r="Y541" s="279">
        <v>1627.05</v>
      </c>
    </row>
    <row r="542" spans="1:25">
      <c r="A542" s="254">
        <v>26</v>
      </c>
      <c r="B542" s="279">
        <v>1604.98</v>
      </c>
      <c r="C542" s="279">
        <v>1548.6</v>
      </c>
      <c r="D542" s="279">
        <v>1541.07</v>
      </c>
      <c r="E542" s="279">
        <v>1541.14</v>
      </c>
      <c r="F542" s="279">
        <v>1570.56</v>
      </c>
      <c r="G542" s="279">
        <v>1617.83</v>
      </c>
      <c r="H542" s="279">
        <v>1778.53</v>
      </c>
      <c r="I542" s="279">
        <v>1944.62</v>
      </c>
      <c r="J542" s="279">
        <v>2020.28</v>
      </c>
      <c r="K542" s="279">
        <v>2064.7399999999998</v>
      </c>
      <c r="L542" s="279">
        <v>2103.94</v>
      </c>
      <c r="M542" s="279">
        <v>2114.2399999999998</v>
      </c>
      <c r="N542" s="279">
        <v>2081.3000000000002</v>
      </c>
      <c r="O542" s="279">
        <v>2092.42</v>
      </c>
      <c r="P542" s="279">
        <v>2075.48</v>
      </c>
      <c r="Q542" s="279">
        <v>2013.55</v>
      </c>
      <c r="R542" s="279">
        <v>2014.1</v>
      </c>
      <c r="S542" s="279">
        <v>2034.47</v>
      </c>
      <c r="T542" s="279">
        <v>2017.49</v>
      </c>
      <c r="U542" s="279">
        <v>2051.7199999999998</v>
      </c>
      <c r="V542" s="279">
        <v>1969.88</v>
      </c>
      <c r="W542" s="279">
        <v>1901.48</v>
      </c>
      <c r="X542" s="279">
        <v>1766.64</v>
      </c>
      <c r="Y542" s="279">
        <v>1588.82</v>
      </c>
    </row>
    <row r="543" spans="1:25">
      <c r="A543" s="254">
        <v>27</v>
      </c>
      <c r="B543" s="279">
        <v>1526.2</v>
      </c>
      <c r="C543" s="279">
        <v>1478.35</v>
      </c>
      <c r="D543" s="279">
        <v>1470.53</v>
      </c>
      <c r="E543" s="279">
        <v>1470.11</v>
      </c>
      <c r="F543" s="279">
        <v>1475.94</v>
      </c>
      <c r="G543" s="279">
        <v>1532.81</v>
      </c>
      <c r="H543" s="279">
        <v>1674.28</v>
      </c>
      <c r="I543" s="279">
        <v>1855.85</v>
      </c>
      <c r="J543" s="279">
        <v>2000.34</v>
      </c>
      <c r="K543" s="279">
        <v>2078.4699999999998</v>
      </c>
      <c r="L543" s="279">
        <v>2081.98</v>
      </c>
      <c r="M543" s="279">
        <v>2098.17</v>
      </c>
      <c r="N543" s="279">
        <v>2068.9</v>
      </c>
      <c r="O543" s="279">
        <v>2071.6999999999998</v>
      </c>
      <c r="P543" s="279">
        <v>2043.68</v>
      </c>
      <c r="Q543" s="279">
        <v>2051.4299999999998</v>
      </c>
      <c r="R543" s="279">
        <v>2036.95</v>
      </c>
      <c r="S543" s="279">
        <v>2051.2399999999998</v>
      </c>
      <c r="T543" s="279">
        <v>2062.52</v>
      </c>
      <c r="U543" s="279">
        <v>2064.66</v>
      </c>
      <c r="V543" s="279">
        <v>1955.82</v>
      </c>
      <c r="W543" s="279">
        <v>1873.02</v>
      </c>
      <c r="X543" s="279">
        <v>1728.58</v>
      </c>
      <c r="Y543" s="279">
        <v>1570.36</v>
      </c>
    </row>
    <row r="544" spans="1:25">
      <c r="A544" s="254">
        <v>28</v>
      </c>
      <c r="B544" s="279">
        <v>1527.07</v>
      </c>
      <c r="C544" s="279">
        <v>1480.25</v>
      </c>
      <c r="D544" s="279">
        <v>1469.45</v>
      </c>
      <c r="E544" s="279">
        <v>1467.58</v>
      </c>
      <c r="F544" s="279">
        <v>1485.92</v>
      </c>
      <c r="G544" s="279">
        <v>1540.04</v>
      </c>
      <c r="H544" s="279">
        <v>1676.43</v>
      </c>
      <c r="I544" s="279">
        <v>1855.15</v>
      </c>
      <c r="J544" s="279">
        <v>1934.09</v>
      </c>
      <c r="K544" s="279">
        <v>1966.98</v>
      </c>
      <c r="L544" s="279">
        <v>1987.33</v>
      </c>
      <c r="M544" s="279">
        <v>2022.43</v>
      </c>
      <c r="N544" s="279">
        <v>1997.63</v>
      </c>
      <c r="O544" s="279">
        <v>2007.59</v>
      </c>
      <c r="P544" s="279">
        <v>1972.54</v>
      </c>
      <c r="Q544" s="279">
        <v>1974.83</v>
      </c>
      <c r="R544" s="279">
        <v>1964.63</v>
      </c>
      <c r="S544" s="279">
        <v>1959.54</v>
      </c>
      <c r="T544" s="279">
        <v>1978.87</v>
      </c>
      <c r="U544" s="279">
        <v>2017.48</v>
      </c>
      <c r="V544" s="279">
        <v>1990.48</v>
      </c>
      <c r="W544" s="279">
        <v>1981.59</v>
      </c>
      <c r="X544" s="279">
        <v>1861.74</v>
      </c>
      <c r="Y544" s="279">
        <v>1771.52</v>
      </c>
    </row>
    <row r="545" spans="1:25">
      <c r="A545" s="254">
        <v>29</v>
      </c>
      <c r="B545" s="279">
        <v>1657.82</v>
      </c>
      <c r="C545" s="279">
        <v>1569.87</v>
      </c>
      <c r="D545" s="279">
        <v>1521.82</v>
      </c>
      <c r="E545" s="279">
        <v>1499.43</v>
      </c>
      <c r="F545" s="279">
        <v>1502.18</v>
      </c>
      <c r="G545" s="279">
        <v>1539.27</v>
      </c>
      <c r="H545" s="279">
        <v>1630.09</v>
      </c>
      <c r="I545" s="279">
        <v>1677.09</v>
      </c>
      <c r="J545" s="279">
        <v>1799.03</v>
      </c>
      <c r="K545" s="279">
        <v>1897.52</v>
      </c>
      <c r="L545" s="279">
        <v>1929.61</v>
      </c>
      <c r="M545" s="279">
        <v>1928.84</v>
      </c>
      <c r="N545" s="279">
        <v>1926.96</v>
      </c>
      <c r="O545" s="279">
        <v>1924.38</v>
      </c>
      <c r="P545" s="279">
        <v>1926.55</v>
      </c>
      <c r="Q545" s="279">
        <v>1924.18</v>
      </c>
      <c r="R545" s="279">
        <v>1943.61</v>
      </c>
      <c r="S545" s="279">
        <v>1957.71</v>
      </c>
      <c r="T545" s="279">
        <v>1973.81</v>
      </c>
      <c r="U545" s="279">
        <v>1956.97</v>
      </c>
      <c r="V545" s="279">
        <v>1941.75</v>
      </c>
      <c r="W545" s="279">
        <v>1946.18</v>
      </c>
      <c r="X545" s="279">
        <v>1807.36</v>
      </c>
      <c r="Y545" s="279">
        <v>1624.9</v>
      </c>
    </row>
    <row r="546" spans="1:25">
      <c r="A546" s="254">
        <v>30</v>
      </c>
      <c r="B546" s="279">
        <v>1578.11</v>
      </c>
      <c r="C546" s="279">
        <v>1526.51</v>
      </c>
      <c r="D546" s="279">
        <v>1483.52</v>
      </c>
      <c r="E546" s="279">
        <v>1471.86</v>
      </c>
      <c r="F546" s="279">
        <v>1467.92</v>
      </c>
      <c r="G546" s="279">
        <v>1501.42</v>
      </c>
      <c r="H546" s="279">
        <v>1507.03</v>
      </c>
      <c r="I546" s="279">
        <v>1589.64</v>
      </c>
      <c r="J546" s="279">
        <v>1704.76</v>
      </c>
      <c r="K546" s="279">
        <v>1749.31</v>
      </c>
      <c r="L546" s="279">
        <v>1852.23</v>
      </c>
      <c r="M546" s="279">
        <v>1885.47</v>
      </c>
      <c r="N546" s="279">
        <v>1893.33</v>
      </c>
      <c r="O546" s="279">
        <v>1894.31</v>
      </c>
      <c r="P546" s="279">
        <v>1902.15</v>
      </c>
      <c r="Q546" s="279">
        <v>1876.54</v>
      </c>
      <c r="R546" s="279">
        <v>1861.29</v>
      </c>
      <c r="S546" s="279">
        <v>1906.36</v>
      </c>
      <c r="T546" s="279">
        <v>1931.73</v>
      </c>
      <c r="U546" s="279">
        <v>1956.41</v>
      </c>
      <c r="V546" s="279">
        <v>1963.13</v>
      </c>
      <c r="W546" s="279">
        <v>1910.55</v>
      </c>
      <c r="X546" s="279">
        <v>1797.56</v>
      </c>
      <c r="Y546" s="279">
        <v>1635.52</v>
      </c>
    </row>
    <row r="547" spans="1:25">
      <c r="A547" s="254">
        <v>31</v>
      </c>
      <c r="B547" s="279">
        <v>1586.61</v>
      </c>
      <c r="C547" s="279">
        <v>1526.73</v>
      </c>
      <c r="D547" s="279">
        <v>1508.15</v>
      </c>
      <c r="E547" s="279">
        <v>1501.59</v>
      </c>
      <c r="F547" s="279">
        <v>1533.11</v>
      </c>
      <c r="G547" s="279">
        <v>1622.79</v>
      </c>
      <c r="H547" s="279">
        <v>1728.19</v>
      </c>
      <c r="I547" s="279">
        <v>1940.09</v>
      </c>
      <c r="J547" s="279">
        <v>2004.96</v>
      </c>
      <c r="K547" s="279">
        <v>2008.52</v>
      </c>
      <c r="L547" s="279">
        <v>2037.9</v>
      </c>
      <c r="M547" s="279">
        <v>2032.76</v>
      </c>
      <c r="N547" s="279">
        <v>2026.52</v>
      </c>
      <c r="O547" s="279">
        <v>2032.88</v>
      </c>
      <c r="P547" s="279">
        <v>2005.85</v>
      </c>
      <c r="Q547" s="279">
        <v>2000.21</v>
      </c>
      <c r="R547" s="279">
        <v>1994.64</v>
      </c>
      <c r="S547" s="279">
        <v>1992.2</v>
      </c>
      <c r="T547" s="279">
        <v>2020.77</v>
      </c>
      <c r="U547" s="279">
        <v>2040.53</v>
      </c>
      <c r="V547" s="279">
        <v>1968.96</v>
      </c>
      <c r="W547" s="279">
        <v>1941.95</v>
      </c>
      <c r="X547" s="279">
        <v>1804.46</v>
      </c>
      <c r="Y547" s="279">
        <v>1594.81</v>
      </c>
    </row>
    <row r="549" spans="1:25">
      <c r="A549" s="418" t="s">
        <v>209</v>
      </c>
      <c r="B549" s="456" t="s">
        <v>212</v>
      </c>
      <c r="C549" s="456"/>
      <c r="D549" s="456"/>
      <c r="E549" s="456"/>
      <c r="F549" s="456"/>
      <c r="G549" s="456"/>
      <c r="H549" s="456"/>
      <c r="I549" s="456"/>
      <c r="J549" s="456"/>
      <c r="K549" s="456"/>
      <c r="L549" s="456"/>
      <c r="M549" s="456"/>
      <c r="N549" s="456"/>
      <c r="O549" s="456"/>
      <c r="P549" s="456"/>
      <c r="Q549" s="456"/>
      <c r="R549" s="456"/>
      <c r="S549" s="456"/>
      <c r="T549" s="456"/>
      <c r="U549" s="456"/>
      <c r="V549" s="456"/>
      <c r="W549" s="456"/>
      <c r="X549" s="456"/>
      <c r="Y549" s="456"/>
    </row>
    <row r="550" spans="1:25" ht="30">
      <c r="A550" s="418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2853.44</v>
      </c>
      <c r="C551" s="279">
        <v>2834.71</v>
      </c>
      <c r="D551" s="279">
        <v>2834.5</v>
      </c>
      <c r="E551" s="279">
        <v>2785.01</v>
      </c>
      <c r="F551" s="279">
        <v>2757.64</v>
      </c>
      <c r="G551" s="279">
        <v>2760.73</v>
      </c>
      <c r="H551" s="279">
        <v>2771.43</v>
      </c>
      <c r="I551" s="279">
        <v>2770.35</v>
      </c>
      <c r="J551" s="279">
        <v>2662.97</v>
      </c>
      <c r="K551" s="279">
        <v>2694.5</v>
      </c>
      <c r="L551" s="279">
        <v>2759.68</v>
      </c>
      <c r="M551" s="279">
        <v>2795.51</v>
      </c>
      <c r="N551" s="279">
        <v>2823.35</v>
      </c>
      <c r="O551" s="279">
        <v>2833.01</v>
      </c>
      <c r="P551" s="279">
        <v>2834.55</v>
      </c>
      <c r="Q551" s="279">
        <v>2841.2</v>
      </c>
      <c r="R551" s="279">
        <v>2841.07</v>
      </c>
      <c r="S551" s="279">
        <v>2858.26</v>
      </c>
      <c r="T551" s="279">
        <v>2861.07</v>
      </c>
      <c r="U551" s="279">
        <v>2859.45</v>
      </c>
      <c r="V551" s="279">
        <v>2858.09</v>
      </c>
      <c r="W551" s="279">
        <v>2854.6</v>
      </c>
      <c r="X551" s="279">
        <v>2836.09</v>
      </c>
      <c r="Y551" s="279">
        <v>2793.61</v>
      </c>
    </row>
    <row r="552" spans="1:25">
      <c r="A552" s="254">
        <v>2</v>
      </c>
      <c r="B552" s="279">
        <v>2745.5</v>
      </c>
      <c r="C552" s="279">
        <v>2709.56</v>
      </c>
      <c r="D552" s="279">
        <v>2680.22</v>
      </c>
      <c r="E552" s="279">
        <v>2649.48</v>
      </c>
      <c r="F552" s="279">
        <v>2689.72</v>
      </c>
      <c r="G552" s="279">
        <v>2706.91</v>
      </c>
      <c r="H552" s="279">
        <v>2729.92</v>
      </c>
      <c r="I552" s="279">
        <v>2788.52</v>
      </c>
      <c r="J552" s="279">
        <v>2901.09</v>
      </c>
      <c r="K552" s="279">
        <v>3022.38</v>
      </c>
      <c r="L552" s="279">
        <v>3097.93</v>
      </c>
      <c r="M552" s="279">
        <v>3122.92</v>
      </c>
      <c r="N552" s="279">
        <v>3126.06</v>
      </c>
      <c r="O552" s="279">
        <v>3115.09</v>
      </c>
      <c r="P552" s="279">
        <v>3135.4</v>
      </c>
      <c r="Q552" s="279">
        <v>3127.16</v>
      </c>
      <c r="R552" s="279">
        <v>3150.88</v>
      </c>
      <c r="S552" s="279">
        <v>3169.1</v>
      </c>
      <c r="T552" s="279">
        <v>3163.63</v>
      </c>
      <c r="U552" s="279">
        <v>3162.41</v>
      </c>
      <c r="V552" s="279">
        <v>3163.52</v>
      </c>
      <c r="W552" s="279">
        <v>3135.94</v>
      </c>
      <c r="X552" s="279">
        <v>2993.56</v>
      </c>
      <c r="Y552" s="279">
        <v>2864.14</v>
      </c>
    </row>
    <row r="553" spans="1:25">
      <c r="A553" s="254">
        <v>3</v>
      </c>
      <c r="B553" s="279">
        <v>2313.6</v>
      </c>
      <c r="C553" s="279">
        <v>2002.28</v>
      </c>
      <c r="D553" s="279">
        <v>2691.34</v>
      </c>
      <c r="E553" s="279">
        <v>2685.56</v>
      </c>
      <c r="F553" s="279">
        <v>2713.3</v>
      </c>
      <c r="G553" s="279">
        <v>2724.23</v>
      </c>
      <c r="H553" s="279">
        <v>2750.24</v>
      </c>
      <c r="I553" s="279">
        <v>2809.92</v>
      </c>
      <c r="J553" s="279">
        <v>2968.49</v>
      </c>
      <c r="K553" s="279">
        <v>3066.44</v>
      </c>
      <c r="L553" s="279">
        <v>3124.87</v>
      </c>
      <c r="M553" s="279">
        <v>3127.66</v>
      </c>
      <c r="N553" s="279">
        <v>3141.61</v>
      </c>
      <c r="O553" s="279">
        <v>3139.79</v>
      </c>
      <c r="P553" s="279">
        <v>3142.12</v>
      </c>
      <c r="Q553" s="279">
        <v>3123.25</v>
      </c>
      <c r="R553" s="279">
        <v>3136.37</v>
      </c>
      <c r="S553" s="279">
        <v>3162.22</v>
      </c>
      <c r="T553" s="279">
        <v>3162.49</v>
      </c>
      <c r="U553" s="279">
        <v>3144.19</v>
      </c>
      <c r="V553" s="279">
        <v>3144.31</v>
      </c>
      <c r="W553" s="279">
        <v>3103.06</v>
      </c>
      <c r="X553" s="279">
        <v>2968.4</v>
      </c>
      <c r="Y553" s="279">
        <v>2823.79</v>
      </c>
    </row>
    <row r="554" spans="1:25">
      <c r="A554" s="254">
        <v>4</v>
      </c>
      <c r="B554" s="279">
        <v>2776.74</v>
      </c>
      <c r="C554" s="279">
        <v>2715.59</v>
      </c>
      <c r="D554" s="279">
        <v>2664.29</v>
      </c>
      <c r="E554" s="279">
        <v>2636.96</v>
      </c>
      <c r="F554" s="279">
        <v>2651.82</v>
      </c>
      <c r="G554" s="279">
        <v>2683.53</v>
      </c>
      <c r="H554" s="279">
        <v>2719.79</v>
      </c>
      <c r="I554" s="279">
        <v>2815.96</v>
      </c>
      <c r="J554" s="279">
        <v>2982.27</v>
      </c>
      <c r="K554" s="279">
        <v>3084.07</v>
      </c>
      <c r="L554" s="279">
        <v>3122.27</v>
      </c>
      <c r="M554" s="279">
        <v>3164.75</v>
      </c>
      <c r="N554" s="279">
        <v>3156.29</v>
      </c>
      <c r="O554" s="279">
        <v>3145.63</v>
      </c>
      <c r="P554" s="279">
        <v>3133.94</v>
      </c>
      <c r="Q554" s="279">
        <v>3127.08</v>
      </c>
      <c r="R554" s="279">
        <v>3155.62</v>
      </c>
      <c r="S554" s="279">
        <v>3177.81</v>
      </c>
      <c r="T554" s="279">
        <v>3173.13</v>
      </c>
      <c r="U554" s="279">
        <v>3169.88</v>
      </c>
      <c r="V554" s="279">
        <v>3156.32</v>
      </c>
      <c r="W554" s="279">
        <v>3113.52</v>
      </c>
      <c r="X554" s="279">
        <v>2981.81</v>
      </c>
      <c r="Y554" s="279">
        <v>2838.1</v>
      </c>
    </row>
    <row r="555" spans="1:25">
      <c r="A555" s="254">
        <v>5</v>
      </c>
      <c r="B555" s="279">
        <v>2841.29</v>
      </c>
      <c r="C555" s="279">
        <v>2789.85</v>
      </c>
      <c r="D555" s="279">
        <v>2742.26</v>
      </c>
      <c r="E555" s="279">
        <v>2721.17</v>
      </c>
      <c r="F555" s="279">
        <v>2741.75</v>
      </c>
      <c r="G555" s="279">
        <v>2774.1</v>
      </c>
      <c r="H555" s="279">
        <v>2798.3</v>
      </c>
      <c r="I555" s="279">
        <v>2848.75</v>
      </c>
      <c r="J555" s="279">
        <v>3059.38</v>
      </c>
      <c r="K555" s="279">
        <v>3114.18</v>
      </c>
      <c r="L555" s="279">
        <v>3196</v>
      </c>
      <c r="M555" s="279">
        <v>3230.32</v>
      </c>
      <c r="N555" s="279">
        <v>3228.52</v>
      </c>
      <c r="O555" s="279">
        <v>3234</v>
      </c>
      <c r="P555" s="279">
        <v>3233.57</v>
      </c>
      <c r="Q555" s="279">
        <v>3222.39</v>
      </c>
      <c r="R555" s="279">
        <v>3250</v>
      </c>
      <c r="S555" s="279">
        <v>3270.87</v>
      </c>
      <c r="T555" s="279">
        <v>3255.49</v>
      </c>
      <c r="U555" s="279">
        <v>3255.45</v>
      </c>
      <c r="V555" s="279">
        <v>3230.07</v>
      </c>
      <c r="W555" s="279">
        <v>3131.1</v>
      </c>
      <c r="X555" s="279">
        <v>2998.3</v>
      </c>
      <c r="Y555" s="279">
        <v>2850.11</v>
      </c>
    </row>
    <row r="556" spans="1:25">
      <c r="A556" s="254">
        <v>6</v>
      </c>
      <c r="B556" s="279">
        <v>2835.3</v>
      </c>
      <c r="C556" s="279">
        <v>2789.67</v>
      </c>
      <c r="D556" s="279">
        <v>2735.67</v>
      </c>
      <c r="E556" s="279">
        <v>2727.81</v>
      </c>
      <c r="F556" s="279">
        <v>2741.52</v>
      </c>
      <c r="G556" s="279">
        <v>2777.6</v>
      </c>
      <c r="H556" s="279">
        <v>2789.01</v>
      </c>
      <c r="I556" s="279">
        <v>2837.18</v>
      </c>
      <c r="J556" s="279">
        <v>3066.67</v>
      </c>
      <c r="K556" s="279">
        <v>3118.81</v>
      </c>
      <c r="L556" s="279">
        <v>3212.76</v>
      </c>
      <c r="M556" s="279">
        <v>3244.59</v>
      </c>
      <c r="N556" s="279">
        <v>3250.5</v>
      </c>
      <c r="O556" s="279">
        <v>3265.2</v>
      </c>
      <c r="P556" s="279">
        <v>3241.35</v>
      </c>
      <c r="Q556" s="279">
        <v>3248.71</v>
      </c>
      <c r="R556" s="279">
        <v>3275.11</v>
      </c>
      <c r="S556" s="279">
        <v>3299.87</v>
      </c>
      <c r="T556" s="279">
        <v>3296.68</v>
      </c>
      <c r="U556" s="279">
        <v>3294.07</v>
      </c>
      <c r="V556" s="279">
        <v>3276.21</v>
      </c>
      <c r="W556" s="279">
        <v>3198</v>
      </c>
      <c r="X556" s="279">
        <v>3132.16</v>
      </c>
      <c r="Y556" s="279">
        <v>2911.37</v>
      </c>
    </row>
    <row r="557" spans="1:25">
      <c r="A557" s="254">
        <v>7</v>
      </c>
      <c r="B557" s="279">
        <v>2942.24</v>
      </c>
      <c r="C557" s="279">
        <v>2810.38</v>
      </c>
      <c r="D557" s="279">
        <v>2775.63</v>
      </c>
      <c r="E557" s="279">
        <v>2745.68</v>
      </c>
      <c r="F557" s="279">
        <v>2766.03</v>
      </c>
      <c r="G557" s="279">
        <v>2793.97</v>
      </c>
      <c r="H557" s="279">
        <v>2819.01</v>
      </c>
      <c r="I557" s="279">
        <v>2938.26</v>
      </c>
      <c r="J557" s="279">
        <v>3074.5</v>
      </c>
      <c r="K557" s="279">
        <v>3121.2</v>
      </c>
      <c r="L557" s="279">
        <v>3217.27</v>
      </c>
      <c r="M557" s="279">
        <v>3246.66</v>
      </c>
      <c r="N557" s="279">
        <v>3247.75</v>
      </c>
      <c r="O557" s="279">
        <v>3255.24</v>
      </c>
      <c r="P557" s="279">
        <v>3267.15</v>
      </c>
      <c r="Q557" s="279">
        <v>3258.57</v>
      </c>
      <c r="R557" s="279">
        <v>3293.24</v>
      </c>
      <c r="S557" s="279">
        <v>3320.17</v>
      </c>
      <c r="T557" s="279">
        <v>3309.86</v>
      </c>
      <c r="U557" s="279">
        <v>3303.04</v>
      </c>
      <c r="V557" s="279">
        <v>3292.34</v>
      </c>
      <c r="W557" s="279">
        <v>3226.78</v>
      </c>
      <c r="X557" s="279">
        <v>3129.95</v>
      </c>
      <c r="Y557" s="279">
        <v>2987.66</v>
      </c>
    </row>
    <row r="558" spans="1:25">
      <c r="A558" s="254">
        <v>8</v>
      </c>
      <c r="B558" s="279">
        <v>2928.35</v>
      </c>
      <c r="C558" s="279">
        <v>2841.55</v>
      </c>
      <c r="D558" s="279">
        <v>2785</v>
      </c>
      <c r="E558" s="279">
        <v>2783.01</v>
      </c>
      <c r="F558" s="279">
        <v>2807.27</v>
      </c>
      <c r="G558" s="279">
        <v>2823.25</v>
      </c>
      <c r="H558" s="279">
        <v>2847.1</v>
      </c>
      <c r="I558" s="279">
        <v>2924.69</v>
      </c>
      <c r="J558" s="279">
        <v>3123.12</v>
      </c>
      <c r="K558" s="279">
        <v>3220.67</v>
      </c>
      <c r="L558" s="279">
        <v>3272.4</v>
      </c>
      <c r="M558" s="279">
        <v>3278.83</v>
      </c>
      <c r="N558" s="279">
        <v>3293.18</v>
      </c>
      <c r="O558" s="279">
        <v>3289.81</v>
      </c>
      <c r="P558" s="279">
        <v>3289.28</v>
      </c>
      <c r="Q558" s="279">
        <v>3276.78</v>
      </c>
      <c r="R558" s="279">
        <v>3324.59</v>
      </c>
      <c r="S558" s="279">
        <v>3372.35</v>
      </c>
      <c r="T558" s="279">
        <v>3387.87</v>
      </c>
      <c r="U558" s="279">
        <v>3325.21</v>
      </c>
      <c r="V558" s="279">
        <v>3297.57</v>
      </c>
      <c r="W558" s="279">
        <v>3266.57</v>
      </c>
      <c r="X558" s="279">
        <v>3169.66</v>
      </c>
      <c r="Y558" s="279">
        <v>2940.19</v>
      </c>
    </row>
    <row r="559" spans="1:25">
      <c r="A559" s="254">
        <v>9</v>
      </c>
      <c r="B559" s="279">
        <v>2835.58</v>
      </c>
      <c r="C559" s="279">
        <v>2759.16</v>
      </c>
      <c r="D559" s="279">
        <v>2713.88</v>
      </c>
      <c r="E559" s="279">
        <v>2700.55</v>
      </c>
      <c r="F559" s="279">
        <v>2694.79</v>
      </c>
      <c r="G559" s="279">
        <v>2714.72</v>
      </c>
      <c r="H559" s="279">
        <v>2728.72</v>
      </c>
      <c r="I559" s="279">
        <v>2797.98</v>
      </c>
      <c r="J559" s="279">
        <v>2984.34</v>
      </c>
      <c r="K559" s="279">
        <v>3111.61</v>
      </c>
      <c r="L559" s="279">
        <v>3206.41</v>
      </c>
      <c r="M559" s="279">
        <v>3233.47</v>
      </c>
      <c r="N559" s="279">
        <v>3233.47</v>
      </c>
      <c r="O559" s="279">
        <v>3241.78</v>
      </c>
      <c r="P559" s="279">
        <v>3239.82</v>
      </c>
      <c r="Q559" s="279">
        <v>3249.87</v>
      </c>
      <c r="R559" s="279">
        <v>3265</v>
      </c>
      <c r="S559" s="279">
        <v>3284.57</v>
      </c>
      <c r="T559" s="279">
        <v>3282.38</v>
      </c>
      <c r="U559" s="279">
        <v>3268.89</v>
      </c>
      <c r="V559" s="279">
        <v>3237.23</v>
      </c>
      <c r="W559" s="279">
        <v>3187.05</v>
      </c>
      <c r="X559" s="279">
        <v>2986.42</v>
      </c>
      <c r="Y559" s="279">
        <v>2826.29</v>
      </c>
    </row>
    <row r="560" spans="1:25">
      <c r="A560" s="254">
        <v>10</v>
      </c>
      <c r="B560" s="279">
        <v>2780.76</v>
      </c>
      <c r="C560" s="279">
        <v>2715.57</v>
      </c>
      <c r="D560" s="279">
        <v>2663.37</v>
      </c>
      <c r="E560" s="279">
        <v>2661.44</v>
      </c>
      <c r="F560" s="279">
        <v>2701.51</v>
      </c>
      <c r="G560" s="279">
        <v>2767.2</v>
      </c>
      <c r="H560" s="279">
        <v>2861.25</v>
      </c>
      <c r="I560" s="279">
        <v>3067.21</v>
      </c>
      <c r="J560" s="279">
        <v>3248.82</v>
      </c>
      <c r="K560" s="279">
        <v>3277.8</v>
      </c>
      <c r="L560" s="279">
        <v>3289.81</v>
      </c>
      <c r="M560" s="279">
        <v>3306.51</v>
      </c>
      <c r="N560" s="279">
        <v>3299.39</v>
      </c>
      <c r="O560" s="279">
        <v>3306.73</v>
      </c>
      <c r="P560" s="279">
        <v>3300.65</v>
      </c>
      <c r="Q560" s="279">
        <v>3281</v>
      </c>
      <c r="R560" s="279">
        <v>3283.63</v>
      </c>
      <c r="S560" s="279">
        <v>3286.84</v>
      </c>
      <c r="T560" s="279">
        <v>3293.7</v>
      </c>
      <c r="U560" s="279">
        <v>3317.25</v>
      </c>
      <c r="V560" s="279">
        <v>3263.11</v>
      </c>
      <c r="W560" s="279">
        <v>3198.68</v>
      </c>
      <c r="X560" s="279">
        <v>2995.04</v>
      </c>
      <c r="Y560" s="279">
        <v>2847.85</v>
      </c>
    </row>
    <row r="561" spans="1:25">
      <c r="A561" s="254">
        <v>11</v>
      </c>
      <c r="B561" s="279">
        <v>2852.2</v>
      </c>
      <c r="C561" s="279">
        <v>2793.92</v>
      </c>
      <c r="D561" s="279">
        <v>2768.23</v>
      </c>
      <c r="E561" s="279">
        <v>2775.8</v>
      </c>
      <c r="F561" s="279">
        <v>2812.3</v>
      </c>
      <c r="G561" s="279">
        <v>2869.43</v>
      </c>
      <c r="H561" s="279">
        <v>3042.53</v>
      </c>
      <c r="I561" s="279">
        <v>3310.73</v>
      </c>
      <c r="J561" s="279">
        <v>3418.62</v>
      </c>
      <c r="K561" s="279">
        <v>3427.3</v>
      </c>
      <c r="L561" s="279">
        <v>3443.71</v>
      </c>
      <c r="M561" s="279">
        <v>3456.43</v>
      </c>
      <c r="N561" s="279">
        <v>3432.67</v>
      </c>
      <c r="O561" s="279">
        <v>3432.96</v>
      </c>
      <c r="P561" s="279">
        <v>3430.57</v>
      </c>
      <c r="Q561" s="279">
        <v>3424.86</v>
      </c>
      <c r="R561" s="279">
        <v>3465.96</v>
      </c>
      <c r="S561" s="279">
        <v>3466.42</v>
      </c>
      <c r="T561" s="279">
        <v>3445.18</v>
      </c>
      <c r="U561" s="279">
        <v>3459.85</v>
      </c>
      <c r="V561" s="279">
        <v>3370.67</v>
      </c>
      <c r="W561" s="279">
        <v>3303.05</v>
      </c>
      <c r="X561" s="279">
        <v>3138.33</v>
      </c>
      <c r="Y561" s="279">
        <v>2901.45</v>
      </c>
    </row>
    <row r="562" spans="1:25">
      <c r="A562" s="254">
        <v>12</v>
      </c>
      <c r="B562" s="279">
        <v>2842.07</v>
      </c>
      <c r="C562" s="279">
        <v>2778.74</v>
      </c>
      <c r="D562" s="279">
        <v>2738.95</v>
      </c>
      <c r="E562" s="279">
        <v>2737.9</v>
      </c>
      <c r="F562" s="279">
        <v>2758.75</v>
      </c>
      <c r="G562" s="279">
        <v>2844.59</v>
      </c>
      <c r="H562" s="279">
        <v>3006.44</v>
      </c>
      <c r="I562" s="279">
        <v>3268.95</v>
      </c>
      <c r="J562" s="279">
        <v>3370.6</v>
      </c>
      <c r="K562" s="279">
        <v>3413.93</v>
      </c>
      <c r="L562" s="279">
        <v>3432.56</v>
      </c>
      <c r="M562" s="279">
        <v>3456.53</v>
      </c>
      <c r="N562" s="279">
        <v>3445.61</v>
      </c>
      <c r="O562" s="279">
        <v>3443.43</v>
      </c>
      <c r="P562" s="279">
        <v>3432.95</v>
      </c>
      <c r="Q562" s="279">
        <v>3411.56</v>
      </c>
      <c r="R562" s="279">
        <v>3438.26</v>
      </c>
      <c r="S562" s="279">
        <v>3432.88</v>
      </c>
      <c r="T562" s="279">
        <v>3428.21</v>
      </c>
      <c r="U562" s="279">
        <v>3427.96</v>
      </c>
      <c r="V562" s="279">
        <v>3353.6</v>
      </c>
      <c r="W562" s="279">
        <v>3292.76</v>
      </c>
      <c r="X562" s="279">
        <v>3141.28</v>
      </c>
      <c r="Y562" s="279">
        <v>2954.7</v>
      </c>
    </row>
    <row r="563" spans="1:25">
      <c r="A563" s="254">
        <v>13</v>
      </c>
      <c r="B563" s="279">
        <v>2851.86</v>
      </c>
      <c r="C563" s="279">
        <v>2783.06</v>
      </c>
      <c r="D563" s="279">
        <v>2722.91</v>
      </c>
      <c r="E563" s="279">
        <v>2701.68</v>
      </c>
      <c r="F563" s="279">
        <v>2758.35</v>
      </c>
      <c r="G563" s="279">
        <v>2811.23</v>
      </c>
      <c r="H563" s="279">
        <v>3023.74</v>
      </c>
      <c r="I563" s="279">
        <v>3247.35</v>
      </c>
      <c r="J563" s="279">
        <v>3319.07</v>
      </c>
      <c r="K563" s="279">
        <v>3339.54</v>
      </c>
      <c r="L563" s="279">
        <v>3360.24</v>
      </c>
      <c r="M563" s="279">
        <v>3359.5</v>
      </c>
      <c r="N563" s="279">
        <v>3341.47</v>
      </c>
      <c r="O563" s="279">
        <v>3356.4</v>
      </c>
      <c r="P563" s="279">
        <v>3357.03</v>
      </c>
      <c r="Q563" s="279">
        <v>3340.38</v>
      </c>
      <c r="R563" s="279">
        <v>3346.31</v>
      </c>
      <c r="S563" s="279">
        <v>3345.45</v>
      </c>
      <c r="T563" s="279">
        <v>3349.04</v>
      </c>
      <c r="U563" s="279">
        <v>3359.35</v>
      </c>
      <c r="V563" s="279">
        <v>3307.36</v>
      </c>
      <c r="W563" s="279">
        <v>3214.28</v>
      </c>
      <c r="X563" s="279">
        <v>3126.44</v>
      </c>
      <c r="Y563" s="279">
        <v>2887.51</v>
      </c>
    </row>
    <row r="564" spans="1:25">
      <c r="A564" s="254">
        <v>14</v>
      </c>
      <c r="B564" s="279">
        <v>2835.53</v>
      </c>
      <c r="C564" s="279">
        <v>2775.28</v>
      </c>
      <c r="D564" s="279">
        <v>2737.63</v>
      </c>
      <c r="E564" s="279">
        <v>2740.36</v>
      </c>
      <c r="F564" s="279">
        <v>2772.05</v>
      </c>
      <c r="G564" s="279">
        <v>2858.2</v>
      </c>
      <c r="H564" s="279">
        <v>3016.37</v>
      </c>
      <c r="I564" s="279">
        <v>3266.2</v>
      </c>
      <c r="J564" s="279">
        <v>3323.02</v>
      </c>
      <c r="K564" s="279">
        <v>3341.74</v>
      </c>
      <c r="L564" s="279">
        <v>3352.33</v>
      </c>
      <c r="M564" s="279">
        <v>3358.95</v>
      </c>
      <c r="N564" s="279">
        <v>3334.04</v>
      </c>
      <c r="O564" s="279">
        <v>3343.28</v>
      </c>
      <c r="P564" s="279">
        <v>3343.33</v>
      </c>
      <c r="Q564" s="279">
        <v>3320.55</v>
      </c>
      <c r="R564" s="279">
        <v>3324.14</v>
      </c>
      <c r="S564" s="279">
        <v>3313.37</v>
      </c>
      <c r="T564" s="279">
        <v>3321.27</v>
      </c>
      <c r="U564" s="279">
        <v>3326.15</v>
      </c>
      <c r="V564" s="279">
        <v>3277.15</v>
      </c>
      <c r="W564" s="279">
        <v>3280.83</v>
      </c>
      <c r="X564" s="279">
        <v>3122.2</v>
      </c>
      <c r="Y564" s="279">
        <v>2992.62</v>
      </c>
    </row>
    <row r="565" spans="1:25">
      <c r="A565" s="254">
        <v>15</v>
      </c>
      <c r="B565" s="279">
        <v>2987.66</v>
      </c>
      <c r="C565" s="279">
        <v>2895.27</v>
      </c>
      <c r="D565" s="279">
        <v>2877.81</v>
      </c>
      <c r="E565" s="279">
        <v>2867.21</v>
      </c>
      <c r="F565" s="279">
        <v>2887.54</v>
      </c>
      <c r="G565" s="279">
        <v>2934.64</v>
      </c>
      <c r="H565" s="279">
        <v>2991.62</v>
      </c>
      <c r="I565" s="279">
        <v>3141.21</v>
      </c>
      <c r="J565" s="279">
        <v>3329.21</v>
      </c>
      <c r="K565" s="279">
        <v>3375.48</v>
      </c>
      <c r="L565" s="279">
        <v>3411.94</v>
      </c>
      <c r="M565" s="279">
        <v>3428.77</v>
      </c>
      <c r="N565" s="279">
        <v>3418.25</v>
      </c>
      <c r="O565" s="279">
        <v>3433.2</v>
      </c>
      <c r="P565" s="279">
        <v>3442.9</v>
      </c>
      <c r="Q565" s="279">
        <v>3404.7</v>
      </c>
      <c r="R565" s="279">
        <v>3430.46</v>
      </c>
      <c r="S565" s="279">
        <v>3443.19</v>
      </c>
      <c r="T565" s="279">
        <v>3446.56</v>
      </c>
      <c r="U565" s="279">
        <v>3409.08</v>
      </c>
      <c r="V565" s="279">
        <v>3378.13</v>
      </c>
      <c r="W565" s="279">
        <v>3350.07</v>
      </c>
      <c r="X565" s="279">
        <v>3213.54</v>
      </c>
      <c r="Y565" s="279">
        <v>2999.38</v>
      </c>
    </row>
    <row r="566" spans="1:25">
      <c r="A566" s="254">
        <v>16</v>
      </c>
      <c r="B566" s="279">
        <v>2951.32</v>
      </c>
      <c r="C566" s="279">
        <v>2878.82</v>
      </c>
      <c r="D566" s="279">
        <v>2869.85</v>
      </c>
      <c r="E566" s="279">
        <v>2863.07</v>
      </c>
      <c r="F566" s="279">
        <v>2862.28</v>
      </c>
      <c r="G566" s="279">
        <v>2870.54</v>
      </c>
      <c r="H566" s="279">
        <v>2881.72</v>
      </c>
      <c r="I566" s="279">
        <v>2964.16</v>
      </c>
      <c r="J566" s="279">
        <v>3125.94</v>
      </c>
      <c r="K566" s="279">
        <v>3287.94</v>
      </c>
      <c r="L566" s="279">
        <v>3333.95</v>
      </c>
      <c r="M566" s="279">
        <v>3342.24</v>
      </c>
      <c r="N566" s="279">
        <v>3347.84</v>
      </c>
      <c r="O566" s="279">
        <v>3344.67</v>
      </c>
      <c r="P566" s="279">
        <v>3347.38</v>
      </c>
      <c r="Q566" s="279">
        <v>3353.32</v>
      </c>
      <c r="R566" s="279">
        <v>3357.64</v>
      </c>
      <c r="S566" s="279">
        <v>3404.16</v>
      </c>
      <c r="T566" s="279">
        <v>3403.78</v>
      </c>
      <c r="U566" s="279">
        <v>3390.48</v>
      </c>
      <c r="V566" s="279">
        <v>3361.51</v>
      </c>
      <c r="W566" s="279">
        <v>3340.4</v>
      </c>
      <c r="X566" s="279">
        <v>3210.07</v>
      </c>
      <c r="Y566" s="279">
        <v>3014.74</v>
      </c>
    </row>
    <row r="567" spans="1:25">
      <c r="A567" s="254">
        <v>17</v>
      </c>
      <c r="B567" s="279">
        <v>2896.74</v>
      </c>
      <c r="C567" s="279">
        <v>2835.84</v>
      </c>
      <c r="D567" s="279">
        <v>2793.34</v>
      </c>
      <c r="E567" s="279">
        <v>2788.94</v>
      </c>
      <c r="F567" s="279">
        <v>2808.92</v>
      </c>
      <c r="G567" s="279">
        <v>2848.38</v>
      </c>
      <c r="H567" s="279">
        <v>3005.88</v>
      </c>
      <c r="I567" s="279">
        <v>3277.84</v>
      </c>
      <c r="J567" s="279">
        <v>3327.69</v>
      </c>
      <c r="K567" s="279">
        <v>3343.47</v>
      </c>
      <c r="L567" s="279">
        <v>3361.13</v>
      </c>
      <c r="M567" s="279">
        <v>3383.61</v>
      </c>
      <c r="N567" s="279">
        <v>3348.64</v>
      </c>
      <c r="O567" s="279">
        <v>3360.8</v>
      </c>
      <c r="P567" s="279">
        <v>3348.05</v>
      </c>
      <c r="Q567" s="279">
        <v>3335.69</v>
      </c>
      <c r="R567" s="279">
        <v>3332.51</v>
      </c>
      <c r="S567" s="279">
        <v>3314.33</v>
      </c>
      <c r="T567" s="279">
        <v>3322.48</v>
      </c>
      <c r="U567" s="279">
        <v>3335.69</v>
      </c>
      <c r="V567" s="279">
        <v>3309.36</v>
      </c>
      <c r="W567" s="279">
        <v>3252.61</v>
      </c>
      <c r="X567" s="279">
        <v>3021.11</v>
      </c>
      <c r="Y567" s="279">
        <v>2871.02</v>
      </c>
    </row>
    <row r="568" spans="1:25">
      <c r="A568" s="254">
        <v>18</v>
      </c>
      <c r="B568" s="279">
        <v>2853.73</v>
      </c>
      <c r="C568" s="279">
        <v>2787.43</v>
      </c>
      <c r="D568" s="279">
        <v>2758.92</v>
      </c>
      <c r="E568" s="279">
        <v>2762.53</v>
      </c>
      <c r="F568" s="279">
        <v>2773.23</v>
      </c>
      <c r="G568" s="279">
        <v>2863.05</v>
      </c>
      <c r="H568" s="279">
        <v>3014.48</v>
      </c>
      <c r="I568" s="279">
        <v>3291.84</v>
      </c>
      <c r="J568" s="279">
        <v>3372.55</v>
      </c>
      <c r="K568" s="279">
        <v>3389.02</v>
      </c>
      <c r="L568" s="279">
        <v>3421.83</v>
      </c>
      <c r="M568" s="279">
        <v>3440.77</v>
      </c>
      <c r="N568" s="279">
        <v>3414.31</v>
      </c>
      <c r="O568" s="279">
        <v>3428.21</v>
      </c>
      <c r="P568" s="279">
        <v>3423.59</v>
      </c>
      <c r="Q568" s="279">
        <v>3383.75</v>
      </c>
      <c r="R568" s="279">
        <v>3386.53</v>
      </c>
      <c r="S568" s="279">
        <v>3378.7</v>
      </c>
      <c r="T568" s="279">
        <v>3391.94</v>
      </c>
      <c r="U568" s="279">
        <v>3404.88</v>
      </c>
      <c r="V568" s="279">
        <v>3335.5</v>
      </c>
      <c r="W568" s="279">
        <v>3289.45</v>
      </c>
      <c r="X568" s="279">
        <v>3107.31</v>
      </c>
      <c r="Y568" s="279">
        <v>2884.31</v>
      </c>
    </row>
    <row r="569" spans="1:25">
      <c r="A569" s="254">
        <v>19</v>
      </c>
      <c r="B569" s="279">
        <v>2866.83</v>
      </c>
      <c r="C569" s="279">
        <v>2799.98</v>
      </c>
      <c r="D569" s="279">
        <v>2764.77</v>
      </c>
      <c r="E569" s="279">
        <v>2741.49</v>
      </c>
      <c r="F569" s="279">
        <v>2768.46</v>
      </c>
      <c r="G569" s="279">
        <v>2847.04</v>
      </c>
      <c r="H569" s="279">
        <v>3026.79</v>
      </c>
      <c r="I569" s="279">
        <v>3272.7</v>
      </c>
      <c r="J569" s="279">
        <v>3312.33</v>
      </c>
      <c r="K569" s="279">
        <v>3340.81</v>
      </c>
      <c r="L569" s="279">
        <v>3372.83</v>
      </c>
      <c r="M569" s="279">
        <v>3399.34</v>
      </c>
      <c r="N569" s="279">
        <v>3352.31</v>
      </c>
      <c r="O569" s="279">
        <v>3349.27</v>
      </c>
      <c r="P569" s="279">
        <v>3356.73</v>
      </c>
      <c r="Q569" s="279">
        <v>3336.92</v>
      </c>
      <c r="R569" s="279">
        <v>3331.42</v>
      </c>
      <c r="S569" s="279">
        <v>3340.5</v>
      </c>
      <c r="T569" s="279">
        <v>3357.51</v>
      </c>
      <c r="U569" s="279">
        <v>3357.32</v>
      </c>
      <c r="V569" s="279">
        <v>3305.94</v>
      </c>
      <c r="W569" s="279">
        <v>3309.43</v>
      </c>
      <c r="X569" s="279">
        <v>3163.16</v>
      </c>
      <c r="Y569" s="279">
        <v>3009.86</v>
      </c>
    </row>
    <row r="570" spans="1:25">
      <c r="A570" s="254">
        <v>20</v>
      </c>
      <c r="B570" s="279">
        <v>2896.74</v>
      </c>
      <c r="C570" s="279">
        <v>2832.79</v>
      </c>
      <c r="D570" s="279">
        <v>2798.38</v>
      </c>
      <c r="E570" s="279">
        <v>2775.48</v>
      </c>
      <c r="F570" s="279">
        <v>2804.36</v>
      </c>
      <c r="G570" s="279">
        <v>2882.21</v>
      </c>
      <c r="H570" s="279">
        <v>3062.78</v>
      </c>
      <c r="I570" s="279">
        <v>3245.55</v>
      </c>
      <c r="J570" s="279">
        <v>3292.78</v>
      </c>
      <c r="K570" s="279">
        <v>3324.43</v>
      </c>
      <c r="L570" s="279">
        <v>3358.03</v>
      </c>
      <c r="M570" s="279">
        <v>3386.86</v>
      </c>
      <c r="N570" s="279">
        <v>3341.31</v>
      </c>
      <c r="O570" s="279">
        <v>3356.46</v>
      </c>
      <c r="P570" s="279">
        <v>3351.62</v>
      </c>
      <c r="Q570" s="279">
        <v>3330.07</v>
      </c>
      <c r="R570" s="279">
        <v>3329.99</v>
      </c>
      <c r="S570" s="279">
        <v>3331.6</v>
      </c>
      <c r="T570" s="279">
        <v>3347.33</v>
      </c>
      <c r="U570" s="279">
        <v>3357.17</v>
      </c>
      <c r="V570" s="279">
        <v>3291.58</v>
      </c>
      <c r="W570" s="279">
        <v>3281.53</v>
      </c>
      <c r="X570" s="279">
        <v>3124</v>
      </c>
      <c r="Y570" s="279">
        <v>2979.49</v>
      </c>
    </row>
    <row r="571" spans="1:25">
      <c r="A571" s="254">
        <v>21</v>
      </c>
      <c r="B571" s="279">
        <v>2850.73</v>
      </c>
      <c r="C571" s="279">
        <v>2773.71</v>
      </c>
      <c r="D571" s="279">
        <v>2772.31</v>
      </c>
      <c r="E571" s="279">
        <v>2777.78</v>
      </c>
      <c r="F571" s="279">
        <v>2791.96</v>
      </c>
      <c r="G571" s="279">
        <v>2880.8</v>
      </c>
      <c r="H571" s="279">
        <v>3000.01</v>
      </c>
      <c r="I571" s="279">
        <v>3241.46</v>
      </c>
      <c r="J571" s="279">
        <v>3332.37</v>
      </c>
      <c r="K571" s="279">
        <v>3366.11</v>
      </c>
      <c r="L571" s="279">
        <v>3394.41</v>
      </c>
      <c r="M571" s="279">
        <v>3420.17</v>
      </c>
      <c r="N571" s="279">
        <v>3384.02</v>
      </c>
      <c r="O571" s="279">
        <v>3386.58</v>
      </c>
      <c r="P571" s="279">
        <v>3379.25</v>
      </c>
      <c r="Q571" s="279">
        <v>3355.88</v>
      </c>
      <c r="R571" s="279">
        <v>3356.86</v>
      </c>
      <c r="S571" s="279">
        <v>3360.77</v>
      </c>
      <c r="T571" s="279">
        <v>3365.52</v>
      </c>
      <c r="U571" s="279">
        <v>3403.15</v>
      </c>
      <c r="V571" s="279">
        <v>3330.75</v>
      </c>
      <c r="W571" s="279">
        <v>3330.88</v>
      </c>
      <c r="X571" s="279">
        <v>3183.35</v>
      </c>
      <c r="Y571" s="279">
        <v>2998.62</v>
      </c>
    </row>
    <row r="572" spans="1:25">
      <c r="A572" s="254">
        <v>22</v>
      </c>
      <c r="B572" s="279">
        <v>3003.38</v>
      </c>
      <c r="C572" s="279">
        <v>2900.3</v>
      </c>
      <c r="D572" s="279">
        <v>2850.58</v>
      </c>
      <c r="E572" s="279">
        <v>2853.07</v>
      </c>
      <c r="F572" s="279">
        <v>2849.96</v>
      </c>
      <c r="G572" s="279">
        <v>2897.98</v>
      </c>
      <c r="H572" s="279">
        <v>2981.62</v>
      </c>
      <c r="I572" s="279">
        <v>3094.03</v>
      </c>
      <c r="J572" s="279">
        <v>3198.58</v>
      </c>
      <c r="K572" s="279">
        <v>3317.63</v>
      </c>
      <c r="L572" s="279">
        <v>3383.43</v>
      </c>
      <c r="M572" s="279">
        <v>3395.68</v>
      </c>
      <c r="N572" s="279">
        <v>3388.39</v>
      </c>
      <c r="O572" s="279">
        <v>3391.6</v>
      </c>
      <c r="P572" s="279">
        <v>3399.44</v>
      </c>
      <c r="Q572" s="279">
        <v>3398.4</v>
      </c>
      <c r="R572" s="279">
        <v>3418.66</v>
      </c>
      <c r="S572" s="279">
        <v>3465.62</v>
      </c>
      <c r="T572" s="279">
        <v>3478.09</v>
      </c>
      <c r="U572" s="279">
        <v>3419.65</v>
      </c>
      <c r="V572" s="279">
        <v>3399.91</v>
      </c>
      <c r="W572" s="279">
        <v>3353.96</v>
      </c>
      <c r="X572" s="279">
        <v>3223.4</v>
      </c>
      <c r="Y572" s="279">
        <v>3149.26</v>
      </c>
    </row>
    <row r="573" spans="1:25">
      <c r="A573" s="254">
        <v>23</v>
      </c>
      <c r="B573" s="279">
        <v>2999.88</v>
      </c>
      <c r="C573" s="279">
        <v>2902.4</v>
      </c>
      <c r="D573" s="279">
        <v>2856.34</v>
      </c>
      <c r="E573" s="279">
        <v>2853.56</v>
      </c>
      <c r="F573" s="279">
        <v>2850.53</v>
      </c>
      <c r="G573" s="279">
        <v>2855.31</v>
      </c>
      <c r="H573" s="279">
        <v>2881.34</v>
      </c>
      <c r="I573" s="279">
        <v>2943.19</v>
      </c>
      <c r="J573" s="279">
        <v>3079.64</v>
      </c>
      <c r="K573" s="279">
        <v>3174.45</v>
      </c>
      <c r="L573" s="279">
        <v>3239.74</v>
      </c>
      <c r="M573" s="279">
        <v>3276.34</v>
      </c>
      <c r="N573" s="279">
        <v>3269.31</v>
      </c>
      <c r="O573" s="279">
        <v>3273.86</v>
      </c>
      <c r="P573" s="279">
        <v>3276.35</v>
      </c>
      <c r="Q573" s="279">
        <v>3251.88</v>
      </c>
      <c r="R573" s="279">
        <v>3285.39</v>
      </c>
      <c r="S573" s="279">
        <v>3309.9</v>
      </c>
      <c r="T573" s="279">
        <v>3317.57</v>
      </c>
      <c r="U573" s="279">
        <v>3304.38</v>
      </c>
      <c r="V573" s="279">
        <v>3292.79</v>
      </c>
      <c r="W573" s="279">
        <v>3262.32</v>
      </c>
      <c r="X573" s="279">
        <v>3149.56</v>
      </c>
      <c r="Y573" s="279">
        <v>2997.03</v>
      </c>
    </row>
    <row r="574" spans="1:25">
      <c r="A574" s="254">
        <v>24</v>
      </c>
      <c r="B574" s="279">
        <v>2875.54</v>
      </c>
      <c r="C574" s="279">
        <v>2803.9</v>
      </c>
      <c r="D574" s="279">
        <v>2728.46</v>
      </c>
      <c r="E574" s="279">
        <v>2720.09</v>
      </c>
      <c r="F574" s="279">
        <v>2736.42</v>
      </c>
      <c r="G574" s="279">
        <v>2816.88</v>
      </c>
      <c r="H574" s="279">
        <v>2958.82</v>
      </c>
      <c r="I574" s="279">
        <v>3085.95</v>
      </c>
      <c r="J574" s="279">
        <v>3178.18</v>
      </c>
      <c r="K574" s="279">
        <v>3196.68</v>
      </c>
      <c r="L574" s="279">
        <v>3219.83</v>
      </c>
      <c r="M574" s="279">
        <v>3240.82</v>
      </c>
      <c r="N574" s="279">
        <v>3200.49</v>
      </c>
      <c r="O574" s="279">
        <v>3200.13</v>
      </c>
      <c r="P574" s="279">
        <v>3200.69</v>
      </c>
      <c r="Q574" s="279">
        <v>3190.45</v>
      </c>
      <c r="R574" s="279">
        <v>3180.61</v>
      </c>
      <c r="S574" s="279">
        <v>3286.03</v>
      </c>
      <c r="T574" s="279">
        <v>3268.41</v>
      </c>
      <c r="U574" s="279">
        <v>3287.72</v>
      </c>
      <c r="V574" s="279">
        <v>2771.88</v>
      </c>
      <c r="W574" s="279">
        <v>3175.5</v>
      </c>
      <c r="X574" s="279">
        <v>3076.84</v>
      </c>
      <c r="Y574" s="279">
        <v>2865.97</v>
      </c>
    </row>
    <row r="575" spans="1:25">
      <c r="A575" s="254">
        <v>25</v>
      </c>
      <c r="B575" s="279">
        <v>2833.72</v>
      </c>
      <c r="C575" s="279">
        <v>2770.93</v>
      </c>
      <c r="D575" s="279">
        <v>2702.82</v>
      </c>
      <c r="E575" s="279">
        <v>2711.86</v>
      </c>
      <c r="F575" s="279">
        <v>2745.51</v>
      </c>
      <c r="G575" s="279">
        <v>2804.31</v>
      </c>
      <c r="H575" s="279">
        <v>2984</v>
      </c>
      <c r="I575" s="279">
        <v>3101.06</v>
      </c>
      <c r="J575" s="279">
        <v>3205.66</v>
      </c>
      <c r="K575" s="279">
        <v>3192.29</v>
      </c>
      <c r="L575" s="279">
        <v>3211.99</v>
      </c>
      <c r="M575" s="279">
        <v>3208.87</v>
      </c>
      <c r="N575" s="279">
        <v>3187.11</v>
      </c>
      <c r="O575" s="279">
        <v>3200.68</v>
      </c>
      <c r="P575" s="279">
        <v>3185.71</v>
      </c>
      <c r="Q575" s="279">
        <v>3178.47</v>
      </c>
      <c r="R575" s="279">
        <v>3178.7</v>
      </c>
      <c r="S575" s="279">
        <v>3291.29</v>
      </c>
      <c r="T575" s="279">
        <v>3287.88</v>
      </c>
      <c r="U575" s="279">
        <v>3312.46</v>
      </c>
      <c r="V575" s="279">
        <v>3236.61</v>
      </c>
      <c r="W575" s="279">
        <v>3188.77</v>
      </c>
      <c r="X575" s="279">
        <v>2982.43</v>
      </c>
      <c r="Y575" s="279">
        <v>2873.79</v>
      </c>
    </row>
    <row r="576" spans="1:25">
      <c r="A576" s="254">
        <v>26</v>
      </c>
      <c r="B576" s="279">
        <v>2851.72</v>
      </c>
      <c r="C576" s="279">
        <v>2795.34</v>
      </c>
      <c r="D576" s="279">
        <v>2787.81</v>
      </c>
      <c r="E576" s="279">
        <v>2787.88</v>
      </c>
      <c r="F576" s="279">
        <v>2817.3</v>
      </c>
      <c r="G576" s="279">
        <v>2864.57</v>
      </c>
      <c r="H576" s="279">
        <v>3025.27</v>
      </c>
      <c r="I576" s="279">
        <v>3191.36</v>
      </c>
      <c r="J576" s="279">
        <v>3267.02</v>
      </c>
      <c r="K576" s="279">
        <v>3311.48</v>
      </c>
      <c r="L576" s="279">
        <v>3350.68</v>
      </c>
      <c r="M576" s="279">
        <v>3360.98</v>
      </c>
      <c r="N576" s="279">
        <v>3328.04</v>
      </c>
      <c r="O576" s="279">
        <v>3339.16</v>
      </c>
      <c r="P576" s="279">
        <v>3322.22</v>
      </c>
      <c r="Q576" s="279">
        <v>3260.29</v>
      </c>
      <c r="R576" s="279">
        <v>3260.84</v>
      </c>
      <c r="S576" s="279">
        <v>3281.21</v>
      </c>
      <c r="T576" s="279">
        <v>3264.23</v>
      </c>
      <c r="U576" s="279">
        <v>3298.46</v>
      </c>
      <c r="V576" s="279">
        <v>3216.62</v>
      </c>
      <c r="W576" s="279">
        <v>3148.22</v>
      </c>
      <c r="X576" s="279">
        <v>3013.38</v>
      </c>
      <c r="Y576" s="279">
        <v>2835.56</v>
      </c>
    </row>
    <row r="577" spans="1:25">
      <c r="A577" s="254">
        <v>27</v>
      </c>
      <c r="B577" s="279">
        <v>2772.94</v>
      </c>
      <c r="C577" s="279">
        <v>2725.09</v>
      </c>
      <c r="D577" s="279">
        <v>2717.27</v>
      </c>
      <c r="E577" s="279">
        <v>2716.85</v>
      </c>
      <c r="F577" s="279">
        <v>2722.68</v>
      </c>
      <c r="G577" s="279">
        <v>2779.55</v>
      </c>
      <c r="H577" s="279">
        <v>2921.02</v>
      </c>
      <c r="I577" s="279">
        <v>3102.59</v>
      </c>
      <c r="J577" s="279">
        <v>3247.08</v>
      </c>
      <c r="K577" s="279">
        <v>3325.21</v>
      </c>
      <c r="L577" s="279">
        <v>3328.72</v>
      </c>
      <c r="M577" s="279">
        <v>3344.91</v>
      </c>
      <c r="N577" s="279">
        <v>3315.64</v>
      </c>
      <c r="O577" s="279">
        <v>3318.44</v>
      </c>
      <c r="P577" s="279">
        <v>3290.42</v>
      </c>
      <c r="Q577" s="279">
        <v>3298.17</v>
      </c>
      <c r="R577" s="279">
        <v>3283.69</v>
      </c>
      <c r="S577" s="279">
        <v>3297.98</v>
      </c>
      <c r="T577" s="279">
        <v>3309.26</v>
      </c>
      <c r="U577" s="279">
        <v>3311.4</v>
      </c>
      <c r="V577" s="279">
        <v>3202.56</v>
      </c>
      <c r="W577" s="279">
        <v>3119.76</v>
      </c>
      <c r="X577" s="279">
        <v>2975.32</v>
      </c>
      <c r="Y577" s="279">
        <v>2817.1</v>
      </c>
    </row>
    <row r="578" spans="1:25">
      <c r="A578" s="254">
        <v>28</v>
      </c>
      <c r="B578" s="279">
        <v>2773.81</v>
      </c>
      <c r="C578" s="279">
        <v>2726.99</v>
      </c>
      <c r="D578" s="279">
        <v>2716.19</v>
      </c>
      <c r="E578" s="279">
        <v>2714.32</v>
      </c>
      <c r="F578" s="279">
        <v>2732.66</v>
      </c>
      <c r="G578" s="279">
        <v>2786.78</v>
      </c>
      <c r="H578" s="279">
        <v>2923.17</v>
      </c>
      <c r="I578" s="279">
        <v>3101.89</v>
      </c>
      <c r="J578" s="279">
        <v>3180.83</v>
      </c>
      <c r="K578" s="279">
        <v>3213.72</v>
      </c>
      <c r="L578" s="279">
        <v>3234.07</v>
      </c>
      <c r="M578" s="279">
        <v>3269.17</v>
      </c>
      <c r="N578" s="279">
        <v>3244.37</v>
      </c>
      <c r="O578" s="279">
        <v>3254.33</v>
      </c>
      <c r="P578" s="279">
        <v>3219.28</v>
      </c>
      <c r="Q578" s="279">
        <v>3221.57</v>
      </c>
      <c r="R578" s="279">
        <v>3211.37</v>
      </c>
      <c r="S578" s="279">
        <v>3206.28</v>
      </c>
      <c r="T578" s="279">
        <v>3225.61</v>
      </c>
      <c r="U578" s="279">
        <v>3264.22</v>
      </c>
      <c r="V578" s="279">
        <v>3237.22</v>
      </c>
      <c r="W578" s="279">
        <v>3228.33</v>
      </c>
      <c r="X578" s="279">
        <v>3108.48</v>
      </c>
      <c r="Y578" s="279">
        <v>3018.26</v>
      </c>
    </row>
    <row r="579" spans="1:25">
      <c r="A579" s="254">
        <v>29</v>
      </c>
      <c r="B579" s="279">
        <v>2904.56</v>
      </c>
      <c r="C579" s="279">
        <v>2816.61</v>
      </c>
      <c r="D579" s="279">
        <v>2768.56</v>
      </c>
      <c r="E579" s="279">
        <v>2746.17</v>
      </c>
      <c r="F579" s="279">
        <v>2748.92</v>
      </c>
      <c r="G579" s="279">
        <v>2786.01</v>
      </c>
      <c r="H579" s="279">
        <v>2876.83</v>
      </c>
      <c r="I579" s="279">
        <v>2923.83</v>
      </c>
      <c r="J579" s="279">
        <v>3045.77</v>
      </c>
      <c r="K579" s="279">
        <v>3144.26</v>
      </c>
      <c r="L579" s="279">
        <v>3176.35</v>
      </c>
      <c r="M579" s="279">
        <v>3175.58</v>
      </c>
      <c r="N579" s="279">
        <v>3173.7</v>
      </c>
      <c r="O579" s="279">
        <v>3171.12</v>
      </c>
      <c r="P579" s="279">
        <v>3173.29</v>
      </c>
      <c r="Q579" s="279">
        <v>3170.92</v>
      </c>
      <c r="R579" s="279">
        <v>3190.35</v>
      </c>
      <c r="S579" s="279">
        <v>3204.45</v>
      </c>
      <c r="T579" s="279">
        <v>3220.55</v>
      </c>
      <c r="U579" s="279">
        <v>3203.71</v>
      </c>
      <c r="V579" s="279">
        <v>3188.49</v>
      </c>
      <c r="W579" s="279">
        <v>3192.92</v>
      </c>
      <c r="X579" s="279">
        <v>3054.1</v>
      </c>
      <c r="Y579" s="279">
        <v>2871.64</v>
      </c>
    </row>
    <row r="580" spans="1:25">
      <c r="A580" s="254">
        <v>30</v>
      </c>
      <c r="B580" s="279">
        <v>2824.85</v>
      </c>
      <c r="C580" s="279">
        <v>2773.25</v>
      </c>
      <c r="D580" s="279">
        <v>2730.26</v>
      </c>
      <c r="E580" s="279">
        <v>2718.6</v>
      </c>
      <c r="F580" s="279">
        <v>2714.66</v>
      </c>
      <c r="G580" s="279">
        <v>2748.16</v>
      </c>
      <c r="H580" s="279">
        <v>2753.77</v>
      </c>
      <c r="I580" s="279">
        <v>2836.38</v>
      </c>
      <c r="J580" s="279">
        <v>2951.5</v>
      </c>
      <c r="K580" s="279">
        <v>2996.05</v>
      </c>
      <c r="L580" s="279">
        <v>3098.97</v>
      </c>
      <c r="M580" s="279">
        <v>3132.21</v>
      </c>
      <c r="N580" s="279">
        <v>3140.07</v>
      </c>
      <c r="O580" s="279">
        <v>3141.05</v>
      </c>
      <c r="P580" s="279">
        <v>3148.89</v>
      </c>
      <c r="Q580" s="279">
        <v>3123.28</v>
      </c>
      <c r="R580" s="279">
        <v>3108.03</v>
      </c>
      <c r="S580" s="279">
        <v>3153.1</v>
      </c>
      <c r="T580" s="279">
        <v>3178.47</v>
      </c>
      <c r="U580" s="279">
        <v>3203.15</v>
      </c>
      <c r="V580" s="279">
        <v>3209.87</v>
      </c>
      <c r="W580" s="279">
        <v>3157.29</v>
      </c>
      <c r="X580" s="279">
        <v>3044.3</v>
      </c>
      <c r="Y580" s="279">
        <v>2882.26</v>
      </c>
    </row>
    <row r="581" spans="1:25">
      <c r="A581" s="254">
        <v>31</v>
      </c>
      <c r="B581" s="279">
        <v>2833.35</v>
      </c>
      <c r="C581" s="279">
        <v>2773.47</v>
      </c>
      <c r="D581" s="279">
        <v>2754.89</v>
      </c>
      <c r="E581" s="279">
        <v>2748.33</v>
      </c>
      <c r="F581" s="279">
        <v>2779.85</v>
      </c>
      <c r="G581" s="279">
        <v>2869.53</v>
      </c>
      <c r="H581" s="279">
        <v>2974.93</v>
      </c>
      <c r="I581" s="279">
        <v>3186.83</v>
      </c>
      <c r="J581" s="279">
        <v>3251.7</v>
      </c>
      <c r="K581" s="279">
        <v>3255.26</v>
      </c>
      <c r="L581" s="279">
        <v>3284.64</v>
      </c>
      <c r="M581" s="279">
        <v>3279.5</v>
      </c>
      <c r="N581" s="279">
        <v>3273.26</v>
      </c>
      <c r="O581" s="279">
        <v>3279.62</v>
      </c>
      <c r="P581" s="279">
        <v>3252.59</v>
      </c>
      <c r="Q581" s="279">
        <v>3246.95</v>
      </c>
      <c r="R581" s="279">
        <v>3241.38</v>
      </c>
      <c r="S581" s="279">
        <v>3238.94</v>
      </c>
      <c r="T581" s="279">
        <v>3267.51</v>
      </c>
      <c r="U581" s="279">
        <v>3287.27</v>
      </c>
      <c r="V581" s="279">
        <v>3215.7</v>
      </c>
      <c r="W581" s="279">
        <v>3188.69</v>
      </c>
      <c r="X581" s="279">
        <v>3051.2</v>
      </c>
      <c r="Y581" s="279">
        <v>2841.55</v>
      </c>
    </row>
    <row r="583" spans="1:25">
      <c r="A583" s="418" t="s">
        <v>209</v>
      </c>
      <c r="B583" s="456" t="s">
        <v>213</v>
      </c>
      <c r="C583" s="456"/>
      <c r="D583" s="456"/>
      <c r="E583" s="456"/>
      <c r="F583" s="456"/>
      <c r="G583" s="456"/>
      <c r="H583" s="456"/>
      <c r="I583" s="456"/>
      <c r="J583" s="456"/>
      <c r="K583" s="456"/>
      <c r="L583" s="456"/>
      <c r="M583" s="456"/>
      <c r="N583" s="456"/>
      <c r="O583" s="456"/>
      <c r="P583" s="456"/>
      <c r="Q583" s="456"/>
      <c r="R583" s="456"/>
      <c r="S583" s="456"/>
      <c r="T583" s="456"/>
      <c r="U583" s="456"/>
      <c r="V583" s="456"/>
      <c r="W583" s="456"/>
      <c r="X583" s="456"/>
      <c r="Y583" s="456"/>
    </row>
    <row r="584" spans="1:25" ht="30">
      <c r="A584" s="418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3496.24</v>
      </c>
      <c r="C585" s="279">
        <v>3477.51</v>
      </c>
      <c r="D585" s="279">
        <v>3477.3</v>
      </c>
      <c r="E585" s="279">
        <v>3427.81</v>
      </c>
      <c r="F585" s="279">
        <v>3400.44</v>
      </c>
      <c r="G585" s="279">
        <v>3403.53</v>
      </c>
      <c r="H585" s="279">
        <v>3414.23</v>
      </c>
      <c r="I585" s="279">
        <v>3413.15</v>
      </c>
      <c r="J585" s="279">
        <v>3305.77</v>
      </c>
      <c r="K585" s="279">
        <v>3337.3</v>
      </c>
      <c r="L585" s="279">
        <v>3402.48</v>
      </c>
      <c r="M585" s="279">
        <v>3438.31</v>
      </c>
      <c r="N585" s="279">
        <v>3466.15</v>
      </c>
      <c r="O585" s="279">
        <v>3475.81</v>
      </c>
      <c r="P585" s="279">
        <v>3477.35</v>
      </c>
      <c r="Q585" s="279">
        <v>3484</v>
      </c>
      <c r="R585" s="279">
        <v>3483.87</v>
      </c>
      <c r="S585" s="279">
        <v>3501.06</v>
      </c>
      <c r="T585" s="279">
        <v>3503.87</v>
      </c>
      <c r="U585" s="279">
        <v>3502.25</v>
      </c>
      <c r="V585" s="279">
        <v>3500.89</v>
      </c>
      <c r="W585" s="279">
        <v>3497.4</v>
      </c>
      <c r="X585" s="279">
        <v>3478.89</v>
      </c>
      <c r="Y585" s="279">
        <v>3436.41</v>
      </c>
    </row>
    <row r="586" spans="1:25">
      <c r="A586" s="254">
        <v>2</v>
      </c>
      <c r="B586" s="279">
        <v>3388.3</v>
      </c>
      <c r="C586" s="279">
        <v>3352.36</v>
      </c>
      <c r="D586" s="279">
        <v>3323.02</v>
      </c>
      <c r="E586" s="279">
        <v>3292.28</v>
      </c>
      <c r="F586" s="279">
        <v>3332.52</v>
      </c>
      <c r="G586" s="279">
        <v>3349.71</v>
      </c>
      <c r="H586" s="279">
        <v>3372.72</v>
      </c>
      <c r="I586" s="279">
        <v>3431.32</v>
      </c>
      <c r="J586" s="279">
        <v>3543.89</v>
      </c>
      <c r="K586" s="279">
        <v>3665.18</v>
      </c>
      <c r="L586" s="279">
        <v>3740.73</v>
      </c>
      <c r="M586" s="279">
        <v>3765.72</v>
      </c>
      <c r="N586" s="279">
        <v>3768.86</v>
      </c>
      <c r="O586" s="279">
        <v>3757.89</v>
      </c>
      <c r="P586" s="279">
        <v>3778.2</v>
      </c>
      <c r="Q586" s="279">
        <v>3769.96</v>
      </c>
      <c r="R586" s="279">
        <v>3793.68</v>
      </c>
      <c r="S586" s="279">
        <v>3811.9</v>
      </c>
      <c r="T586" s="279">
        <v>3806.43</v>
      </c>
      <c r="U586" s="279">
        <v>3805.21</v>
      </c>
      <c r="V586" s="279">
        <v>3806.32</v>
      </c>
      <c r="W586" s="279">
        <v>3778.74</v>
      </c>
      <c r="X586" s="279">
        <v>3636.36</v>
      </c>
      <c r="Y586" s="279">
        <v>3506.94</v>
      </c>
    </row>
    <row r="587" spans="1:25">
      <c r="A587" s="254">
        <v>3</v>
      </c>
      <c r="B587" s="279">
        <v>2956.4</v>
      </c>
      <c r="C587" s="279">
        <v>2645.08</v>
      </c>
      <c r="D587" s="279">
        <v>3334.14</v>
      </c>
      <c r="E587" s="279">
        <v>3328.36</v>
      </c>
      <c r="F587" s="279">
        <v>3356.1</v>
      </c>
      <c r="G587" s="279">
        <v>3367.03</v>
      </c>
      <c r="H587" s="279">
        <v>3393.04</v>
      </c>
      <c r="I587" s="279">
        <v>3452.72</v>
      </c>
      <c r="J587" s="279">
        <v>3611.29</v>
      </c>
      <c r="K587" s="279">
        <v>3709.24</v>
      </c>
      <c r="L587" s="279">
        <v>3767.67</v>
      </c>
      <c r="M587" s="279">
        <v>3770.46</v>
      </c>
      <c r="N587" s="279">
        <v>3784.41</v>
      </c>
      <c r="O587" s="279">
        <v>3782.59</v>
      </c>
      <c r="P587" s="279">
        <v>3784.92</v>
      </c>
      <c r="Q587" s="279">
        <v>3766.05</v>
      </c>
      <c r="R587" s="279">
        <v>3779.17</v>
      </c>
      <c r="S587" s="279">
        <v>3805.02</v>
      </c>
      <c r="T587" s="279">
        <v>3805.29</v>
      </c>
      <c r="U587" s="279">
        <v>3786.99</v>
      </c>
      <c r="V587" s="279">
        <v>3787.11</v>
      </c>
      <c r="W587" s="279">
        <v>3745.86</v>
      </c>
      <c r="X587" s="279">
        <v>3611.2</v>
      </c>
      <c r="Y587" s="279">
        <v>3466.59</v>
      </c>
    </row>
    <row r="588" spans="1:25">
      <c r="A588" s="254">
        <v>4</v>
      </c>
      <c r="B588" s="279">
        <v>3419.54</v>
      </c>
      <c r="C588" s="279">
        <v>3358.39</v>
      </c>
      <c r="D588" s="279">
        <v>3307.09</v>
      </c>
      <c r="E588" s="279">
        <v>3279.76</v>
      </c>
      <c r="F588" s="279">
        <v>3294.62</v>
      </c>
      <c r="G588" s="279">
        <v>3326.33</v>
      </c>
      <c r="H588" s="279">
        <v>3362.59</v>
      </c>
      <c r="I588" s="279">
        <v>3458.76</v>
      </c>
      <c r="J588" s="279">
        <v>3625.07</v>
      </c>
      <c r="K588" s="279">
        <v>3726.87</v>
      </c>
      <c r="L588" s="279">
        <v>3765.07</v>
      </c>
      <c r="M588" s="279">
        <v>3807.55</v>
      </c>
      <c r="N588" s="279">
        <v>3799.09</v>
      </c>
      <c r="O588" s="279">
        <v>3788.43</v>
      </c>
      <c r="P588" s="279">
        <v>3776.74</v>
      </c>
      <c r="Q588" s="279">
        <v>3769.88</v>
      </c>
      <c r="R588" s="279">
        <v>3798.42</v>
      </c>
      <c r="S588" s="279">
        <v>3820.61</v>
      </c>
      <c r="T588" s="279">
        <v>3815.93</v>
      </c>
      <c r="U588" s="279">
        <v>3812.68</v>
      </c>
      <c r="V588" s="279">
        <v>3799.12</v>
      </c>
      <c r="W588" s="279">
        <v>3756.32</v>
      </c>
      <c r="X588" s="279">
        <v>3624.61</v>
      </c>
      <c r="Y588" s="279">
        <v>3480.9</v>
      </c>
    </row>
    <row r="589" spans="1:25">
      <c r="A589" s="254">
        <v>5</v>
      </c>
      <c r="B589" s="279">
        <v>3484.09</v>
      </c>
      <c r="C589" s="279">
        <v>3432.65</v>
      </c>
      <c r="D589" s="279">
        <v>3385.06</v>
      </c>
      <c r="E589" s="279">
        <v>3363.97</v>
      </c>
      <c r="F589" s="279">
        <v>3384.55</v>
      </c>
      <c r="G589" s="279">
        <v>3416.9</v>
      </c>
      <c r="H589" s="279">
        <v>3441.1</v>
      </c>
      <c r="I589" s="279">
        <v>3491.55</v>
      </c>
      <c r="J589" s="279">
        <v>3702.18</v>
      </c>
      <c r="K589" s="279">
        <v>3756.98</v>
      </c>
      <c r="L589" s="279">
        <v>3838.8</v>
      </c>
      <c r="M589" s="279">
        <v>3873.12</v>
      </c>
      <c r="N589" s="279">
        <v>3871.32</v>
      </c>
      <c r="O589" s="279">
        <v>3876.8</v>
      </c>
      <c r="P589" s="279">
        <v>3876.37</v>
      </c>
      <c r="Q589" s="279">
        <v>3865.19</v>
      </c>
      <c r="R589" s="279">
        <v>3892.8</v>
      </c>
      <c r="S589" s="279">
        <v>3913.67</v>
      </c>
      <c r="T589" s="279">
        <v>3898.29</v>
      </c>
      <c r="U589" s="279">
        <v>3898.25</v>
      </c>
      <c r="V589" s="279">
        <v>3872.87</v>
      </c>
      <c r="W589" s="279">
        <v>3773.9</v>
      </c>
      <c r="X589" s="279">
        <v>3641.1</v>
      </c>
      <c r="Y589" s="279">
        <v>3492.91</v>
      </c>
    </row>
    <row r="590" spans="1:25">
      <c r="A590" s="254">
        <v>6</v>
      </c>
      <c r="B590" s="279">
        <v>3478.1</v>
      </c>
      <c r="C590" s="279">
        <v>3432.47</v>
      </c>
      <c r="D590" s="279">
        <v>3378.47</v>
      </c>
      <c r="E590" s="279">
        <v>3370.61</v>
      </c>
      <c r="F590" s="279">
        <v>3384.32</v>
      </c>
      <c r="G590" s="279">
        <v>3420.4</v>
      </c>
      <c r="H590" s="279">
        <v>3431.81</v>
      </c>
      <c r="I590" s="279">
        <v>3479.98</v>
      </c>
      <c r="J590" s="279">
        <v>3709.47</v>
      </c>
      <c r="K590" s="279">
        <v>3761.61</v>
      </c>
      <c r="L590" s="279">
        <v>3855.56</v>
      </c>
      <c r="M590" s="279">
        <v>3887.39</v>
      </c>
      <c r="N590" s="279">
        <v>3893.3</v>
      </c>
      <c r="O590" s="279">
        <v>3908</v>
      </c>
      <c r="P590" s="279">
        <v>3884.15</v>
      </c>
      <c r="Q590" s="279">
        <v>3891.51</v>
      </c>
      <c r="R590" s="279">
        <v>3917.91</v>
      </c>
      <c r="S590" s="279">
        <v>3942.67</v>
      </c>
      <c r="T590" s="279">
        <v>3939.48</v>
      </c>
      <c r="U590" s="279">
        <v>3936.87</v>
      </c>
      <c r="V590" s="279">
        <v>3919.01</v>
      </c>
      <c r="W590" s="279">
        <v>3840.8</v>
      </c>
      <c r="X590" s="279">
        <v>3774.96</v>
      </c>
      <c r="Y590" s="279">
        <v>3554.17</v>
      </c>
    </row>
    <row r="591" spans="1:25">
      <c r="A591" s="254">
        <v>7</v>
      </c>
      <c r="B591" s="279">
        <v>3585.04</v>
      </c>
      <c r="C591" s="279">
        <v>3453.18</v>
      </c>
      <c r="D591" s="279">
        <v>3418.43</v>
      </c>
      <c r="E591" s="279">
        <v>3388.48</v>
      </c>
      <c r="F591" s="279">
        <v>3408.83</v>
      </c>
      <c r="G591" s="279">
        <v>3436.77</v>
      </c>
      <c r="H591" s="279">
        <v>3461.81</v>
      </c>
      <c r="I591" s="279">
        <v>3581.06</v>
      </c>
      <c r="J591" s="279">
        <v>3717.3</v>
      </c>
      <c r="K591" s="279">
        <v>3764</v>
      </c>
      <c r="L591" s="279">
        <v>3860.07</v>
      </c>
      <c r="M591" s="279">
        <v>3889.46</v>
      </c>
      <c r="N591" s="279">
        <v>3890.55</v>
      </c>
      <c r="O591" s="279">
        <v>3898.04</v>
      </c>
      <c r="P591" s="279">
        <v>3909.95</v>
      </c>
      <c r="Q591" s="279">
        <v>3901.37</v>
      </c>
      <c r="R591" s="279">
        <v>3936.04</v>
      </c>
      <c r="S591" s="279">
        <v>3962.97</v>
      </c>
      <c r="T591" s="279">
        <v>3952.66</v>
      </c>
      <c r="U591" s="279">
        <v>3945.84</v>
      </c>
      <c r="V591" s="279">
        <v>3935.14</v>
      </c>
      <c r="W591" s="279">
        <v>3869.58</v>
      </c>
      <c r="X591" s="279">
        <v>3772.75</v>
      </c>
      <c r="Y591" s="279">
        <v>3630.46</v>
      </c>
    </row>
    <row r="592" spans="1:25">
      <c r="A592" s="254">
        <v>8</v>
      </c>
      <c r="B592" s="279">
        <v>3571.15</v>
      </c>
      <c r="C592" s="279">
        <v>3484.35</v>
      </c>
      <c r="D592" s="279">
        <v>3427.8</v>
      </c>
      <c r="E592" s="279">
        <v>3425.81</v>
      </c>
      <c r="F592" s="279">
        <v>3450.07</v>
      </c>
      <c r="G592" s="279">
        <v>3466.05</v>
      </c>
      <c r="H592" s="279">
        <v>3489.9</v>
      </c>
      <c r="I592" s="279">
        <v>3567.49</v>
      </c>
      <c r="J592" s="279">
        <v>3765.92</v>
      </c>
      <c r="K592" s="279">
        <v>3863.47</v>
      </c>
      <c r="L592" s="279">
        <v>3915.2</v>
      </c>
      <c r="M592" s="279">
        <v>3921.63</v>
      </c>
      <c r="N592" s="279">
        <v>3935.98</v>
      </c>
      <c r="O592" s="279">
        <v>3932.61</v>
      </c>
      <c r="P592" s="279">
        <v>3932.08</v>
      </c>
      <c r="Q592" s="279">
        <v>3919.58</v>
      </c>
      <c r="R592" s="279">
        <v>3967.39</v>
      </c>
      <c r="S592" s="279">
        <v>4015.15</v>
      </c>
      <c r="T592" s="279">
        <v>4030.67</v>
      </c>
      <c r="U592" s="279">
        <v>3968.01</v>
      </c>
      <c r="V592" s="279">
        <v>3940.37</v>
      </c>
      <c r="W592" s="279">
        <v>3909.37</v>
      </c>
      <c r="X592" s="279">
        <v>3812.46</v>
      </c>
      <c r="Y592" s="279">
        <v>3582.99</v>
      </c>
    </row>
    <row r="593" spans="1:25">
      <c r="A593" s="254">
        <v>9</v>
      </c>
      <c r="B593" s="279">
        <v>3478.38</v>
      </c>
      <c r="C593" s="279">
        <v>3401.96</v>
      </c>
      <c r="D593" s="279">
        <v>3356.68</v>
      </c>
      <c r="E593" s="279">
        <v>3343.35</v>
      </c>
      <c r="F593" s="279">
        <v>3337.59</v>
      </c>
      <c r="G593" s="279">
        <v>3357.52</v>
      </c>
      <c r="H593" s="279">
        <v>3371.52</v>
      </c>
      <c r="I593" s="279">
        <v>3440.78</v>
      </c>
      <c r="J593" s="279">
        <v>3627.14</v>
      </c>
      <c r="K593" s="279">
        <v>3754.41</v>
      </c>
      <c r="L593" s="279">
        <v>3849.21</v>
      </c>
      <c r="M593" s="279">
        <v>3876.27</v>
      </c>
      <c r="N593" s="279">
        <v>3876.27</v>
      </c>
      <c r="O593" s="279">
        <v>3884.58</v>
      </c>
      <c r="P593" s="279">
        <v>3882.62</v>
      </c>
      <c r="Q593" s="279">
        <v>3892.67</v>
      </c>
      <c r="R593" s="279">
        <v>3907.8</v>
      </c>
      <c r="S593" s="279">
        <v>3927.37</v>
      </c>
      <c r="T593" s="279">
        <v>3925.18</v>
      </c>
      <c r="U593" s="279">
        <v>3911.69</v>
      </c>
      <c r="V593" s="279">
        <v>3880.03</v>
      </c>
      <c r="W593" s="279">
        <v>3829.85</v>
      </c>
      <c r="X593" s="279">
        <v>3629.22</v>
      </c>
      <c r="Y593" s="279">
        <v>3469.09</v>
      </c>
    </row>
    <row r="594" spans="1:25">
      <c r="A594" s="254">
        <v>10</v>
      </c>
      <c r="B594" s="279">
        <v>3423.56</v>
      </c>
      <c r="C594" s="279">
        <v>3358.37</v>
      </c>
      <c r="D594" s="279">
        <v>3306.17</v>
      </c>
      <c r="E594" s="279">
        <v>3304.24</v>
      </c>
      <c r="F594" s="279">
        <v>3344.31</v>
      </c>
      <c r="G594" s="279">
        <v>3410</v>
      </c>
      <c r="H594" s="279">
        <v>3504.05</v>
      </c>
      <c r="I594" s="279">
        <v>3710.01</v>
      </c>
      <c r="J594" s="279">
        <v>3891.62</v>
      </c>
      <c r="K594" s="279">
        <v>3920.6</v>
      </c>
      <c r="L594" s="279">
        <v>3932.61</v>
      </c>
      <c r="M594" s="279">
        <v>3949.31</v>
      </c>
      <c r="N594" s="279">
        <v>3942.19</v>
      </c>
      <c r="O594" s="279">
        <v>3949.53</v>
      </c>
      <c r="P594" s="279">
        <v>3943.45</v>
      </c>
      <c r="Q594" s="279">
        <v>3923.8</v>
      </c>
      <c r="R594" s="279">
        <v>3926.43</v>
      </c>
      <c r="S594" s="279">
        <v>3929.64</v>
      </c>
      <c r="T594" s="279">
        <v>3936.5</v>
      </c>
      <c r="U594" s="279">
        <v>3960.05</v>
      </c>
      <c r="V594" s="279">
        <v>3905.91</v>
      </c>
      <c r="W594" s="279">
        <v>3841.48</v>
      </c>
      <c r="X594" s="279">
        <v>3637.84</v>
      </c>
      <c r="Y594" s="279">
        <v>3490.65</v>
      </c>
    </row>
    <row r="595" spans="1:25">
      <c r="A595" s="254">
        <v>11</v>
      </c>
      <c r="B595" s="279">
        <v>3495</v>
      </c>
      <c r="C595" s="279">
        <v>3436.72</v>
      </c>
      <c r="D595" s="279">
        <v>3411.03</v>
      </c>
      <c r="E595" s="279">
        <v>3418.6</v>
      </c>
      <c r="F595" s="279">
        <v>3455.1</v>
      </c>
      <c r="G595" s="279">
        <v>3512.23</v>
      </c>
      <c r="H595" s="279">
        <v>3685.33</v>
      </c>
      <c r="I595" s="279">
        <v>3953.53</v>
      </c>
      <c r="J595" s="279">
        <v>4061.42</v>
      </c>
      <c r="K595" s="279">
        <v>4070.1</v>
      </c>
      <c r="L595" s="279">
        <v>4086.51</v>
      </c>
      <c r="M595" s="279">
        <v>4099.2299999999996</v>
      </c>
      <c r="N595" s="279">
        <v>4075.47</v>
      </c>
      <c r="O595" s="279">
        <v>4075.76</v>
      </c>
      <c r="P595" s="279">
        <v>4073.37</v>
      </c>
      <c r="Q595" s="279">
        <v>4067.66</v>
      </c>
      <c r="R595" s="279">
        <v>4108.76</v>
      </c>
      <c r="S595" s="279">
        <v>4109.22</v>
      </c>
      <c r="T595" s="279">
        <v>4087.98</v>
      </c>
      <c r="U595" s="279">
        <v>4102.6499999999996</v>
      </c>
      <c r="V595" s="279">
        <v>4013.47</v>
      </c>
      <c r="W595" s="279">
        <v>3945.85</v>
      </c>
      <c r="X595" s="279">
        <v>3781.13</v>
      </c>
      <c r="Y595" s="279">
        <v>3544.25</v>
      </c>
    </row>
    <row r="596" spans="1:25">
      <c r="A596" s="254">
        <v>12</v>
      </c>
      <c r="B596" s="279">
        <v>3484.87</v>
      </c>
      <c r="C596" s="279">
        <v>3421.54</v>
      </c>
      <c r="D596" s="279">
        <v>3381.75</v>
      </c>
      <c r="E596" s="279">
        <v>3380.7</v>
      </c>
      <c r="F596" s="279">
        <v>3401.55</v>
      </c>
      <c r="G596" s="279">
        <v>3487.39</v>
      </c>
      <c r="H596" s="279">
        <v>3649.24</v>
      </c>
      <c r="I596" s="279">
        <v>3911.75</v>
      </c>
      <c r="J596" s="279">
        <v>4013.4</v>
      </c>
      <c r="K596" s="279">
        <v>4056.73</v>
      </c>
      <c r="L596" s="279">
        <v>4075.36</v>
      </c>
      <c r="M596" s="279">
        <v>4099.33</v>
      </c>
      <c r="N596" s="279">
        <v>4088.41</v>
      </c>
      <c r="O596" s="279">
        <v>4086.23</v>
      </c>
      <c r="P596" s="279">
        <v>4075.75</v>
      </c>
      <c r="Q596" s="279">
        <v>4054.36</v>
      </c>
      <c r="R596" s="279">
        <v>4081.06</v>
      </c>
      <c r="S596" s="279">
        <v>4075.68</v>
      </c>
      <c r="T596" s="279">
        <v>4071.01</v>
      </c>
      <c r="U596" s="279">
        <v>4070.76</v>
      </c>
      <c r="V596" s="279">
        <v>3996.4</v>
      </c>
      <c r="W596" s="279">
        <v>3935.56</v>
      </c>
      <c r="X596" s="279">
        <v>3784.08</v>
      </c>
      <c r="Y596" s="279">
        <v>3597.5</v>
      </c>
    </row>
    <row r="597" spans="1:25">
      <c r="A597" s="254">
        <v>13</v>
      </c>
      <c r="B597" s="279">
        <v>3494.66</v>
      </c>
      <c r="C597" s="279">
        <v>3425.86</v>
      </c>
      <c r="D597" s="279">
        <v>3365.71</v>
      </c>
      <c r="E597" s="279">
        <v>3344.48</v>
      </c>
      <c r="F597" s="279">
        <v>3401.15</v>
      </c>
      <c r="G597" s="279">
        <v>3454.03</v>
      </c>
      <c r="H597" s="279">
        <v>3666.54</v>
      </c>
      <c r="I597" s="279">
        <v>3890.15</v>
      </c>
      <c r="J597" s="279">
        <v>3961.87</v>
      </c>
      <c r="K597" s="279">
        <v>3982.34</v>
      </c>
      <c r="L597" s="279">
        <v>4003.04</v>
      </c>
      <c r="M597" s="279">
        <v>4002.3</v>
      </c>
      <c r="N597" s="279">
        <v>3984.27</v>
      </c>
      <c r="O597" s="279">
        <v>3999.2</v>
      </c>
      <c r="P597" s="279">
        <v>3999.83</v>
      </c>
      <c r="Q597" s="279">
        <v>3983.18</v>
      </c>
      <c r="R597" s="279">
        <v>3989.11</v>
      </c>
      <c r="S597" s="279">
        <v>3988.25</v>
      </c>
      <c r="T597" s="279">
        <v>3991.84</v>
      </c>
      <c r="U597" s="279">
        <v>4002.15</v>
      </c>
      <c r="V597" s="279">
        <v>3950.16</v>
      </c>
      <c r="W597" s="279">
        <v>3857.08</v>
      </c>
      <c r="X597" s="279">
        <v>3769.24</v>
      </c>
      <c r="Y597" s="279">
        <v>3530.31</v>
      </c>
    </row>
    <row r="598" spans="1:25">
      <c r="A598" s="254">
        <v>14</v>
      </c>
      <c r="B598" s="279">
        <v>3478.33</v>
      </c>
      <c r="C598" s="279">
        <v>3418.08</v>
      </c>
      <c r="D598" s="279">
        <v>3380.43</v>
      </c>
      <c r="E598" s="279">
        <v>3383.16</v>
      </c>
      <c r="F598" s="279">
        <v>3414.85</v>
      </c>
      <c r="G598" s="279">
        <v>3501</v>
      </c>
      <c r="H598" s="279">
        <v>3659.17</v>
      </c>
      <c r="I598" s="279">
        <v>3909</v>
      </c>
      <c r="J598" s="279">
        <v>3965.82</v>
      </c>
      <c r="K598" s="279">
        <v>3984.54</v>
      </c>
      <c r="L598" s="279">
        <v>3995.13</v>
      </c>
      <c r="M598" s="279">
        <v>4001.75</v>
      </c>
      <c r="N598" s="279">
        <v>3976.84</v>
      </c>
      <c r="O598" s="279">
        <v>3986.08</v>
      </c>
      <c r="P598" s="279">
        <v>3986.13</v>
      </c>
      <c r="Q598" s="279">
        <v>3963.35</v>
      </c>
      <c r="R598" s="279">
        <v>3966.94</v>
      </c>
      <c r="S598" s="279">
        <v>3956.17</v>
      </c>
      <c r="T598" s="279">
        <v>3964.07</v>
      </c>
      <c r="U598" s="279">
        <v>3968.95</v>
      </c>
      <c r="V598" s="279">
        <v>3919.95</v>
      </c>
      <c r="W598" s="279">
        <v>3923.63</v>
      </c>
      <c r="X598" s="279">
        <v>3765</v>
      </c>
      <c r="Y598" s="279">
        <v>3635.42</v>
      </c>
    </row>
    <row r="599" spans="1:25">
      <c r="A599" s="254">
        <v>15</v>
      </c>
      <c r="B599" s="279">
        <v>3630.46</v>
      </c>
      <c r="C599" s="279">
        <v>3538.07</v>
      </c>
      <c r="D599" s="279">
        <v>3520.61</v>
      </c>
      <c r="E599" s="279">
        <v>3510.01</v>
      </c>
      <c r="F599" s="279">
        <v>3530.34</v>
      </c>
      <c r="G599" s="279">
        <v>3577.44</v>
      </c>
      <c r="H599" s="279">
        <v>3634.42</v>
      </c>
      <c r="I599" s="279">
        <v>3784.01</v>
      </c>
      <c r="J599" s="279">
        <v>3972.01</v>
      </c>
      <c r="K599" s="279">
        <v>4018.28</v>
      </c>
      <c r="L599" s="279">
        <v>4054.74</v>
      </c>
      <c r="M599" s="279">
        <v>4071.57</v>
      </c>
      <c r="N599" s="279">
        <v>4061.05</v>
      </c>
      <c r="O599" s="279">
        <v>4076</v>
      </c>
      <c r="P599" s="279">
        <v>4085.7</v>
      </c>
      <c r="Q599" s="279">
        <v>4047.5</v>
      </c>
      <c r="R599" s="279">
        <v>4073.26</v>
      </c>
      <c r="S599" s="279">
        <v>4085.99</v>
      </c>
      <c r="T599" s="279">
        <v>4089.36</v>
      </c>
      <c r="U599" s="279">
        <v>4051.88</v>
      </c>
      <c r="V599" s="279">
        <v>4020.93</v>
      </c>
      <c r="W599" s="279">
        <v>3992.87</v>
      </c>
      <c r="X599" s="279">
        <v>3856.34</v>
      </c>
      <c r="Y599" s="279">
        <v>3642.18</v>
      </c>
    </row>
    <row r="600" spans="1:25">
      <c r="A600" s="254">
        <v>16</v>
      </c>
      <c r="B600" s="279">
        <v>3594.12</v>
      </c>
      <c r="C600" s="279">
        <v>3521.62</v>
      </c>
      <c r="D600" s="279">
        <v>3512.65</v>
      </c>
      <c r="E600" s="279">
        <v>3505.87</v>
      </c>
      <c r="F600" s="279">
        <v>3505.08</v>
      </c>
      <c r="G600" s="279">
        <v>3513.34</v>
      </c>
      <c r="H600" s="279">
        <v>3524.52</v>
      </c>
      <c r="I600" s="279">
        <v>3606.96</v>
      </c>
      <c r="J600" s="279">
        <v>3768.74</v>
      </c>
      <c r="K600" s="279">
        <v>3930.74</v>
      </c>
      <c r="L600" s="279">
        <v>3976.75</v>
      </c>
      <c r="M600" s="279">
        <v>3985.04</v>
      </c>
      <c r="N600" s="279">
        <v>3990.64</v>
      </c>
      <c r="O600" s="279">
        <v>3987.47</v>
      </c>
      <c r="P600" s="279">
        <v>3990.18</v>
      </c>
      <c r="Q600" s="279">
        <v>3996.12</v>
      </c>
      <c r="R600" s="279">
        <v>4000.44</v>
      </c>
      <c r="S600" s="279">
        <v>4046.96</v>
      </c>
      <c r="T600" s="279">
        <v>4046.58</v>
      </c>
      <c r="U600" s="279">
        <v>4033.28</v>
      </c>
      <c r="V600" s="279">
        <v>4004.31</v>
      </c>
      <c r="W600" s="279">
        <v>3983.2</v>
      </c>
      <c r="X600" s="279">
        <v>3852.87</v>
      </c>
      <c r="Y600" s="279">
        <v>3657.54</v>
      </c>
    </row>
    <row r="601" spans="1:25">
      <c r="A601" s="254">
        <v>17</v>
      </c>
      <c r="B601" s="279">
        <v>3539.54</v>
      </c>
      <c r="C601" s="279">
        <v>3478.64</v>
      </c>
      <c r="D601" s="279">
        <v>3436.14</v>
      </c>
      <c r="E601" s="279">
        <v>3431.74</v>
      </c>
      <c r="F601" s="279">
        <v>3451.72</v>
      </c>
      <c r="G601" s="279">
        <v>3491.18</v>
      </c>
      <c r="H601" s="279">
        <v>3648.68</v>
      </c>
      <c r="I601" s="279">
        <v>3920.64</v>
      </c>
      <c r="J601" s="279">
        <v>3970.49</v>
      </c>
      <c r="K601" s="279">
        <v>3986.27</v>
      </c>
      <c r="L601" s="279">
        <v>4003.93</v>
      </c>
      <c r="M601" s="279">
        <v>4026.41</v>
      </c>
      <c r="N601" s="279">
        <v>3991.44</v>
      </c>
      <c r="O601" s="279">
        <v>4003.6</v>
      </c>
      <c r="P601" s="279">
        <v>3990.85</v>
      </c>
      <c r="Q601" s="279">
        <v>3978.49</v>
      </c>
      <c r="R601" s="279">
        <v>3975.31</v>
      </c>
      <c r="S601" s="279">
        <v>3957.13</v>
      </c>
      <c r="T601" s="279">
        <v>3965.28</v>
      </c>
      <c r="U601" s="279">
        <v>3978.49</v>
      </c>
      <c r="V601" s="279">
        <v>3952.16</v>
      </c>
      <c r="W601" s="279">
        <v>3895.41</v>
      </c>
      <c r="X601" s="279">
        <v>3663.91</v>
      </c>
      <c r="Y601" s="279">
        <v>3513.82</v>
      </c>
    </row>
    <row r="602" spans="1:25">
      <c r="A602" s="254">
        <v>18</v>
      </c>
      <c r="B602" s="279">
        <v>3496.53</v>
      </c>
      <c r="C602" s="279">
        <v>3430.23</v>
      </c>
      <c r="D602" s="279">
        <v>3401.72</v>
      </c>
      <c r="E602" s="279">
        <v>3405.33</v>
      </c>
      <c r="F602" s="279">
        <v>3416.03</v>
      </c>
      <c r="G602" s="279">
        <v>3505.85</v>
      </c>
      <c r="H602" s="279">
        <v>3657.28</v>
      </c>
      <c r="I602" s="279">
        <v>3934.64</v>
      </c>
      <c r="J602" s="279">
        <v>4015.35</v>
      </c>
      <c r="K602" s="279">
        <v>4031.82</v>
      </c>
      <c r="L602" s="279">
        <v>4064.63</v>
      </c>
      <c r="M602" s="279">
        <v>4083.57</v>
      </c>
      <c r="N602" s="279">
        <v>4057.11</v>
      </c>
      <c r="O602" s="279">
        <v>4071.01</v>
      </c>
      <c r="P602" s="279">
        <v>4066.39</v>
      </c>
      <c r="Q602" s="279">
        <v>4026.55</v>
      </c>
      <c r="R602" s="279">
        <v>4029.33</v>
      </c>
      <c r="S602" s="279">
        <v>4021.5</v>
      </c>
      <c r="T602" s="279">
        <v>4034.74</v>
      </c>
      <c r="U602" s="279">
        <v>4047.68</v>
      </c>
      <c r="V602" s="279">
        <v>3978.3</v>
      </c>
      <c r="W602" s="279">
        <v>3932.25</v>
      </c>
      <c r="X602" s="279">
        <v>3750.11</v>
      </c>
      <c r="Y602" s="279">
        <v>3527.11</v>
      </c>
    </row>
    <row r="603" spans="1:25">
      <c r="A603" s="254">
        <v>19</v>
      </c>
      <c r="B603" s="279">
        <v>3509.63</v>
      </c>
      <c r="C603" s="279">
        <v>3442.78</v>
      </c>
      <c r="D603" s="279">
        <v>3407.57</v>
      </c>
      <c r="E603" s="279">
        <v>3384.29</v>
      </c>
      <c r="F603" s="279">
        <v>3411.26</v>
      </c>
      <c r="G603" s="279">
        <v>3489.84</v>
      </c>
      <c r="H603" s="279">
        <v>3669.59</v>
      </c>
      <c r="I603" s="279">
        <v>3915.5</v>
      </c>
      <c r="J603" s="279">
        <v>3955.13</v>
      </c>
      <c r="K603" s="279">
        <v>3983.61</v>
      </c>
      <c r="L603" s="279">
        <v>4015.63</v>
      </c>
      <c r="M603" s="279">
        <v>4042.14</v>
      </c>
      <c r="N603" s="279">
        <v>3995.11</v>
      </c>
      <c r="O603" s="279">
        <v>3992.07</v>
      </c>
      <c r="P603" s="279">
        <v>3999.53</v>
      </c>
      <c r="Q603" s="279">
        <v>3979.72</v>
      </c>
      <c r="R603" s="279">
        <v>3974.22</v>
      </c>
      <c r="S603" s="279">
        <v>3983.3</v>
      </c>
      <c r="T603" s="279">
        <v>4000.31</v>
      </c>
      <c r="U603" s="279">
        <v>4000.12</v>
      </c>
      <c r="V603" s="279">
        <v>3948.74</v>
      </c>
      <c r="W603" s="279">
        <v>3952.23</v>
      </c>
      <c r="X603" s="279">
        <v>3805.96</v>
      </c>
      <c r="Y603" s="279">
        <v>3652.66</v>
      </c>
    </row>
    <row r="604" spans="1:25">
      <c r="A604" s="254">
        <v>20</v>
      </c>
      <c r="B604" s="279">
        <v>3539.54</v>
      </c>
      <c r="C604" s="279">
        <v>3475.59</v>
      </c>
      <c r="D604" s="279">
        <v>3441.18</v>
      </c>
      <c r="E604" s="279">
        <v>3418.28</v>
      </c>
      <c r="F604" s="279">
        <v>3447.16</v>
      </c>
      <c r="G604" s="279">
        <v>3525.01</v>
      </c>
      <c r="H604" s="279">
        <v>3705.58</v>
      </c>
      <c r="I604" s="279">
        <v>3888.35</v>
      </c>
      <c r="J604" s="279">
        <v>3935.58</v>
      </c>
      <c r="K604" s="279">
        <v>3967.23</v>
      </c>
      <c r="L604" s="279">
        <v>4000.83</v>
      </c>
      <c r="M604" s="279">
        <v>4029.66</v>
      </c>
      <c r="N604" s="279">
        <v>3984.11</v>
      </c>
      <c r="O604" s="279">
        <v>3999.26</v>
      </c>
      <c r="P604" s="279">
        <v>3994.42</v>
      </c>
      <c r="Q604" s="279">
        <v>3972.87</v>
      </c>
      <c r="R604" s="279">
        <v>3972.79</v>
      </c>
      <c r="S604" s="279">
        <v>3974.4</v>
      </c>
      <c r="T604" s="279">
        <v>3990.13</v>
      </c>
      <c r="U604" s="279">
        <v>3999.97</v>
      </c>
      <c r="V604" s="279">
        <v>3934.38</v>
      </c>
      <c r="W604" s="279">
        <v>3924.33</v>
      </c>
      <c r="X604" s="279">
        <v>3766.8</v>
      </c>
      <c r="Y604" s="279">
        <v>3622.29</v>
      </c>
    </row>
    <row r="605" spans="1:25">
      <c r="A605" s="254">
        <v>21</v>
      </c>
      <c r="B605" s="279">
        <v>3493.53</v>
      </c>
      <c r="C605" s="279">
        <v>3416.51</v>
      </c>
      <c r="D605" s="279">
        <v>3415.11</v>
      </c>
      <c r="E605" s="279">
        <v>3420.58</v>
      </c>
      <c r="F605" s="279">
        <v>3434.76</v>
      </c>
      <c r="G605" s="279">
        <v>3523.6</v>
      </c>
      <c r="H605" s="279">
        <v>3642.81</v>
      </c>
      <c r="I605" s="279">
        <v>3884.26</v>
      </c>
      <c r="J605" s="279">
        <v>3975.17</v>
      </c>
      <c r="K605" s="279">
        <v>4008.91</v>
      </c>
      <c r="L605" s="279">
        <v>4037.21</v>
      </c>
      <c r="M605" s="279">
        <v>4062.97</v>
      </c>
      <c r="N605" s="279">
        <v>4026.82</v>
      </c>
      <c r="O605" s="279">
        <v>4029.38</v>
      </c>
      <c r="P605" s="279">
        <v>4022.05</v>
      </c>
      <c r="Q605" s="279">
        <v>3998.68</v>
      </c>
      <c r="R605" s="279">
        <v>3999.66</v>
      </c>
      <c r="S605" s="279">
        <v>4003.57</v>
      </c>
      <c r="T605" s="279">
        <v>4008.32</v>
      </c>
      <c r="U605" s="279">
        <v>4045.95</v>
      </c>
      <c r="V605" s="279">
        <v>3973.55</v>
      </c>
      <c r="W605" s="279">
        <v>3973.68</v>
      </c>
      <c r="X605" s="279">
        <v>3826.15</v>
      </c>
      <c r="Y605" s="279">
        <v>3641.42</v>
      </c>
    </row>
    <row r="606" spans="1:25">
      <c r="A606" s="254">
        <v>22</v>
      </c>
      <c r="B606" s="279">
        <v>3646.18</v>
      </c>
      <c r="C606" s="279">
        <v>3543.1</v>
      </c>
      <c r="D606" s="279">
        <v>3493.38</v>
      </c>
      <c r="E606" s="279">
        <v>3495.87</v>
      </c>
      <c r="F606" s="279">
        <v>3492.76</v>
      </c>
      <c r="G606" s="279">
        <v>3540.78</v>
      </c>
      <c r="H606" s="279">
        <v>3624.42</v>
      </c>
      <c r="I606" s="279">
        <v>3736.83</v>
      </c>
      <c r="J606" s="279">
        <v>3841.38</v>
      </c>
      <c r="K606" s="279">
        <v>3960.43</v>
      </c>
      <c r="L606" s="279">
        <v>4026.23</v>
      </c>
      <c r="M606" s="279">
        <v>4038.48</v>
      </c>
      <c r="N606" s="279">
        <v>4031.19</v>
      </c>
      <c r="O606" s="279">
        <v>4034.4</v>
      </c>
      <c r="P606" s="279">
        <v>4042.24</v>
      </c>
      <c r="Q606" s="279">
        <v>4041.2</v>
      </c>
      <c r="R606" s="279">
        <v>4061.46</v>
      </c>
      <c r="S606" s="279">
        <v>4108.42</v>
      </c>
      <c r="T606" s="279">
        <v>4120.8900000000003</v>
      </c>
      <c r="U606" s="279">
        <v>4062.45</v>
      </c>
      <c r="V606" s="279">
        <v>4042.71</v>
      </c>
      <c r="W606" s="279">
        <v>3996.76</v>
      </c>
      <c r="X606" s="279">
        <v>3866.2</v>
      </c>
      <c r="Y606" s="279">
        <v>3792.06</v>
      </c>
    </row>
    <row r="607" spans="1:25">
      <c r="A607" s="254">
        <v>23</v>
      </c>
      <c r="B607" s="279">
        <v>3642.68</v>
      </c>
      <c r="C607" s="279">
        <v>3545.2</v>
      </c>
      <c r="D607" s="279">
        <v>3499.14</v>
      </c>
      <c r="E607" s="279">
        <v>3496.36</v>
      </c>
      <c r="F607" s="279">
        <v>3493.33</v>
      </c>
      <c r="G607" s="279">
        <v>3498.11</v>
      </c>
      <c r="H607" s="279">
        <v>3524.14</v>
      </c>
      <c r="I607" s="279">
        <v>3585.99</v>
      </c>
      <c r="J607" s="279">
        <v>3722.44</v>
      </c>
      <c r="K607" s="279">
        <v>3817.25</v>
      </c>
      <c r="L607" s="279">
        <v>3882.54</v>
      </c>
      <c r="M607" s="279">
        <v>3919.14</v>
      </c>
      <c r="N607" s="279">
        <v>3912.11</v>
      </c>
      <c r="O607" s="279">
        <v>3916.66</v>
      </c>
      <c r="P607" s="279">
        <v>3919.15</v>
      </c>
      <c r="Q607" s="279">
        <v>3894.68</v>
      </c>
      <c r="R607" s="279">
        <v>3928.19</v>
      </c>
      <c r="S607" s="279">
        <v>3952.7</v>
      </c>
      <c r="T607" s="279">
        <v>3960.37</v>
      </c>
      <c r="U607" s="279">
        <v>3947.18</v>
      </c>
      <c r="V607" s="279">
        <v>3935.59</v>
      </c>
      <c r="W607" s="279">
        <v>3905.12</v>
      </c>
      <c r="X607" s="279">
        <v>3792.36</v>
      </c>
      <c r="Y607" s="279">
        <v>3639.83</v>
      </c>
    </row>
    <row r="608" spans="1:25">
      <c r="A608" s="254">
        <v>24</v>
      </c>
      <c r="B608" s="279">
        <v>3518.34</v>
      </c>
      <c r="C608" s="279">
        <v>3446.7</v>
      </c>
      <c r="D608" s="279">
        <v>3371.26</v>
      </c>
      <c r="E608" s="279">
        <v>3362.89</v>
      </c>
      <c r="F608" s="279">
        <v>3379.22</v>
      </c>
      <c r="G608" s="279">
        <v>3459.68</v>
      </c>
      <c r="H608" s="279">
        <v>3601.62</v>
      </c>
      <c r="I608" s="279">
        <v>3728.75</v>
      </c>
      <c r="J608" s="279">
        <v>3820.98</v>
      </c>
      <c r="K608" s="279">
        <v>3839.48</v>
      </c>
      <c r="L608" s="279">
        <v>3862.63</v>
      </c>
      <c r="M608" s="279">
        <v>3883.62</v>
      </c>
      <c r="N608" s="279">
        <v>3843.29</v>
      </c>
      <c r="O608" s="279">
        <v>3842.93</v>
      </c>
      <c r="P608" s="279">
        <v>3843.49</v>
      </c>
      <c r="Q608" s="279">
        <v>3833.25</v>
      </c>
      <c r="R608" s="279">
        <v>3823.41</v>
      </c>
      <c r="S608" s="279">
        <v>3928.83</v>
      </c>
      <c r="T608" s="279">
        <v>3911.21</v>
      </c>
      <c r="U608" s="279">
        <v>3930.52</v>
      </c>
      <c r="V608" s="279">
        <v>3414.68</v>
      </c>
      <c r="W608" s="279">
        <v>3818.3</v>
      </c>
      <c r="X608" s="279">
        <v>3719.64</v>
      </c>
      <c r="Y608" s="279">
        <v>3508.77</v>
      </c>
    </row>
    <row r="609" spans="1:25">
      <c r="A609" s="254">
        <v>25</v>
      </c>
      <c r="B609" s="279">
        <v>3476.52</v>
      </c>
      <c r="C609" s="279">
        <v>3413.73</v>
      </c>
      <c r="D609" s="279">
        <v>3345.62</v>
      </c>
      <c r="E609" s="279">
        <v>3354.66</v>
      </c>
      <c r="F609" s="279">
        <v>3388.31</v>
      </c>
      <c r="G609" s="279">
        <v>3447.11</v>
      </c>
      <c r="H609" s="279">
        <v>3626.8</v>
      </c>
      <c r="I609" s="279">
        <v>3743.86</v>
      </c>
      <c r="J609" s="279">
        <v>3848.46</v>
      </c>
      <c r="K609" s="279">
        <v>3835.09</v>
      </c>
      <c r="L609" s="279">
        <v>3854.79</v>
      </c>
      <c r="M609" s="279">
        <v>3851.67</v>
      </c>
      <c r="N609" s="279">
        <v>3829.91</v>
      </c>
      <c r="O609" s="279">
        <v>3843.48</v>
      </c>
      <c r="P609" s="279">
        <v>3828.51</v>
      </c>
      <c r="Q609" s="279">
        <v>3821.27</v>
      </c>
      <c r="R609" s="279">
        <v>3821.5</v>
      </c>
      <c r="S609" s="279">
        <v>3934.09</v>
      </c>
      <c r="T609" s="279">
        <v>3930.68</v>
      </c>
      <c r="U609" s="279">
        <v>3955.26</v>
      </c>
      <c r="V609" s="279">
        <v>3879.41</v>
      </c>
      <c r="W609" s="279">
        <v>3831.57</v>
      </c>
      <c r="X609" s="279">
        <v>3625.23</v>
      </c>
      <c r="Y609" s="279">
        <v>3516.59</v>
      </c>
    </row>
    <row r="610" spans="1:25">
      <c r="A610" s="254">
        <v>26</v>
      </c>
      <c r="B610" s="279">
        <v>3494.52</v>
      </c>
      <c r="C610" s="279">
        <v>3438.14</v>
      </c>
      <c r="D610" s="279">
        <v>3430.61</v>
      </c>
      <c r="E610" s="279">
        <v>3430.68</v>
      </c>
      <c r="F610" s="279">
        <v>3460.1</v>
      </c>
      <c r="G610" s="279">
        <v>3507.37</v>
      </c>
      <c r="H610" s="279">
        <v>3668.07</v>
      </c>
      <c r="I610" s="279">
        <v>3834.16</v>
      </c>
      <c r="J610" s="279">
        <v>3909.82</v>
      </c>
      <c r="K610" s="279">
        <v>3954.28</v>
      </c>
      <c r="L610" s="279">
        <v>3993.48</v>
      </c>
      <c r="M610" s="279">
        <v>4003.78</v>
      </c>
      <c r="N610" s="279">
        <v>3970.84</v>
      </c>
      <c r="O610" s="279">
        <v>3981.96</v>
      </c>
      <c r="P610" s="279">
        <v>3965.02</v>
      </c>
      <c r="Q610" s="279">
        <v>3903.09</v>
      </c>
      <c r="R610" s="279">
        <v>3903.64</v>
      </c>
      <c r="S610" s="279">
        <v>3924.01</v>
      </c>
      <c r="T610" s="279">
        <v>3907.03</v>
      </c>
      <c r="U610" s="279">
        <v>3941.26</v>
      </c>
      <c r="V610" s="279">
        <v>3859.42</v>
      </c>
      <c r="W610" s="279">
        <v>3791.02</v>
      </c>
      <c r="X610" s="279">
        <v>3656.18</v>
      </c>
      <c r="Y610" s="279">
        <v>3478.36</v>
      </c>
    </row>
    <row r="611" spans="1:25">
      <c r="A611" s="254">
        <v>27</v>
      </c>
      <c r="B611" s="279">
        <v>3415.74</v>
      </c>
      <c r="C611" s="279">
        <v>3367.89</v>
      </c>
      <c r="D611" s="279">
        <v>3360.07</v>
      </c>
      <c r="E611" s="279">
        <v>3359.65</v>
      </c>
      <c r="F611" s="279">
        <v>3365.48</v>
      </c>
      <c r="G611" s="279">
        <v>3422.35</v>
      </c>
      <c r="H611" s="279">
        <v>3563.82</v>
      </c>
      <c r="I611" s="279">
        <v>3745.39</v>
      </c>
      <c r="J611" s="279">
        <v>3889.88</v>
      </c>
      <c r="K611" s="279">
        <v>3968.01</v>
      </c>
      <c r="L611" s="279">
        <v>3971.52</v>
      </c>
      <c r="M611" s="279">
        <v>3987.71</v>
      </c>
      <c r="N611" s="279">
        <v>3958.44</v>
      </c>
      <c r="O611" s="279">
        <v>3961.24</v>
      </c>
      <c r="P611" s="279">
        <v>3933.22</v>
      </c>
      <c r="Q611" s="279">
        <v>3940.97</v>
      </c>
      <c r="R611" s="279">
        <v>3926.49</v>
      </c>
      <c r="S611" s="279">
        <v>3940.78</v>
      </c>
      <c r="T611" s="279">
        <v>3952.06</v>
      </c>
      <c r="U611" s="279">
        <v>3954.2</v>
      </c>
      <c r="V611" s="279">
        <v>3845.36</v>
      </c>
      <c r="W611" s="279">
        <v>3762.56</v>
      </c>
      <c r="X611" s="279">
        <v>3618.12</v>
      </c>
      <c r="Y611" s="279">
        <v>3459.9</v>
      </c>
    </row>
    <row r="612" spans="1:25">
      <c r="A612" s="254">
        <v>28</v>
      </c>
      <c r="B612" s="279">
        <v>3416.61</v>
      </c>
      <c r="C612" s="279">
        <v>3369.79</v>
      </c>
      <c r="D612" s="279">
        <v>3358.99</v>
      </c>
      <c r="E612" s="279">
        <v>3357.12</v>
      </c>
      <c r="F612" s="279">
        <v>3375.46</v>
      </c>
      <c r="G612" s="279">
        <v>3429.58</v>
      </c>
      <c r="H612" s="279">
        <v>3565.97</v>
      </c>
      <c r="I612" s="279">
        <v>3744.69</v>
      </c>
      <c r="J612" s="279">
        <v>3823.63</v>
      </c>
      <c r="K612" s="279">
        <v>3856.52</v>
      </c>
      <c r="L612" s="279">
        <v>3876.87</v>
      </c>
      <c r="M612" s="279">
        <v>3911.97</v>
      </c>
      <c r="N612" s="279">
        <v>3887.17</v>
      </c>
      <c r="O612" s="279">
        <v>3897.13</v>
      </c>
      <c r="P612" s="279">
        <v>3862.08</v>
      </c>
      <c r="Q612" s="279">
        <v>3864.37</v>
      </c>
      <c r="R612" s="279">
        <v>3854.17</v>
      </c>
      <c r="S612" s="279">
        <v>3849.08</v>
      </c>
      <c r="T612" s="279">
        <v>3868.41</v>
      </c>
      <c r="U612" s="279">
        <v>3907.02</v>
      </c>
      <c r="V612" s="279">
        <v>3880.02</v>
      </c>
      <c r="W612" s="279">
        <v>3871.13</v>
      </c>
      <c r="X612" s="279">
        <v>3751.28</v>
      </c>
      <c r="Y612" s="279">
        <v>3661.06</v>
      </c>
    </row>
    <row r="613" spans="1:25">
      <c r="A613" s="254">
        <v>29</v>
      </c>
      <c r="B613" s="279">
        <v>3547.36</v>
      </c>
      <c r="C613" s="279">
        <v>3459.41</v>
      </c>
      <c r="D613" s="279">
        <v>3411.36</v>
      </c>
      <c r="E613" s="279">
        <v>3388.97</v>
      </c>
      <c r="F613" s="279">
        <v>3391.72</v>
      </c>
      <c r="G613" s="279">
        <v>3428.81</v>
      </c>
      <c r="H613" s="279">
        <v>3519.63</v>
      </c>
      <c r="I613" s="279">
        <v>3566.63</v>
      </c>
      <c r="J613" s="279">
        <v>3688.57</v>
      </c>
      <c r="K613" s="279">
        <v>3787.06</v>
      </c>
      <c r="L613" s="279">
        <v>3819.15</v>
      </c>
      <c r="M613" s="279">
        <v>3818.38</v>
      </c>
      <c r="N613" s="279">
        <v>3816.5</v>
      </c>
      <c r="O613" s="279">
        <v>3813.92</v>
      </c>
      <c r="P613" s="279">
        <v>3816.09</v>
      </c>
      <c r="Q613" s="279">
        <v>3813.72</v>
      </c>
      <c r="R613" s="279">
        <v>3833.15</v>
      </c>
      <c r="S613" s="279">
        <v>3847.25</v>
      </c>
      <c r="T613" s="279">
        <v>3863.35</v>
      </c>
      <c r="U613" s="279">
        <v>3846.51</v>
      </c>
      <c r="V613" s="279">
        <v>3831.29</v>
      </c>
      <c r="W613" s="279">
        <v>3835.72</v>
      </c>
      <c r="X613" s="279">
        <v>3696.9</v>
      </c>
      <c r="Y613" s="279">
        <v>3514.44</v>
      </c>
    </row>
    <row r="614" spans="1:25">
      <c r="A614" s="254">
        <v>30</v>
      </c>
      <c r="B614" s="279">
        <v>3467.65</v>
      </c>
      <c r="C614" s="279">
        <v>3416.05</v>
      </c>
      <c r="D614" s="279">
        <v>3373.06</v>
      </c>
      <c r="E614" s="279">
        <v>3361.4</v>
      </c>
      <c r="F614" s="279">
        <v>3357.46</v>
      </c>
      <c r="G614" s="279">
        <v>3390.96</v>
      </c>
      <c r="H614" s="279">
        <v>3396.57</v>
      </c>
      <c r="I614" s="279">
        <v>3479.18</v>
      </c>
      <c r="J614" s="279">
        <v>3594.3</v>
      </c>
      <c r="K614" s="279">
        <v>3638.85</v>
      </c>
      <c r="L614" s="279">
        <v>3741.77</v>
      </c>
      <c r="M614" s="279">
        <v>3775.01</v>
      </c>
      <c r="N614" s="279">
        <v>3782.87</v>
      </c>
      <c r="O614" s="279">
        <v>3783.85</v>
      </c>
      <c r="P614" s="279">
        <v>3791.69</v>
      </c>
      <c r="Q614" s="279">
        <v>3766.08</v>
      </c>
      <c r="R614" s="279">
        <v>3750.83</v>
      </c>
      <c r="S614" s="279">
        <v>3795.9</v>
      </c>
      <c r="T614" s="279">
        <v>3821.27</v>
      </c>
      <c r="U614" s="279">
        <v>3845.95</v>
      </c>
      <c r="V614" s="279">
        <v>3852.67</v>
      </c>
      <c r="W614" s="279">
        <v>3800.09</v>
      </c>
      <c r="X614" s="279">
        <v>3687.1</v>
      </c>
      <c r="Y614" s="279">
        <v>3525.06</v>
      </c>
    </row>
    <row r="615" spans="1:25">
      <c r="A615" s="254">
        <v>31</v>
      </c>
      <c r="B615" s="279">
        <v>3476.15</v>
      </c>
      <c r="C615" s="279">
        <v>3416.27</v>
      </c>
      <c r="D615" s="279">
        <v>3397.69</v>
      </c>
      <c r="E615" s="279">
        <v>3391.13</v>
      </c>
      <c r="F615" s="279">
        <v>3422.65</v>
      </c>
      <c r="G615" s="279">
        <v>3512.33</v>
      </c>
      <c r="H615" s="279">
        <v>3617.73</v>
      </c>
      <c r="I615" s="279">
        <v>3829.63</v>
      </c>
      <c r="J615" s="279">
        <v>3894.5</v>
      </c>
      <c r="K615" s="279">
        <v>3898.06</v>
      </c>
      <c r="L615" s="279">
        <v>3927.44</v>
      </c>
      <c r="M615" s="279">
        <v>3922.3</v>
      </c>
      <c r="N615" s="279">
        <v>3916.06</v>
      </c>
      <c r="O615" s="279">
        <v>3922.42</v>
      </c>
      <c r="P615" s="279">
        <v>3895.39</v>
      </c>
      <c r="Q615" s="279">
        <v>3889.75</v>
      </c>
      <c r="R615" s="279">
        <v>3884.18</v>
      </c>
      <c r="S615" s="279">
        <v>3881.74</v>
      </c>
      <c r="T615" s="279">
        <v>3910.31</v>
      </c>
      <c r="U615" s="279">
        <v>3930.07</v>
      </c>
      <c r="V615" s="279">
        <v>3858.5</v>
      </c>
      <c r="W615" s="279">
        <v>3831.49</v>
      </c>
      <c r="X615" s="279">
        <v>3694</v>
      </c>
      <c r="Y615" s="279">
        <v>3484.35</v>
      </c>
    </row>
    <row r="617" spans="1:25">
      <c r="A617" s="418" t="s">
        <v>209</v>
      </c>
      <c r="B617" s="456" t="s">
        <v>214</v>
      </c>
      <c r="C617" s="456"/>
      <c r="D617" s="456"/>
      <c r="E617" s="456"/>
      <c r="F617" s="456"/>
      <c r="G617" s="456"/>
      <c r="H617" s="456"/>
      <c r="I617" s="456"/>
      <c r="J617" s="456"/>
      <c r="K617" s="456"/>
      <c r="L617" s="456"/>
      <c r="M617" s="456"/>
      <c r="N617" s="456"/>
      <c r="O617" s="456"/>
      <c r="P617" s="456"/>
      <c r="Q617" s="456"/>
      <c r="R617" s="456"/>
      <c r="S617" s="456"/>
      <c r="T617" s="456"/>
      <c r="U617" s="456"/>
      <c r="V617" s="456"/>
      <c r="W617" s="456"/>
      <c r="X617" s="456"/>
      <c r="Y617" s="456"/>
    </row>
    <row r="618" spans="1:25" ht="30">
      <c r="A618" s="418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3775.89</v>
      </c>
      <c r="C619" s="279">
        <v>3757.16</v>
      </c>
      <c r="D619" s="279">
        <v>3756.95</v>
      </c>
      <c r="E619" s="279">
        <v>3707.46</v>
      </c>
      <c r="F619" s="279">
        <v>3680.09</v>
      </c>
      <c r="G619" s="279">
        <v>3683.18</v>
      </c>
      <c r="H619" s="279">
        <v>3693.88</v>
      </c>
      <c r="I619" s="279">
        <v>3692.8</v>
      </c>
      <c r="J619" s="279">
        <v>3585.42</v>
      </c>
      <c r="K619" s="279">
        <v>3616.95</v>
      </c>
      <c r="L619" s="279">
        <v>3682.13</v>
      </c>
      <c r="M619" s="279">
        <v>3717.96</v>
      </c>
      <c r="N619" s="279">
        <v>3745.8</v>
      </c>
      <c r="O619" s="279">
        <v>3755.46</v>
      </c>
      <c r="P619" s="279">
        <v>3757</v>
      </c>
      <c r="Q619" s="279">
        <v>3763.65</v>
      </c>
      <c r="R619" s="279">
        <v>3763.52</v>
      </c>
      <c r="S619" s="279">
        <v>3780.71</v>
      </c>
      <c r="T619" s="279">
        <v>3783.52</v>
      </c>
      <c r="U619" s="279">
        <v>3781.9</v>
      </c>
      <c r="V619" s="279">
        <v>3780.54</v>
      </c>
      <c r="W619" s="279">
        <v>3777.05</v>
      </c>
      <c r="X619" s="279">
        <v>3758.54</v>
      </c>
      <c r="Y619" s="279">
        <v>3716.06</v>
      </c>
    </row>
    <row r="620" spans="1:25">
      <c r="A620" s="254">
        <v>2</v>
      </c>
      <c r="B620" s="279">
        <v>3667.95</v>
      </c>
      <c r="C620" s="279">
        <v>3632.01</v>
      </c>
      <c r="D620" s="279">
        <v>3602.67</v>
      </c>
      <c r="E620" s="279">
        <v>3571.93</v>
      </c>
      <c r="F620" s="279">
        <v>3612.17</v>
      </c>
      <c r="G620" s="279">
        <v>3629.36</v>
      </c>
      <c r="H620" s="279">
        <v>3652.37</v>
      </c>
      <c r="I620" s="279">
        <v>3710.97</v>
      </c>
      <c r="J620" s="279">
        <v>3823.54</v>
      </c>
      <c r="K620" s="279">
        <v>3944.83</v>
      </c>
      <c r="L620" s="279">
        <v>4020.38</v>
      </c>
      <c r="M620" s="279">
        <v>4045.37</v>
      </c>
      <c r="N620" s="279">
        <v>4048.51</v>
      </c>
      <c r="O620" s="279">
        <v>4037.54</v>
      </c>
      <c r="P620" s="279">
        <v>4057.85</v>
      </c>
      <c r="Q620" s="279">
        <v>4049.61</v>
      </c>
      <c r="R620" s="279">
        <v>4073.33</v>
      </c>
      <c r="S620" s="279">
        <v>4091.55</v>
      </c>
      <c r="T620" s="279">
        <v>4086.08</v>
      </c>
      <c r="U620" s="279">
        <v>4084.86</v>
      </c>
      <c r="V620" s="279">
        <v>4085.97</v>
      </c>
      <c r="W620" s="279">
        <v>4058.39</v>
      </c>
      <c r="X620" s="279">
        <v>3916.01</v>
      </c>
      <c r="Y620" s="279">
        <v>3786.59</v>
      </c>
    </row>
    <row r="621" spans="1:25">
      <c r="A621" s="254">
        <v>3</v>
      </c>
      <c r="B621" s="279">
        <v>3236.05</v>
      </c>
      <c r="C621" s="279">
        <v>2924.73</v>
      </c>
      <c r="D621" s="279">
        <v>3613.79</v>
      </c>
      <c r="E621" s="279">
        <v>3608.01</v>
      </c>
      <c r="F621" s="279">
        <v>3635.75</v>
      </c>
      <c r="G621" s="279">
        <v>3646.68</v>
      </c>
      <c r="H621" s="279">
        <v>3672.69</v>
      </c>
      <c r="I621" s="279">
        <v>3732.37</v>
      </c>
      <c r="J621" s="279">
        <v>3890.94</v>
      </c>
      <c r="K621" s="279">
        <v>3988.89</v>
      </c>
      <c r="L621" s="279">
        <v>4047.32</v>
      </c>
      <c r="M621" s="279">
        <v>4050.11</v>
      </c>
      <c r="N621" s="279">
        <v>4064.06</v>
      </c>
      <c r="O621" s="279">
        <v>4062.24</v>
      </c>
      <c r="P621" s="279">
        <v>4064.57</v>
      </c>
      <c r="Q621" s="279">
        <v>4045.7</v>
      </c>
      <c r="R621" s="279">
        <v>4058.82</v>
      </c>
      <c r="S621" s="279">
        <v>4084.67</v>
      </c>
      <c r="T621" s="279">
        <v>4084.94</v>
      </c>
      <c r="U621" s="279">
        <v>4066.64</v>
      </c>
      <c r="V621" s="279">
        <v>4066.76</v>
      </c>
      <c r="W621" s="279">
        <v>4025.51</v>
      </c>
      <c r="X621" s="279">
        <v>3890.85</v>
      </c>
      <c r="Y621" s="279">
        <v>3746.24</v>
      </c>
    </row>
    <row r="622" spans="1:25">
      <c r="A622" s="254">
        <v>4</v>
      </c>
      <c r="B622" s="279">
        <v>3699.19</v>
      </c>
      <c r="C622" s="279">
        <v>3638.04</v>
      </c>
      <c r="D622" s="279">
        <v>3586.74</v>
      </c>
      <c r="E622" s="279">
        <v>3559.41</v>
      </c>
      <c r="F622" s="279">
        <v>3574.27</v>
      </c>
      <c r="G622" s="279">
        <v>3605.98</v>
      </c>
      <c r="H622" s="279">
        <v>3642.24</v>
      </c>
      <c r="I622" s="279">
        <v>3738.41</v>
      </c>
      <c r="J622" s="279">
        <v>3904.72</v>
      </c>
      <c r="K622" s="279">
        <v>4006.52</v>
      </c>
      <c r="L622" s="279">
        <v>4044.72</v>
      </c>
      <c r="M622" s="279">
        <v>4087.2</v>
      </c>
      <c r="N622" s="279">
        <v>4078.74</v>
      </c>
      <c r="O622" s="279">
        <v>4068.08</v>
      </c>
      <c r="P622" s="279">
        <v>4056.39</v>
      </c>
      <c r="Q622" s="279">
        <v>4049.53</v>
      </c>
      <c r="R622" s="279">
        <v>4078.07</v>
      </c>
      <c r="S622" s="279">
        <v>4100.26</v>
      </c>
      <c r="T622" s="279">
        <v>4095.58</v>
      </c>
      <c r="U622" s="279">
        <v>4092.33</v>
      </c>
      <c r="V622" s="279">
        <v>4078.77</v>
      </c>
      <c r="W622" s="279">
        <v>4035.97</v>
      </c>
      <c r="X622" s="279">
        <v>3904.26</v>
      </c>
      <c r="Y622" s="279">
        <v>3760.55</v>
      </c>
    </row>
    <row r="623" spans="1:25">
      <c r="A623" s="254">
        <v>5</v>
      </c>
      <c r="B623" s="279">
        <v>3763.74</v>
      </c>
      <c r="C623" s="279">
        <v>3712.3</v>
      </c>
      <c r="D623" s="279">
        <v>3664.71</v>
      </c>
      <c r="E623" s="279">
        <v>3643.62</v>
      </c>
      <c r="F623" s="279">
        <v>3664.2</v>
      </c>
      <c r="G623" s="279">
        <v>3696.55</v>
      </c>
      <c r="H623" s="279">
        <v>3720.75</v>
      </c>
      <c r="I623" s="279">
        <v>3771.2</v>
      </c>
      <c r="J623" s="279">
        <v>3981.83</v>
      </c>
      <c r="K623" s="279">
        <v>4036.63</v>
      </c>
      <c r="L623" s="279">
        <v>4118.45</v>
      </c>
      <c r="M623" s="279">
        <v>4152.7700000000004</v>
      </c>
      <c r="N623" s="279">
        <v>4150.97</v>
      </c>
      <c r="O623" s="279">
        <v>4156.45</v>
      </c>
      <c r="P623" s="279">
        <v>4156.0200000000004</v>
      </c>
      <c r="Q623" s="279">
        <v>4144.84</v>
      </c>
      <c r="R623" s="279">
        <v>4172.45</v>
      </c>
      <c r="S623" s="279">
        <v>4193.32</v>
      </c>
      <c r="T623" s="279">
        <v>4177.9399999999996</v>
      </c>
      <c r="U623" s="279">
        <v>4177.8999999999996</v>
      </c>
      <c r="V623" s="279">
        <v>4152.5200000000004</v>
      </c>
      <c r="W623" s="279">
        <v>4053.55</v>
      </c>
      <c r="X623" s="279">
        <v>3920.75</v>
      </c>
      <c r="Y623" s="279">
        <v>3772.56</v>
      </c>
    </row>
    <row r="624" spans="1:25">
      <c r="A624" s="254">
        <v>6</v>
      </c>
      <c r="B624" s="279">
        <v>3757.75</v>
      </c>
      <c r="C624" s="279">
        <v>3712.12</v>
      </c>
      <c r="D624" s="279">
        <v>3658.12</v>
      </c>
      <c r="E624" s="279">
        <v>3650.26</v>
      </c>
      <c r="F624" s="279">
        <v>3663.97</v>
      </c>
      <c r="G624" s="279">
        <v>3700.05</v>
      </c>
      <c r="H624" s="279">
        <v>3711.46</v>
      </c>
      <c r="I624" s="279">
        <v>3759.63</v>
      </c>
      <c r="J624" s="279">
        <v>3989.12</v>
      </c>
      <c r="K624" s="279">
        <v>4041.26</v>
      </c>
      <c r="L624" s="279">
        <v>4135.21</v>
      </c>
      <c r="M624" s="279">
        <v>4167.04</v>
      </c>
      <c r="N624" s="279">
        <v>4172.95</v>
      </c>
      <c r="O624" s="279">
        <v>4187.6499999999996</v>
      </c>
      <c r="P624" s="279">
        <v>4163.8</v>
      </c>
      <c r="Q624" s="279">
        <v>4171.16</v>
      </c>
      <c r="R624" s="279">
        <v>4197.5600000000004</v>
      </c>
      <c r="S624" s="279">
        <v>4222.32</v>
      </c>
      <c r="T624" s="279">
        <v>4219.13</v>
      </c>
      <c r="U624" s="279">
        <v>4216.5200000000004</v>
      </c>
      <c r="V624" s="279">
        <v>4198.66</v>
      </c>
      <c r="W624" s="279">
        <v>4120.45</v>
      </c>
      <c r="X624" s="279">
        <v>4054.61</v>
      </c>
      <c r="Y624" s="279">
        <v>3833.82</v>
      </c>
    </row>
    <row r="625" spans="1:25">
      <c r="A625" s="254">
        <v>7</v>
      </c>
      <c r="B625" s="279">
        <v>3864.69</v>
      </c>
      <c r="C625" s="279">
        <v>3732.83</v>
      </c>
      <c r="D625" s="279">
        <v>3698.08</v>
      </c>
      <c r="E625" s="279">
        <v>3668.13</v>
      </c>
      <c r="F625" s="279">
        <v>3688.48</v>
      </c>
      <c r="G625" s="279">
        <v>3716.42</v>
      </c>
      <c r="H625" s="279">
        <v>3741.46</v>
      </c>
      <c r="I625" s="279">
        <v>3860.71</v>
      </c>
      <c r="J625" s="279">
        <v>3996.95</v>
      </c>
      <c r="K625" s="279">
        <v>4043.65</v>
      </c>
      <c r="L625" s="279">
        <v>4139.72</v>
      </c>
      <c r="M625" s="279">
        <v>4169.1099999999997</v>
      </c>
      <c r="N625" s="279">
        <v>4170.2</v>
      </c>
      <c r="O625" s="279">
        <v>4177.6899999999996</v>
      </c>
      <c r="P625" s="279">
        <v>4189.6000000000004</v>
      </c>
      <c r="Q625" s="279">
        <v>4181.0200000000004</v>
      </c>
      <c r="R625" s="279">
        <v>4215.6899999999996</v>
      </c>
      <c r="S625" s="279">
        <v>4242.62</v>
      </c>
      <c r="T625" s="279">
        <v>4232.3100000000004</v>
      </c>
      <c r="U625" s="279">
        <v>4225.49</v>
      </c>
      <c r="V625" s="279">
        <v>4214.79</v>
      </c>
      <c r="W625" s="279">
        <v>4149.2299999999996</v>
      </c>
      <c r="X625" s="279">
        <v>4052.4</v>
      </c>
      <c r="Y625" s="279">
        <v>3910.11</v>
      </c>
    </row>
    <row r="626" spans="1:25">
      <c r="A626" s="254">
        <v>8</v>
      </c>
      <c r="B626" s="279">
        <v>3850.8</v>
      </c>
      <c r="C626" s="279">
        <v>3764</v>
      </c>
      <c r="D626" s="279">
        <v>3707.45</v>
      </c>
      <c r="E626" s="279">
        <v>3705.46</v>
      </c>
      <c r="F626" s="279">
        <v>3729.72</v>
      </c>
      <c r="G626" s="279">
        <v>3745.7</v>
      </c>
      <c r="H626" s="279">
        <v>3769.55</v>
      </c>
      <c r="I626" s="279">
        <v>3847.14</v>
      </c>
      <c r="J626" s="279">
        <v>4045.57</v>
      </c>
      <c r="K626" s="279">
        <v>4143.12</v>
      </c>
      <c r="L626" s="279">
        <v>4194.8500000000004</v>
      </c>
      <c r="M626" s="279">
        <v>4201.28</v>
      </c>
      <c r="N626" s="279">
        <v>4215.63</v>
      </c>
      <c r="O626" s="279">
        <v>4212.26</v>
      </c>
      <c r="P626" s="279">
        <v>4211.7299999999996</v>
      </c>
      <c r="Q626" s="279">
        <v>4199.2299999999996</v>
      </c>
      <c r="R626" s="279">
        <v>4247.04</v>
      </c>
      <c r="S626" s="279">
        <v>4294.8</v>
      </c>
      <c r="T626" s="279">
        <v>4310.32</v>
      </c>
      <c r="U626" s="279">
        <v>4247.66</v>
      </c>
      <c r="V626" s="279">
        <v>4220.0200000000004</v>
      </c>
      <c r="W626" s="279">
        <v>4189.0200000000004</v>
      </c>
      <c r="X626" s="279">
        <v>4092.11</v>
      </c>
      <c r="Y626" s="279">
        <v>3862.64</v>
      </c>
    </row>
    <row r="627" spans="1:25">
      <c r="A627" s="254">
        <v>9</v>
      </c>
      <c r="B627" s="279">
        <v>3758.03</v>
      </c>
      <c r="C627" s="279">
        <v>3681.61</v>
      </c>
      <c r="D627" s="279">
        <v>3636.33</v>
      </c>
      <c r="E627" s="279">
        <v>3623</v>
      </c>
      <c r="F627" s="279">
        <v>3617.24</v>
      </c>
      <c r="G627" s="279">
        <v>3637.17</v>
      </c>
      <c r="H627" s="279">
        <v>3651.17</v>
      </c>
      <c r="I627" s="279">
        <v>3720.43</v>
      </c>
      <c r="J627" s="279">
        <v>3906.79</v>
      </c>
      <c r="K627" s="279">
        <v>4034.06</v>
      </c>
      <c r="L627" s="279">
        <v>4128.8599999999997</v>
      </c>
      <c r="M627" s="279">
        <v>4155.92</v>
      </c>
      <c r="N627" s="279">
        <v>4155.92</v>
      </c>
      <c r="O627" s="279">
        <v>4164.2299999999996</v>
      </c>
      <c r="P627" s="279">
        <v>4162.2700000000004</v>
      </c>
      <c r="Q627" s="279">
        <v>4172.32</v>
      </c>
      <c r="R627" s="279">
        <v>4187.45</v>
      </c>
      <c r="S627" s="279">
        <v>4207.0200000000004</v>
      </c>
      <c r="T627" s="279">
        <v>4204.83</v>
      </c>
      <c r="U627" s="279">
        <v>4191.34</v>
      </c>
      <c r="V627" s="279">
        <v>4159.68</v>
      </c>
      <c r="W627" s="279">
        <v>4109.5</v>
      </c>
      <c r="X627" s="279">
        <v>3908.87</v>
      </c>
      <c r="Y627" s="279">
        <v>3748.74</v>
      </c>
    </row>
    <row r="628" spans="1:25">
      <c r="A628" s="254">
        <v>10</v>
      </c>
      <c r="B628" s="279">
        <v>3703.21</v>
      </c>
      <c r="C628" s="279">
        <v>3638.02</v>
      </c>
      <c r="D628" s="279">
        <v>3585.82</v>
      </c>
      <c r="E628" s="279">
        <v>3583.89</v>
      </c>
      <c r="F628" s="279">
        <v>3623.96</v>
      </c>
      <c r="G628" s="279">
        <v>3689.65</v>
      </c>
      <c r="H628" s="279">
        <v>3783.7</v>
      </c>
      <c r="I628" s="279">
        <v>3989.66</v>
      </c>
      <c r="J628" s="279">
        <v>4171.2700000000004</v>
      </c>
      <c r="K628" s="279">
        <v>4200.25</v>
      </c>
      <c r="L628" s="279">
        <v>4212.26</v>
      </c>
      <c r="M628" s="279">
        <v>4228.96</v>
      </c>
      <c r="N628" s="279">
        <v>4221.84</v>
      </c>
      <c r="O628" s="279">
        <v>4229.18</v>
      </c>
      <c r="P628" s="279">
        <v>4223.1000000000004</v>
      </c>
      <c r="Q628" s="279">
        <v>4203.45</v>
      </c>
      <c r="R628" s="279">
        <v>4206.08</v>
      </c>
      <c r="S628" s="279">
        <v>4209.29</v>
      </c>
      <c r="T628" s="279">
        <v>4216.1499999999996</v>
      </c>
      <c r="U628" s="279">
        <v>4239.7</v>
      </c>
      <c r="V628" s="279">
        <v>4185.5600000000004</v>
      </c>
      <c r="W628" s="279">
        <v>4121.13</v>
      </c>
      <c r="X628" s="279">
        <v>3917.49</v>
      </c>
      <c r="Y628" s="279">
        <v>3770.3</v>
      </c>
    </row>
    <row r="629" spans="1:25">
      <c r="A629" s="254">
        <v>11</v>
      </c>
      <c r="B629" s="279">
        <v>3774.65</v>
      </c>
      <c r="C629" s="279">
        <v>3716.37</v>
      </c>
      <c r="D629" s="279">
        <v>3690.68</v>
      </c>
      <c r="E629" s="279">
        <v>3698.25</v>
      </c>
      <c r="F629" s="279">
        <v>3734.75</v>
      </c>
      <c r="G629" s="279">
        <v>3791.88</v>
      </c>
      <c r="H629" s="279">
        <v>3964.98</v>
      </c>
      <c r="I629" s="279">
        <v>4233.18</v>
      </c>
      <c r="J629" s="279">
        <v>4341.07</v>
      </c>
      <c r="K629" s="279">
        <v>4349.75</v>
      </c>
      <c r="L629" s="279">
        <v>4366.16</v>
      </c>
      <c r="M629" s="279">
        <v>4378.88</v>
      </c>
      <c r="N629" s="279">
        <v>4355.12</v>
      </c>
      <c r="O629" s="279">
        <v>4355.41</v>
      </c>
      <c r="P629" s="279">
        <v>4353.0200000000004</v>
      </c>
      <c r="Q629" s="279">
        <v>4347.3100000000004</v>
      </c>
      <c r="R629" s="279">
        <v>4388.41</v>
      </c>
      <c r="S629" s="279">
        <v>4388.87</v>
      </c>
      <c r="T629" s="279">
        <v>4367.63</v>
      </c>
      <c r="U629" s="279">
        <v>4382.3</v>
      </c>
      <c r="V629" s="279">
        <v>4293.12</v>
      </c>
      <c r="W629" s="279">
        <v>4225.5</v>
      </c>
      <c r="X629" s="279">
        <v>4060.78</v>
      </c>
      <c r="Y629" s="279">
        <v>3823.9</v>
      </c>
    </row>
    <row r="630" spans="1:25">
      <c r="A630" s="254">
        <v>12</v>
      </c>
      <c r="B630" s="279">
        <v>3764.52</v>
      </c>
      <c r="C630" s="279">
        <v>3701.19</v>
      </c>
      <c r="D630" s="279">
        <v>3661.4</v>
      </c>
      <c r="E630" s="279">
        <v>3660.35</v>
      </c>
      <c r="F630" s="279">
        <v>3681.2</v>
      </c>
      <c r="G630" s="279">
        <v>3767.04</v>
      </c>
      <c r="H630" s="279">
        <v>3928.89</v>
      </c>
      <c r="I630" s="279">
        <v>4191.3999999999996</v>
      </c>
      <c r="J630" s="279">
        <v>4293.05</v>
      </c>
      <c r="K630" s="279">
        <v>4336.38</v>
      </c>
      <c r="L630" s="279">
        <v>4355.01</v>
      </c>
      <c r="M630" s="279">
        <v>4378.9799999999996</v>
      </c>
      <c r="N630" s="279">
        <v>4368.0600000000004</v>
      </c>
      <c r="O630" s="279">
        <v>4365.88</v>
      </c>
      <c r="P630" s="279">
        <v>4355.3999999999996</v>
      </c>
      <c r="Q630" s="279">
        <v>4334.01</v>
      </c>
      <c r="R630" s="279">
        <v>4360.71</v>
      </c>
      <c r="S630" s="279">
        <v>4355.33</v>
      </c>
      <c r="T630" s="279">
        <v>4350.66</v>
      </c>
      <c r="U630" s="279">
        <v>4350.41</v>
      </c>
      <c r="V630" s="279">
        <v>4276.05</v>
      </c>
      <c r="W630" s="279">
        <v>4215.21</v>
      </c>
      <c r="X630" s="279">
        <v>4063.73</v>
      </c>
      <c r="Y630" s="279">
        <v>3877.15</v>
      </c>
    </row>
    <row r="631" spans="1:25">
      <c r="A631" s="254">
        <v>13</v>
      </c>
      <c r="B631" s="279">
        <v>3774.31</v>
      </c>
      <c r="C631" s="279">
        <v>3705.51</v>
      </c>
      <c r="D631" s="279">
        <v>3645.36</v>
      </c>
      <c r="E631" s="279">
        <v>3624.13</v>
      </c>
      <c r="F631" s="279">
        <v>3680.8</v>
      </c>
      <c r="G631" s="279">
        <v>3733.68</v>
      </c>
      <c r="H631" s="279">
        <v>3946.19</v>
      </c>
      <c r="I631" s="279">
        <v>4169.8</v>
      </c>
      <c r="J631" s="279">
        <v>4241.5200000000004</v>
      </c>
      <c r="K631" s="279">
        <v>4261.99</v>
      </c>
      <c r="L631" s="279">
        <v>4282.6899999999996</v>
      </c>
      <c r="M631" s="279">
        <v>4281.95</v>
      </c>
      <c r="N631" s="279">
        <v>4263.92</v>
      </c>
      <c r="O631" s="279">
        <v>4278.8500000000004</v>
      </c>
      <c r="P631" s="279">
        <v>4279.4799999999996</v>
      </c>
      <c r="Q631" s="279">
        <v>4262.83</v>
      </c>
      <c r="R631" s="279">
        <v>4268.76</v>
      </c>
      <c r="S631" s="279">
        <v>4267.8999999999996</v>
      </c>
      <c r="T631" s="279">
        <v>4271.49</v>
      </c>
      <c r="U631" s="279">
        <v>4281.8</v>
      </c>
      <c r="V631" s="279">
        <v>4229.8100000000004</v>
      </c>
      <c r="W631" s="279">
        <v>4136.7299999999996</v>
      </c>
      <c r="X631" s="279">
        <v>4048.89</v>
      </c>
      <c r="Y631" s="279">
        <v>3809.96</v>
      </c>
    </row>
    <row r="632" spans="1:25">
      <c r="A632" s="254">
        <v>14</v>
      </c>
      <c r="B632" s="279">
        <v>3757.98</v>
      </c>
      <c r="C632" s="279">
        <v>3697.73</v>
      </c>
      <c r="D632" s="279">
        <v>3660.08</v>
      </c>
      <c r="E632" s="279">
        <v>3662.81</v>
      </c>
      <c r="F632" s="279">
        <v>3694.5</v>
      </c>
      <c r="G632" s="279">
        <v>3780.65</v>
      </c>
      <c r="H632" s="279">
        <v>3938.82</v>
      </c>
      <c r="I632" s="279">
        <v>4188.6499999999996</v>
      </c>
      <c r="J632" s="279">
        <v>4245.47</v>
      </c>
      <c r="K632" s="279">
        <v>4264.1899999999996</v>
      </c>
      <c r="L632" s="279">
        <v>4274.78</v>
      </c>
      <c r="M632" s="279">
        <v>4281.3999999999996</v>
      </c>
      <c r="N632" s="279">
        <v>4256.49</v>
      </c>
      <c r="O632" s="279">
        <v>4265.7299999999996</v>
      </c>
      <c r="P632" s="279">
        <v>4265.78</v>
      </c>
      <c r="Q632" s="279">
        <v>4243</v>
      </c>
      <c r="R632" s="279">
        <v>4246.59</v>
      </c>
      <c r="S632" s="279">
        <v>4235.82</v>
      </c>
      <c r="T632" s="279">
        <v>4243.72</v>
      </c>
      <c r="U632" s="279">
        <v>4248.6000000000004</v>
      </c>
      <c r="V632" s="279">
        <v>4199.6000000000004</v>
      </c>
      <c r="W632" s="279">
        <v>4203.28</v>
      </c>
      <c r="X632" s="279">
        <v>4044.65</v>
      </c>
      <c r="Y632" s="279">
        <v>3915.07</v>
      </c>
    </row>
    <row r="633" spans="1:25">
      <c r="A633" s="254">
        <v>15</v>
      </c>
      <c r="B633" s="279">
        <v>3910.11</v>
      </c>
      <c r="C633" s="279">
        <v>3817.72</v>
      </c>
      <c r="D633" s="279">
        <v>3800.26</v>
      </c>
      <c r="E633" s="279">
        <v>3789.66</v>
      </c>
      <c r="F633" s="279">
        <v>3809.99</v>
      </c>
      <c r="G633" s="279">
        <v>3857.09</v>
      </c>
      <c r="H633" s="279">
        <v>3914.07</v>
      </c>
      <c r="I633" s="279">
        <v>4063.66</v>
      </c>
      <c r="J633" s="279">
        <v>4251.66</v>
      </c>
      <c r="K633" s="279">
        <v>4297.93</v>
      </c>
      <c r="L633" s="279">
        <v>4334.3900000000003</v>
      </c>
      <c r="M633" s="279">
        <v>4351.22</v>
      </c>
      <c r="N633" s="279">
        <v>4340.7</v>
      </c>
      <c r="O633" s="279">
        <v>4355.6499999999996</v>
      </c>
      <c r="P633" s="279">
        <v>4365.3500000000004</v>
      </c>
      <c r="Q633" s="279">
        <v>4327.1499999999996</v>
      </c>
      <c r="R633" s="279">
        <v>4352.91</v>
      </c>
      <c r="S633" s="279">
        <v>4365.6400000000003</v>
      </c>
      <c r="T633" s="279">
        <v>4369.01</v>
      </c>
      <c r="U633" s="279">
        <v>4331.53</v>
      </c>
      <c r="V633" s="279">
        <v>4300.58</v>
      </c>
      <c r="W633" s="279">
        <v>4272.5200000000004</v>
      </c>
      <c r="X633" s="279">
        <v>4135.99</v>
      </c>
      <c r="Y633" s="279">
        <v>3921.83</v>
      </c>
    </row>
    <row r="634" spans="1:25">
      <c r="A634" s="254">
        <v>16</v>
      </c>
      <c r="B634" s="279">
        <v>3873.77</v>
      </c>
      <c r="C634" s="279">
        <v>3801.27</v>
      </c>
      <c r="D634" s="279">
        <v>3792.3</v>
      </c>
      <c r="E634" s="279">
        <v>3785.52</v>
      </c>
      <c r="F634" s="279">
        <v>3784.73</v>
      </c>
      <c r="G634" s="279">
        <v>3792.99</v>
      </c>
      <c r="H634" s="279">
        <v>3804.17</v>
      </c>
      <c r="I634" s="279">
        <v>3886.61</v>
      </c>
      <c r="J634" s="279">
        <v>4048.39</v>
      </c>
      <c r="K634" s="279">
        <v>4210.3900000000003</v>
      </c>
      <c r="L634" s="279">
        <v>4256.3999999999996</v>
      </c>
      <c r="M634" s="279">
        <v>4264.6899999999996</v>
      </c>
      <c r="N634" s="279">
        <v>4270.29</v>
      </c>
      <c r="O634" s="279">
        <v>4267.12</v>
      </c>
      <c r="P634" s="279">
        <v>4269.83</v>
      </c>
      <c r="Q634" s="279">
        <v>4275.7700000000004</v>
      </c>
      <c r="R634" s="279">
        <v>4280.09</v>
      </c>
      <c r="S634" s="279">
        <v>4326.6099999999997</v>
      </c>
      <c r="T634" s="279">
        <v>4326.2299999999996</v>
      </c>
      <c r="U634" s="279">
        <v>4312.93</v>
      </c>
      <c r="V634" s="279">
        <v>4283.96</v>
      </c>
      <c r="W634" s="279">
        <v>4262.8500000000004</v>
      </c>
      <c r="X634" s="279">
        <v>4132.5200000000004</v>
      </c>
      <c r="Y634" s="279">
        <v>3937.19</v>
      </c>
    </row>
    <row r="635" spans="1:25">
      <c r="A635" s="254">
        <v>17</v>
      </c>
      <c r="B635" s="279">
        <v>3819.19</v>
      </c>
      <c r="C635" s="279">
        <v>3758.29</v>
      </c>
      <c r="D635" s="279">
        <v>3715.79</v>
      </c>
      <c r="E635" s="279">
        <v>3711.39</v>
      </c>
      <c r="F635" s="279">
        <v>3731.37</v>
      </c>
      <c r="G635" s="279">
        <v>3770.83</v>
      </c>
      <c r="H635" s="279">
        <v>3928.33</v>
      </c>
      <c r="I635" s="279">
        <v>4200.29</v>
      </c>
      <c r="J635" s="279">
        <v>4250.1400000000003</v>
      </c>
      <c r="K635" s="279">
        <v>4265.92</v>
      </c>
      <c r="L635" s="279">
        <v>4283.58</v>
      </c>
      <c r="M635" s="279">
        <v>4306.0600000000004</v>
      </c>
      <c r="N635" s="279">
        <v>4271.09</v>
      </c>
      <c r="O635" s="279">
        <v>4283.25</v>
      </c>
      <c r="P635" s="279">
        <v>4270.5</v>
      </c>
      <c r="Q635" s="279">
        <v>4258.1400000000003</v>
      </c>
      <c r="R635" s="279">
        <v>4254.96</v>
      </c>
      <c r="S635" s="279">
        <v>4236.78</v>
      </c>
      <c r="T635" s="279">
        <v>4244.93</v>
      </c>
      <c r="U635" s="279">
        <v>4258.1400000000003</v>
      </c>
      <c r="V635" s="279">
        <v>4231.8100000000004</v>
      </c>
      <c r="W635" s="279">
        <v>4175.0600000000004</v>
      </c>
      <c r="X635" s="279">
        <v>3943.56</v>
      </c>
      <c r="Y635" s="279">
        <v>3793.47</v>
      </c>
    </row>
    <row r="636" spans="1:25">
      <c r="A636" s="254">
        <v>18</v>
      </c>
      <c r="B636" s="279">
        <v>3776.18</v>
      </c>
      <c r="C636" s="279">
        <v>3709.88</v>
      </c>
      <c r="D636" s="279">
        <v>3681.37</v>
      </c>
      <c r="E636" s="279">
        <v>3684.98</v>
      </c>
      <c r="F636" s="279">
        <v>3695.68</v>
      </c>
      <c r="G636" s="279">
        <v>3785.5</v>
      </c>
      <c r="H636" s="279">
        <v>3936.93</v>
      </c>
      <c r="I636" s="279">
        <v>4214.29</v>
      </c>
      <c r="J636" s="279">
        <v>4295</v>
      </c>
      <c r="K636" s="279">
        <v>4311.47</v>
      </c>
      <c r="L636" s="279">
        <v>4344.28</v>
      </c>
      <c r="M636" s="279">
        <v>4363.22</v>
      </c>
      <c r="N636" s="279">
        <v>4336.76</v>
      </c>
      <c r="O636" s="279">
        <v>4350.66</v>
      </c>
      <c r="P636" s="279">
        <v>4346.04</v>
      </c>
      <c r="Q636" s="279">
        <v>4306.2</v>
      </c>
      <c r="R636" s="279">
        <v>4308.9799999999996</v>
      </c>
      <c r="S636" s="279">
        <v>4301.1499999999996</v>
      </c>
      <c r="T636" s="279">
        <v>4314.3900000000003</v>
      </c>
      <c r="U636" s="279">
        <v>4327.33</v>
      </c>
      <c r="V636" s="279">
        <v>4257.95</v>
      </c>
      <c r="W636" s="279">
        <v>4211.8999999999996</v>
      </c>
      <c r="X636" s="279">
        <v>4029.76</v>
      </c>
      <c r="Y636" s="279">
        <v>3806.76</v>
      </c>
    </row>
    <row r="637" spans="1:25">
      <c r="A637" s="254">
        <v>19</v>
      </c>
      <c r="B637" s="279">
        <v>3789.28</v>
      </c>
      <c r="C637" s="279">
        <v>3722.43</v>
      </c>
      <c r="D637" s="279">
        <v>3687.22</v>
      </c>
      <c r="E637" s="279">
        <v>3663.94</v>
      </c>
      <c r="F637" s="279">
        <v>3690.91</v>
      </c>
      <c r="G637" s="279">
        <v>3769.49</v>
      </c>
      <c r="H637" s="279">
        <v>3949.24</v>
      </c>
      <c r="I637" s="279">
        <v>4195.1499999999996</v>
      </c>
      <c r="J637" s="279">
        <v>4234.78</v>
      </c>
      <c r="K637" s="279">
        <v>4263.26</v>
      </c>
      <c r="L637" s="279">
        <v>4295.28</v>
      </c>
      <c r="M637" s="279">
        <v>4321.79</v>
      </c>
      <c r="N637" s="279">
        <v>4274.76</v>
      </c>
      <c r="O637" s="279">
        <v>4271.72</v>
      </c>
      <c r="P637" s="279">
        <v>4279.18</v>
      </c>
      <c r="Q637" s="279">
        <v>4259.37</v>
      </c>
      <c r="R637" s="279">
        <v>4253.87</v>
      </c>
      <c r="S637" s="279">
        <v>4262.95</v>
      </c>
      <c r="T637" s="279">
        <v>4279.96</v>
      </c>
      <c r="U637" s="279">
        <v>4279.7700000000004</v>
      </c>
      <c r="V637" s="279">
        <v>4228.3900000000003</v>
      </c>
      <c r="W637" s="279">
        <v>4231.88</v>
      </c>
      <c r="X637" s="279">
        <v>4085.61</v>
      </c>
      <c r="Y637" s="279">
        <v>3932.31</v>
      </c>
    </row>
    <row r="638" spans="1:25">
      <c r="A638" s="254">
        <v>20</v>
      </c>
      <c r="B638" s="279">
        <v>3819.19</v>
      </c>
      <c r="C638" s="279">
        <v>3755.24</v>
      </c>
      <c r="D638" s="279">
        <v>3720.83</v>
      </c>
      <c r="E638" s="279">
        <v>3697.93</v>
      </c>
      <c r="F638" s="279">
        <v>3726.81</v>
      </c>
      <c r="G638" s="279">
        <v>3804.66</v>
      </c>
      <c r="H638" s="279">
        <v>3985.23</v>
      </c>
      <c r="I638" s="279">
        <v>4168</v>
      </c>
      <c r="J638" s="279">
        <v>4215.2299999999996</v>
      </c>
      <c r="K638" s="279">
        <v>4246.88</v>
      </c>
      <c r="L638" s="279">
        <v>4280.4799999999996</v>
      </c>
      <c r="M638" s="279">
        <v>4309.3100000000004</v>
      </c>
      <c r="N638" s="279">
        <v>4263.76</v>
      </c>
      <c r="O638" s="279">
        <v>4278.91</v>
      </c>
      <c r="P638" s="279">
        <v>4274.07</v>
      </c>
      <c r="Q638" s="279">
        <v>4252.5200000000004</v>
      </c>
      <c r="R638" s="279">
        <v>4252.4399999999996</v>
      </c>
      <c r="S638" s="279">
        <v>4254.05</v>
      </c>
      <c r="T638" s="279">
        <v>4269.78</v>
      </c>
      <c r="U638" s="279">
        <v>4279.62</v>
      </c>
      <c r="V638" s="279">
        <v>4214.03</v>
      </c>
      <c r="W638" s="279">
        <v>4203.9799999999996</v>
      </c>
      <c r="X638" s="279">
        <v>4046.45</v>
      </c>
      <c r="Y638" s="279">
        <v>3901.94</v>
      </c>
    </row>
    <row r="639" spans="1:25">
      <c r="A639" s="254">
        <v>21</v>
      </c>
      <c r="B639" s="279">
        <v>3773.18</v>
      </c>
      <c r="C639" s="279">
        <v>3696.16</v>
      </c>
      <c r="D639" s="279">
        <v>3694.76</v>
      </c>
      <c r="E639" s="279">
        <v>3700.23</v>
      </c>
      <c r="F639" s="279">
        <v>3714.41</v>
      </c>
      <c r="G639" s="279">
        <v>3803.25</v>
      </c>
      <c r="H639" s="279">
        <v>3922.46</v>
      </c>
      <c r="I639" s="279">
        <v>4163.91</v>
      </c>
      <c r="J639" s="279">
        <v>4254.82</v>
      </c>
      <c r="K639" s="279">
        <v>4288.5600000000004</v>
      </c>
      <c r="L639" s="279">
        <v>4316.8599999999997</v>
      </c>
      <c r="M639" s="279">
        <v>4342.62</v>
      </c>
      <c r="N639" s="279">
        <v>4306.47</v>
      </c>
      <c r="O639" s="279">
        <v>4309.03</v>
      </c>
      <c r="P639" s="279">
        <v>4301.7</v>
      </c>
      <c r="Q639" s="279">
        <v>4278.33</v>
      </c>
      <c r="R639" s="279">
        <v>4279.3100000000004</v>
      </c>
      <c r="S639" s="279">
        <v>4283.22</v>
      </c>
      <c r="T639" s="279">
        <v>4287.97</v>
      </c>
      <c r="U639" s="279">
        <v>4325.6000000000004</v>
      </c>
      <c r="V639" s="279">
        <v>4253.2</v>
      </c>
      <c r="W639" s="279">
        <v>4253.33</v>
      </c>
      <c r="X639" s="279">
        <v>4105.8</v>
      </c>
      <c r="Y639" s="279">
        <v>3921.07</v>
      </c>
    </row>
    <row r="640" spans="1:25">
      <c r="A640" s="254">
        <v>22</v>
      </c>
      <c r="B640" s="279">
        <v>3925.83</v>
      </c>
      <c r="C640" s="279">
        <v>3822.75</v>
      </c>
      <c r="D640" s="279">
        <v>3773.03</v>
      </c>
      <c r="E640" s="279">
        <v>3775.52</v>
      </c>
      <c r="F640" s="279">
        <v>3772.41</v>
      </c>
      <c r="G640" s="279">
        <v>3820.43</v>
      </c>
      <c r="H640" s="279">
        <v>3904.07</v>
      </c>
      <c r="I640" s="279">
        <v>4016.48</v>
      </c>
      <c r="J640" s="279">
        <v>4121.03</v>
      </c>
      <c r="K640" s="279">
        <v>4240.08</v>
      </c>
      <c r="L640" s="279">
        <v>4305.88</v>
      </c>
      <c r="M640" s="279">
        <v>4318.13</v>
      </c>
      <c r="N640" s="279">
        <v>4310.84</v>
      </c>
      <c r="O640" s="279">
        <v>4314.05</v>
      </c>
      <c r="P640" s="279">
        <v>4321.8900000000003</v>
      </c>
      <c r="Q640" s="279">
        <v>4320.8500000000004</v>
      </c>
      <c r="R640" s="279">
        <v>4341.1099999999997</v>
      </c>
      <c r="S640" s="279">
        <v>4388.07</v>
      </c>
      <c r="T640" s="279">
        <v>4400.54</v>
      </c>
      <c r="U640" s="279">
        <v>4342.1000000000004</v>
      </c>
      <c r="V640" s="279">
        <v>4322.3599999999997</v>
      </c>
      <c r="W640" s="279">
        <v>4276.41</v>
      </c>
      <c r="X640" s="279">
        <v>4145.8500000000004</v>
      </c>
      <c r="Y640" s="279">
        <v>4071.71</v>
      </c>
    </row>
    <row r="641" spans="1:25">
      <c r="A641" s="254">
        <v>23</v>
      </c>
      <c r="B641" s="279">
        <v>3922.33</v>
      </c>
      <c r="C641" s="279">
        <v>3824.85</v>
      </c>
      <c r="D641" s="279">
        <v>3778.79</v>
      </c>
      <c r="E641" s="279">
        <v>3776.01</v>
      </c>
      <c r="F641" s="279">
        <v>3772.98</v>
      </c>
      <c r="G641" s="279">
        <v>3777.76</v>
      </c>
      <c r="H641" s="279">
        <v>3803.79</v>
      </c>
      <c r="I641" s="279">
        <v>3865.64</v>
      </c>
      <c r="J641" s="279">
        <v>4002.09</v>
      </c>
      <c r="K641" s="279">
        <v>4096.8999999999996</v>
      </c>
      <c r="L641" s="279">
        <v>4162.1899999999996</v>
      </c>
      <c r="M641" s="279">
        <v>4198.79</v>
      </c>
      <c r="N641" s="279">
        <v>4191.76</v>
      </c>
      <c r="O641" s="279">
        <v>4196.3100000000004</v>
      </c>
      <c r="P641" s="279">
        <v>4198.8</v>
      </c>
      <c r="Q641" s="279">
        <v>4174.33</v>
      </c>
      <c r="R641" s="279">
        <v>4207.84</v>
      </c>
      <c r="S641" s="279">
        <v>4232.3500000000004</v>
      </c>
      <c r="T641" s="279">
        <v>4240.0200000000004</v>
      </c>
      <c r="U641" s="279">
        <v>4226.83</v>
      </c>
      <c r="V641" s="279">
        <v>4215.24</v>
      </c>
      <c r="W641" s="279">
        <v>4184.7700000000004</v>
      </c>
      <c r="X641" s="279">
        <v>4072.01</v>
      </c>
      <c r="Y641" s="279">
        <v>3919.48</v>
      </c>
    </row>
    <row r="642" spans="1:25">
      <c r="A642" s="254">
        <v>24</v>
      </c>
      <c r="B642" s="279">
        <v>3797.99</v>
      </c>
      <c r="C642" s="279">
        <v>3726.35</v>
      </c>
      <c r="D642" s="279">
        <v>3650.91</v>
      </c>
      <c r="E642" s="279">
        <v>3642.54</v>
      </c>
      <c r="F642" s="279">
        <v>3658.87</v>
      </c>
      <c r="G642" s="279">
        <v>3739.33</v>
      </c>
      <c r="H642" s="279">
        <v>3881.27</v>
      </c>
      <c r="I642" s="279">
        <v>4008.4</v>
      </c>
      <c r="J642" s="279">
        <v>4100.63</v>
      </c>
      <c r="K642" s="279">
        <v>4119.13</v>
      </c>
      <c r="L642" s="279">
        <v>4142.28</v>
      </c>
      <c r="M642" s="279">
        <v>4163.2700000000004</v>
      </c>
      <c r="N642" s="279">
        <v>4122.9399999999996</v>
      </c>
      <c r="O642" s="279">
        <v>4122.58</v>
      </c>
      <c r="P642" s="279">
        <v>4123.1400000000003</v>
      </c>
      <c r="Q642" s="279">
        <v>4112.8999999999996</v>
      </c>
      <c r="R642" s="279">
        <v>4103.0600000000004</v>
      </c>
      <c r="S642" s="279">
        <v>4208.4799999999996</v>
      </c>
      <c r="T642" s="279">
        <v>4190.8599999999997</v>
      </c>
      <c r="U642" s="279">
        <v>4210.17</v>
      </c>
      <c r="V642" s="279">
        <v>3694.33</v>
      </c>
      <c r="W642" s="279">
        <v>4097.95</v>
      </c>
      <c r="X642" s="279">
        <v>3999.29</v>
      </c>
      <c r="Y642" s="279">
        <v>3788.42</v>
      </c>
    </row>
    <row r="643" spans="1:25">
      <c r="A643" s="254">
        <v>25</v>
      </c>
      <c r="B643" s="279">
        <v>3756.17</v>
      </c>
      <c r="C643" s="279">
        <v>3693.38</v>
      </c>
      <c r="D643" s="279">
        <v>3625.27</v>
      </c>
      <c r="E643" s="279">
        <v>3634.31</v>
      </c>
      <c r="F643" s="279">
        <v>3667.96</v>
      </c>
      <c r="G643" s="279">
        <v>3726.76</v>
      </c>
      <c r="H643" s="279">
        <v>3906.45</v>
      </c>
      <c r="I643" s="279">
        <v>4023.51</v>
      </c>
      <c r="J643" s="279">
        <v>4128.1099999999997</v>
      </c>
      <c r="K643" s="279">
        <v>4114.74</v>
      </c>
      <c r="L643" s="279">
        <v>4134.4399999999996</v>
      </c>
      <c r="M643" s="279">
        <v>4131.32</v>
      </c>
      <c r="N643" s="279">
        <v>4109.5600000000004</v>
      </c>
      <c r="O643" s="279">
        <v>4123.13</v>
      </c>
      <c r="P643" s="279">
        <v>4108.16</v>
      </c>
      <c r="Q643" s="279">
        <v>4100.92</v>
      </c>
      <c r="R643" s="279">
        <v>4101.1499999999996</v>
      </c>
      <c r="S643" s="279">
        <v>4213.74</v>
      </c>
      <c r="T643" s="279">
        <v>4210.33</v>
      </c>
      <c r="U643" s="279">
        <v>4234.91</v>
      </c>
      <c r="V643" s="279">
        <v>4159.0600000000004</v>
      </c>
      <c r="W643" s="279">
        <v>4111.22</v>
      </c>
      <c r="X643" s="279">
        <v>3904.88</v>
      </c>
      <c r="Y643" s="279">
        <v>3796.24</v>
      </c>
    </row>
    <row r="644" spans="1:25">
      <c r="A644" s="254">
        <v>26</v>
      </c>
      <c r="B644" s="279">
        <v>3774.17</v>
      </c>
      <c r="C644" s="279">
        <v>3717.79</v>
      </c>
      <c r="D644" s="279">
        <v>3710.26</v>
      </c>
      <c r="E644" s="279">
        <v>3710.33</v>
      </c>
      <c r="F644" s="279">
        <v>3739.75</v>
      </c>
      <c r="G644" s="279">
        <v>3787.02</v>
      </c>
      <c r="H644" s="279">
        <v>3947.72</v>
      </c>
      <c r="I644" s="279">
        <v>4113.8100000000004</v>
      </c>
      <c r="J644" s="279">
        <v>4189.47</v>
      </c>
      <c r="K644" s="279">
        <v>4233.93</v>
      </c>
      <c r="L644" s="279">
        <v>4273.13</v>
      </c>
      <c r="M644" s="279">
        <v>4283.43</v>
      </c>
      <c r="N644" s="279">
        <v>4250.49</v>
      </c>
      <c r="O644" s="279">
        <v>4261.6099999999997</v>
      </c>
      <c r="P644" s="279">
        <v>4244.67</v>
      </c>
      <c r="Q644" s="279">
        <v>4182.74</v>
      </c>
      <c r="R644" s="279">
        <v>4183.29</v>
      </c>
      <c r="S644" s="279">
        <v>4203.66</v>
      </c>
      <c r="T644" s="279">
        <v>4186.68</v>
      </c>
      <c r="U644" s="279">
        <v>4220.91</v>
      </c>
      <c r="V644" s="279">
        <v>4139.07</v>
      </c>
      <c r="W644" s="279">
        <v>4070.67</v>
      </c>
      <c r="X644" s="279">
        <v>3935.83</v>
      </c>
      <c r="Y644" s="279">
        <v>3758.01</v>
      </c>
    </row>
    <row r="645" spans="1:25">
      <c r="A645" s="254">
        <v>27</v>
      </c>
      <c r="B645" s="279">
        <v>3695.39</v>
      </c>
      <c r="C645" s="279">
        <v>3647.54</v>
      </c>
      <c r="D645" s="279">
        <v>3639.72</v>
      </c>
      <c r="E645" s="279">
        <v>3639.3</v>
      </c>
      <c r="F645" s="279">
        <v>3645.13</v>
      </c>
      <c r="G645" s="279">
        <v>3702</v>
      </c>
      <c r="H645" s="279">
        <v>3843.47</v>
      </c>
      <c r="I645" s="279">
        <v>4025.04</v>
      </c>
      <c r="J645" s="279">
        <v>4169.53</v>
      </c>
      <c r="K645" s="279">
        <v>4247.66</v>
      </c>
      <c r="L645" s="279">
        <v>4251.17</v>
      </c>
      <c r="M645" s="279">
        <v>4267.3599999999997</v>
      </c>
      <c r="N645" s="279">
        <v>4238.09</v>
      </c>
      <c r="O645" s="279">
        <v>4240.8900000000003</v>
      </c>
      <c r="P645" s="279">
        <v>4212.87</v>
      </c>
      <c r="Q645" s="279">
        <v>4220.62</v>
      </c>
      <c r="R645" s="279">
        <v>4206.1400000000003</v>
      </c>
      <c r="S645" s="279">
        <v>4220.43</v>
      </c>
      <c r="T645" s="279">
        <v>4231.71</v>
      </c>
      <c r="U645" s="279">
        <v>4233.8500000000004</v>
      </c>
      <c r="V645" s="279">
        <v>4125.01</v>
      </c>
      <c r="W645" s="279">
        <v>4042.21</v>
      </c>
      <c r="X645" s="279">
        <v>3897.77</v>
      </c>
      <c r="Y645" s="279">
        <v>3739.55</v>
      </c>
    </row>
    <row r="646" spans="1:25">
      <c r="A646" s="254">
        <v>28</v>
      </c>
      <c r="B646" s="279">
        <v>3696.26</v>
      </c>
      <c r="C646" s="279">
        <v>3649.44</v>
      </c>
      <c r="D646" s="279">
        <v>3638.64</v>
      </c>
      <c r="E646" s="279">
        <v>3636.77</v>
      </c>
      <c r="F646" s="279">
        <v>3655.11</v>
      </c>
      <c r="G646" s="279">
        <v>3709.23</v>
      </c>
      <c r="H646" s="279">
        <v>3845.62</v>
      </c>
      <c r="I646" s="279">
        <v>4024.34</v>
      </c>
      <c r="J646" s="279">
        <v>4103.28</v>
      </c>
      <c r="K646" s="279">
        <v>4136.17</v>
      </c>
      <c r="L646" s="279">
        <v>4156.5200000000004</v>
      </c>
      <c r="M646" s="279">
        <v>4191.62</v>
      </c>
      <c r="N646" s="279">
        <v>4166.82</v>
      </c>
      <c r="O646" s="279">
        <v>4176.78</v>
      </c>
      <c r="P646" s="279">
        <v>4141.7299999999996</v>
      </c>
      <c r="Q646" s="279">
        <v>4144.0200000000004</v>
      </c>
      <c r="R646" s="279">
        <v>4133.82</v>
      </c>
      <c r="S646" s="279">
        <v>4128.7299999999996</v>
      </c>
      <c r="T646" s="279">
        <v>4148.0600000000004</v>
      </c>
      <c r="U646" s="279">
        <v>4186.67</v>
      </c>
      <c r="V646" s="279">
        <v>4159.67</v>
      </c>
      <c r="W646" s="279">
        <v>4150.78</v>
      </c>
      <c r="X646" s="279">
        <v>4030.93</v>
      </c>
      <c r="Y646" s="279">
        <v>3940.71</v>
      </c>
    </row>
    <row r="647" spans="1:25">
      <c r="A647" s="254">
        <v>29</v>
      </c>
      <c r="B647" s="279">
        <v>3827.01</v>
      </c>
      <c r="C647" s="279">
        <v>3739.06</v>
      </c>
      <c r="D647" s="279">
        <v>3691.01</v>
      </c>
      <c r="E647" s="279">
        <v>3668.62</v>
      </c>
      <c r="F647" s="279">
        <v>3671.37</v>
      </c>
      <c r="G647" s="279">
        <v>3708.46</v>
      </c>
      <c r="H647" s="279">
        <v>3799.28</v>
      </c>
      <c r="I647" s="279">
        <v>3846.28</v>
      </c>
      <c r="J647" s="279">
        <v>3968.22</v>
      </c>
      <c r="K647" s="279">
        <v>4066.71</v>
      </c>
      <c r="L647" s="279">
        <v>4098.8</v>
      </c>
      <c r="M647" s="279">
        <v>4098.03</v>
      </c>
      <c r="N647" s="279">
        <v>4096.1499999999996</v>
      </c>
      <c r="O647" s="279">
        <v>4093.57</v>
      </c>
      <c r="P647" s="279">
        <v>4095.74</v>
      </c>
      <c r="Q647" s="279">
        <v>4093.37</v>
      </c>
      <c r="R647" s="279">
        <v>4112.8</v>
      </c>
      <c r="S647" s="279">
        <v>4126.8999999999996</v>
      </c>
      <c r="T647" s="279">
        <v>4143</v>
      </c>
      <c r="U647" s="279">
        <v>4126.16</v>
      </c>
      <c r="V647" s="279">
        <v>4110.9399999999996</v>
      </c>
      <c r="W647" s="279">
        <v>4115.37</v>
      </c>
      <c r="X647" s="279">
        <v>3976.55</v>
      </c>
      <c r="Y647" s="279">
        <v>3794.09</v>
      </c>
    </row>
    <row r="648" spans="1:25">
      <c r="A648" s="254">
        <v>30</v>
      </c>
      <c r="B648" s="279">
        <v>3747.3</v>
      </c>
      <c r="C648" s="279">
        <v>3695.7</v>
      </c>
      <c r="D648" s="279">
        <v>3652.71</v>
      </c>
      <c r="E648" s="279">
        <v>3641.05</v>
      </c>
      <c r="F648" s="279">
        <v>3637.11</v>
      </c>
      <c r="G648" s="279">
        <v>3670.61</v>
      </c>
      <c r="H648" s="279">
        <v>3676.22</v>
      </c>
      <c r="I648" s="279">
        <v>3758.83</v>
      </c>
      <c r="J648" s="279">
        <v>3873.95</v>
      </c>
      <c r="K648" s="279">
        <v>3918.5</v>
      </c>
      <c r="L648" s="279">
        <v>4021.42</v>
      </c>
      <c r="M648" s="279">
        <v>4054.66</v>
      </c>
      <c r="N648" s="279">
        <v>4062.52</v>
      </c>
      <c r="O648" s="279">
        <v>4063.5</v>
      </c>
      <c r="P648" s="279">
        <v>4071.34</v>
      </c>
      <c r="Q648" s="279">
        <v>4045.73</v>
      </c>
      <c r="R648" s="279">
        <v>4030.48</v>
      </c>
      <c r="S648" s="279">
        <v>4075.55</v>
      </c>
      <c r="T648" s="279">
        <v>4100.92</v>
      </c>
      <c r="U648" s="279">
        <v>4125.6000000000004</v>
      </c>
      <c r="V648" s="279">
        <v>4132.32</v>
      </c>
      <c r="W648" s="279">
        <v>4079.74</v>
      </c>
      <c r="X648" s="279">
        <v>3966.75</v>
      </c>
      <c r="Y648" s="279">
        <v>3804.71</v>
      </c>
    </row>
    <row r="649" spans="1:25">
      <c r="A649" s="254">
        <v>31</v>
      </c>
      <c r="B649" s="279">
        <v>3755.8</v>
      </c>
      <c r="C649" s="279">
        <v>3695.92</v>
      </c>
      <c r="D649" s="279">
        <v>3677.34</v>
      </c>
      <c r="E649" s="279">
        <v>3670.78</v>
      </c>
      <c r="F649" s="279">
        <v>3702.3</v>
      </c>
      <c r="G649" s="279">
        <v>3791.98</v>
      </c>
      <c r="H649" s="279">
        <v>3897.38</v>
      </c>
      <c r="I649" s="279">
        <v>4109.28</v>
      </c>
      <c r="J649" s="279">
        <v>4174.1499999999996</v>
      </c>
      <c r="K649" s="279">
        <v>4177.71</v>
      </c>
      <c r="L649" s="279">
        <v>4207.09</v>
      </c>
      <c r="M649" s="279">
        <v>4201.95</v>
      </c>
      <c r="N649" s="279">
        <v>4195.71</v>
      </c>
      <c r="O649" s="279">
        <v>4202.07</v>
      </c>
      <c r="P649" s="279">
        <v>4175.04</v>
      </c>
      <c r="Q649" s="279">
        <v>4169.3999999999996</v>
      </c>
      <c r="R649" s="279">
        <v>4163.83</v>
      </c>
      <c r="S649" s="279">
        <v>4161.3900000000003</v>
      </c>
      <c r="T649" s="279">
        <v>4189.96</v>
      </c>
      <c r="U649" s="279">
        <v>4209.72</v>
      </c>
      <c r="V649" s="279">
        <v>4138.1499999999996</v>
      </c>
      <c r="W649" s="279">
        <v>4111.1400000000003</v>
      </c>
      <c r="X649" s="279">
        <v>3973.65</v>
      </c>
      <c r="Y649" s="279">
        <v>3764</v>
      </c>
    </row>
    <row r="651" spans="1:25">
      <c r="A651" s="418" t="s">
        <v>209</v>
      </c>
      <c r="B651" s="456" t="s">
        <v>220</v>
      </c>
      <c r="C651" s="456"/>
      <c r="D651" s="456"/>
      <c r="E651" s="456"/>
      <c r="F651" s="456"/>
      <c r="G651" s="456"/>
      <c r="H651" s="456"/>
      <c r="I651" s="456"/>
      <c r="J651" s="456"/>
      <c r="K651" s="456"/>
      <c r="L651" s="456"/>
      <c r="M651" s="456"/>
      <c r="N651" s="456"/>
      <c r="O651" s="456"/>
      <c r="P651" s="456"/>
      <c r="Q651" s="456"/>
      <c r="R651" s="456"/>
      <c r="S651" s="456"/>
      <c r="T651" s="456"/>
      <c r="U651" s="456"/>
      <c r="V651" s="456"/>
      <c r="W651" s="456"/>
      <c r="X651" s="456"/>
      <c r="Y651" s="456"/>
    </row>
    <row r="652" spans="1:25" ht="30">
      <c r="A652" s="418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0</v>
      </c>
      <c r="D653" s="279">
        <v>0</v>
      </c>
      <c r="E653" s="279">
        <v>0</v>
      </c>
      <c r="F653" s="279">
        <v>0</v>
      </c>
      <c r="G653" s="279">
        <v>0</v>
      </c>
      <c r="H653" s="279">
        <v>0</v>
      </c>
      <c r="I653" s="279">
        <v>0</v>
      </c>
      <c r="J653" s="279">
        <v>0</v>
      </c>
      <c r="K653" s="279">
        <v>0</v>
      </c>
      <c r="L653" s="279">
        <v>0</v>
      </c>
      <c r="M653" s="279">
        <v>0</v>
      </c>
      <c r="N653" s="279">
        <v>0</v>
      </c>
      <c r="O653" s="279">
        <v>0</v>
      </c>
      <c r="P653" s="279">
        <v>0</v>
      </c>
      <c r="Q653" s="279">
        <v>0</v>
      </c>
      <c r="R653" s="279">
        <v>0</v>
      </c>
      <c r="S653" s="279">
        <v>0</v>
      </c>
      <c r="T653" s="279">
        <v>0</v>
      </c>
      <c r="U653" s="279">
        <v>0</v>
      </c>
      <c r="V653" s="279">
        <v>0</v>
      </c>
      <c r="W653" s="279">
        <v>0</v>
      </c>
      <c r="X653" s="279">
        <v>0</v>
      </c>
      <c r="Y653" s="279">
        <v>0</v>
      </c>
    </row>
    <row r="654" spans="1:25">
      <c r="A654" s="254">
        <v>2</v>
      </c>
      <c r="B654" s="279">
        <v>0</v>
      </c>
      <c r="C654" s="279">
        <v>0</v>
      </c>
      <c r="D654" s="279">
        <v>0</v>
      </c>
      <c r="E654" s="279">
        <v>0</v>
      </c>
      <c r="F654" s="279">
        <v>0</v>
      </c>
      <c r="G654" s="279">
        <v>0</v>
      </c>
      <c r="H654" s="279">
        <v>0</v>
      </c>
      <c r="I654" s="279">
        <v>0</v>
      </c>
      <c r="J654" s="279">
        <v>0</v>
      </c>
      <c r="K654" s="279">
        <v>0</v>
      </c>
      <c r="L654" s="279">
        <v>0</v>
      </c>
      <c r="M654" s="279">
        <v>0</v>
      </c>
      <c r="N654" s="279">
        <v>0</v>
      </c>
      <c r="O654" s="279">
        <v>0</v>
      </c>
      <c r="P654" s="279">
        <v>0</v>
      </c>
      <c r="Q654" s="279">
        <v>0</v>
      </c>
      <c r="R654" s="279">
        <v>0</v>
      </c>
      <c r="S654" s="279">
        <v>0</v>
      </c>
      <c r="T654" s="279">
        <v>0</v>
      </c>
      <c r="U654" s="279">
        <v>0</v>
      </c>
      <c r="V654" s="279">
        <v>0</v>
      </c>
      <c r="W654" s="279">
        <v>0</v>
      </c>
      <c r="X654" s="279">
        <v>0</v>
      </c>
      <c r="Y654" s="279">
        <v>0</v>
      </c>
    </row>
    <row r="655" spans="1:25">
      <c r="A655" s="254">
        <v>3</v>
      </c>
      <c r="B655" s="279">
        <v>407.16</v>
      </c>
      <c r="C655" s="279">
        <v>655.16</v>
      </c>
      <c r="D655" s="279">
        <v>0</v>
      </c>
      <c r="E655" s="279">
        <v>0</v>
      </c>
      <c r="F655" s="279">
        <v>0</v>
      </c>
      <c r="G655" s="279">
        <v>0</v>
      </c>
      <c r="H655" s="279">
        <v>0</v>
      </c>
      <c r="I655" s="279">
        <v>122.63</v>
      </c>
      <c r="J655" s="279">
        <v>105</v>
      </c>
      <c r="K655" s="279">
        <v>70</v>
      </c>
      <c r="L655" s="279">
        <v>66.81</v>
      </c>
      <c r="M655" s="279">
        <v>72.510000000000005</v>
      </c>
      <c r="N655" s="279">
        <v>87.4</v>
      </c>
      <c r="O655" s="279">
        <v>98.29</v>
      </c>
      <c r="P655" s="279">
        <v>126.7</v>
      </c>
      <c r="Q655" s="279">
        <v>130.08000000000001</v>
      </c>
      <c r="R655" s="279">
        <v>142.97</v>
      </c>
      <c r="S655" s="279">
        <v>82.03</v>
      </c>
      <c r="T655" s="279">
        <v>68.150000000000006</v>
      </c>
      <c r="U655" s="279">
        <v>24.94</v>
      </c>
      <c r="V655" s="279">
        <v>3.02</v>
      </c>
      <c r="W655" s="279">
        <v>0</v>
      </c>
      <c r="X655" s="279">
        <v>0</v>
      </c>
      <c r="Y655" s="279">
        <v>0</v>
      </c>
    </row>
    <row r="656" spans="1:25">
      <c r="A656" s="254">
        <v>4</v>
      </c>
      <c r="B656" s="279">
        <v>0</v>
      </c>
      <c r="C656" s="279">
        <v>0</v>
      </c>
      <c r="D656" s="279">
        <v>0</v>
      </c>
      <c r="E656" s="279">
        <v>29.81</v>
      </c>
      <c r="F656" s="279">
        <v>51.69</v>
      </c>
      <c r="G656" s="279">
        <v>85.59</v>
      </c>
      <c r="H656" s="279">
        <v>83.56</v>
      </c>
      <c r="I656" s="279">
        <v>118.54</v>
      </c>
      <c r="J656" s="279">
        <v>86.89</v>
      </c>
      <c r="K656" s="279">
        <v>52.7</v>
      </c>
      <c r="L656" s="279">
        <v>65.7</v>
      </c>
      <c r="M656" s="279">
        <v>34.520000000000003</v>
      </c>
      <c r="N656" s="279">
        <v>52.04</v>
      </c>
      <c r="O656" s="279">
        <v>58.2</v>
      </c>
      <c r="P656" s="279">
        <v>56.66</v>
      </c>
      <c r="Q656" s="279">
        <v>51.01</v>
      </c>
      <c r="R656" s="279">
        <v>39.4</v>
      </c>
      <c r="S656" s="279">
        <v>28.71</v>
      </c>
      <c r="T656" s="279">
        <v>30.17</v>
      </c>
      <c r="U656" s="279">
        <v>8.02</v>
      </c>
      <c r="V656" s="279">
        <v>0.81</v>
      </c>
      <c r="W656" s="279">
        <v>0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0</v>
      </c>
      <c r="E657" s="279">
        <v>28.97</v>
      </c>
      <c r="F657" s="279">
        <v>0</v>
      </c>
      <c r="G657" s="279">
        <v>0</v>
      </c>
      <c r="H657" s="279">
        <v>0</v>
      </c>
      <c r="I657" s="279">
        <v>0</v>
      </c>
      <c r="J657" s="279">
        <v>81.06</v>
      </c>
      <c r="K657" s="279">
        <v>0</v>
      </c>
      <c r="L657" s="279">
        <v>0</v>
      </c>
      <c r="M657" s="279">
        <v>0</v>
      </c>
      <c r="N657" s="279">
        <v>0</v>
      </c>
      <c r="O657" s="279">
        <v>0</v>
      </c>
      <c r="P657" s="279">
        <v>0</v>
      </c>
      <c r="Q657" s="279">
        <v>0</v>
      </c>
      <c r="R657" s="279">
        <v>0</v>
      </c>
      <c r="S657" s="279">
        <v>82.94</v>
      </c>
      <c r="T657" s="279">
        <v>0</v>
      </c>
      <c r="U657" s="279">
        <v>0</v>
      </c>
      <c r="V657" s="279">
        <v>0</v>
      </c>
      <c r="W657" s="279">
        <v>0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0</v>
      </c>
      <c r="E658" s="279">
        <v>0</v>
      </c>
      <c r="F658" s="279">
        <v>20.73</v>
      </c>
      <c r="G658" s="279">
        <v>0</v>
      </c>
      <c r="H658" s="279">
        <v>30.15</v>
      </c>
      <c r="I658" s="279">
        <v>144.05000000000001</v>
      </c>
      <c r="J658" s="279">
        <v>0</v>
      </c>
      <c r="K658" s="279">
        <v>0</v>
      </c>
      <c r="L658" s="279">
        <v>51.1</v>
      </c>
      <c r="M658" s="279">
        <v>0</v>
      </c>
      <c r="N658" s="279">
        <v>0</v>
      </c>
      <c r="O658" s="279">
        <v>0</v>
      </c>
      <c r="P658" s="279">
        <v>0</v>
      </c>
      <c r="Q658" s="279">
        <v>0</v>
      </c>
      <c r="R658" s="279">
        <v>0</v>
      </c>
      <c r="S658" s="279">
        <v>0</v>
      </c>
      <c r="T658" s="279">
        <v>0</v>
      </c>
      <c r="U658" s="279">
        <v>0</v>
      </c>
      <c r="V658" s="279">
        <v>0</v>
      </c>
      <c r="W658" s="279">
        <v>0</v>
      </c>
      <c r="X658" s="279">
        <v>0</v>
      </c>
      <c r="Y658" s="279">
        <v>0</v>
      </c>
    </row>
    <row r="659" spans="1:25">
      <c r="A659" s="254">
        <v>7</v>
      </c>
      <c r="B659" s="279">
        <v>3.91</v>
      </c>
      <c r="C659" s="279">
        <v>71.47</v>
      </c>
      <c r="D659" s="279">
        <v>15.62</v>
      </c>
      <c r="E659" s="279">
        <v>0</v>
      </c>
      <c r="F659" s="279">
        <v>22.38</v>
      </c>
      <c r="G659" s="279">
        <v>43.15</v>
      </c>
      <c r="H659" s="279">
        <v>0</v>
      </c>
      <c r="I659" s="279">
        <v>0</v>
      </c>
      <c r="J659" s="279">
        <v>0</v>
      </c>
      <c r="K659" s="279">
        <v>0</v>
      </c>
      <c r="L659" s="279">
        <v>0</v>
      </c>
      <c r="M659" s="279">
        <v>0</v>
      </c>
      <c r="N659" s="279">
        <v>0</v>
      </c>
      <c r="O659" s="279">
        <v>0</v>
      </c>
      <c r="P659" s="279">
        <v>0</v>
      </c>
      <c r="Q659" s="279">
        <v>0</v>
      </c>
      <c r="R659" s="279">
        <v>0</v>
      </c>
      <c r="S659" s="279">
        <v>0</v>
      </c>
      <c r="T659" s="279">
        <v>0</v>
      </c>
      <c r="U659" s="279">
        <v>0</v>
      </c>
      <c r="V659" s="279">
        <v>0</v>
      </c>
      <c r="W659" s="279">
        <v>0</v>
      </c>
      <c r="X659" s="279">
        <v>0</v>
      </c>
      <c r="Y659" s="279">
        <v>0</v>
      </c>
    </row>
    <row r="660" spans="1:25">
      <c r="A660" s="254">
        <v>8</v>
      </c>
      <c r="B660" s="279">
        <v>0</v>
      </c>
      <c r="C660" s="279">
        <v>0</v>
      </c>
      <c r="D660" s="279">
        <v>0</v>
      </c>
      <c r="E660" s="279">
        <v>0</v>
      </c>
      <c r="F660" s="279">
        <v>0</v>
      </c>
      <c r="G660" s="279">
        <v>0</v>
      </c>
      <c r="H660" s="279">
        <v>0</v>
      </c>
      <c r="I660" s="279">
        <v>22.29</v>
      </c>
      <c r="J660" s="279">
        <v>0</v>
      </c>
      <c r="K660" s="279">
        <v>0</v>
      </c>
      <c r="L660" s="279">
        <v>0</v>
      </c>
      <c r="M660" s="279">
        <v>0</v>
      </c>
      <c r="N660" s="279">
        <v>0</v>
      </c>
      <c r="O660" s="279">
        <v>0</v>
      </c>
      <c r="P660" s="279">
        <v>0</v>
      </c>
      <c r="Q660" s="279">
        <v>0</v>
      </c>
      <c r="R660" s="279">
        <v>0</v>
      </c>
      <c r="S660" s="279">
        <v>0</v>
      </c>
      <c r="T660" s="279">
        <v>0</v>
      </c>
      <c r="U660" s="279">
        <v>0</v>
      </c>
      <c r="V660" s="279">
        <v>0</v>
      </c>
      <c r="W660" s="279">
        <v>0</v>
      </c>
      <c r="X660" s="279">
        <v>0</v>
      </c>
      <c r="Y660" s="279">
        <v>0</v>
      </c>
    </row>
    <row r="661" spans="1:25">
      <c r="A661" s="254">
        <v>9</v>
      </c>
      <c r="B661" s="279">
        <v>0</v>
      </c>
      <c r="C661" s="279">
        <v>0</v>
      </c>
      <c r="D661" s="279">
        <v>0</v>
      </c>
      <c r="E661" s="279">
        <v>0</v>
      </c>
      <c r="F661" s="279">
        <v>0</v>
      </c>
      <c r="G661" s="279">
        <v>0</v>
      </c>
      <c r="H661" s="279">
        <v>0</v>
      </c>
      <c r="I661" s="279">
        <v>0</v>
      </c>
      <c r="J661" s="279">
        <v>58.19</v>
      </c>
      <c r="K661" s="279">
        <v>0</v>
      </c>
      <c r="L661" s="279">
        <v>0</v>
      </c>
      <c r="M661" s="279">
        <v>0</v>
      </c>
      <c r="N661" s="279">
        <v>0</v>
      </c>
      <c r="O661" s="279">
        <v>0</v>
      </c>
      <c r="P661" s="279">
        <v>0</v>
      </c>
      <c r="Q661" s="279">
        <v>0</v>
      </c>
      <c r="R661" s="279">
        <v>0</v>
      </c>
      <c r="S661" s="279">
        <v>0</v>
      </c>
      <c r="T661" s="279">
        <v>0</v>
      </c>
      <c r="U661" s="279">
        <v>0</v>
      </c>
      <c r="V661" s="279">
        <v>0</v>
      </c>
      <c r="W661" s="279">
        <v>0</v>
      </c>
      <c r="X661" s="279">
        <v>0</v>
      </c>
      <c r="Y661" s="279">
        <v>0</v>
      </c>
    </row>
    <row r="662" spans="1:25">
      <c r="A662" s="254">
        <v>10</v>
      </c>
      <c r="B662" s="279">
        <v>0</v>
      </c>
      <c r="C662" s="279">
        <v>0</v>
      </c>
      <c r="D662" s="279">
        <v>0</v>
      </c>
      <c r="E662" s="279">
        <v>0</v>
      </c>
      <c r="F662" s="279">
        <v>0</v>
      </c>
      <c r="G662" s="279">
        <v>0</v>
      </c>
      <c r="H662" s="279">
        <v>0</v>
      </c>
      <c r="I662" s="279">
        <v>135.28</v>
      </c>
      <c r="J662" s="279">
        <v>43.59</v>
      </c>
      <c r="K662" s="279">
        <v>0</v>
      </c>
      <c r="L662" s="279">
        <v>0</v>
      </c>
      <c r="M662" s="279">
        <v>0</v>
      </c>
      <c r="N662" s="279">
        <v>0</v>
      </c>
      <c r="O662" s="279">
        <v>0</v>
      </c>
      <c r="P662" s="279">
        <v>0</v>
      </c>
      <c r="Q662" s="279">
        <v>0</v>
      </c>
      <c r="R662" s="279">
        <v>0</v>
      </c>
      <c r="S662" s="279">
        <v>0</v>
      </c>
      <c r="T662" s="279">
        <v>0</v>
      </c>
      <c r="U662" s="279">
        <v>0</v>
      </c>
      <c r="V662" s="279">
        <v>0</v>
      </c>
      <c r="W662" s="279">
        <v>0</v>
      </c>
      <c r="X662" s="279">
        <v>0</v>
      </c>
      <c r="Y662" s="279">
        <v>0</v>
      </c>
    </row>
    <row r="663" spans="1:25">
      <c r="A663" s="254">
        <v>11</v>
      </c>
      <c r="B663" s="279">
        <v>0</v>
      </c>
      <c r="C663" s="279">
        <v>0</v>
      </c>
      <c r="D663" s="279">
        <v>0</v>
      </c>
      <c r="E663" s="279">
        <v>0</v>
      </c>
      <c r="F663" s="279">
        <v>17.55</v>
      </c>
      <c r="G663" s="279">
        <v>146.47</v>
      </c>
      <c r="H663" s="279">
        <v>140.32</v>
      </c>
      <c r="I663" s="279">
        <v>63.13</v>
      </c>
      <c r="J663" s="279">
        <v>45.23</v>
      </c>
      <c r="K663" s="279">
        <v>170.88</v>
      </c>
      <c r="L663" s="279">
        <v>7.69</v>
      </c>
      <c r="M663" s="279">
        <v>14.69</v>
      </c>
      <c r="N663" s="279">
        <v>15.27</v>
      </c>
      <c r="O663" s="279">
        <v>3.62</v>
      </c>
      <c r="P663" s="279">
        <v>4.45</v>
      </c>
      <c r="Q663" s="279">
        <v>0.8</v>
      </c>
      <c r="R663" s="279">
        <v>0</v>
      </c>
      <c r="S663" s="279">
        <v>0</v>
      </c>
      <c r="T663" s="279">
        <v>0</v>
      </c>
      <c r="U663" s="279">
        <v>0</v>
      </c>
      <c r="V663" s="279">
        <v>0</v>
      </c>
      <c r="W663" s="279">
        <v>0</v>
      </c>
      <c r="X663" s="279">
        <v>0</v>
      </c>
      <c r="Y663" s="279">
        <v>0</v>
      </c>
    </row>
    <row r="664" spans="1:25">
      <c r="A664" s="254">
        <v>12</v>
      </c>
      <c r="B664" s="279">
        <v>0.34</v>
      </c>
      <c r="C664" s="279">
        <v>0</v>
      </c>
      <c r="D664" s="279">
        <v>0</v>
      </c>
      <c r="E664" s="279">
        <v>15.2</v>
      </c>
      <c r="F664" s="279">
        <v>127.97</v>
      </c>
      <c r="G664" s="279">
        <v>215.1</v>
      </c>
      <c r="H664" s="279">
        <v>256.31</v>
      </c>
      <c r="I664" s="279">
        <v>131.18</v>
      </c>
      <c r="J664" s="279">
        <v>176.08</v>
      </c>
      <c r="K664" s="279">
        <v>159.31</v>
      </c>
      <c r="L664" s="279">
        <v>120.4</v>
      </c>
      <c r="M664" s="279">
        <v>128.41</v>
      </c>
      <c r="N664" s="279">
        <v>118.66</v>
      </c>
      <c r="O664" s="279">
        <v>139.69</v>
      </c>
      <c r="P664" s="279">
        <v>0</v>
      </c>
      <c r="Q664" s="279">
        <v>102.24</v>
      </c>
      <c r="R664" s="279">
        <v>154.58000000000001</v>
      </c>
      <c r="S664" s="279">
        <v>140.94</v>
      </c>
      <c r="T664" s="279">
        <v>0.5</v>
      </c>
      <c r="U664" s="279">
        <v>0</v>
      </c>
      <c r="V664" s="279">
        <v>0</v>
      </c>
      <c r="W664" s="279">
        <v>0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0</v>
      </c>
      <c r="D665" s="279">
        <v>0</v>
      </c>
      <c r="E665" s="279">
        <v>4.62</v>
      </c>
      <c r="F665" s="279">
        <v>9.25</v>
      </c>
      <c r="G665" s="279">
        <v>188.58</v>
      </c>
      <c r="H665" s="279">
        <v>197.16</v>
      </c>
      <c r="I665" s="279">
        <v>104.5</v>
      </c>
      <c r="J665" s="279">
        <v>0</v>
      </c>
      <c r="K665" s="279">
        <v>0</v>
      </c>
      <c r="L665" s="279">
        <v>48.68</v>
      </c>
      <c r="M665" s="279">
        <v>0</v>
      </c>
      <c r="N665" s="279">
        <v>0</v>
      </c>
      <c r="O665" s="279">
        <v>0</v>
      </c>
      <c r="P665" s="279">
        <v>60.07</v>
      </c>
      <c r="Q665" s="279">
        <v>0</v>
      </c>
      <c r="R665" s="279">
        <v>0</v>
      </c>
      <c r="S665" s="279">
        <v>0</v>
      </c>
      <c r="T665" s="279">
        <v>0</v>
      </c>
      <c r="U665" s="279">
        <v>0</v>
      </c>
      <c r="V665" s="279">
        <v>0</v>
      </c>
      <c r="W665" s="279">
        <v>0</v>
      </c>
      <c r="X665" s="279">
        <v>0</v>
      </c>
      <c r="Y665" s="279">
        <v>0</v>
      </c>
    </row>
    <row r="666" spans="1:25">
      <c r="A666" s="254">
        <v>14</v>
      </c>
      <c r="B666" s="279">
        <v>0</v>
      </c>
      <c r="C666" s="279">
        <v>0</v>
      </c>
      <c r="D666" s="279">
        <v>0</v>
      </c>
      <c r="E666" s="279">
        <v>0</v>
      </c>
      <c r="F666" s="279">
        <v>0</v>
      </c>
      <c r="G666" s="279">
        <v>0</v>
      </c>
      <c r="H666" s="279">
        <v>0</v>
      </c>
      <c r="I666" s="279">
        <v>16.600000000000001</v>
      </c>
      <c r="J666" s="279">
        <v>31.51</v>
      </c>
      <c r="K666" s="279">
        <v>0</v>
      </c>
      <c r="L666" s="279">
        <v>0</v>
      </c>
      <c r="M666" s="279">
        <v>0</v>
      </c>
      <c r="N666" s="279">
        <v>0</v>
      </c>
      <c r="O666" s="279">
        <v>0</v>
      </c>
      <c r="P666" s="279">
        <v>0</v>
      </c>
      <c r="Q666" s="279">
        <v>0</v>
      </c>
      <c r="R666" s="279">
        <v>0</v>
      </c>
      <c r="S666" s="279">
        <v>0</v>
      </c>
      <c r="T666" s="279">
        <v>0</v>
      </c>
      <c r="U666" s="279">
        <v>0</v>
      </c>
      <c r="V666" s="279">
        <v>0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0</v>
      </c>
      <c r="D667" s="279">
        <v>0</v>
      </c>
      <c r="E667" s="279">
        <v>0</v>
      </c>
      <c r="F667" s="279">
        <v>0.66</v>
      </c>
      <c r="G667" s="279">
        <v>0</v>
      </c>
      <c r="H667" s="279">
        <v>31.75</v>
      </c>
      <c r="I667" s="279">
        <v>0</v>
      </c>
      <c r="J667" s="279">
        <v>0</v>
      </c>
      <c r="K667" s="279">
        <v>0</v>
      </c>
      <c r="L667" s="279">
        <v>0</v>
      </c>
      <c r="M667" s="279">
        <v>0</v>
      </c>
      <c r="N667" s="279">
        <v>0</v>
      </c>
      <c r="O667" s="279">
        <v>0</v>
      </c>
      <c r="P667" s="279">
        <v>0</v>
      </c>
      <c r="Q667" s="279">
        <v>0</v>
      </c>
      <c r="R667" s="279">
        <v>0.2</v>
      </c>
      <c r="S667" s="279">
        <v>0.26</v>
      </c>
      <c r="T667" s="279">
        <v>0</v>
      </c>
      <c r="U667" s="279">
        <v>0</v>
      </c>
      <c r="V667" s="279">
        <v>0</v>
      </c>
      <c r="W667" s="279">
        <v>0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</v>
      </c>
      <c r="E668" s="279">
        <v>0</v>
      </c>
      <c r="F668" s="279">
        <v>0</v>
      </c>
      <c r="G668" s="279">
        <v>0</v>
      </c>
      <c r="H668" s="279">
        <v>0</v>
      </c>
      <c r="I668" s="279">
        <v>58.32</v>
      </c>
      <c r="J668" s="279">
        <v>0</v>
      </c>
      <c r="K668" s="279">
        <v>0</v>
      </c>
      <c r="L668" s="279">
        <v>0</v>
      </c>
      <c r="M668" s="279">
        <v>0</v>
      </c>
      <c r="N668" s="279">
        <v>0</v>
      </c>
      <c r="O668" s="279">
        <v>0</v>
      </c>
      <c r="P668" s="279">
        <v>0</v>
      </c>
      <c r="Q668" s="279">
        <v>0</v>
      </c>
      <c r="R668" s="279">
        <v>0</v>
      </c>
      <c r="S668" s="279">
        <v>0</v>
      </c>
      <c r="T668" s="279">
        <v>0</v>
      </c>
      <c r="U668" s="279">
        <v>0</v>
      </c>
      <c r="V668" s="279">
        <v>0</v>
      </c>
      <c r="W668" s="279">
        <v>0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0</v>
      </c>
      <c r="E669" s="279">
        <v>0</v>
      </c>
      <c r="F669" s="279">
        <v>0</v>
      </c>
      <c r="G669" s="279">
        <v>0</v>
      </c>
      <c r="H669" s="279">
        <v>0</v>
      </c>
      <c r="I669" s="279">
        <v>0</v>
      </c>
      <c r="J669" s="279">
        <v>56.34</v>
      </c>
      <c r="K669" s="279">
        <v>50.92</v>
      </c>
      <c r="L669" s="279">
        <v>0.46</v>
      </c>
      <c r="M669" s="279">
        <v>0</v>
      </c>
      <c r="N669" s="279">
        <v>11.77</v>
      </c>
      <c r="O669" s="279">
        <v>5.71</v>
      </c>
      <c r="P669" s="279">
        <v>4.91</v>
      </c>
      <c r="Q669" s="279">
        <v>0</v>
      </c>
      <c r="R669" s="279">
        <v>24.74</v>
      </c>
      <c r="S669" s="279">
        <v>0</v>
      </c>
      <c r="T669" s="279">
        <v>0</v>
      </c>
      <c r="U669" s="279">
        <v>0</v>
      </c>
      <c r="V669" s="279">
        <v>0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0</v>
      </c>
      <c r="E670" s="279">
        <v>0</v>
      </c>
      <c r="F670" s="279">
        <v>0</v>
      </c>
      <c r="G670" s="279">
        <v>107.22</v>
      </c>
      <c r="H670" s="279">
        <v>166.81</v>
      </c>
      <c r="I670" s="279">
        <v>58.86</v>
      </c>
      <c r="J670" s="279">
        <v>69.099999999999994</v>
      </c>
      <c r="K670" s="279">
        <v>38.380000000000003</v>
      </c>
      <c r="L670" s="279">
        <v>7.86</v>
      </c>
      <c r="M670" s="279">
        <v>0</v>
      </c>
      <c r="N670" s="279">
        <v>0.98</v>
      </c>
      <c r="O670" s="279">
        <v>0</v>
      </c>
      <c r="P670" s="279">
        <v>0</v>
      </c>
      <c r="Q670" s="279">
        <v>1</v>
      </c>
      <c r="R670" s="279">
        <v>24.76</v>
      </c>
      <c r="S670" s="279">
        <v>11.65</v>
      </c>
      <c r="T670" s="279">
        <v>0</v>
      </c>
      <c r="U670" s="279">
        <v>0</v>
      </c>
      <c r="V670" s="279">
        <v>0</v>
      </c>
      <c r="W670" s="279">
        <v>0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0</v>
      </c>
      <c r="D671" s="279">
        <v>0</v>
      </c>
      <c r="E671" s="279">
        <v>4.1500000000000004</v>
      </c>
      <c r="F671" s="279">
        <v>27.85</v>
      </c>
      <c r="G671" s="279">
        <v>146.79</v>
      </c>
      <c r="H671" s="279">
        <v>158.69999999999999</v>
      </c>
      <c r="I671" s="279">
        <v>48.64</v>
      </c>
      <c r="J671" s="279">
        <v>101.13</v>
      </c>
      <c r="K671" s="279">
        <v>66.7</v>
      </c>
      <c r="L671" s="279">
        <v>0</v>
      </c>
      <c r="M671" s="279">
        <v>0</v>
      </c>
      <c r="N671" s="279">
        <v>0</v>
      </c>
      <c r="O671" s="279">
        <v>0</v>
      </c>
      <c r="P671" s="279">
        <v>0</v>
      </c>
      <c r="Q671" s="279">
        <v>0</v>
      </c>
      <c r="R671" s="279">
        <v>0</v>
      </c>
      <c r="S671" s="279">
        <v>0</v>
      </c>
      <c r="T671" s="279">
        <v>0</v>
      </c>
      <c r="U671" s="279">
        <v>0</v>
      </c>
      <c r="V671" s="279">
        <v>0</v>
      </c>
      <c r="W671" s="279">
        <v>0</v>
      </c>
      <c r="X671" s="279">
        <v>0</v>
      </c>
      <c r="Y671" s="279">
        <v>0</v>
      </c>
    </row>
    <row r="672" spans="1:25">
      <c r="A672" s="254">
        <v>20</v>
      </c>
      <c r="B672" s="279">
        <v>0</v>
      </c>
      <c r="C672" s="279">
        <v>0</v>
      </c>
      <c r="D672" s="279">
        <v>0</v>
      </c>
      <c r="E672" s="279">
        <v>0</v>
      </c>
      <c r="F672" s="279">
        <v>0</v>
      </c>
      <c r="G672" s="279">
        <v>0</v>
      </c>
      <c r="H672" s="279">
        <v>101.92</v>
      </c>
      <c r="I672" s="279">
        <v>24.69</v>
      </c>
      <c r="J672" s="279">
        <v>88.3</v>
      </c>
      <c r="K672" s="279">
        <v>0</v>
      </c>
      <c r="L672" s="279">
        <v>19.23</v>
      </c>
      <c r="M672" s="279">
        <v>0.01</v>
      </c>
      <c r="N672" s="279">
        <v>0</v>
      </c>
      <c r="O672" s="279">
        <v>0</v>
      </c>
      <c r="P672" s="279">
        <v>0</v>
      </c>
      <c r="Q672" s="279">
        <v>0</v>
      </c>
      <c r="R672" s="279">
        <v>0</v>
      </c>
      <c r="S672" s="279">
        <v>0</v>
      </c>
      <c r="T672" s="279">
        <v>0</v>
      </c>
      <c r="U672" s="279">
        <v>0</v>
      </c>
      <c r="V672" s="279">
        <v>0</v>
      </c>
      <c r="W672" s="279">
        <v>0</v>
      </c>
      <c r="X672" s="279">
        <v>0</v>
      </c>
      <c r="Y672" s="279">
        <v>0</v>
      </c>
    </row>
    <row r="673" spans="1:25">
      <c r="A673" s="254">
        <v>21</v>
      </c>
      <c r="B673" s="279">
        <v>0</v>
      </c>
      <c r="C673" s="279">
        <v>0</v>
      </c>
      <c r="D673" s="279">
        <v>0</v>
      </c>
      <c r="E673" s="279">
        <v>0</v>
      </c>
      <c r="F673" s="279">
        <v>0</v>
      </c>
      <c r="G673" s="279">
        <v>111.02</v>
      </c>
      <c r="H673" s="279">
        <v>74.459999999999994</v>
      </c>
      <c r="I673" s="279">
        <v>5.05</v>
      </c>
      <c r="J673" s="279">
        <v>0</v>
      </c>
      <c r="K673" s="279">
        <v>0</v>
      </c>
      <c r="L673" s="279">
        <v>0</v>
      </c>
      <c r="M673" s="279">
        <v>0</v>
      </c>
      <c r="N673" s="279">
        <v>0</v>
      </c>
      <c r="O673" s="279">
        <v>0</v>
      </c>
      <c r="P673" s="279">
        <v>0</v>
      </c>
      <c r="Q673" s="279">
        <v>0</v>
      </c>
      <c r="R673" s="279">
        <v>0</v>
      </c>
      <c r="S673" s="279">
        <v>0</v>
      </c>
      <c r="T673" s="279">
        <v>0</v>
      </c>
      <c r="U673" s="279">
        <v>0</v>
      </c>
      <c r="V673" s="279">
        <v>0</v>
      </c>
      <c r="W673" s="279">
        <v>0</v>
      </c>
      <c r="X673" s="279">
        <v>0</v>
      </c>
      <c r="Y673" s="279">
        <v>0</v>
      </c>
    </row>
    <row r="674" spans="1:25">
      <c r="A674" s="254">
        <v>22</v>
      </c>
      <c r="B674" s="279">
        <v>0</v>
      </c>
      <c r="C674" s="279">
        <v>0</v>
      </c>
      <c r="D674" s="279">
        <v>0</v>
      </c>
      <c r="E674" s="279">
        <v>0</v>
      </c>
      <c r="F674" s="279">
        <v>0</v>
      </c>
      <c r="G674" s="279">
        <v>15.6</v>
      </c>
      <c r="H674" s="279">
        <v>7.97</v>
      </c>
      <c r="I674" s="279">
        <v>16.399999999999999</v>
      </c>
      <c r="J674" s="279">
        <v>58.97</v>
      </c>
      <c r="K674" s="279">
        <v>34.06</v>
      </c>
      <c r="L674" s="279">
        <v>4.42</v>
      </c>
      <c r="M674" s="279">
        <v>47.56</v>
      </c>
      <c r="N674" s="279">
        <v>45.46</v>
      </c>
      <c r="O674" s="279">
        <v>21.68</v>
      </c>
      <c r="P674" s="279">
        <v>34.020000000000003</v>
      </c>
      <c r="Q674" s="279">
        <v>34.68</v>
      </c>
      <c r="R674" s="279">
        <v>65.13</v>
      </c>
      <c r="S674" s="279">
        <v>40.380000000000003</v>
      </c>
      <c r="T674" s="279">
        <v>0</v>
      </c>
      <c r="U674" s="279">
        <v>0</v>
      </c>
      <c r="V674" s="279">
        <v>0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0</v>
      </c>
      <c r="D675" s="279">
        <v>0</v>
      </c>
      <c r="E675" s="279">
        <v>0</v>
      </c>
      <c r="F675" s="279">
        <v>0</v>
      </c>
      <c r="G675" s="279">
        <v>39.659999999999997</v>
      </c>
      <c r="H675" s="279">
        <v>83.6</v>
      </c>
      <c r="I675" s="279">
        <v>166.9</v>
      </c>
      <c r="J675" s="279">
        <v>134.33000000000001</v>
      </c>
      <c r="K675" s="279">
        <v>88.46</v>
      </c>
      <c r="L675" s="279">
        <v>29.71</v>
      </c>
      <c r="M675" s="279">
        <v>0</v>
      </c>
      <c r="N675" s="279">
        <v>0</v>
      </c>
      <c r="O675" s="279">
        <v>0</v>
      </c>
      <c r="P675" s="279">
        <v>0</v>
      </c>
      <c r="Q675" s="279">
        <v>0</v>
      </c>
      <c r="R675" s="279">
        <v>0</v>
      </c>
      <c r="S675" s="279">
        <v>0</v>
      </c>
      <c r="T675" s="279">
        <v>0</v>
      </c>
      <c r="U675" s="279">
        <v>0</v>
      </c>
      <c r="V675" s="279">
        <v>0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0</v>
      </c>
      <c r="F676" s="279">
        <v>0</v>
      </c>
      <c r="G676" s="279">
        <v>0</v>
      </c>
      <c r="H676" s="279">
        <v>0</v>
      </c>
      <c r="I676" s="279">
        <v>0</v>
      </c>
      <c r="J676" s="279">
        <v>15.75</v>
      </c>
      <c r="K676" s="279">
        <v>0</v>
      </c>
      <c r="L676" s="279">
        <v>0</v>
      </c>
      <c r="M676" s="279">
        <v>0</v>
      </c>
      <c r="N676" s="279">
        <v>0</v>
      </c>
      <c r="O676" s="279">
        <v>0</v>
      </c>
      <c r="P676" s="279">
        <v>0</v>
      </c>
      <c r="Q676" s="279">
        <v>0</v>
      </c>
      <c r="R676" s="279">
        <v>10.78</v>
      </c>
      <c r="S676" s="279">
        <v>0</v>
      </c>
      <c r="T676" s="279">
        <v>0</v>
      </c>
      <c r="U676" s="279">
        <v>0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254">
        <v>25</v>
      </c>
      <c r="B677" s="279">
        <v>0</v>
      </c>
      <c r="C677" s="279">
        <v>0</v>
      </c>
      <c r="D677" s="279">
        <v>0</v>
      </c>
      <c r="E677" s="279">
        <v>0</v>
      </c>
      <c r="F677" s="279">
        <v>14.35</v>
      </c>
      <c r="G677" s="279">
        <v>120.59</v>
      </c>
      <c r="H677" s="279">
        <v>165.94</v>
      </c>
      <c r="I677" s="279">
        <v>65.39</v>
      </c>
      <c r="J677" s="279">
        <v>94.97</v>
      </c>
      <c r="K677" s="279">
        <v>78.87</v>
      </c>
      <c r="L677" s="279">
        <v>62.26</v>
      </c>
      <c r="M677" s="279">
        <v>74.41</v>
      </c>
      <c r="N677" s="279">
        <v>0</v>
      </c>
      <c r="O677" s="279">
        <v>22.02</v>
      </c>
      <c r="P677" s="279">
        <v>0</v>
      </c>
      <c r="Q677" s="279">
        <v>0</v>
      </c>
      <c r="R677" s="279">
        <v>30.25</v>
      </c>
      <c r="S677" s="279">
        <v>0</v>
      </c>
      <c r="T677" s="279">
        <v>5.85</v>
      </c>
      <c r="U677" s="279">
        <v>0</v>
      </c>
      <c r="V677" s="279">
        <v>0</v>
      </c>
      <c r="W677" s="279">
        <v>0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0</v>
      </c>
      <c r="F678" s="279">
        <v>3.21</v>
      </c>
      <c r="G678" s="279">
        <v>126.71</v>
      </c>
      <c r="H678" s="279">
        <v>114.09</v>
      </c>
      <c r="I678" s="279">
        <v>16.579999999999998</v>
      </c>
      <c r="J678" s="279">
        <v>74.81</v>
      </c>
      <c r="K678" s="279">
        <v>21.65</v>
      </c>
      <c r="L678" s="279">
        <v>0</v>
      </c>
      <c r="M678" s="279">
        <v>0</v>
      </c>
      <c r="N678" s="279">
        <v>3.09</v>
      </c>
      <c r="O678" s="279">
        <v>0</v>
      </c>
      <c r="P678" s="279">
        <v>0</v>
      </c>
      <c r="Q678" s="279">
        <v>3.69</v>
      </c>
      <c r="R678" s="279">
        <v>2.68</v>
      </c>
      <c r="S678" s="279">
        <v>28.74</v>
      </c>
      <c r="T678" s="279">
        <v>0</v>
      </c>
      <c r="U678" s="279">
        <v>0</v>
      </c>
      <c r="V678" s="279">
        <v>0</v>
      </c>
      <c r="W678" s="279">
        <v>0</v>
      </c>
      <c r="X678" s="279">
        <v>0</v>
      </c>
      <c r="Y678" s="279">
        <v>0</v>
      </c>
    </row>
    <row r="679" spans="1:25">
      <c r="A679" s="254">
        <v>27</v>
      </c>
      <c r="B679" s="279">
        <v>0</v>
      </c>
      <c r="C679" s="279">
        <v>0</v>
      </c>
      <c r="D679" s="279">
        <v>0</v>
      </c>
      <c r="E679" s="279">
        <v>0</v>
      </c>
      <c r="F679" s="279">
        <v>0</v>
      </c>
      <c r="G679" s="279">
        <v>128.49</v>
      </c>
      <c r="H679" s="279">
        <v>119.79</v>
      </c>
      <c r="I679" s="279">
        <v>126.46</v>
      </c>
      <c r="J679" s="279">
        <v>41.51</v>
      </c>
      <c r="K679" s="279">
        <v>0</v>
      </c>
      <c r="L679" s="279">
        <v>0</v>
      </c>
      <c r="M679" s="279">
        <v>0</v>
      </c>
      <c r="N679" s="279">
        <v>0</v>
      </c>
      <c r="O679" s="279">
        <v>0</v>
      </c>
      <c r="P679" s="279">
        <v>0</v>
      </c>
      <c r="Q679" s="279">
        <v>0</v>
      </c>
      <c r="R679" s="279">
        <v>0</v>
      </c>
      <c r="S679" s="279">
        <v>0</v>
      </c>
      <c r="T679" s="279">
        <v>0</v>
      </c>
      <c r="U679" s="279">
        <v>0</v>
      </c>
      <c r="V679" s="279">
        <v>0</v>
      </c>
      <c r="W679" s="279">
        <v>0</v>
      </c>
      <c r="X679" s="279">
        <v>0</v>
      </c>
      <c r="Y679" s="279">
        <v>0</v>
      </c>
    </row>
    <row r="680" spans="1:25">
      <c r="A680" s="254">
        <v>28</v>
      </c>
      <c r="B680" s="279">
        <v>0</v>
      </c>
      <c r="C680" s="279">
        <v>0</v>
      </c>
      <c r="D680" s="279">
        <v>0</v>
      </c>
      <c r="E680" s="279">
        <v>0</v>
      </c>
      <c r="F680" s="279">
        <v>32.24</v>
      </c>
      <c r="G680" s="279">
        <v>149.66</v>
      </c>
      <c r="H680" s="279">
        <v>99.86</v>
      </c>
      <c r="I680" s="279">
        <v>43.62</v>
      </c>
      <c r="J680" s="279">
        <v>5.1100000000000003</v>
      </c>
      <c r="K680" s="279">
        <v>0</v>
      </c>
      <c r="L680" s="279">
        <v>0</v>
      </c>
      <c r="M680" s="279">
        <v>0</v>
      </c>
      <c r="N680" s="279">
        <v>0</v>
      </c>
      <c r="O680" s="279">
        <v>0</v>
      </c>
      <c r="P680" s="279">
        <v>0</v>
      </c>
      <c r="Q680" s="279">
        <v>0</v>
      </c>
      <c r="R680" s="279">
        <v>0</v>
      </c>
      <c r="S680" s="279">
        <v>0</v>
      </c>
      <c r="T680" s="279">
        <v>0</v>
      </c>
      <c r="U680" s="279">
        <v>0</v>
      </c>
      <c r="V680" s="279">
        <v>0</v>
      </c>
      <c r="W680" s="279">
        <v>0</v>
      </c>
      <c r="X680" s="279">
        <v>0</v>
      </c>
      <c r="Y680" s="279">
        <v>0</v>
      </c>
    </row>
    <row r="681" spans="1:25">
      <c r="A681" s="254">
        <v>29</v>
      </c>
      <c r="B681" s="279">
        <v>0</v>
      </c>
      <c r="C681" s="279">
        <v>0</v>
      </c>
      <c r="D681" s="279">
        <v>0</v>
      </c>
      <c r="E681" s="279">
        <v>0</v>
      </c>
      <c r="F681" s="279">
        <v>0</v>
      </c>
      <c r="G681" s="279">
        <v>85.55</v>
      </c>
      <c r="H681" s="279">
        <v>33.61</v>
      </c>
      <c r="I681" s="279">
        <v>20.39</v>
      </c>
      <c r="J681" s="279">
        <v>16.93</v>
      </c>
      <c r="K681" s="279">
        <v>0</v>
      </c>
      <c r="L681" s="279">
        <v>0</v>
      </c>
      <c r="M681" s="279">
        <v>0</v>
      </c>
      <c r="N681" s="279">
        <v>0</v>
      </c>
      <c r="O681" s="279">
        <v>0</v>
      </c>
      <c r="P681" s="279">
        <v>0</v>
      </c>
      <c r="Q681" s="279">
        <v>0</v>
      </c>
      <c r="R681" s="279">
        <v>0</v>
      </c>
      <c r="S681" s="279">
        <v>0</v>
      </c>
      <c r="T681" s="279">
        <v>0</v>
      </c>
      <c r="U681" s="279">
        <v>0</v>
      </c>
      <c r="V681" s="279">
        <v>0</v>
      </c>
      <c r="W681" s="279">
        <v>0</v>
      </c>
      <c r="X681" s="279">
        <v>0</v>
      </c>
      <c r="Y681" s="279">
        <v>0</v>
      </c>
    </row>
    <row r="682" spans="1:25">
      <c r="A682" s="254">
        <v>30</v>
      </c>
      <c r="B682" s="279">
        <v>0</v>
      </c>
      <c r="C682" s="279">
        <v>0</v>
      </c>
      <c r="D682" s="279">
        <v>0</v>
      </c>
      <c r="E682" s="279">
        <v>0</v>
      </c>
      <c r="F682" s="279">
        <v>0</v>
      </c>
      <c r="G682" s="279">
        <v>0</v>
      </c>
      <c r="H682" s="279">
        <v>0</v>
      </c>
      <c r="I682" s="279">
        <v>62.76</v>
      </c>
      <c r="J682" s="279">
        <v>0.95</v>
      </c>
      <c r="K682" s="279">
        <v>16.68</v>
      </c>
      <c r="L682" s="279">
        <v>0</v>
      </c>
      <c r="M682" s="279">
        <v>0</v>
      </c>
      <c r="N682" s="279">
        <v>0</v>
      </c>
      <c r="O682" s="279">
        <v>0</v>
      </c>
      <c r="P682" s="279">
        <v>0</v>
      </c>
      <c r="Q682" s="279">
        <v>0</v>
      </c>
      <c r="R682" s="279">
        <v>0</v>
      </c>
      <c r="S682" s="279">
        <v>1.51</v>
      </c>
      <c r="T682" s="279">
        <v>0</v>
      </c>
      <c r="U682" s="279">
        <v>0</v>
      </c>
      <c r="V682" s="279">
        <v>0</v>
      </c>
      <c r="W682" s="279">
        <v>0</v>
      </c>
      <c r="X682" s="279">
        <v>0</v>
      </c>
      <c r="Y682" s="279">
        <v>0</v>
      </c>
    </row>
    <row r="683" spans="1:25">
      <c r="A683" s="254">
        <v>31</v>
      </c>
      <c r="B683" s="279">
        <v>0</v>
      </c>
      <c r="C683" s="279">
        <v>0</v>
      </c>
      <c r="D683" s="279">
        <v>0</v>
      </c>
      <c r="E683" s="279">
        <v>0</v>
      </c>
      <c r="F683" s="279">
        <v>0</v>
      </c>
      <c r="G683" s="279">
        <v>58.3</v>
      </c>
      <c r="H683" s="279">
        <v>81.08</v>
      </c>
      <c r="I683" s="279">
        <v>31.66</v>
      </c>
      <c r="J683" s="279">
        <v>22.71</v>
      </c>
      <c r="K683" s="279">
        <v>0</v>
      </c>
      <c r="L683" s="279">
        <v>0</v>
      </c>
      <c r="M683" s="279">
        <v>0</v>
      </c>
      <c r="N683" s="279">
        <v>0</v>
      </c>
      <c r="O683" s="279">
        <v>0</v>
      </c>
      <c r="P683" s="279">
        <v>0</v>
      </c>
      <c r="Q683" s="279">
        <v>0</v>
      </c>
      <c r="R683" s="279">
        <v>0</v>
      </c>
      <c r="S683" s="279">
        <v>0</v>
      </c>
      <c r="T683" s="279">
        <v>0</v>
      </c>
      <c r="U683" s="279">
        <v>0</v>
      </c>
      <c r="V683" s="279">
        <v>0</v>
      </c>
      <c r="W683" s="279">
        <v>0</v>
      </c>
      <c r="X683" s="279">
        <v>0</v>
      </c>
      <c r="Y683" s="279">
        <v>0</v>
      </c>
    </row>
    <row r="685" spans="1:25">
      <c r="A685" s="418" t="s">
        <v>209</v>
      </c>
      <c r="B685" s="456" t="s">
        <v>311</v>
      </c>
      <c r="C685" s="456"/>
      <c r="D685" s="456"/>
      <c r="E685" s="456"/>
      <c r="F685" s="456"/>
      <c r="G685" s="456"/>
      <c r="H685" s="456"/>
      <c r="I685" s="456"/>
      <c r="J685" s="456"/>
      <c r="K685" s="456"/>
      <c r="L685" s="456"/>
      <c r="M685" s="456"/>
      <c r="N685" s="456"/>
      <c r="O685" s="456"/>
      <c r="P685" s="456"/>
      <c r="Q685" s="456"/>
      <c r="R685" s="456"/>
      <c r="S685" s="456"/>
      <c r="T685" s="456"/>
      <c r="U685" s="456"/>
      <c r="V685" s="456"/>
      <c r="W685" s="456"/>
      <c r="X685" s="456"/>
      <c r="Y685" s="456"/>
    </row>
    <row r="686" spans="1:25" ht="30">
      <c r="A686" s="418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141.26</v>
      </c>
      <c r="C687" s="279">
        <v>240.76</v>
      </c>
      <c r="D687" s="279">
        <v>205.82</v>
      </c>
      <c r="E687" s="279">
        <v>151.84</v>
      </c>
      <c r="F687" s="279">
        <v>168.65</v>
      </c>
      <c r="G687" s="279">
        <v>179.86</v>
      </c>
      <c r="H687" s="279">
        <v>342.04</v>
      </c>
      <c r="I687" s="279">
        <v>804.46</v>
      </c>
      <c r="J687" s="279">
        <v>225.24</v>
      </c>
      <c r="K687" s="279">
        <v>254.73</v>
      </c>
      <c r="L687" s="279">
        <v>331.24</v>
      </c>
      <c r="M687" s="279">
        <v>296.64999999999998</v>
      </c>
      <c r="N687" s="279">
        <v>217.63</v>
      </c>
      <c r="O687" s="279">
        <v>167.63</v>
      </c>
      <c r="P687" s="279">
        <v>541.97</v>
      </c>
      <c r="Q687" s="279">
        <v>98.21</v>
      </c>
      <c r="R687" s="279">
        <v>102.65</v>
      </c>
      <c r="S687" s="279">
        <v>130.13999999999999</v>
      </c>
      <c r="T687" s="279">
        <v>194.14</v>
      </c>
      <c r="U687" s="279">
        <v>244.2</v>
      </c>
      <c r="V687" s="279">
        <v>431.64</v>
      </c>
      <c r="W687" s="279">
        <v>563.61</v>
      </c>
      <c r="X687" s="279">
        <v>869.94</v>
      </c>
      <c r="Y687" s="279">
        <v>500.2</v>
      </c>
    </row>
    <row r="688" spans="1:25">
      <c r="A688" s="254">
        <v>2</v>
      </c>
      <c r="B688" s="279">
        <v>64.05</v>
      </c>
      <c r="C688" s="279">
        <v>91.79</v>
      </c>
      <c r="D688" s="279">
        <v>382.62</v>
      </c>
      <c r="E688" s="279">
        <v>45.85</v>
      </c>
      <c r="F688" s="279">
        <v>392.3</v>
      </c>
      <c r="G688" s="279">
        <v>737.24</v>
      </c>
      <c r="H688" s="279">
        <v>42.03</v>
      </c>
      <c r="I688" s="279">
        <v>72.989999999999995</v>
      </c>
      <c r="J688" s="279">
        <v>24.89</v>
      </c>
      <c r="K688" s="279">
        <v>282.26</v>
      </c>
      <c r="L688" s="279">
        <v>819.1</v>
      </c>
      <c r="M688" s="279">
        <v>845.36</v>
      </c>
      <c r="N688" s="279">
        <v>102.5</v>
      </c>
      <c r="O688" s="279">
        <v>97.6</v>
      </c>
      <c r="P688" s="279">
        <v>107.95</v>
      </c>
      <c r="Q688" s="279">
        <v>393.32</v>
      </c>
      <c r="R688" s="279">
        <v>87.27</v>
      </c>
      <c r="S688" s="279">
        <v>92.54</v>
      </c>
      <c r="T688" s="279">
        <v>112.92</v>
      </c>
      <c r="U688" s="279">
        <v>239.21</v>
      </c>
      <c r="V688" s="279">
        <v>239.1</v>
      </c>
      <c r="W688" s="279">
        <v>380.68</v>
      </c>
      <c r="X688" s="279">
        <v>1029.94</v>
      </c>
      <c r="Y688" s="279">
        <v>128.34</v>
      </c>
    </row>
    <row r="689" spans="1:25">
      <c r="A689" s="254">
        <v>3</v>
      </c>
      <c r="B689" s="279">
        <v>0</v>
      </c>
      <c r="C689" s="279">
        <v>0</v>
      </c>
      <c r="D689" s="279">
        <v>84.91</v>
      </c>
      <c r="E689" s="279">
        <v>92.95</v>
      </c>
      <c r="F689" s="279">
        <v>733.44</v>
      </c>
      <c r="G689" s="279">
        <v>33.11</v>
      </c>
      <c r="H689" s="279">
        <v>17.91</v>
      </c>
      <c r="I689" s="279">
        <v>0</v>
      </c>
      <c r="J689" s="279">
        <v>0</v>
      </c>
      <c r="K689" s="279">
        <v>0</v>
      </c>
      <c r="L689" s="279">
        <v>0</v>
      </c>
      <c r="M689" s="279">
        <v>0</v>
      </c>
      <c r="N689" s="279">
        <v>0</v>
      </c>
      <c r="O689" s="279">
        <v>0</v>
      </c>
      <c r="P689" s="279">
        <v>0</v>
      </c>
      <c r="Q689" s="279">
        <v>0</v>
      </c>
      <c r="R689" s="279">
        <v>0</v>
      </c>
      <c r="S689" s="279">
        <v>0</v>
      </c>
      <c r="T689" s="279">
        <v>0</v>
      </c>
      <c r="U689" s="279">
        <v>0</v>
      </c>
      <c r="V689" s="279">
        <v>3.53</v>
      </c>
      <c r="W689" s="279">
        <v>118.79</v>
      </c>
      <c r="X689" s="279">
        <v>146.77000000000001</v>
      </c>
      <c r="Y689" s="279">
        <v>19.079999999999998</v>
      </c>
    </row>
    <row r="690" spans="1:25">
      <c r="A690" s="254">
        <v>4</v>
      </c>
      <c r="B690" s="279">
        <v>16.39</v>
      </c>
      <c r="C690" s="279">
        <v>7.53</v>
      </c>
      <c r="D690" s="279">
        <v>26.44</v>
      </c>
      <c r="E690" s="279">
        <v>0</v>
      </c>
      <c r="F690" s="279">
        <v>0</v>
      </c>
      <c r="G690" s="279">
        <v>0</v>
      </c>
      <c r="H690" s="279">
        <v>0</v>
      </c>
      <c r="I690" s="279">
        <v>0</v>
      </c>
      <c r="J690" s="279">
        <v>0</v>
      </c>
      <c r="K690" s="279">
        <v>0</v>
      </c>
      <c r="L690" s="279">
        <v>0</v>
      </c>
      <c r="M690" s="279">
        <v>0</v>
      </c>
      <c r="N690" s="279">
        <v>0</v>
      </c>
      <c r="O690" s="279">
        <v>0</v>
      </c>
      <c r="P690" s="279">
        <v>0</v>
      </c>
      <c r="Q690" s="279">
        <v>0</v>
      </c>
      <c r="R690" s="279">
        <v>0</v>
      </c>
      <c r="S690" s="279">
        <v>0</v>
      </c>
      <c r="T690" s="279">
        <v>0</v>
      </c>
      <c r="U690" s="279">
        <v>0.1</v>
      </c>
      <c r="V690" s="279">
        <v>3.63</v>
      </c>
      <c r="W690" s="279">
        <v>25.37</v>
      </c>
      <c r="X690" s="279">
        <v>53.26</v>
      </c>
      <c r="Y690" s="279">
        <v>32.229999999999997</v>
      </c>
    </row>
    <row r="691" spans="1:25">
      <c r="A691" s="254">
        <v>5</v>
      </c>
      <c r="B691" s="279">
        <v>42.59</v>
      </c>
      <c r="C691" s="279">
        <v>41.74</v>
      </c>
      <c r="D691" s="279">
        <v>23.31</v>
      </c>
      <c r="E691" s="279">
        <v>0</v>
      </c>
      <c r="F691" s="279">
        <v>771.7</v>
      </c>
      <c r="G691" s="279">
        <v>805.57</v>
      </c>
      <c r="H691" s="279">
        <v>831.93</v>
      </c>
      <c r="I691" s="279">
        <v>885.03</v>
      </c>
      <c r="J691" s="279">
        <v>0</v>
      </c>
      <c r="K691" s="279">
        <v>1162.26</v>
      </c>
      <c r="L691" s="279">
        <v>1247.79</v>
      </c>
      <c r="M691" s="279">
        <v>1284.6600000000001</v>
      </c>
      <c r="N691" s="279">
        <v>1282.82</v>
      </c>
      <c r="O691" s="279">
        <v>500.15</v>
      </c>
      <c r="P691" s="279">
        <v>1286.5899999999999</v>
      </c>
      <c r="Q691" s="279">
        <v>1274.6500000000001</v>
      </c>
      <c r="R691" s="279">
        <v>1302.94</v>
      </c>
      <c r="S691" s="279">
        <v>0</v>
      </c>
      <c r="T691" s="279">
        <v>1310.3599999999999</v>
      </c>
      <c r="U691" s="279">
        <v>1310.5899999999999</v>
      </c>
      <c r="V691" s="279">
        <v>1284.2</v>
      </c>
      <c r="W691" s="279">
        <v>1180.82</v>
      </c>
      <c r="X691" s="279">
        <v>1041.33</v>
      </c>
      <c r="Y691" s="279">
        <v>885.01</v>
      </c>
    </row>
    <row r="692" spans="1:25">
      <c r="A692" s="254">
        <v>6</v>
      </c>
      <c r="B692" s="279">
        <v>44.4</v>
      </c>
      <c r="C692" s="279">
        <v>494.54</v>
      </c>
      <c r="D692" s="279">
        <v>437.96</v>
      </c>
      <c r="E692" s="279">
        <v>429.55</v>
      </c>
      <c r="F692" s="279">
        <v>0</v>
      </c>
      <c r="G692" s="279">
        <v>26.49</v>
      </c>
      <c r="H692" s="279">
        <v>0</v>
      </c>
      <c r="I692" s="279">
        <v>0</v>
      </c>
      <c r="J692" s="279">
        <v>324.83999999999997</v>
      </c>
      <c r="K692" s="279">
        <v>835.86</v>
      </c>
      <c r="L692" s="279">
        <v>0</v>
      </c>
      <c r="M692" s="279">
        <v>1298.01</v>
      </c>
      <c r="N692" s="279">
        <v>516.53</v>
      </c>
      <c r="O692" s="279">
        <v>532.16999999999996</v>
      </c>
      <c r="P692" s="279">
        <v>1295.56</v>
      </c>
      <c r="Q692" s="279">
        <v>1301.53</v>
      </c>
      <c r="R692" s="279">
        <v>542.53</v>
      </c>
      <c r="S692" s="279">
        <v>553.33000000000004</v>
      </c>
      <c r="T692" s="279">
        <v>565.29999999999995</v>
      </c>
      <c r="U692" s="279">
        <v>1349.7</v>
      </c>
      <c r="V692" s="279">
        <v>529.20000000000005</v>
      </c>
      <c r="W692" s="279">
        <v>153.99</v>
      </c>
      <c r="X692" s="279">
        <v>1181.79</v>
      </c>
      <c r="Y692" s="279">
        <v>37.25</v>
      </c>
    </row>
    <row r="693" spans="1:25">
      <c r="A693" s="254">
        <v>7</v>
      </c>
      <c r="B693" s="279">
        <v>0.88</v>
      </c>
      <c r="C693" s="279">
        <v>0</v>
      </c>
      <c r="D693" s="279">
        <v>0</v>
      </c>
      <c r="E693" s="279">
        <v>43.59</v>
      </c>
      <c r="F693" s="279">
        <v>0</v>
      </c>
      <c r="G693" s="279">
        <v>0</v>
      </c>
      <c r="H693" s="279">
        <v>525.72</v>
      </c>
      <c r="I693" s="279">
        <v>979.3</v>
      </c>
      <c r="J693" s="279">
        <v>792.18</v>
      </c>
      <c r="K693" s="279">
        <v>840.66</v>
      </c>
      <c r="L693" s="279">
        <v>940.8</v>
      </c>
      <c r="M693" s="279">
        <v>41.03</v>
      </c>
      <c r="N693" s="279">
        <v>1302.94</v>
      </c>
      <c r="O693" s="279">
        <v>90.69</v>
      </c>
      <c r="P693" s="279">
        <v>992.2</v>
      </c>
      <c r="Q693" s="279">
        <v>983.53</v>
      </c>
      <c r="R693" s="279">
        <v>1350.22</v>
      </c>
      <c r="S693" s="279">
        <v>1049.53</v>
      </c>
      <c r="T693" s="279">
        <v>567.65</v>
      </c>
      <c r="U693" s="279">
        <v>237.71</v>
      </c>
      <c r="V693" s="279">
        <v>1021.77</v>
      </c>
      <c r="W693" s="279">
        <v>413.37</v>
      </c>
      <c r="X693" s="279">
        <v>853.22</v>
      </c>
      <c r="Y693" s="279">
        <v>702.44</v>
      </c>
    </row>
    <row r="694" spans="1:25">
      <c r="A694" s="254">
        <v>8</v>
      </c>
      <c r="B694" s="279">
        <v>113.67</v>
      </c>
      <c r="C694" s="279">
        <v>106.88</v>
      </c>
      <c r="D694" s="279">
        <v>98.88</v>
      </c>
      <c r="E694" s="279">
        <v>105.02</v>
      </c>
      <c r="F694" s="279">
        <v>96.84</v>
      </c>
      <c r="G694" s="279">
        <v>34.090000000000003</v>
      </c>
      <c r="H694" s="279">
        <v>49.14</v>
      </c>
      <c r="I694" s="279">
        <v>0</v>
      </c>
      <c r="J694" s="279">
        <v>87.9</v>
      </c>
      <c r="K694" s="279">
        <v>99.61</v>
      </c>
      <c r="L694" s="279">
        <v>113.82</v>
      </c>
      <c r="M694" s="279">
        <v>113.43</v>
      </c>
      <c r="N694" s="279">
        <v>105.3</v>
      </c>
      <c r="O694" s="279">
        <v>93.6</v>
      </c>
      <c r="P694" s="279">
        <v>90.1</v>
      </c>
      <c r="Q694" s="279">
        <v>112.78</v>
      </c>
      <c r="R694" s="279">
        <v>127.72</v>
      </c>
      <c r="S694" s="279">
        <v>219.59</v>
      </c>
      <c r="T694" s="279">
        <v>200.03</v>
      </c>
      <c r="U694" s="279">
        <v>276.35000000000002</v>
      </c>
      <c r="V694" s="279">
        <v>460.7</v>
      </c>
      <c r="W694" s="279">
        <v>448.83</v>
      </c>
      <c r="X694" s="279">
        <v>402.15</v>
      </c>
      <c r="Y694" s="279">
        <v>449.3</v>
      </c>
    </row>
    <row r="695" spans="1:25">
      <c r="A695" s="254">
        <v>9</v>
      </c>
      <c r="B695" s="279">
        <v>527.85</v>
      </c>
      <c r="C695" s="279">
        <v>56.66</v>
      </c>
      <c r="D695" s="279">
        <v>23.4</v>
      </c>
      <c r="E695" s="279">
        <v>40.82</v>
      </c>
      <c r="F695" s="279">
        <v>380.93</v>
      </c>
      <c r="G695" s="279">
        <v>30.86</v>
      </c>
      <c r="H695" s="279">
        <v>101.89</v>
      </c>
      <c r="I695" s="279">
        <v>31.69</v>
      </c>
      <c r="J695" s="279">
        <v>0</v>
      </c>
      <c r="K695" s="279">
        <v>86.18</v>
      </c>
      <c r="L695" s="279">
        <v>914.58</v>
      </c>
      <c r="M695" s="279">
        <v>123.1</v>
      </c>
      <c r="N695" s="279">
        <v>132.05000000000001</v>
      </c>
      <c r="O695" s="279">
        <v>146.58000000000001</v>
      </c>
      <c r="P695" s="279">
        <v>1294.05</v>
      </c>
      <c r="Q695" s="279">
        <v>1304.24</v>
      </c>
      <c r="R695" s="279">
        <v>50.28</v>
      </c>
      <c r="S695" s="279">
        <v>33.31</v>
      </c>
      <c r="T695" s="279">
        <v>90.06</v>
      </c>
      <c r="U695" s="279">
        <v>1325.39</v>
      </c>
      <c r="V695" s="279">
        <v>1292.97</v>
      </c>
      <c r="W695" s="279">
        <v>439.65</v>
      </c>
      <c r="X695" s="279">
        <v>380.6</v>
      </c>
      <c r="Y695" s="279">
        <v>152.54</v>
      </c>
    </row>
    <row r="696" spans="1:25">
      <c r="A696" s="254">
        <v>10</v>
      </c>
      <c r="B696" s="279">
        <v>100.44</v>
      </c>
      <c r="C696" s="279">
        <v>742.51</v>
      </c>
      <c r="D696" s="279">
        <v>689.88</v>
      </c>
      <c r="E696" s="279">
        <v>345.74</v>
      </c>
      <c r="F696" s="279">
        <v>63.24</v>
      </c>
      <c r="G696" s="279">
        <v>10.94</v>
      </c>
      <c r="H696" s="279">
        <v>94.37</v>
      </c>
      <c r="I696" s="279">
        <v>0</v>
      </c>
      <c r="J696" s="279">
        <v>0.04</v>
      </c>
      <c r="K696" s="279">
        <v>77.790000000000006</v>
      </c>
      <c r="L696" s="279">
        <v>57.42</v>
      </c>
      <c r="M696" s="279">
        <v>100.22</v>
      </c>
      <c r="N696" s="279">
        <v>565.11</v>
      </c>
      <c r="O696" s="279">
        <v>89.62</v>
      </c>
      <c r="P696" s="279">
        <v>69.86</v>
      </c>
      <c r="Q696" s="279">
        <v>993.17</v>
      </c>
      <c r="R696" s="279">
        <v>996.32</v>
      </c>
      <c r="S696" s="279">
        <v>29.29</v>
      </c>
      <c r="T696" s="279">
        <v>548.77</v>
      </c>
      <c r="U696" s="279">
        <v>584.26</v>
      </c>
      <c r="V696" s="279">
        <v>270.02999999999997</v>
      </c>
      <c r="W696" s="279">
        <v>907.4</v>
      </c>
      <c r="X696" s="279">
        <v>354.78</v>
      </c>
      <c r="Y696" s="279">
        <v>160.1</v>
      </c>
    </row>
    <row r="697" spans="1:25">
      <c r="A697" s="254">
        <v>11</v>
      </c>
      <c r="B697" s="279">
        <v>118.06</v>
      </c>
      <c r="C697" s="279">
        <v>156.86000000000001</v>
      </c>
      <c r="D697" s="279">
        <v>65.08</v>
      </c>
      <c r="E697" s="279">
        <v>22.9</v>
      </c>
      <c r="F697" s="279">
        <v>0</v>
      </c>
      <c r="G697" s="279">
        <v>0</v>
      </c>
      <c r="H697" s="279">
        <v>0</v>
      </c>
      <c r="I697" s="279">
        <v>0</v>
      </c>
      <c r="J697" s="279">
        <v>0.17</v>
      </c>
      <c r="K697" s="279">
        <v>0</v>
      </c>
      <c r="L697" s="279">
        <v>0.04</v>
      </c>
      <c r="M697" s="279">
        <v>0.01</v>
      </c>
      <c r="N697" s="279">
        <v>0</v>
      </c>
      <c r="O697" s="279">
        <v>0.36</v>
      </c>
      <c r="P697" s="279">
        <v>0.34</v>
      </c>
      <c r="Q697" s="279">
        <v>1.44</v>
      </c>
      <c r="R697" s="279">
        <v>7.23</v>
      </c>
      <c r="S697" s="279">
        <v>1532.59</v>
      </c>
      <c r="T697" s="279">
        <v>23.44</v>
      </c>
      <c r="U697" s="279">
        <v>120.62</v>
      </c>
      <c r="V697" s="279">
        <v>103.35</v>
      </c>
      <c r="W697" s="279">
        <v>155.46</v>
      </c>
      <c r="X697" s="279">
        <v>1188.77</v>
      </c>
      <c r="Y697" s="279">
        <v>939.07</v>
      </c>
    </row>
    <row r="698" spans="1:25">
      <c r="A698" s="254">
        <v>12</v>
      </c>
      <c r="B698" s="279">
        <v>1.95</v>
      </c>
      <c r="C698" s="279">
        <v>18.87</v>
      </c>
      <c r="D698" s="279">
        <v>10.07</v>
      </c>
      <c r="E698" s="279">
        <v>0</v>
      </c>
      <c r="F698" s="279">
        <v>0</v>
      </c>
      <c r="G698" s="279">
        <v>0</v>
      </c>
      <c r="H698" s="279">
        <v>0</v>
      </c>
      <c r="I698" s="279">
        <v>0</v>
      </c>
      <c r="J698" s="279">
        <v>0</v>
      </c>
      <c r="K698" s="279">
        <v>0</v>
      </c>
      <c r="L698" s="279">
        <v>0</v>
      </c>
      <c r="M698" s="279">
        <v>0</v>
      </c>
      <c r="N698" s="279">
        <v>0</v>
      </c>
      <c r="O698" s="279">
        <v>0</v>
      </c>
      <c r="P698" s="279">
        <v>691.43</v>
      </c>
      <c r="Q698" s="279">
        <v>0</v>
      </c>
      <c r="R698" s="279">
        <v>0</v>
      </c>
      <c r="S698" s="279">
        <v>0</v>
      </c>
      <c r="T698" s="279">
        <v>5.49</v>
      </c>
      <c r="U698" s="279">
        <v>11.16</v>
      </c>
      <c r="V698" s="279">
        <v>1415.36</v>
      </c>
      <c r="W698" s="279">
        <v>161.54</v>
      </c>
      <c r="X698" s="279">
        <v>402.28</v>
      </c>
      <c r="Y698" s="279">
        <v>206.74</v>
      </c>
    </row>
    <row r="699" spans="1:25">
      <c r="A699" s="254">
        <v>13</v>
      </c>
      <c r="B699" s="279">
        <v>120.18</v>
      </c>
      <c r="C699" s="279">
        <v>109.02</v>
      </c>
      <c r="D699" s="279">
        <v>64.900000000000006</v>
      </c>
      <c r="E699" s="279">
        <v>0.09</v>
      </c>
      <c r="F699" s="279">
        <v>0</v>
      </c>
      <c r="G699" s="279">
        <v>0</v>
      </c>
      <c r="H699" s="279">
        <v>0</v>
      </c>
      <c r="I699" s="279">
        <v>0</v>
      </c>
      <c r="J699" s="279">
        <v>1032.46</v>
      </c>
      <c r="K699" s="279">
        <v>1053.93</v>
      </c>
      <c r="L699" s="279">
        <v>0</v>
      </c>
      <c r="M699" s="279">
        <v>599.94000000000005</v>
      </c>
      <c r="N699" s="279">
        <v>584.04999999999995</v>
      </c>
      <c r="O699" s="279">
        <v>598.51</v>
      </c>
      <c r="P699" s="279">
        <v>0</v>
      </c>
      <c r="Q699" s="279">
        <v>1054.95</v>
      </c>
      <c r="R699" s="279">
        <v>1407.12</v>
      </c>
      <c r="S699" s="279">
        <v>1060.5899999999999</v>
      </c>
      <c r="T699" s="279">
        <v>1064.43</v>
      </c>
      <c r="U699" s="279">
        <v>1075.28</v>
      </c>
      <c r="V699" s="279">
        <v>1021.34</v>
      </c>
      <c r="W699" s="279">
        <v>924.96</v>
      </c>
      <c r="X699" s="279">
        <v>832.25</v>
      </c>
      <c r="Y699" s="279">
        <v>223.33</v>
      </c>
    </row>
    <row r="700" spans="1:25">
      <c r="A700" s="254">
        <v>14</v>
      </c>
      <c r="B700" s="279">
        <v>150.82</v>
      </c>
      <c r="C700" s="279">
        <v>133.12</v>
      </c>
      <c r="D700" s="279">
        <v>78.760000000000005</v>
      </c>
      <c r="E700" s="279">
        <v>66.44</v>
      </c>
      <c r="F700" s="279">
        <v>41.49</v>
      </c>
      <c r="G700" s="279">
        <v>552.83000000000004</v>
      </c>
      <c r="H700" s="279">
        <v>717.29</v>
      </c>
      <c r="I700" s="279">
        <v>0</v>
      </c>
      <c r="J700" s="279">
        <v>0.06</v>
      </c>
      <c r="K700" s="279">
        <v>16.72</v>
      </c>
      <c r="L700" s="279">
        <v>610.08000000000004</v>
      </c>
      <c r="M700" s="279">
        <v>73.44</v>
      </c>
      <c r="N700" s="279">
        <v>1049.4000000000001</v>
      </c>
      <c r="O700" s="279">
        <v>68.569999999999993</v>
      </c>
      <c r="P700" s="279">
        <v>1059.3499999999999</v>
      </c>
      <c r="Q700" s="279">
        <v>48.62</v>
      </c>
      <c r="R700" s="279">
        <v>1039.76</v>
      </c>
      <c r="S700" s="279">
        <v>1029.76</v>
      </c>
      <c r="T700" s="279">
        <v>1036.26</v>
      </c>
      <c r="U700" s="279">
        <v>1039.27</v>
      </c>
      <c r="V700" s="279">
        <v>988.99</v>
      </c>
      <c r="W700" s="279">
        <v>179.85</v>
      </c>
      <c r="X700" s="279">
        <v>355.1</v>
      </c>
      <c r="Y700" s="279">
        <v>309.95999999999998</v>
      </c>
    </row>
    <row r="701" spans="1:25">
      <c r="A701" s="254">
        <v>15</v>
      </c>
      <c r="B701" s="279">
        <v>162.78</v>
      </c>
      <c r="C701" s="279">
        <v>91.28</v>
      </c>
      <c r="D701" s="279">
        <v>63.3</v>
      </c>
      <c r="E701" s="279">
        <v>103.19</v>
      </c>
      <c r="F701" s="279">
        <v>8.5399999999999991</v>
      </c>
      <c r="G701" s="279">
        <v>631.27</v>
      </c>
      <c r="H701" s="279">
        <v>0</v>
      </c>
      <c r="I701" s="279">
        <v>389.79</v>
      </c>
      <c r="J701" s="279">
        <v>1043.19</v>
      </c>
      <c r="K701" s="279">
        <v>616.62</v>
      </c>
      <c r="L701" s="279">
        <v>75.25</v>
      </c>
      <c r="M701" s="279">
        <v>673.44</v>
      </c>
      <c r="N701" s="279">
        <v>83.59</v>
      </c>
      <c r="O701" s="279">
        <v>676.52</v>
      </c>
      <c r="P701" s="279">
        <v>685.92</v>
      </c>
      <c r="Q701" s="279">
        <v>63.74</v>
      </c>
      <c r="R701" s="279">
        <v>46.83</v>
      </c>
      <c r="S701" s="279">
        <v>47.02</v>
      </c>
      <c r="T701" s="279">
        <v>108.57</v>
      </c>
      <c r="U701" s="279">
        <v>87.34</v>
      </c>
      <c r="V701" s="279">
        <v>116.41</v>
      </c>
      <c r="W701" s="279">
        <v>151.22</v>
      </c>
      <c r="X701" s="279">
        <v>122.28</v>
      </c>
      <c r="Y701" s="279">
        <v>165.78</v>
      </c>
    </row>
    <row r="702" spans="1:25">
      <c r="A702" s="254">
        <v>16</v>
      </c>
      <c r="B702" s="279">
        <v>124.82</v>
      </c>
      <c r="C702" s="279">
        <v>130.03</v>
      </c>
      <c r="D702" s="279">
        <v>103.48</v>
      </c>
      <c r="E702" s="279">
        <v>93.45</v>
      </c>
      <c r="F702" s="279">
        <v>132.81</v>
      </c>
      <c r="G702" s="279">
        <v>27.72</v>
      </c>
      <c r="H702" s="279">
        <v>918.71</v>
      </c>
      <c r="I702" s="279">
        <v>0</v>
      </c>
      <c r="J702" s="279">
        <v>1174.04</v>
      </c>
      <c r="K702" s="279">
        <v>1344.98</v>
      </c>
      <c r="L702" s="279">
        <v>138.19999999999999</v>
      </c>
      <c r="M702" s="279">
        <v>148.91</v>
      </c>
      <c r="N702" s="279">
        <v>587.4</v>
      </c>
      <c r="O702" s="279">
        <v>1403.29</v>
      </c>
      <c r="P702" s="279">
        <v>145.76</v>
      </c>
      <c r="Q702" s="279">
        <v>138.66</v>
      </c>
      <c r="R702" s="279">
        <v>1416.54</v>
      </c>
      <c r="S702" s="279">
        <v>115.26</v>
      </c>
      <c r="T702" s="279">
        <v>147.1</v>
      </c>
      <c r="U702" s="279">
        <v>111.06</v>
      </c>
      <c r="V702" s="279">
        <v>83.29</v>
      </c>
      <c r="W702" s="279">
        <v>160.44999999999999</v>
      </c>
      <c r="X702" s="279">
        <v>353.62</v>
      </c>
      <c r="Y702" s="279">
        <v>254.61</v>
      </c>
    </row>
    <row r="703" spans="1:25">
      <c r="A703" s="254">
        <v>17</v>
      </c>
      <c r="B703" s="279">
        <v>189.21</v>
      </c>
      <c r="C703" s="279">
        <v>78.709999999999994</v>
      </c>
      <c r="D703" s="279">
        <v>483.89</v>
      </c>
      <c r="E703" s="279">
        <v>53.33</v>
      </c>
      <c r="F703" s="279">
        <v>8.07</v>
      </c>
      <c r="G703" s="279">
        <v>542.19000000000005</v>
      </c>
      <c r="H703" s="279">
        <v>706.29</v>
      </c>
      <c r="I703" s="279">
        <v>1335.24</v>
      </c>
      <c r="J703" s="279">
        <v>0</v>
      </c>
      <c r="K703" s="279">
        <v>0</v>
      </c>
      <c r="L703" s="279">
        <v>2.2200000000000002</v>
      </c>
      <c r="M703" s="279">
        <v>17.38</v>
      </c>
      <c r="N703" s="279">
        <v>0</v>
      </c>
      <c r="O703" s="279">
        <v>0.02</v>
      </c>
      <c r="P703" s="279">
        <v>7.0000000000000007E-2</v>
      </c>
      <c r="Q703" s="279">
        <v>16.440000000000001</v>
      </c>
      <c r="R703" s="279">
        <v>0</v>
      </c>
      <c r="S703" s="279">
        <v>1373.96</v>
      </c>
      <c r="T703" s="279">
        <v>583.15</v>
      </c>
      <c r="U703" s="279">
        <v>576.91</v>
      </c>
      <c r="V703" s="279">
        <v>117.1</v>
      </c>
      <c r="W703" s="279">
        <v>124.77</v>
      </c>
      <c r="X703" s="279">
        <v>212.3</v>
      </c>
      <c r="Y703" s="279">
        <v>901.58</v>
      </c>
    </row>
    <row r="704" spans="1:25">
      <c r="A704" s="254">
        <v>18</v>
      </c>
      <c r="B704" s="279">
        <v>187.05</v>
      </c>
      <c r="C704" s="279">
        <v>191.77</v>
      </c>
      <c r="D704" s="279">
        <v>91.73</v>
      </c>
      <c r="E704" s="279">
        <v>85.42</v>
      </c>
      <c r="F704" s="279">
        <v>32.17</v>
      </c>
      <c r="G704" s="279">
        <v>0</v>
      </c>
      <c r="H704" s="279">
        <v>0</v>
      </c>
      <c r="I704" s="279">
        <v>0</v>
      </c>
      <c r="J704" s="279">
        <v>0</v>
      </c>
      <c r="K704" s="279">
        <v>0</v>
      </c>
      <c r="L704" s="279">
        <v>0.45</v>
      </c>
      <c r="M704" s="279">
        <v>28.33</v>
      </c>
      <c r="N704" s="279">
        <v>4.07</v>
      </c>
      <c r="O704" s="279">
        <v>25.83</v>
      </c>
      <c r="P704" s="279">
        <v>27.18</v>
      </c>
      <c r="Q704" s="279">
        <v>2.2200000000000002</v>
      </c>
      <c r="R704" s="279">
        <v>0</v>
      </c>
      <c r="S704" s="279">
        <v>0</v>
      </c>
      <c r="T704" s="279">
        <v>40.83</v>
      </c>
      <c r="U704" s="279">
        <v>81.180000000000007</v>
      </c>
      <c r="V704" s="279">
        <v>56.22</v>
      </c>
      <c r="W704" s="279">
        <v>530.39</v>
      </c>
      <c r="X704" s="279">
        <v>369.26</v>
      </c>
      <c r="Y704" s="279">
        <v>106.61</v>
      </c>
    </row>
    <row r="705" spans="1:129">
      <c r="A705" s="254">
        <v>19</v>
      </c>
      <c r="B705" s="279">
        <v>91.32</v>
      </c>
      <c r="C705" s="279">
        <v>110.7</v>
      </c>
      <c r="D705" s="279">
        <v>97.93</v>
      </c>
      <c r="E705" s="279">
        <v>0.01</v>
      </c>
      <c r="F705" s="279">
        <v>0</v>
      </c>
      <c r="G705" s="279">
        <v>0</v>
      </c>
      <c r="H705" s="279">
        <v>0</v>
      </c>
      <c r="I705" s="279">
        <v>0</v>
      </c>
      <c r="J705" s="279">
        <v>0</v>
      </c>
      <c r="K705" s="279">
        <v>0</v>
      </c>
      <c r="L705" s="279">
        <v>7.52</v>
      </c>
      <c r="M705" s="279">
        <v>8.93</v>
      </c>
      <c r="N705" s="279">
        <v>59.03</v>
      </c>
      <c r="O705" s="279">
        <v>83.81</v>
      </c>
      <c r="P705" s="279">
        <v>83.21</v>
      </c>
      <c r="Q705" s="279">
        <v>65.599999999999994</v>
      </c>
      <c r="R705" s="279">
        <v>1391.86</v>
      </c>
      <c r="S705" s="279">
        <v>1401.86</v>
      </c>
      <c r="T705" s="279">
        <v>1420.15</v>
      </c>
      <c r="U705" s="279">
        <v>1420.8</v>
      </c>
      <c r="V705" s="279">
        <v>1362.86</v>
      </c>
      <c r="W705" s="279">
        <v>1365.59</v>
      </c>
      <c r="X705" s="279">
        <v>1213.46</v>
      </c>
      <c r="Y705" s="279">
        <v>250.84</v>
      </c>
    </row>
    <row r="706" spans="1:129">
      <c r="A706" s="254">
        <v>20</v>
      </c>
      <c r="B706" s="279">
        <v>591.19000000000005</v>
      </c>
      <c r="C706" s="279">
        <v>523.08000000000004</v>
      </c>
      <c r="D706" s="279">
        <v>148.88999999999999</v>
      </c>
      <c r="E706" s="279">
        <v>465.48</v>
      </c>
      <c r="F706" s="279">
        <v>495.86</v>
      </c>
      <c r="G706" s="279">
        <v>120.8</v>
      </c>
      <c r="H706" s="279">
        <v>0</v>
      </c>
      <c r="I706" s="279">
        <v>0</v>
      </c>
      <c r="J706" s="279">
        <v>0</v>
      </c>
      <c r="K706" s="279">
        <v>569.52</v>
      </c>
      <c r="L706" s="279">
        <v>0</v>
      </c>
      <c r="M706" s="279">
        <v>2.81</v>
      </c>
      <c r="N706" s="279">
        <v>1405.73</v>
      </c>
      <c r="O706" s="279">
        <v>1421.3</v>
      </c>
      <c r="P706" s="279">
        <v>1416.54</v>
      </c>
      <c r="Q706" s="279">
        <v>1394.29</v>
      </c>
      <c r="R706" s="279">
        <v>1394.78</v>
      </c>
      <c r="S706" s="279">
        <v>598.85</v>
      </c>
      <c r="T706" s="279">
        <v>599.21</v>
      </c>
      <c r="U706" s="279">
        <v>607.28</v>
      </c>
      <c r="V706" s="279">
        <v>132.62</v>
      </c>
      <c r="W706" s="279">
        <v>458.44</v>
      </c>
      <c r="X706" s="279">
        <v>1155.6400000000001</v>
      </c>
      <c r="Y706" s="279">
        <v>729.09</v>
      </c>
    </row>
    <row r="707" spans="1:129">
      <c r="A707" s="254">
        <v>21</v>
      </c>
      <c r="B707" s="279">
        <v>223.56</v>
      </c>
      <c r="C707" s="279">
        <v>117.47</v>
      </c>
      <c r="D707" s="279">
        <v>74.64</v>
      </c>
      <c r="E707" s="279">
        <v>48.58</v>
      </c>
      <c r="F707" s="279">
        <v>24.11</v>
      </c>
      <c r="G707" s="279">
        <v>0</v>
      </c>
      <c r="H707" s="279">
        <v>0</v>
      </c>
      <c r="I707" s="279">
        <v>0.15</v>
      </c>
      <c r="J707" s="279">
        <v>7.56</v>
      </c>
      <c r="K707" s="279">
        <v>32.880000000000003</v>
      </c>
      <c r="L707" s="279">
        <v>70.84</v>
      </c>
      <c r="M707" s="279">
        <v>84.75</v>
      </c>
      <c r="N707" s="279">
        <v>34.229999999999997</v>
      </c>
      <c r="O707" s="279">
        <v>52.89</v>
      </c>
      <c r="P707" s="279">
        <v>54.14</v>
      </c>
      <c r="Q707" s="279">
        <v>60.23</v>
      </c>
      <c r="R707" s="279">
        <v>47.34</v>
      </c>
      <c r="S707" s="279">
        <v>1425.97</v>
      </c>
      <c r="T707" s="279">
        <v>78.790000000000006</v>
      </c>
      <c r="U707" s="279">
        <v>102.71</v>
      </c>
      <c r="V707" s="279">
        <v>70.040000000000006</v>
      </c>
      <c r="W707" s="279">
        <v>153.24</v>
      </c>
      <c r="X707" s="279">
        <v>291.16000000000003</v>
      </c>
      <c r="Y707" s="279">
        <v>291.85000000000002</v>
      </c>
    </row>
    <row r="708" spans="1:129">
      <c r="A708" s="254">
        <v>22</v>
      </c>
      <c r="B708" s="279">
        <v>203.73</v>
      </c>
      <c r="C708" s="279">
        <v>131.55000000000001</v>
      </c>
      <c r="D708" s="279">
        <v>78.63</v>
      </c>
      <c r="E708" s="279">
        <v>52.39</v>
      </c>
      <c r="F708" s="279">
        <v>22.16</v>
      </c>
      <c r="G708" s="279">
        <v>0</v>
      </c>
      <c r="H708" s="279">
        <v>0.01</v>
      </c>
      <c r="I708" s="279">
        <v>0</v>
      </c>
      <c r="J708" s="279">
        <v>0</v>
      </c>
      <c r="K708" s="279">
        <v>0</v>
      </c>
      <c r="L708" s="279">
        <v>0.16</v>
      </c>
      <c r="M708" s="279">
        <v>0</v>
      </c>
      <c r="N708" s="279">
        <v>0</v>
      </c>
      <c r="O708" s="279">
        <v>0</v>
      </c>
      <c r="P708" s="279">
        <v>0</v>
      </c>
      <c r="Q708" s="279">
        <v>0</v>
      </c>
      <c r="R708" s="279">
        <v>0</v>
      </c>
      <c r="S708" s="279">
        <v>0</v>
      </c>
      <c r="T708" s="279">
        <v>65.52</v>
      </c>
      <c r="U708" s="279">
        <v>59.75</v>
      </c>
      <c r="V708" s="279">
        <v>39.29</v>
      </c>
      <c r="W708" s="279">
        <v>94.42</v>
      </c>
      <c r="X708" s="279">
        <v>366.05</v>
      </c>
      <c r="Y708" s="279">
        <v>367.95</v>
      </c>
    </row>
    <row r="709" spans="1:129">
      <c r="A709" s="254">
        <v>23</v>
      </c>
      <c r="B709" s="279">
        <v>185.02</v>
      </c>
      <c r="C709" s="279">
        <v>54.22</v>
      </c>
      <c r="D709" s="279">
        <v>64.13</v>
      </c>
      <c r="E709" s="279">
        <v>50.3</v>
      </c>
      <c r="F709" s="279">
        <v>45.78</v>
      </c>
      <c r="G709" s="279">
        <v>0</v>
      </c>
      <c r="H709" s="279">
        <v>0</v>
      </c>
      <c r="I709" s="279">
        <v>0</v>
      </c>
      <c r="J709" s="279">
        <v>0</v>
      </c>
      <c r="K709" s="279">
        <v>0</v>
      </c>
      <c r="L709" s="279">
        <v>0</v>
      </c>
      <c r="M709" s="279">
        <v>7.17</v>
      </c>
      <c r="N709" s="279">
        <v>12.4</v>
      </c>
      <c r="O709" s="279">
        <v>30.66</v>
      </c>
      <c r="P709" s="279">
        <v>1335.5</v>
      </c>
      <c r="Q709" s="279">
        <v>1310.29</v>
      </c>
      <c r="R709" s="279">
        <v>25.61</v>
      </c>
      <c r="S709" s="279">
        <v>35.11</v>
      </c>
      <c r="T709" s="279">
        <v>102.1</v>
      </c>
      <c r="U709" s="279">
        <v>1366.51</v>
      </c>
      <c r="V709" s="279">
        <v>1354.06</v>
      </c>
      <c r="W709" s="279">
        <v>1321.48</v>
      </c>
      <c r="X709" s="279">
        <v>391.92</v>
      </c>
      <c r="Y709" s="279">
        <v>1042.93</v>
      </c>
    </row>
    <row r="710" spans="1:129">
      <c r="A710" s="254">
        <v>24</v>
      </c>
      <c r="B710" s="279">
        <v>268.08</v>
      </c>
      <c r="C710" s="279">
        <v>138.76</v>
      </c>
      <c r="D710" s="279">
        <v>102.26</v>
      </c>
      <c r="E710" s="279">
        <v>100.54</v>
      </c>
      <c r="F710" s="279">
        <v>21.25</v>
      </c>
      <c r="G710" s="279">
        <v>513.96</v>
      </c>
      <c r="H710" s="279">
        <v>192.31</v>
      </c>
      <c r="I710" s="279">
        <v>347.44</v>
      </c>
      <c r="J710" s="279">
        <v>0.45</v>
      </c>
      <c r="K710" s="279">
        <v>444.15</v>
      </c>
      <c r="L710" s="279">
        <v>467.79</v>
      </c>
      <c r="M710" s="279">
        <v>1302.2</v>
      </c>
      <c r="N710" s="279">
        <v>917.86</v>
      </c>
      <c r="O710" s="279">
        <v>1262.24</v>
      </c>
      <c r="P710" s="279">
        <v>452.92</v>
      </c>
      <c r="Q710" s="279">
        <v>456</v>
      </c>
      <c r="R710" s="279">
        <v>0.03</v>
      </c>
      <c r="S710" s="279">
        <v>1008.39</v>
      </c>
      <c r="T710" s="279">
        <v>989.81</v>
      </c>
      <c r="U710" s="279">
        <v>1008.95</v>
      </c>
      <c r="V710" s="279">
        <v>464.27</v>
      </c>
      <c r="W710" s="279">
        <v>148.88</v>
      </c>
      <c r="X710" s="279">
        <v>324.58999999999997</v>
      </c>
      <c r="Y710" s="279">
        <v>902.93</v>
      </c>
    </row>
    <row r="711" spans="1:129">
      <c r="A711" s="254">
        <v>25</v>
      </c>
      <c r="B711" s="279">
        <v>142.77000000000001</v>
      </c>
      <c r="C711" s="279">
        <v>68.930000000000007</v>
      </c>
      <c r="D711" s="279">
        <v>42.92</v>
      </c>
      <c r="E711" s="279">
        <v>9.48</v>
      </c>
      <c r="F711" s="279">
        <v>0</v>
      </c>
      <c r="G711" s="279">
        <v>0</v>
      </c>
      <c r="H711" s="279">
        <v>0</v>
      </c>
      <c r="I711" s="279">
        <v>0</v>
      </c>
      <c r="J711" s="279">
        <v>0</v>
      </c>
      <c r="K711" s="279">
        <v>0</v>
      </c>
      <c r="L711" s="279">
        <v>0</v>
      </c>
      <c r="M711" s="279">
        <v>0</v>
      </c>
      <c r="N711" s="279">
        <v>905.98</v>
      </c>
      <c r="O711" s="279">
        <v>0</v>
      </c>
      <c r="P711" s="279">
        <v>904.89</v>
      </c>
      <c r="Q711" s="279">
        <v>445.21</v>
      </c>
      <c r="R711" s="279">
        <v>0</v>
      </c>
      <c r="S711" s="279">
        <v>1012.31</v>
      </c>
      <c r="T711" s="279">
        <v>0</v>
      </c>
      <c r="U711" s="279">
        <v>16.34</v>
      </c>
      <c r="V711" s="279">
        <v>16.440000000000001</v>
      </c>
      <c r="W711" s="279">
        <v>85.3</v>
      </c>
      <c r="X711" s="279">
        <v>251.94</v>
      </c>
      <c r="Y711" s="279">
        <v>910.35</v>
      </c>
    </row>
    <row r="712" spans="1:129">
      <c r="A712" s="254">
        <v>26</v>
      </c>
      <c r="B712" s="279">
        <v>111.24</v>
      </c>
      <c r="C712" s="279">
        <v>96.99</v>
      </c>
      <c r="D712" s="279">
        <v>62.25</v>
      </c>
      <c r="E712" s="279">
        <v>17.05</v>
      </c>
      <c r="F712" s="279">
        <v>0.11</v>
      </c>
      <c r="G712" s="279">
        <v>0</v>
      </c>
      <c r="H712" s="279">
        <v>0</v>
      </c>
      <c r="I712" s="279">
        <v>0</v>
      </c>
      <c r="J712" s="279">
        <v>0</v>
      </c>
      <c r="K712" s="279">
        <v>0</v>
      </c>
      <c r="L712" s="279">
        <v>31.25</v>
      </c>
      <c r="M712" s="279">
        <v>32.97</v>
      </c>
      <c r="N712" s="279">
        <v>0.28999999999999998</v>
      </c>
      <c r="O712" s="279">
        <v>7.94</v>
      </c>
      <c r="P712" s="279">
        <v>49.49</v>
      </c>
      <c r="Q712" s="279">
        <v>0.12</v>
      </c>
      <c r="R712" s="279">
        <v>0.15</v>
      </c>
      <c r="S712" s="279">
        <v>0</v>
      </c>
      <c r="T712" s="279">
        <v>32.04</v>
      </c>
      <c r="U712" s="279">
        <v>49.93</v>
      </c>
      <c r="V712" s="279">
        <v>15.95</v>
      </c>
      <c r="W712" s="279">
        <v>93.27</v>
      </c>
      <c r="X712" s="279">
        <v>266.11</v>
      </c>
      <c r="Y712" s="279">
        <v>292.58</v>
      </c>
    </row>
    <row r="713" spans="1:129">
      <c r="A713" s="254">
        <v>27</v>
      </c>
      <c r="B713" s="279">
        <v>81.260000000000005</v>
      </c>
      <c r="C713" s="279">
        <v>72.08</v>
      </c>
      <c r="D713" s="279">
        <v>75.28</v>
      </c>
      <c r="E713" s="279">
        <v>29.48</v>
      </c>
      <c r="F713" s="279">
        <v>12.63</v>
      </c>
      <c r="G713" s="279">
        <v>0</v>
      </c>
      <c r="H713" s="279">
        <v>0</v>
      </c>
      <c r="I713" s="279">
        <v>0</v>
      </c>
      <c r="J713" s="279">
        <v>7.0000000000000007E-2</v>
      </c>
      <c r="K713" s="279">
        <v>54.68</v>
      </c>
      <c r="L713" s="279">
        <v>117.55</v>
      </c>
      <c r="M713" s="279">
        <v>125.15</v>
      </c>
      <c r="N713" s="279">
        <v>132.94</v>
      </c>
      <c r="O713" s="279">
        <v>103.35</v>
      </c>
      <c r="P713" s="279">
        <v>148.66999999999999</v>
      </c>
      <c r="Q713" s="279">
        <v>139.59</v>
      </c>
      <c r="R713" s="279">
        <v>195.2</v>
      </c>
      <c r="S713" s="279">
        <v>126.16</v>
      </c>
      <c r="T713" s="279">
        <v>180.75</v>
      </c>
      <c r="U713" s="279">
        <v>221.35</v>
      </c>
      <c r="V713" s="279">
        <v>1257.81</v>
      </c>
      <c r="W713" s="279">
        <v>1170.2</v>
      </c>
      <c r="X713" s="279">
        <v>1017.48</v>
      </c>
      <c r="Y713" s="279">
        <v>136.88</v>
      </c>
    </row>
    <row r="714" spans="1:129">
      <c r="A714" s="254">
        <v>28</v>
      </c>
      <c r="B714" s="279">
        <v>105.56</v>
      </c>
      <c r="C714" s="279">
        <v>53.73</v>
      </c>
      <c r="D714" s="279">
        <v>747.79</v>
      </c>
      <c r="E714" s="279">
        <v>9.2100000000000009</v>
      </c>
      <c r="F714" s="279">
        <v>0</v>
      </c>
      <c r="G714" s="279">
        <v>0</v>
      </c>
      <c r="H714" s="279">
        <v>0</v>
      </c>
      <c r="I714" s="279">
        <v>0</v>
      </c>
      <c r="J714" s="279">
        <v>1.1399999999999999</v>
      </c>
      <c r="K714" s="279">
        <v>1271.1300000000001</v>
      </c>
      <c r="L714" s="279">
        <v>1292.5899999999999</v>
      </c>
      <c r="M714" s="279">
        <v>1329.64</v>
      </c>
      <c r="N714" s="279">
        <v>520.70000000000005</v>
      </c>
      <c r="O714" s="279">
        <v>1314.4</v>
      </c>
      <c r="P714" s="279">
        <v>1276.73</v>
      </c>
      <c r="Q714" s="279">
        <v>1279.17</v>
      </c>
      <c r="R714" s="279">
        <v>1268.6199999999999</v>
      </c>
      <c r="S714" s="279">
        <v>1263.5899999999999</v>
      </c>
      <c r="T714" s="279">
        <v>1284</v>
      </c>
      <c r="U714" s="279">
        <v>83.99</v>
      </c>
      <c r="V714" s="279">
        <v>68.099999999999994</v>
      </c>
      <c r="W714" s="279">
        <v>145.38</v>
      </c>
      <c r="X714" s="279">
        <v>1158.94</v>
      </c>
      <c r="Y714" s="279">
        <v>325.92</v>
      </c>
    </row>
    <row r="715" spans="1:129">
      <c r="A715" s="254">
        <v>29</v>
      </c>
      <c r="B715" s="279">
        <v>129.79</v>
      </c>
      <c r="C715" s="279">
        <v>32.25</v>
      </c>
      <c r="D715" s="279">
        <v>41.13</v>
      </c>
      <c r="E715" s="279">
        <v>23.58</v>
      </c>
      <c r="F715" s="279">
        <v>14.26</v>
      </c>
      <c r="G715" s="279">
        <v>0</v>
      </c>
      <c r="H715" s="279">
        <v>0</v>
      </c>
      <c r="I715" s="279">
        <v>0</v>
      </c>
      <c r="J715" s="279">
        <v>0.39</v>
      </c>
      <c r="K715" s="279">
        <v>32.67</v>
      </c>
      <c r="L715" s="279">
        <v>24.66</v>
      </c>
      <c r="M715" s="279">
        <v>1229.76</v>
      </c>
      <c r="N715" s="279">
        <v>70.98</v>
      </c>
      <c r="O715" s="279">
        <v>1224.83</v>
      </c>
      <c r="P715" s="279">
        <v>1226.7</v>
      </c>
      <c r="Q715" s="279">
        <v>1223.95</v>
      </c>
      <c r="R715" s="279">
        <v>1244.06</v>
      </c>
      <c r="S715" s="279">
        <v>158.35</v>
      </c>
      <c r="T715" s="279">
        <v>190.91</v>
      </c>
      <c r="U715" s="279">
        <v>178.14</v>
      </c>
      <c r="V715" s="279">
        <v>153.84</v>
      </c>
      <c r="W715" s="279">
        <v>218.39</v>
      </c>
      <c r="X715" s="279">
        <v>1102.3399999999999</v>
      </c>
      <c r="Y715" s="279">
        <v>898.27</v>
      </c>
    </row>
    <row r="716" spans="1:129">
      <c r="A716" s="254">
        <v>30</v>
      </c>
      <c r="B716" s="279">
        <v>520.70000000000005</v>
      </c>
      <c r="C716" s="279">
        <v>153.19999999999999</v>
      </c>
      <c r="D716" s="279">
        <v>145.74</v>
      </c>
      <c r="E716" s="279">
        <v>138.22</v>
      </c>
      <c r="F716" s="279">
        <v>218.78</v>
      </c>
      <c r="G716" s="279">
        <v>39.49</v>
      </c>
      <c r="H716" s="279">
        <v>98.46</v>
      </c>
      <c r="I716" s="279">
        <v>0</v>
      </c>
      <c r="J716" s="279">
        <v>1.82</v>
      </c>
      <c r="K716" s="279">
        <v>0</v>
      </c>
      <c r="L716" s="279">
        <v>44.18</v>
      </c>
      <c r="M716" s="279">
        <v>87.22</v>
      </c>
      <c r="N716" s="279">
        <v>85.06</v>
      </c>
      <c r="O716" s="279">
        <v>65.150000000000006</v>
      </c>
      <c r="P716" s="279">
        <v>77.59</v>
      </c>
      <c r="Q716" s="279">
        <v>69.23</v>
      </c>
      <c r="R716" s="279">
        <v>3.84</v>
      </c>
      <c r="S716" s="279">
        <v>0.36</v>
      </c>
      <c r="T716" s="279">
        <v>104.6</v>
      </c>
      <c r="U716" s="279">
        <v>128.88</v>
      </c>
      <c r="V716" s="279">
        <v>109.1</v>
      </c>
      <c r="W716" s="279">
        <v>161.21</v>
      </c>
      <c r="X716" s="279">
        <v>750.52</v>
      </c>
      <c r="Y716" s="279">
        <v>132.43</v>
      </c>
    </row>
    <row r="717" spans="1:129">
      <c r="A717" s="254">
        <v>31</v>
      </c>
      <c r="B717" s="279">
        <v>83.06</v>
      </c>
      <c r="C717" s="279">
        <v>90.13</v>
      </c>
      <c r="D717" s="279">
        <v>73.349999999999994</v>
      </c>
      <c r="E717" s="279">
        <v>91.17</v>
      </c>
      <c r="F717" s="279">
        <v>29.33</v>
      </c>
      <c r="G717" s="279">
        <v>0</v>
      </c>
      <c r="H717" s="279">
        <v>0</v>
      </c>
      <c r="I717" s="279">
        <v>0</v>
      </c>
      <c r="J717" s="279">
        <v>0.44</v>
      </c>
      <c r="K717" s="279">
        <v>8.6999999999999993</v>
      </c>
      <c r="L717" s="279">
        <v>58.85</v>
      </c>
      <c r="M717" s="279">
        <v>62.26</v>
      </c>
      <c r="N717" s="279">
        <v>1332.51</v>
      </c>
      <c r="O717" s="279">
        <v>1341.19</v>
      </c>
      <c r="P717" s="279">
        <v>1313</v>
      </c>
      <c r="Q717" s="279">
        <v>1306.4100000000001</v>
      </c>
      <c r="R717" s="279">
        <v>60.96</v>
      </c>
      <c r="S717" s="279">
        <v>536.62</v>
      </c>
      <c r="T717" s="279">
        <v>76.11</v>
      </c>
      <c r="U717" s="279">
        <v>93.49</v>
      </c>
      <c r="V717" s="279">
        <v>141.35</v>
      </c>
      <c r="W717" s="279">
        <v>298.47000000000003</v>
      </c>
      <c r="X717" s="279">
        <v>643.11</v>
      </c>
      <c r="Y717" s="279">
        <v>182.13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06" t="s">
        <v>221</v>
      </c>
      <c r="C719" s="406"/>
      <c r="D719" s="406"/>
      <c r="E719" s="406"/>
      <c r="F719" s="406"/>
      <c r="G719" s="406"/>
      <c r="H719" s="406"/>
      <c r="I719" s="406"/>
      <c r="J719" s="406"/>
      <c r="K719" s="406"/>
      <c r="L719" s="406"/>
      <c r="M719" s="406"/>
      <c r="N719" s="406"/>
      <c r="O719" s="406"/>
      <c r="P719" s="406"/>
      <c r="Q719" s="406"/>
      <c r="R719" s="289">
        <v>4.88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06" t="s">
        <v>222</v>
      </c>
      <c r="C720" s="406"/>
      <c r="D720" s="406"/>
      <c r="E720" s="406"/>
      <c r="F720" s="406"/>
      <c r="G720" s="406"/>
      <c r="H720" s="406"/>
      <c r="I720" s="406"/>
      <c r="J720" s="406"/>
      <c r="K720" s="406"/>
      <c r="L720" s="406"/>
      <c r="M720" s="406"/>
      <c r="N720" s="406"/>
      <c r="O720" s="406"/>
      <c r="P720" s="406"/>
      <c r="Q720" s="406"/>
      <c r="R720" s="289">
        <v>134.09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215</v>
      </c>
      <c r="N722" s="290" t="s">
        <v>329</v>
      </c>
    </row>
    <row r="724" spans="1:25" ht="57" customHeight="1">
      <c r="A724" s="391" t="s">
        <v>223</v>
      </c>
      <c r="B724" s="391"/>
      <c r="C724" s="391"/>
      <c r="D724" s="391"/>
      <c r="E724" s="391"/>
      <c r="F724" s="391"/>
      <c r="G724" s="391"/>
      <c r="H724" s="391"/>
      <c r="I724" s="391"/>
      <c r="J724" s="391"/>
      <c r="K724" s="391"/>
      <c r="L724" s="391"/>
      <c r="M724" s="391"/>
      <c r="N724" s="391"/>
      <c r="O724" s="391"/>
      <c r="P724" s="391"/>
      <c r="Q724" s="391"/>
      <c r="R724" s="391"/>
      <c r="S724" s="391"/>
      <c r="T724" s="391"/>
      <c r="U724" s="391"/>
      <c r="V724" s="391"/>
      <c r="W724" s="391"/>
      <c r="X724" s="391"/>
      <c r="Y724" s="391"/>
    </row>
    <row r="725" spans="1:25">
      <c r="A725" s="277"/>
      <c r="B725" s="265" t="s">
        <v>210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18" t="s">
        <v>209</v>
      </c>
      <c r="B726" s="459" t="s">
        <v>92</v>
      </c>
      <c r="C726" s="459"/>
      <c r="D726" s="459"/>
      <c r="E726" s="459"/>
      <c r="F726" s="459"/>
      <c r="G726" s="459"/>
      <c r="H726" s="459"/>
      <c r="I726" s="459"/>
      <c r="J726" s="459"/>
      <c r="K726" s="459"/>
      <c r="L726" s="459"/>
      <c r="M726" s="459"/>
      <c r="N726" s="459"/>
      <c r="O726" s="459"/>
      <c r="P726" s="459"/>
      <c r="Q726" s="459"/>
      <c r="R726" s="459"/>
      <c r="S726" s="459"/>
      <c r="T726" s="459"/>
      <c r="U726" s="459"/>
      <c r="V726" s="459"/>
      <c r="W726" s="459"/>
      <c r="X726" s="459"/>
      <c r="Y726" s="459"/>
    </row>
    <row r="727" spans="1:25" ht="30">
      <c r="A727" s="418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1106.0999999999999</v>
      </c>
      <c r="C728" s="279">
        <v>1087.3699999999999</v>
      </c>
      <c r="D728" s="279">
        <v>1087.1600000000001</v>
      </c>
      <c r="E728" s="279">
        <v>1037.67</v>
      </c>
      <c r="F728" s="279">
        <v>1010.3</v>
      </c>
      <c r="G728" s="279">
        <v>1013.39</v>
      </c>
      <c r="H728" s="279">
        <v>1024.0899999999999</v>
      </c>
      <c r="I728" s="279">
        <v>1023.01</v>
      </c>
      <c r="J728" s="279">
        <v>915.63</v>
      </c>
      <c r="K728" s="279">
        <v>947.16</v>
      </c>
      <c r="L728" s="279">
        <v>1012.34</v>
      </c>
      <c r="M728" s="279">
        <v>1048.17</v>
      </c>
      <c r="N728" s="279">
        <v>1076.01</v>
      </c>
      <c r="O728" s="279">
        <v>1085.67</v>
      </c>
      <c r="P728" s="279">
        <v>1087.21</v>
      </c>
      <c r="Q728" s="279">
        <v>1093.8599999999999</v>
      </c>
      <c r="R728" s="279">
        <v>1093.73</v>
      </c>
      <c r="S728" s="279">
        <v>1110.92</v>
      </c>
      <c r="T728" s="279">
        <v>1113.73</v>
      </c>
      <c r="U728" s="279">
        <v>1112.1099999999999</v>
      </c>
      <c r="V728" s="279">
        <v>1110.75</v>
      </c>
      <c r="W728" s="279">
        <v>1107.26</v>
      </c>
      <c r="X728" s="279">
        <v>1088.75</v>
      </c>
      <c r="Y728" s="279">
        <v>1046.27</v>
      </c>
    </row>
    <row r="729" spans="1:25">
      <c r="A729" s="254">
        <v>2</v>
      </c>
      <c r="B729" s="279">
        <v>998.16</v>
      </c>
      <c r="C729" s="279">
        <v>962.22</v>
      </c>
      <c r="D729" s="279">
        <v>932.88</v>
      </c>
      <c r="E729" s="279">
        <v>902.14</v>
      </c>
      <c r="F729" s="279">
        <v>942.38</v>
      </c>
      <c r="G729" s="279">
        <v>959.57</v>
      </c>
      <c r="H729" s="279">
        <v>982.58</v>
      </c>
      <c r="I729" s="279">
        <v>1041.18</v>
      </c>
      <c r="J729" s="279">
        <v>1153.75</v>
      </c>
      <c r="K729" s="279">
        <v>1275.04</v>
      </c>
      <c r="L729" s="279">
        <v>1350.59</v>
      </c>
      <c r="M729" s="279">
        <v>1375.58</v>
      </c>
      <c r="N729" s="279">
        <v>1378.72</v>
      </c>
      <c r="O729" s="279">
        <v>1367.75</v>
      </c>
      <c r="P729" s="279">
        <v>1388.06</v>
      </c>
      <c r="Q729" s="279">
        <v>1379.82</v>
      </c>
      <c r="R729" s="279">
        <v>1403.54</v>
      </c>
      <c r="S729" s="279">
        <v>1421.76</v>
      </c>
      <c r="T729" s="279">
        <v>1416.29</v>
      </c>
      <c r="U729" s="279">
        <v>1415.07</v>
      </c>
      <c r="V729" s="279">
        <v>1416.18</v>
      </c>
      <c r="W729" s="279">
        <v>1388.6</v>
      </c>
      <c r="X729" s="279">
        <v>1246.22</v>
      </c>
      <c r="Y729" s="279">
        <v>1116.8</v>
      </c>
    </row>
    <row r="730" spans="1:25">
      <c r="A730" s="254">
        <v>3</v>
      </c>
      <c r="B730" s="279">
        <v>566.26</v>
      </c>
      <c r="C730" s="279">
        <v>254.94</v>
      </c>
      <c r="D730" s="279">
        <v>944</v>
      </c>
      <c r="E730" s="279">
        <v>938.22</v>
      </c>
      <c r="F730" s="279">
        <v>965.96</v>
      </c>
      <c r="G730" s="279">
        <v>976.89</v>
      </c>
      <c r="H730" s="279">
        <v>1002.9</v>
      </c>
      <c r="I730" s="279">
        <v>1062.58</v>
      </c>
      <c r="J730" s="279">
        <v>1221.1500000000001</v>
      </c>
      <c r="K730" s="279">
        <v>1319.1</v>
      </c>
      <c r="L730" s="279">
        <v>1377.53</v>
      </c>
      <c r="M730" s="279">
        <v>1380.32</v>
      </c>
      <c r="N730" s="279">
        <v>1394.27</v>
      </c>
      <c r="O730" s="279">
        <v>1392.45</v>
      </c>
      <c r="P730" s="279">
        <v>1394.78</v>
      </c>
      <c r="Q730" s="279">
        <v>1375.91</v>
      </c>
      <c r="R730" s="279">
        <v>1389.03</v>
      </c>
      <c r="S730" s="279">
        <v>1414.88</v>
      </c>
      <c r="T730" s="279">
        <v>1415.15</v>
      </c>
      <c r="U730" s="279">
        <v>1396.85</v>
      </c>
      <c r="V730" s="279">
        <v>1396.97</v>
      </c>
      <c r="W730" s="279">
        <v>1355.72</v>
      </c>
      <c r="X730" s="279">
        <v>1221.06</v>
      </c>
      <c r="Y730" s="279">
        <v>1076.45</v>
      </c>
    </row>
    <row r="731" spans="1:25">
      <c r="A731" s="254">
        <v>4</v>
      </c>
      <c r="B731" s="279">
        <v>1029.4000000000001</v>
      </c>
      <c r="C731" s="279">
        <v>968.25</v>
      </c>
      <c r="D731" s="279">
        <v>916.95</v>
      </c>
      <c r="E731" s="279">
        <v>889.62</v>
      </c>
      <c r="F731" s="279">
        <v>904.48</v>
      </c>
      <c r="G731" s="279">
        <v>936.19</v>
      </c>
      <c r="H731" s="279">
        <v>972.45</v>
      </c>
      <c r="I731" s="279">
        <v>1068.6199999999999</v>
      </c>
      <c r="J731" s="279">
        <v>1234.93</v>
      </c>
      <c r="K731" s="279">
        <v>1336.73</v>
      </c>
      <c r="L731" s="279">
        <v>1374.93</v>
      </c>
      <c r="M731" s="279">
        <v>1417.41</v>
      </c>
      <c r="N731" s="279">
        <v>1408.95</v>
      </c>
      <c r="O731" s="279">
        <v>1398.29</v>
      </c>
      <c r="P731" s="279">
        <v>1386.6</v>
      </c>
      <c r="Q731" s="279">
        <v>1379.74</v>
      </c>
      <c r="R731" s="279">
        <v>1408.28</v>
      </c>
      <c r="S731" s="279">
        <v>1430.47</v>
      </c>
      <c r="T731" s="279">
        <v>1425.79</v>
      </c>
      <c r="U731" s="279">
        <v>1422.54</v>
      </c>
      <c r="V731" s="279">
        <v>1408.98</v>
      </c>
      <c r="W731" s="279">
        <v>1366.18</v>
      </c>
      <c r="X731" s="279">
        <v>1234.47</v>
      </c>
      <c r="Y731" s="279">
        <v>1090.76</v>
      </c>
    </row>
    <row r="732" spans="1:25">
      <c r="A732" s="254">
        <v>5</v>
      </c>
      <c r="B732" s="279">
        <v>1093.95</v>
      </c>
      <c r="C732" s="279">
        <v>1042.51</v>
      </c>
      <c r="D732" s="279">
        <v>994.92</v>
      </c>
      <c r="E732" s="279">
        <v>973.83</v>
      </c>
      <c r="F732" s="279">
        <v>994.41</v>
      </c>
      <c r="G732" s="279">
        <v>1026.76</v>
      </c>
      <c r="H732" s="279">
        <v>1050.96</v>
      </c>
      <c r="I732" s="279">
        <v>1101.4100000000001</v>
      </c>
      <c r="J732" s="279">
        <v>1312.04</v>
      </c>
      <c r="K732" s="279">
        <v>1366.84</v>
      </c>
      <c r="L732" s="279">
        <v>1448.66</v>
      </c>
      <c r="M732" s="279">
        <v>1482.98</v>
      </c>
      <c r="N732" s="279">
        <v>1481.18</v>
      </c>
      <c r="O732" s="279">
        <v>1486.66</v>
      </c>
      <c r="P732" s="279">
        <v>1486.23</v>
      </c>
      <c r="Q732" s="279">
        <v>1475.05</v>
      </c>
      <c r="R732" s="279">
        <v>1502.66</v>
      </c>
      <c r="S732" s="279">
        <v>1523.53</v>
      </c>
      <c r="T732" s="279">
        <v>1508.15</v>
      </c>
      <c r="U732" s="279">
        <v>1508.11</v>
      </c>
      <c r="V732" s="279">
        <v>1482.73</v>
      </c>
      <c r="W732" s="279">
        <v>1383.76</v>
      </c>
      <c r="X732" s="279">
        <v>1250.96</v>
      </c>
      <c r="Y732" s="279">
        <v>1102.77</v>
      </c>
    </row>
    <row r="733" spans="1:25">
      <c r="A733" s="254">
        <v>6</v>
      </c>
      <c r="B733" s="279">
        <v>1087.96</v>
      </c>
      <c r="C733" s="279">
        <v>1042.33</v>
      </c>
      <c r="D733" s="279">
        <v>988.33</v>
      </c>
      <c r="E733" s="279">
        <v>980.47</v>
      </c>
      <c r="F733" s="279">
        <v>994.18</v>
      </c>
      <c r="G733" s="279">
        <v>1030.26</v>
      </c>
      <c r="H733" s="279">
        <v>1041.67</v>
      </c>
      <c r="I733" s="279">
        <v>1089.8399999999999</v>
      </c>
      <c r="J733" s="279">
        <v>1319.33</v>
      </c>
      <c r="K733" s="279">
        <v>1371.47</v>
      </c>
      <c r="L733" s="279">
        <v>1465.42</v>
      </c>
      <c r="M733" s="279">
        <v>1497.25</v>
      </c>
      <c r="N733" s="279">
        <v>1503.16</v>
      </c>
      <c r="O733" s="279">
        <v>1517.86</v>
      </c>
      <c r="P733" s="279">
        <v>1494.01</v>
      </c>
      <c r="Q733" s="279">
        <v>1501.37</v>
      </c>
      <c r="R733" s="279">
        <v>1527.77</v>
      </c>
      <c r="S733" s="279">
        <v>1552.53</v>
      </c>
      <c r="T733" s="279">
        <v>1549.34</v>
      </c>
      <c r="U733" s="279">
        <v>1546.73</v>
      </c>
      <c r="V733" s="279">
        <v>1528.87</v>
      </c>
      <c r="W733" s="279">
        <v>1450.66</v>
      </c>
      <c r="X733" s="279">
        <v>1384.82</v>
      </c>
      <c r="Y733" s="279">
        <v>1164.03</v>
      </c>
    </row>
    <row r="734" spans="1:25">
      <c r="A734" s="254">
        <v>7</v>
      </c>
      <c r="B734" s="279">
        <v>1194.9000000000001</v>
      </c>
      <c r="C734" s="279">
        <v>1063.04</v>
      </c>
      <c r="D734" s="279">
        <v>1028.29</v>
      </c>
      <c r="E734" s="279">
        <v>998.34</v>
      </c>
      <c r="F734" s="279">
        <v>1018.69</v>
      </c>
      <c r="G734" s="279">
        <v>1046.6300000000001</v>
      </c>
      <c r="H734" s="279">
        <v>1071.67</v>
      </c>
      <c r="I734" s="279">
        <v>1190.92</v>
      </c>
      <c r="J734" s="279">
        <v>1327.16</v>
      </c>
      <c r="K734" s="279">
        <v>1373.86</v>
      </c>
      <c r="L734" s="279">
        <v>1469.93</v>
      </c>
      <c r="M734" s="279">
        <v>1499.32</v>
      </c>
      <c r="N734" s="279">
        <v>1500.41</v>
      </c>
      <c r="O734" s="279">
        <v>1507.9</v>
      </c>
      <c r="P734" s="279">
        <v>1519.81</v>
      </c>
      <c r="Q734" s="279">
        <v>1511.23</v>
      </c>
      <c r="R734" s="279">
        <v>1545.9</v>
      </c>
      <c r="S734" s="279">
        <v>1572.83</v>
      </c>
      <c r="T734" s="279">
        <v>1562.52</v>
      </c>
      <c r="U734" s="279">
        <v>1555.7</v>
      </c>
      <c r="V734" s="279">
        <v>1545</v>
      </c>
      <c r="W734" s="279">
        <v>1479.44</v>
      </c>
      <c r="X734" s="279">
        <v>1382.61</v>
      </c>
      <c r="Y734" s="279">
        <v>1240.32</v>
      </c>
    </row>
    <row r="735" spans="1:25">
      <c r="A735" s="254">
        <v>8</v>
      </c>
      <c r="B735" s="279">
        <v>1181.01</v>
      </c>
      <c r="C735" s="279">
        <v>1094.21</v>
      </c>
      <c r="D735" s="279">
        <v>1037.6600000000001</v>
      </c>
      <c r="E735" s="279">
        <v>1035.67</v>
      </c>
      <c r="F735" s="279">
        <v>1059.93</v>
      </c>
      <c r="G735" s="279">
        <v>1075.9100000000001</v>
      </c>
      <c r="H735" s="279">
        <v>1099.76</v>
      </c>
      <c r="I735" s="279">
        <v>1177.3499999999999</v>
      </c>
      <c r="J735" s="279">
        <v>1375.78</v>
      </c>
      <c r="K735" s="279">
        <v>1473.33</v>
      </c>
      <c r="L735" s="279">
        <v>1525.06</v>
      </c>
      <c r="M735" s="279">
        <v>1531.49</v>
      </c>
      <c r="N735" s="279">
        <v>1545.84</v>
      </c>
      <c r="O735" s="279">
        <v>1542.47</v>
      </c>
      <c r="P735" s="279">
        <v>1541.94</v>
      </c>
      <c r="Q735" s="279">
        <v>1529.44</v>
      </c>
      <c r="R735" s="279">
        <v>1577.25</v>
      </c>
      <c r="S735" s="279">
        <v>1625.01</v>
      </c>
      <c r="T735" s="279">
        <v>1640.53</v>
      </c>
      <c r="U735" s="279">
        <v>1577.87</v>
      </c>
      <c r="V735" s="279">
        <v>1550.23</v>
      </c>
      <c r="W735" s="279">
        <v>1519.23</v>
      </c>
      <c r="X735" s="279">
        <v>1422.32</v>
      </c>
      <c r="Y735" s="279">
        <v>1192.8499999999999</v>
      </c>
    </row>
    <row r="736" spans="1:25">
      <c r="A736" s="254">
        <v>9</v>
      </c>
      <c r="B736" s="279">
        <v>1088.24</v>
      </c>
      <c r="C736" s="279">
        <v>1011.82</v>
      </c>
      <c r="D736" s="279">
        <v>966.54</v>
      </c>
      <c r="E736" s="279">
        <v>953.21</v>
      </c>
      <c r="F736" s="279">
        <v>947.45</v>
      </c>
      <c r="G736" s="279">
        <v>967.38</v>
      </c>
      <c r="H736" s="279">
        <v>981.38</v>
      </c>
      <c r="I736" s="279">
        <v>1050.6400000000001</v>
      </c>
      <c r="J736" s="279">
        <v>1237</v>
      </c>
      <c r="K736" s="279">
        <v>1364.27</v>
      </c>
      <c r="L736" s="279">
        <v>1459.07</v>
      </c>
      <c r="M736" s="279">
        <v>1486.13</v>
      </c>
      <c r="N736" s="279">
        <v>1486.13</v>
      </c>
      <c r="O736" s="279">
        <v>1494.44</v>
      </c>
      <c r="P736" s="279">
        <v>1492.48</v>
      </c>
      <c r="Q736" s="279">
        <v>1502.53</v>
      </c>
      <c r="R736" s="279">
        <v>1517.66</v>
      </c>
      <c r="S736" s="279">
        <v>1537.23</v>
      </c>
      <c r="T736" s="279">
        <v>1535.04</v>
      </c>
      <c r="U736" s="279">
        <v>1521.55</v>
      </c>
      <c r="V736" s="279">
        <v>1489.89</v>
      </c>
      <c r="W736" s="279">
        <v>1439.71</v>
      </c>
      <c r="X736" s="279">
        <v>1239.08</v>
      </c>
      <c r="Y736" s="279">
        <v>1078.95</v>
      </c>
    </row>
    <row r="737" spans="1:25">
      <c r="A737" s="254">
        <v>10</v>
      </c>
      <c r="B737" s="279">
        <v>1033.42</v>
      </c>
      <c r="C737" s="279">
        <v>968.23</v>
      </c>
      <c r="D737" s="279">
        <v>916.03</v>
      </c>
      <c r="E737" s="279">
        <v>914.1</v>
      </c>
      <c r="F737" s="279">
        <v>954.17</v>
      </c>
      <c r="G737" s="279">
        <v>1019.86</v>
      </c>
      <c r="H737" s="279">
        <v>1113.9100000000001</v>
      </c>
      <c r="I737" s="279">
        <v>1319.87</v>
      </c>
      <c r="J737" s="279">
        <v>1501.48</v>
      </c>
      <c r="K737" s="279">
        <v>1530.46</v>
      </c>
      <c r="L737" s="279">
        <v>1542.47</v>
      </c>
      <c r="M737" s="279">
        <v>1559.17</v>
      </c>
      <c r="N737" s="279">
        <v>1552.05</v>
      </c>
      <c r="O737" s="279">
        <v>1559.39</v>
      </c>
      <c r="P737" s="279">
        <v>1553.31</v>
      </c>
      <c r="Q737" s="279">
        <v>1533.66</v>
      </c>
      <c r="R737" s="279">
        <v>1536.29</v>
      </c>
      <c r="S737" s="279">
        <v>1539.5</v>
      </c>
      <c r="T737" s="279">
        <v>1546.36</v>
      </c>
      <c r="U737" s="279">
        <v>1569.91</v>
      </c>
      <c r="V737" s="279">
        <v>1515.77</v>
      </c>
      <c r="W737" s="279">
        <v>1451.34</v>
      </c>
      <c r="X737" s="279">
        <v>1247.7</v>
      </c>
      <c r="Y737" s="279">
        <v>1100.51</v>
      </c>
    </row>
    <row r="738" spans="1:25">
      <c r="A738" s="254">
        <v>11</v>
      </c>
      <c r="B738" s="279">
        <v>1104.8599999999999</v>
      </c>
      <c r="C738" s="279">
        <v>1046.58</v>
      </c>
      <c r="D738" s="279">
        <v>1020.89</v>
      </c>
      <c r="E738" s="279">
        <v>1028.46</v>
      </c>
      <c r="F738" s="279">
        <v>1064.96</v>
      </c>
      <c r="G738" s="279">
        <v>1122.0899999999999</v>
      </c>
      <c r="H738" s="279">
        <v>1295.19</v>
      </c>
      <c r="I738" s="279">
        <v>1563.39</v>
      </c>
      <c r="J738" s="279">
        <v>1671.28</v>
      </c>
      <c r="K738" s="279">
        <v>1679.96</v>
      </c>
      <c r="L738" s="279">
        <v>1696.37</v>
      </c>
      <c r="M738" s="279">
        <v>1709.09</v>
      </c>
      <c r="N738" s="279">
        <v>1685.33</v>
      </c>
      <c r="O738" s="279">
        <v>1685.62</v>
      </c>
      <c r="P738" s="279">
        <v>1683.23</v>
      </c>
      <c r="Q738" s="279">
        <v>1677.52</v>
      </c>
      <c r="R738" s="279">
        <v>1718.62</v>
      </c>
      <c r="S738" s="279">
        <v>1719.08</v>
      </c>
      <c r="T738" s="279">
        <v>1697.84</v>
      </c>
      <c r="U738" s="279">
        <v>1712.51</v>
      </c>
      <c r="V738" s="279">
        <v>1623.33</v>
      </c>
      <c r="W738" s="279">
        <v>1555.71</v>
      </c>
      <c r="X738" s="279">
        <v>1390.99</v>
      </c>
      <c r="Y738" s="279">
        <v>1154.1099999999999</v>
      </c>
    </row>
    <row r="739" spans="1:25">
      <c r="A739" s="254">
        <v>12</v>
      </c>
      <c r="B739" s="279">
        <v>1094.73</v>
      </c>
      <c r="C739" s="279">
        <v>1031.4000000000001</v>
      </c>
      <c r="D739" s="279">
        <v>991.61</v>
      </c>
      <c r="E739" s="279">
        <v>990.56</v>
      </c>
      <c r="F739" s="279">
        <v>1011.41</v>
      </c>
      <c r="G739" s="279">
        <v>1097.25</v>
      </c>
      <c r="H739" s="279">
        <v>1259.0999999999999</v>
      </c>
      <c r="I739" s="279">
        <v>1521.61</v>
      </c>
      <c r="J739" s="279">
        <v>1623.26</v>
      </c>
      <c r="K739" s="279">
        <v>1666.59</v>
      </c>
      <c r="L739" s="279">
        <v>1685.22</v>
      </c>
      <c r="M739" s="279">
        <v>1709.19</v>
      </c>
      <c r="N739" s="279">
        <v>1698.27</v>
      </c>
      <c r="O739" s="279">
        <v>1696.09</v>
      </c>
      <c r="P739" s="279">
        <v>1685.61</v>
      </c>
      <c r="Q739" s="279">
        <v>1664.22</v>
      </c>
      <c r="R739" s="279">
        <v>1690.92</v>
      </c>
      <c r="S739" s="279">
        <v>1685.54</v>
      </c>
      <c r="T739" s="279">
        <v>1680.87</v>
      </c>
      <c r="U739" s="279">
        <v>1680.62</v>
      </c>
      <c r="V739" s="279">
        <v>1606.26</v>
      </c>
      <c r="W739" s="279">
        <v>1545.42</v>
      </c>
      <c r="X739" s="279">
        <v>1393.94</v>
      </c>
      <c r="Y739" s="279">
        <v>1207.3599999999999</v>
      </c>
    </row>
    <row r="740" spans="1:25">
      <c r="A740" s="254">
        <v>13</v>
      </c>
      <c r="B740" s="279">
        <v>1104.52</v>
      </c>
      <c r="C740" s="279">
        <v>1035.72</v>
      </c>
      <c r="D740" s="279">
        <v>975.57</v>
      </c>
      <c r="E740" s="279">
        <v>954.34</v>
      </c>
      <c r="F740" s="279">
        <v>1011.01</v>
      </c>
      <c r="G740" s="279">
        <v>1063.8900000000001</v>
      </c>
      <c r="H740" s="279">
        <v>1276.4000000000001</v>
      </c>
      <c r="I740" s="279">
        <v>1500.01</v>
      </c>
      <c r="J740" s="279">
        <v>1571.73</v>
      </c>
      <c r="K740" s="279">
        <v>1592.2</v>
      </c>
      <c r="L740" s="279">
        <v>1612.9</v>
      </c>
      <c r="M740" s="279">
        <v>1612.16</v>
      </c>
      <c r="N740" s="279">
        <v>1594.13</v>
      </c>
      <c r="O740" s="279">
        <v>1609.06</v>
      </c>
      <c r="P740" s="279">
        <v>1609.69</v>
      </c>
      <c r="Q740" s="279">
        <v>1593.04</v>
      </c>
      <c r="R740" s="279">
        <v>1598.97</v>
      </c>
      <c r="S740" s="279">
        <v>1598.11</v>
      </c>
      <c r="T740" s="279">
        <v>1601.7</v>
      </c>
      <c r="U740" s="279">
        <v>1612.01</v>
      </c>
      <c r="V740" s="279">
        <v>1560.02</v>
      </c>
      <c r="W740" s="279">
        <v>1466.94</v>
      </c>
      <c r="X740" s="279">
        <v>1379.1</v>
      </c>
      <c r="Y740" s="279">
        <v>1140.17</v>
      </c>
    </row>
    <row r="741" spans="1:25">
      <c r="A741" s="254">
        <v>14</v>
      </c>
      <c r="B741" s="279">
        <v>1088.19</v>
      </c>
      <c r="C741" s="279">
        <v>1027.94</v>
      </c>
      <c r="D741" s="279">
        <v>990.29</v>
      </c>
      <c r="E741" s="279">
        <v>993.02</v>
      </c>
      <c r="F741" s="279">
        <v>1024.71</v>
      </c>
      <c r="G741" s="279">
        <v>1110.8599999999999</v>
      </c>
      <c r="H741" s="279">
        <v>1269.03</v>
      </c>
      <c r="I741" s="279">
        <v>1518.86</v>
      </c>
      <c r="J741" s="279">
        <v>1575.68</v>
      </c>
      <c r="K741" s="279">
        <v>1594.4</v>
      </c>
      <c r="L741" s="279">
        <v>1604.99</v>
      </c>
      <c r="M741" s="279">
        <v>1611.61</v>
      </c>
      <c r="N741" s="279">
        <v>1586.7</v>
      </c>
      <c r="O741" s="279">
        <v>1595.94</v>
      </c>
      <c r="P741" s="279">
        <v>1595.99</v>
      </c>
      <c r="Q741" s="279">
        <v>1573.21</v>
      </c>
      <c r="R741" s="279">
        <v>1576.8</v>
      </c>
      <c r="S741" s="279">
        <v>1566.03</v>
      </c>
      <c r="T741" s="279">
        <v>1573.93</v>
      </c>
      <c r="U741" s="279">
        <v>1578.81</v>
      </c>
      <c r="V741" s="279">
        <v>1529.81</v>
      </c>
      <c r="W741" s="279">
        <v>1533.49</v>
      </c>
      <c r="X741" s="279">
        <v>1374.86</v>
      </c>
      <c r="Y741" s="279">
        <v>1245.28</v>
      </c>
    </row>
    <row r="742" spans="1:25">
      <c r="A742" s="254">
        <v>15</v>
      </c>
      <c r="B742" s="279">
        <v>1240.32</v>
      </c>
      <c r="C742" s="279">
        <v>1147.93</v>
      </c>
      <c r="D742" s="279">
        <v>1130.47</v>
      </c>
      <c r="E742" s="279">
        <v>1119.8699999999999</v>
      </c>
      <c r="F742" s="279">
        <v>1140.2</v>
      </c>
      <c r="G742" s="279">
        <v>1187.3</v>
      </c>
      <c r="H742" s="279">
        <v>1244.28</v>
      </c>
      <c r="I742" s="279">
        <v>1393.87</v>
      </c>
      <c r="J742" s="279">
        <v>1581.87</v>
      </c>
      <c r="K742" s="279">
        <v>1628.14</v>
      </c>
      <c r="L742" s="279">
        <v>1664.6</v>
      </c>
      <c r="M742" s="279">
        <v>1681.43</v>
      </c>
      <c r="N742" s="279">
        <v>1670.91</v>
      </c>
      <c r="O742" s="279">
        <v>1685.86</v>
      </c>
      <c r="P742" s="279">
        <v>1695.56</v>
      </c>
      <c r="Q742" s="279">
        <v>1657.36</v>
      </c>
      <c r="R742" s="279">
        <v>1683.12</v>
      </c>
      <c r="S742" s="279">
        <v>1695.85</v>
      </c>
      <c r="T742" s="279">
        <v>1699.22</v>
      </c>
      <c r="U742" s="279">
        <v>1661.74</v>
      </c>
      <c r="V742" s="279">
        <v>1630.79</v>
      </c>
      <c r="W742" s="279">
        <v>1602.73</v>
      </c>
      <c r="X742" s="279">
        <v>1466.2</v>
      </c>
      <c r="Y742" s="279">
        <v>1252.04</v>
      </c>
    </row>
    <row r="743" spans="1:25">
      <c r="A743" s="254">
        <v>16</v>
      </c>
      <c r="B743" s="279">
        <v>1203.98</v>
      </c>
      <c r="C743" s="279">
        <v>1131.48</v>
      </c>
      <c r="D743" s="279">
        <v>1122.51</v>
      </c>
      <c r="E743" s="279">
        <v>1115.73</v>
      </c>
      <c r="F743" s="279">
        <v>1114.94</v>
      </c>
      <c r="G743" s="279">
        <v>1123.2</v>
      </c>
      <c r="H743" s="279">
        <v>1134.3800000000001</v>
      </c>
      <c r="I743" s="279">
        <v>1216.82</v>
      </c>
      <c r="J743" s="279">
        <v>1378.6</v>
      </c>
      <c r="K743" s="279">
        <v>1540.6</v>
      </c>
      <c r="L743" s="279">
        <v>1586.61</v>
      </c>
      <c r="M743" s="279">
        <v>1594.9</v>
      </c>
      <c r="N743" s="279">
        <v>1600.5</v>
      </c>
      <c r="O743" s="279">
        <v>1597.33</v>
      </c>
      <c r="P743" s="279">
        <v>1600.04</v>
      </c>
      <c r="Q743" s="279">
        <v>1605.98</v>
      </c>
      <c r="R743" s="279">
        <v>1610.3</v>
      </c>
      <c r="S743" s="279">
        <v>1656.82</v>
      </c>
      <c r="T743" s="279">
        <v>1656.44</v>
      </c>
      <c r="U743" s="279">
        <v>1643.14</v>
      </c>
      <c r="V743" s="279">
        <v>1614.17</v>
      </c>
      <c r="W743" s="279">
        <v>1593.06</v>
      </c>
      <c r="X743" s="279">
        <v>1462.73</v>
      </c>
      <c r="Y743" s="279">
        <v>1267.4000000000001</v>
      </c>
    </row>
    <row r="744" spans="1:25">
      <c r="A744" s="254">
        <v>17</v>
      </c>
      <c r="B744" s="279">
        <v>1149.4000000000001</v>
      </c>
      <c r="C744" s="279">
        <v>1088.5</v>
      </c>
      <c r="D744" s="279">
        <v>1046</v>
      </c>
      <c r="E744" s="279">
        <v>1041.5999999999999</v>
      </c>
      <c r="F744" s="279">
        <v>1061.58</v>
      </c>
      <c r="G744" s="279">
        <v>1101.04</v>
      </c>
      <c r="H744" s="279">
        <v>1258.54</v>
      </c>
      <c r="I744" s="279">
        <v>1530.5</v>
      </c>
      <c r="J744" s="279">
        <v>1580.35</v>
      </c>
      <c r="K744" s="279">
        <v>1596.13</v>
      </c>
      <c r="L744" s="279">
        <v>1613.79</v>
      </c>
      <c r="M744" s="279">
        <v>1636.27</v>
      </c>
      <c r="N744" s="279">
        <v>1601.3</v>
      </c>
      <c r="O744" s="279">
        <v>1613.46</v>
      </c>
      <c r="P744" s="279">
        <v>1600.71</v>
      </c>
      <c r="Q744" s="279">
        <v>1588.35</v>
      </c>
      <c r="R744" s="279">
        <v>1585.17</v>
      </c>
      <c r="S744" s="279">
        <v>1566.99</v>
      </c>
      <c r="T744" s="279">
        <v>1575.14</v>
      </c>
      <c r="U744" s="279">
        <v>1588.35</v>
      </c>
      <c r="V744" s="279">
        <v>1562.02</v>
      </c>
      <c r="W744" s="279">
        <v>1505.27</v>
      </c>
      <c r="X744" s="279">
        <v>1273.77</v>
      </c>
      <c r="Y744" s="279">
        <v>1123.68</v>
      </c>
    </row>
    <row r="745" spans="1:25">
      <c r="A745" s="254">
        <v>18</v>
      </c>
      <c r="B745" s="279">
        <v>1106.3900000000001</v>
      </c>
      <c r="C745" s="279">
        <v>1040.0899999999999</v>
      </c>
      <c r="D745" s="279">
        <v>1011.58</v>
      </c>
      <c r="E745" s="279">
        <v>1015.19</v>
      </c>
      <c r="F745" s="279">
        <v>1025.8900000000001</v>
      </c>
      <c r="G745" s="279">
        <v>1115.71</v>
      </c>
      <c r="H745" s="279">
        <v>1267.1400000000001</v>
      </c>
      <c r="I745" s="279">
        <v>1544.5</v>
      </c>
      <c r="J745" s="279">
        <v>1625.21</v>
      </c>
      <c r="K745" s="279">
        <v>1641.68</v>
      </c>
      <c r="L745" s="279">
        <v>1674.49</v>
      </c>
      <c r="M745" s="279">
        <v>1693.43</v>
      </c>
      <c r="N745" s="279">
        <v>1666.97</v>
      </c>
      <c r="O745" s="279">
        <v>1680.87</v>
      </c>
      <c r="P745" s="279">
        <v>1676.25</v>
      </c>
      <c r="Q745" s="279">
        <v>1636.41</v>
      </c>
      <c r="R745" s="279">
        <v>1639.19</v>
      </c>
      <c r="S745" s="279">
        <v>1631.36</v>
      </c>
      <c r="T745" s="279">
        <v>1644.6</v>
      </c>
      <c r="U745" s="279">
        <v>1657.54</v>
      </c>
      <c r="V745" s="279">
        <v>1588.16</v>
      </c>
      <c r="W745" s="279">
        <v>1542.11</v>
      </c>
      <c r="X745" s="279">
        <v>1359.97</v>
      </c>
      <c r="Y745" s="279">
        <v>1136.97</v>
      </c>
    </row>
    <row r="746" spans="1:25">
      <c r="A746" s="254">
        <v>19</v>
      </c>
      <c r="B746" s="279">
        <v>1119.49</v>
      </c>
      <c r="C746" s="279">
        <v>1052.6400000000001</v>
      </c>
      <c r="D746" s="279">
        <v>1017.43</v>
      </c>
      <c r="E746" s="279">
        <v>994.15</v>
      </c>
      <c r="F746" s="279">
        <v>1021.12</v>
      </c>
      <c r="G746" s="279">
        <v>1099.7</v>
      </c>
      <c r="H746" s="279">
        <v>1279.45</v>
      </c>
      <c r="I746" s="279">
        <v>1525.36</v>
      </c>
      <c r="J746" s="279">
        <v>1564.99</v>
      </c>
      <c r="K746" s="279">
        <v>1593.47</v>
      </c>
      <c r="L746" s="279">
        <v>1625.49</v>
      </c>
      <c r="M746" s="279">
        <v>1652</v>
      </c>
      <c r="N746" s="279">
        <v>1604.97</v>
      </c>
      <c r="O746" s="279">
        <v>1601.93</v>
      </c>
      <c r="P746" s="279">
        <v>1609.39</v>
      </c>
      <c r="Q746" s="279">
        <v>1589.58</v>
      </c>
      <c r="R746" s="279">
        <v>1584.08</v>
      </c>
      <c r="S746" s="279">
        <v>1593.16</v>
      </c>
      <c r="T746" s="279">
        <v>1610.17</v>
      </c>
      <c r="U746" s="279">
        <v>1609.98</v>
      </c>
      <c r="V746" s="279">
        <v>1558.6</v>
      </c>
      <c r="W746" s="279">
        <v>1562.09</v>
      </c>
      <c r="X746" s="279">
        <v>1415.82</v>
      </c>
      <c r="Y746" s="279">
        <v>1262.52</v>
      </c>
    </row>
    <row r="747" spans="1:25">
      <c r="A747" s="254">
        <v>20</v>
      </c>
      <c r="B747" s="279">
        <v>1149.4000000000001</v>
      </c>
      <c r="C747" s="279">
        <v>1085.45</v>
      </c>
      <c r="D747" s="279">
        <v>1051.04</v>
      </c>
      <c r="E747" s="279">
        <v>1028.1400000000001</v>
      </c>
      <c r="F747" s="279">
        <v>1057.02</v>
      </c>
      <c r="G747" s="279">
        <v>1134.8699999999999</v>
      </c>
      <c r="H747" s="279">
        <v>1315.44</v>
      </c>
      <c r="I747" s="279">
        <v>1498.21</v>
      </c>
      <c r="J747" s="279">
        <v>1545.44</v>
      </c>
      <c r="K747" s="279">
        <v>1577.09</v>
      </c>
      <c r="L747" s="279">
        <v>1610.69</v>
      </c>
      <c r="M747" s="279">
        <v>1639.52</v>
      </c>
      <c r="N747" s="279">
        <v>1593.97</v>
      </c>
      <c r="O747" s="279">
        <v>1609.12</v>
      </c>
      <c r="P747" s="279">
        <v>1604.28</v>
      </c>
      <c r="Q747" s="279">
        <v>1582.73</v>
      </c>
      <c r="R747" s="279">
        <v>1582.65</v>
      </c>
      <c r="S747" s="279">
        <v>1584.26</v>
      </c>
      <c r="T747" s="279">
        <v>1599.99</v>
      </c>
      <c r="U747" s="279">
        <v>1609.83</v>
      </c>
      <c r="V747" s="279">
        <v>1544.24</v>
      </c>
      <c r="W747" s="279">
        <v>1534.19</v>
      </c>
      <c r="X747" s="279">
        <v>1376.66</v>
      </c>
      <c r="Y747" s="279">
        <v>1232.1500000000001</v>
      </c>
    </row>
    <row r="748" spans="1:25">
      <c r="A748" s="254">
        <v>21</v>
      </c>
      <c r="B748" s="279">
        <v>1103.3900000000001</v>
      </c>
      <c r="C748" s="279">
        <v>1026.3699999999999</v>
      </c>
      <c r="D748" s="279">
        <v>1024.97</v>
      </c>
      <c r="E748" s="279">
        <v>1030.44</v>
      </c>
      <c r="F748" s="279">
        <v>1044.6199999999999</v>
      </c>
      <c r="G748" s="279">
        <v>1133.46</v>
      </c>
      <c r="H748" s="279">
        <v>1252.67</v>
      </c>
      <c r="I748" s="279">
        <v>1494.12</v>
      </c>
      <c r="J748" s="279">
        <v>1585.03</v>
      </c>
      <c r="K748" s="279">
        <v>1618.77</v>
      </c>
      <c r="L748" s="279">
        <v>1647.07</v>
      </c>
      <c r="M748" s="279">
        <v>1672.83</v>
      </c>
      <c r="N748" s="279">
        <v>1636.68</v>
      </c>
      <c r="O748" s="279">
        <v>1639.24</v>
      </c>
      <c r="P748" s="279">
        <v>1631.91</v>
      </c>
      <c r="Q748" s="279">
        <v>1608.54</v>
      </c>
      <c r="R748" s="279">
        <v>1609.52</v>
      </c>
      <c r="S748" s="279">
        <v>1613.43</v>
      </c>
      <c r="T748" s="279">
        <v>1618.18</v>
      </c>
      <c r="U748" s="279">
        <v>1655.81</v>
      </c>
      <c r="V748" s="279">
        <v>1583.41</v>
      </c>
      <c r="W748" s="279">
        <v>1583.54</v>
      </c>
      <c r="X748" s="279">
        <v>1436.01</v>
      </c>
      <c r="Y748" s="279">
        <v>1251.28</v>
      </c>
    </row>
    <row r="749" spans="1:25">
      <c r="A749" s="254">
        <v>22</v>
      </c>
      <c r="B749" s="279">
        <v>1256.04</v>
      </c>
      <c r="C749" s="279">
        <v>1152.96</v>
      </c>
      <c r="D749" s="279">
        <v>1103.24</v>
      </c>
      <c r="E749" s="279">
        <v>1105.73</v>
      </c>
      <c r="F749" s="279">
        <v>1102.6199999999999</v>
      </c>
      <c r="G749" s="279">
        <v>1150.6400000000001</v>
      </c>
      <c r="H749" s="279">
        <v>1234.28</v>
      </c>
      <c r="I749" s="279">
        <v>1346.69</v>
      </c>
      <c r="J749" s="279">
        <v>1451.24</v>
      </c>
      <c r="K749" s="279">
        <v>1570.29</v>
      </c>
      <c r="L749" s="279">
        <v>1636.09</v>
      </c>
      <c r="M749" s="279">
        <v>1648.34</v>
      </c>
      <c r="N749" s="279">
        <v>1641.05</v>
      </c>
      <c r="O749" s="279">
        <v>1644.26</v>
      </c>
      <c r="P749" s="279">
        <v>1652.1</v>
      </c>
      <c r="Q749" s="279">
        <v>1651.06</v>
      </c>
      <c r="R749" s="279">
        <v>1671.32</v>
      </c>
      <c r="S749" s="279">
        <v>1718.28</v>
      </c>
      <c r="T749" s="279">
        <v>1730.75</v>
      </c>
      <c r="U749" s="279">
        <v>1672.31</v>
      </c>
      <c r="V749" s="279">
        <v>1652.57</v>
      </c>
      <c r="W749" s="279">
        <v>1606.62</v>
      </c>
      <c r="X749" s="279">
        <v>1476.06</v>
      </c>
      <c r="Y749" s="279">
        <v>1401.92</v>
      </c>
    </row>
    <row r="750" spans="1:25">
      <c r="A750" s="254">
        <v>23</v>
      </c>
      <c r="B750" s="279">
        <v>1252.54</v>
      </c>
      <c r="C750" s="279">
        <v>1155.06</v>
      </c>
      <c r="D750" s="279">
        <v>1109</v>
      </c>
      <c r="E750" s="279">
        <v>1106.22</v>
      </c>
      <c r="F750" s="279">
        <v>1103.19</v>
      </c>
      <c r="G750" s="279">
        <v>1107.97</v>
      </c>
      <c r="H750" s="279">
        <v>1134</v>
      </c>
      <c r="I750" s="279">
        <v>1195.8499999999999</v>
      </c>
      <c r="J750" s="279">
        <v>1332.3</v>
      </c>
      <c r="K750" s="279">
        <v>1427.11</v>
      </c>
      <c r="L750" s="279">
        <v>1492.4</v>
      </c>
      <c r="M750" s="279">
        <v>1529</v>
      </c>
      <c r="N750" s="279">
        <v>1521.97</v>
      </c>
      <c r="O750" s="279">
        <v>1526.52</v>
      </c>
      <c r="P750" s="279">
        <v>1529.01</v>
      </c>
      <c r="Q750" s="279">
        <v>1504.54</v>
      </c>
      <c r="R750" s="279">
        <v>1538.05</v>
      </c>
      <c r="S750" s="279">
        <v>1562.56</v>
      </c>
      <c r="T750" s="279">
        <v>1570.23</v>
      </c>
      <c r="U750" s="279">
        <v>1557.04</v>
      </c>
      <c r="V750" s="279">
        <v>1545.45</v>
      </c>
      <c r="W750" s="279">
        <v>1514.98</v>
      </c>
      <c r="X750" s="279">
        <v>1402.22</v>
      </c>
      <c r="Y750" s="279">
        <v>1249.69</v>
      </c>
    </row>
    <row r="751" spans="1:25">
      <c r="A751" s="254">
        <v>24</v>
      </c>
      <c r="B751" s="279">
        <v>1128.2</v>
      </c>
      <c r="C751" s="279">
        <v>1056.56</v>
      </c>
      <c r="D751" s="279">
        <v>981.12</v>
      </c>
      <c r="E751" s="279">
        <v>972.75</v>
      </c>
      <c r="F751" s="279">
        <v>989.08</v>
      </c>
      <c r="G751" s="279">
        <v>1069.54</v>
      </c>
      <c r="H751" s="279">
        <v>1211.48</v>
      </c>
      <c r="I751" s="279">
        <v>1338.61</v>
      </c>
      <c r="J751" s="279">
        <v>1430.84</v>
      </c>
      <c r="K751" s="279">
        <v>1449.34</v>
      </c>
      <c r="L751" s="279">
        <v>1472.49</v>
      </c>
      <c r="M751" s="279">
        <v>1493.48</v>
      </c>
      <c r="N751" s="279">
        <v>1453.15</v>
      </c>
      <c r="O751" s="279">
        <v>1452.79</v>
      </c>
      <c r="P751" s="279">
        <v>1453.35</v>
      </c>
      <c r="Q751" s="279">
        <v>1443.11</v>
      </c>
      <c r="R751" s="279">
        <v>1433.27</v>
      </c>
      <c r="S751" s="279">
        <v>1538.69</v>
      </c>
      <c r="T751" s="279">
        <v>1521.07</v>
      </c>
      <c r="U751" s="279">
        <v>1540.38</v>
      </c>
      <c r="V751" s="279">
        <v>1024.54</v>
      </c>
      <c r="W751" s="279">
        <v>1428.16</v>
      </c>
      <c r="X751" s="279">
        <v>1329.5</v>
      </c>
      <c r="Y751" s="279">
        <v>1118.6300000000001</v>
      </c>
    </row>
    <row r="752" spans="1:25">
      <c r="A752" s="254">
        <v>25</v>
      </c>
      <c r="B752" s="279">
        <v>1086.3800000000001</v>
      </c>
      <c r="C752" s="279">
        <v>1023.59</v>
      </c>
      <c r="D752" s="279">
        <v>955.48</v>
      </c>
      <c r="E752" s="279">
        <v>964.52</v>
      </c>
      <c r="F752" s="279">
        <v>998.17</v>
      </c>
      <c r="G752" s="279">
        <v>1056.97</v>
      </c>
      <c r="H752" s="279">
        <v>1236.6600000000001</v>
      </c>
      <c r="I752" s="279">
        <v>1353.72</v>
      </c>
      <c r="J752" s="279">
        <v>1458.32</v>
      </c>
      <c r="K752" s="279">
        <v>1444.95</v>
      </c>
      <c r="L752" s="279">
        <v>1464.65</v>
      </c>
      <c r="M752" s="279">
        <v>1461.53</v>
      </c>
      <c r="N752" s="279">
        <v>1439.77</v>
      </c>
      <c r="O752" s="279">
        <v>1453.34</v>
      </c>
      <c r="P752" s="279">
        <v>1438.37</v>
      </c>
      <c r="Q752" s="279">
        <v>1431.13</v>
      </c>
      <c r="R752" s="279">
        <v>1431.36</v>
      </c>
      <c r="S752" s="279">
        <v>1543.95</v>
      </c>
      <c r="T752" s="279">
        <v>1540.54</v>
      </c>
      <c r="U752" s="279">
        <v>1565.12</v>
      </c>
      <c r="V752" s="279">
        <v>1489.27</v>
      </c>
      <c r="W752" s="279">
        <v>1441.43</v>
      </c>
      <c r="X752" s="279">
        <v>1235.0899999999999</v>
      </c>
      <c r="Y752" s="279">
        <v>1126.45</v>
      </c>
    </row>
    <row r="753" spans="1:25">
      <c r="A753" s="254">
        <v>26</v>
      </c>
      <c r="B753" s="279">
        <v>1104.3800000000001</v>
      </c>
      <c r="C753" s="279">
        <v>1048</v>
      </c>
      <c r="D753" s="279">
        <v>1040.47</v>
      </c>
      <c r="E753" s="279">
        <v>1040.54</v>
      </c>
      <c r="F753" s="279">
        <v>1069.96</v>
      </c>
      <c r="G753" s="279">
        <v>1117.23</v>
      </c>
      <c r="H753" s="279">
        <v>1277.93</v>
      </c>
      <c r="I753" s="279">
        <v>1444.02</v>
      </c>
      <c r="J753" s="279">
        <v>1519.68</v>
      </c>
      <c r="K753" s="279">
        <v>1564.14</v>
      </c>
      <c r="L753" s="279">
        <v>1603.34</v>
      </c>
      <c r="M753" s="279">
        <v>1613.64</v>
      </c>
      <c r="N753" s="279">
        <v>1580.7</v>
      </c>
      <c r="O753" s="279">
        <v>1591.82</v>
      </c>
      <c r="P753" s="279">
        <v>1574.88</v>
      </c>
      <c r="Q753" s="279">
        <v>1512.95</v>
      </c>
      <c r="R753" s="279">
        <v>1513.5</v>
      </c>
      <c r="S753" s="279">
        <v>1533.87</v>
      </c>
      <c r="T753" s="279">
        <v>1516.89</v>
      </c>
      <c r="U753" s="279">
        <v>1551.12</v>
      </c>
      <c r="V753" s="279">
        <v>1469.28</v>
      </c>
      <c r="W753" s="279">
        <v>1400.88</v>
      </c>
      <c r="X753" s="279">
        <v>1266.04</v>
      </c>
      <c r="Y753" s="279">
        <v>1088.22</v>
      </c>
    </row>
    <row r="754" spans="1:25">
      <c r="A754" s="254">
        <v>27</v>
      </c>
      <c r="B754" s="279">
        <v>1025.5999999999999</v>
      </c>
      <c r="C754" s="279">
        <v>977.75</v>
      </c>
      <c r="D754" s="279">
        <v>969.93</v>
      </c>
      <c r="E754" s="279">
        <v>969.51</v>
      </c>
      <c r="F754" s="279">
        <v>975.34</v>
      </c>
      <c r="G754" s="279">
        <v>1032.21</v>
      </c>
      <c r="H754" s="279">
        <v>1173.68</v>
      </c>
      <c r="I754" s="279">
        <v>1355.25</v>
      </c>
      <c r="J754" s="279">
        <v>1499.74</v>
      </c>
      <c r="K754" s="279">
        <v>1577.87</v>
      </c>
      <c r="L754" s="279">
        <v>1581.38</v>
      </c>
      <c r="M754" s="279">
        <v>1597.57</v>
      </c>
      <c r="N754" s="279">
        <v>1568.3</v>
      </c>
      <c r="O754" s="279">
        <v>1571.1</v>
      </c>
      <c r="P754" s="279">
        <v>1543.08</v>
      </c>
      <c r="Q754" s="279">
        <v>1550.83</v>
      </c>
      <c r="R754" s="279">
        <v>1536.35</v>
      </c>
      <c r="S754" s="279">
        <v>1550.64</v>
      </c>
      <c r="T754" s="279">
        <v>1561.92</v>
      </c>
      <c r="U754" s="279">
        <v>1564.06</v>
      </c>
      <c r="V754" s="279">
        <v>1455.22</v>
      </c>
      <c r="W754" s="279">
        <v>1372.42</v>
      </c>
      <c r="X754" s="279">
        <v>1227.98</v>
      </c>
      <c r="Y754" s="279">
        <v>1069.76</v>
      </c>
    </row>
    <row r="755" spans="1:25">
      <c r="A755" s="254">
        <v>28</v>
      </c>
      <c r="B755" s="279">
        <v>1026.47</v>
      </c>
      <c r="C755" s="279">
        <v>979.65</v>
      </c>
      <c r="D755" s="279">
        <v>968.85</v>
      </c>
      <c r="E755" s="279">
        <v>966.98</v>
      </c>
      <c r="F755" s="279">
        <v>985.32</v>
      </c>
      <c r="G755" s="279">
        <v>1039.44</v>
      </c>
      <c r="H755" s="279">
        <v>1175.83</v>
      </c>
      <c r="I755" s="279">
        <v>1354.55</v>
      </c>
      <c r="J755" s="279">
        <v>1433.49</v>
      </c>
      <c r="K755" s="279">
        <v>1466.38</v>
      </c>
      <c r="L755" s="279">
        <v>1486.73</v>
      </c>
      <c r="M755" s="279">
        <v>1521.83</v>
      </c>
      <c r="N755" s="279">
        <v>1497.03</v>
      </c>
      <c r="O755" s="279">
        <v>1506.99</v>
      </c>
      <c r="P755" s="279">
        <v>1471.94</v>
      </c>
      <c r="Q755" s="279">
        <v>1474.23</v>
      </c>
      <c r="R755" s="279">
        <v>1464.03</v>
      </c>
      <c r="S755" s="279">
        <v>1458.94</v>
      </c>
      <c r="T755" s="279">
        <v>1478.27</v>
      </c>
      <c r="U755" s="279">
        <v>1516.88</v>
      </c>
      <c r="V755" s="279">
        <v>1489.88</v>
      </c>
      <c r="W755" s="279">
        <v>1480.99</v>
      </c>
      <c r="X755" s="279">
        <v>1361.14</v>
      </c>
      <c r="Y755" s="279">
        <v>1270.92</v>
      </c>
    </row>
    <row r="756" spans="1:25">
      <c r="A756" s="254">
        <v>29</v>
      </c>
      <c r="B756" s="279">
        <v>1157.22</v>
      </c>
      <c r="C756" s="279">
        <v>1069.27</v>
      </c>
      <c r="D756" s="279">
        <v>1021.22</v>
      </c>
      <c r="E756" s="279">
        <v>998.83</v>
      </c>
      <c r="F756" s="279">
        <v>1001.58</v>
      </c>
      <c r="G756" s="279">
        <v>1038.67</v>
      </c>
      <c r="H756" s="279">
        <v>1129.49</v>
      </c>
      <c r="I756" s="279">
        <v>1176.49</v>
      </c>
      <c r="J756" s="279">
        <v>1298.43</v>
      </c>
      <c r="K756" s="279">
        <v>1396.92</v>
      </c>
      <c r="L756" s="279">
        <v>1429.01</v>
      </c>
      <c r="M756" s="279">
        <v>1428.24</v>
      </c>
      <c r="N756" s="279">
        <v>1426.36</v>
      </c>
      <c r="O756" s="279">
        <v>1423.78</v>
      </c>
      <c r="P756" s="279">
        <v>1425.95</v>
      </c>
      <c r="Q756" s="279">
        <v>1423.58</v>
      </c>
      <c r="R756" s="279">
        <v>1443.01</v>
      </c>
      <c r="S756" s="279">
        <v>1457.11</v>
      </c>
      <c r="T756" s="279">
        <v>1473.21</v>
      </c>
      <c r="U756" s="279">
        <v>1456.37</v>
      </c>
      <c r="V756" s="279">
        <v>1441.15</v>
      </c>
      <c r="W756" s="279">
        <v>1445.58</v>
      </c>
      <c r="X756" s="279">
        <v>1306.76</v>
      </c>
      <c r="Y756" s="279">
        <v>1124.3</v>
      </c>
    </row>
    <row r="757" spans="1:25">
      <c r="A757" s="254">
        <v>30</v>
      </c>
      <c r="B757" s="279">
        <v>1077.51</v>
      </c>
      <c r="C757" s="279">
        <v>1025.9100000000001</v>
      </c>
      <c r="D757" s="279">
        <v>982.92</v>
      </c>
      <c r="E757" s="279">
        <v>971.26</v>
      </c>
      <c r="F757" s="279">
        <v>967.32</v>
      </c>
      <c r="G757" s="279">
        <v>1000.82</v>
      </c>
      <c r="H757" s="279">
        <v>1006.43</v>
      </c>
      <c r="I757" s="279">
        <v>1089.04</v>
      </c>
      <c r="J757" s="279">
        <v>1204.1600000000001</v>
      </c>
      <c r="K757" s="279">
        <v>1248.71</v>
      </c>
      <c r="L757" s="279">
        <v>1351.63</v>
      </c>
      <c r="M757" s="279">
        <v>1384.87</v>
      </c>
      <c r="N757" s="279">
        <v>1392.73</v>
      </c>
      <c r="O757" s="279">
        <v>1393.71</v>
      </c>
      <c r="P757" s="279">
        <v>1401.55</v>
      </c>
      <c r="Q757" s="279">
        <v>1375.94</v>
      </c>
      <c r="R757" s="279">
        <v>1360.69</v>
      </c>
      <c r="S757" s="279">
        <v>1405.76</v>
      </c>
      <c r="T757" s="279">
        <v>1431.13</v>
      </c>
      <c r="U757" s="279">
        <v>1455.81</v>
      </c>
      <c r="V757" s="279">
        <v>1462.53</v>
      </c>
      <c r="W757" s="279">
        <v>1409.95</v>
      </c>
      <c r="X757" s="279">
        <v>1296.96</v>
      </c>
      <c r="Y757" s="279">
        <v>1134.92</v>
      </c>
    </row>
    <row r="758" spans="1:25">
      <c r="A758" s="254">
        <v>31</v>
      </c>
      <c r="B758" s="279">
        <v>1086.01</v>
      </c>
      <c r="C758" s="279">
        <v>1026.1300000000001</v>
      </c>
      <c r="D758" s="279">
        <v>1007.55</v>
      </c>
      <c r="E758" s="279">
        <v>1000.99</v>
      </c>
      <c r="F758" s="279">
        <v>1032.51</v>
      </c>
      <c r="G758" s="279">
        <v>1122.19</v>
      </c>
      <c r="H758" s="279">
        <v>1227.5899999999999</v>
      </c>
      <c r="I758" s="279">
        <v>1439.49</v>
      </c>
      <c r="J758" s="279">
        <v>1504.36</v>
      </c>
      <c r="K758" s="279">
        <v>1507.92</v>
      </c>
      <c r="L758" s="279">
        <v>1537.3</v>
      </c>
      <c r="M758" s="279">
        <v>1532.16</v>
      </c>
      <c r="N758" s="279">
        <v>1525.92</v>
      </c>
      <c r="O758" s="279">
        <v>1532.28</v>
      </c>
      <c r="P758" s="279">
        <v>1505.25</v>
      </c>
      <c r="Q758" s="279">
        <v>1499.61</v>
      </c>
      <c r="R758" s="279">
        <v>1494.04</v>
      </c>
      <c r="S758" s="279">
        <v>1491.6</v>
      </c>
      <c r="T758" s="279">
        <v>1520.17</v>
      </c>
      <c r="U758" s="279">
        <v>1539.93</v>
      </c>
      <c r="V758" s="279">
        <v>1468.36</v>
      </c>
      <c r="W758" s="279">
        <v>1441.35</v>
      </c>
      <c r="X758" s="279">
        <v>1303.8599999999999</v>
      </c>
      <c r="Y758" s="279">
        <v>1094.21</v>
      </c>
    </row>
    <row r="760" spans="1:25">
      <c r="A760" s="418" t="s">
        <v>209</v>
      </c>
      <c r="B760" s="456" t="s">
        <v>211</v>
      </c>
      <c r="C760" s="456"/>
      <c r="D760" s="456"/>
      <c r="E760" s="456"/>
      <c r="F760" s="456"/>
      <c r="G760" s="456"/>
      <c r="H760" s="456"/>
      <c r="I760" s="456"/>
      <c r="J760" s="456"/>
      <c r="K760" s="456"/>
      <c r="L760" s="456"/>
      <c r="M760" s="456"/>
      <c r="N760" s="456"/>
      <c r="O760" s="456"/>
      <c r="P760" s="456"/>
      <c r="Q760" s="456"/>
      <c r="R760" s="456"/>
      <c r="S760" s="456"/>
      <c r="T760" s="456"/>
      <c r="U760" s="456"/>
      <c r="V760" s="456"/>
      <c r="W760" s="456"/>
      <c r="X760" s="456"/>
      <c r="Y760" s="456"/>
    </row>
    <row r="761" spans="1:25" ht="30">
      <c r="A761" s="418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1173.46</v>
      </c>
      <c r="C762" s="279">
        <v>1154.73</v>
      </c>
      <c r="D762" s="279">
        <v>1154.52</v>
      </c>
      <c r="E762" s="279">
        <v>1105.03</v>
      </c>
      <c r="F762" s="279">
        <v>1077.6600000000001</v>
      </c>
      <c r="G762" s="279">
        <v>1080.75</v>
      </c>
      <c r="H762" s="279">
        <v>1091.45</v>
      </c>
      <c r="I762" s="279">
        <v>1090.3699999999999</v>
      </c>
      <c r="J762" s="279">
        <v>982.99</v>
      </c>
      <c r="K762" s="279">
        <v>1014.52</v>
      </c>
      <c r="L762" s="279">
        <v>1079.7</v>
      </c>
      <c r="M762" s="279">
        <v>1115.53</v>
      </c>
      <c r="N762" s="279">
        <v>1143.3699999999999</v>
      </c>
      <c r="O762" s="279">
        <v>1153.03</v>
      </c>
      <c r="P762" s="279">
        <v>1154.57</v>
      </c>
      <c r="Q762" s="279">
        <v>1161.22</v>
      </c>
      <c r="R762" s="279">
        <v>1161.0899999999999</v>
      </c>
      <c r="S762" s="279">
        <v>1178.28</v>
      </c>
      <c r="T762" s="279">
        <v>1181.0899999999999</v>
      </c>
      <c r="U762" s="279">
        <v>1179.47</v>
      </c>
      <c r="V762" s="279">
        <v>1178.1099999999999</v>
      </c>
      <c r="W762" s="279">
        <v>1174.6199999999999</v>
      </c>
      <c r="X762" s="279">
        <v>1156.1099999999999</v>
      </c>
      <c r="Y762" s="279">
        <v>1113.6300000000001</v>
      </c>
    </row>
    <row r="763" spans="1:25">
      <c r="A763" s="254">
        <v>2</v>
      </c>
      <c r="B763" s="279">
        <v>1065.52</v>
      </c>
      <c r="C763" s="279">
        <v>1029.58</v>
      </c>
      <c r="D763" s="279">
        <v>1000.24</v>
      </c>
      <c r="E763" s="279">
        <v>969.5</v>
      </c>
      <c r="F763" s="279">
        <v>1009.74</v>
      </c>
      <c r="G763" s="279">
        <v>1026.93</v>
      </c>
      <c r="H763" s="279">
        <v>1049.94</v>
      </c>
      <c r="I763" s="279">
        <v>1108.54</v>
      </c>
      <c r="J763" s="279">
        <v>1221.1099999999999</v>
      </c>
      <c r="K763" s="279">
        <v>1342.4</v>
      </c>
      <c r="L763" s="279">
        <v>1417.95</v>
      </c>
      <c r="M763" s="279">
        <v>1442.94</v>
      </c>
      <c r="N763" s="279">
        <v>1446.08</v>
      </c>
      <c r="O763" s="279">
        <v>1435.11</v>
      </c>
      <c r="P763" s="279">
        <v>1455.42</v>
      </c>
      <c r="Q763" s="279">
        <v>1447.18</v>
      </c>
      <c r="R763" s="279">
        <v>1470.9</v>
      </c>
      <c r="S763" s="279">
        <v>1489.12</v>
      </c>
      <c r="T763" s="279">
        <v>1483.65</v>
      </c>
      <c r="U763" s="279">
        <v>1482.43</v>
      </c>
      <c r="V763" s="279">
        <v>1483.54</v>
      </c>
      <c r="W763" s="279">
        <v>1455.96</v>
      </c>
      <c r="X763" s="279">
        <v>1313.58</v>
      </c>
      <c r="Y763" s="279">
        <v>1184.1600000000001</v>
      </c>
    </row>
    <row r="764" spans="1:25">
      <c r="A764" s="254">
        <v>3</v>
      </c>
      <c r="B764" s="279">
        <v>633.62</v>
      </c>
      <c r="C764" s="279">
        <v>322.3</v>
      </c>
      <c r="D764" s="279">
        <v>1011.36</v>
      </c>
      <c r="E764" s="279">
        <v>1005.58</v>
      </c>
      <c r="F764" s="279">
        <v>1033.32</v>
      </c>
      <c r="G764" s="279">
        <v>1044.25</v>
      </c>
      <c r="H764" s="279">
        <v>1070.26</v>
      </c>
      <c r="I764" s="279">
        <v>1129.94</v>
      </c>
      <c r="J764" s="279">
        <v>1288.51</v>
      </c>
      <c r="K764" s="279">
        <v>1386.46</v>
      </c>
      <c r="L764" s="279">
        <v>1444.89</v>
      </c>
      <c r="M764" s="279">
        <v>1447.68</v>
      </c>
      <c r="N764" s="279">
        <v>1461.63</v>
      </c>
      <c r="O764" s="279">
        <v>1459.81</v>
      </c>
      <c r="P764" s="279">
        <v>1462.14</v>
      </c>
      <c r="Q764" s="279">
        <v>1443.27</v>
      </c>
      <c r="R764" s="279">
        <v>1456.39</v>
      </c>
      <c r="S764" s="279">
        <v>1482.24</v>
      </c>
      <c r="T764" s="279">
        <v>1482.51</v>
      </c>
      <c r="U764" s="279">
        <v>1464.21</v>
      </c>
      <c r="V764" s="279">
        <v>1464.33</v>
      </c>
      <c r="W764" s="279">
        <v>1423.08</v>
      </c>
      <c r="X764" s="279">
        <v>1288.42</v>
      </c>
      <c r="Y764" s="279">
        <v>1143.81</v>
      </c>
    </row>
    <row r="765" spans="1:25">
      <c r="A765" s="254">
        <v>4</v>
      </c>
      <c r="B765" s="279">
        <v>1096.76</v>
      </c>
      <c r="C765" s="279">
        <v>1035.6099999999999</v>
      </c>
      <c r="D765" s="279">
        <v>984.31</v>
      </c>
      <c r="E765" s="279">
        <v>956.98</v>
      </c>
      <c r="F765" s="279">
        <v>971.84</v>
      </c>
      <c r="G765" s="279">
        <v>1003.55</v>
      </c>
      <c r="H765" s="279">
        <v>1039.81</v>
      </c>
      <c r="I765" s="279">
        <v>1135.98</v>
      </c>
      <c r="J765" s="279">
        <v>1302.29</v>
      </c>
      <c r="K765" s="279">
        <v>1404.09</v>
      </c>
      <c r="L765" s="279">
        <v>1442.29</v>
      </c>
      <c r="M765" s="279">
        <v>1484.77</v>
      </c>
      <c r="N765" s="279">
        <v>1476.31</v>
      </c>
      <c r="O765" s="279">
        <v>1465.65</v>
      </c>
      <c r="P765" s="279">
        <v>1453.96</v>
      </c>
      <c r="Q765" s="279">
        <v>1447.1</v>
      </c>
      <c r="R765" s="279">
        <v>1475.64</v>
      </c>
      <c r="S765" s="279">
        <v>1497.83</v>
      </c>
      <c r="T765" s="279">
        <v>1493.15</v>
      </c>
      <c r="U765" s="279">
        <v>1489.9</v>
      </c>
      <c r="V765" s="279">
        <v>1476.34</v>
      </c>
      <c r="W765" s="279">
        <v>1433.54</v>
      </c>
      <c r="X765" s="279">
        <v>1301.83</v>
      </c>
      <c r="Y765" s="279">
        <v>1158.1199999999999</v>
      </c>
    </row>
    <row r="766" spans="1:25">
      <c r="A766" s="254">
        <v>5</v>
      </c>
      <c r="B766" s="279">
        <v>1161.31</v>
      </c>
      <c r="C766" s="279">
        <v>1109.8699999999999</v>
      </c>
      <c r="D766" s="279">
        <v>1062.28</v>
      </c>
      <c r="E766" s="279">
        <v>1041.19</v>
      </c>
      <c r="F766" s="279">
        <v>1061.77</v>
      </c>
      <c r="G766" s="279">
        <v>1094.1199999999999</v>
      </c>
      <c r="H766" s="279">
        <v>1118.32</v>
      </c>
      <c r="I766" s="279">
        <v>1168.77</v>
      </c>
      <c r="J766" s="279">
        <v>1379.4</v>
      </c>
      <c r="K766" s="279">
        <v>1434.2</v>
      </c>
      <c r="L766" s="279">
        <v>1516.02</v>
      </c>
      <c r="M766" s="279">
        <v>1550.34</v>
      </c>
      <c r="N766" s="279">
        <v>1548.54</v>
      </c>
      <c r="O766" s="279">
        <v>1554.02</v>
      </c>
      <c r="P766" s="279">
        <v>1553.59</v>
      </c>
      <c r="Q766" s="279">
        <v>1542.41</v>
      </c>
      <c r="R766" s="279">
        <v>1570.02</v>
      </c>
      <c r="S766" s="279">
        <v>1590.89</v>
      </c>
      <c r="T766" s="279">
        <v>1575.51</v>
      </c>
      <c r="U766" s="279">
        <v>1575.47</v>
      </c>
      <c r="V766" s="279">
        <v>1550.09</v>
      </c>
      <c r="W766" s="279">
        <v>1451.12</v>
      </c>
      <c r="X766" s="279">
        <v>1318.32</v>
      </c>
      <c r="Y766" s="279">
        <v>1170.1300000000001</v>
      </c>
    </row>
    <row r="767" spans="1:25">
      <c r="A767" s="254">
        <v>6</v>
      </c>
      <c r="B767" s="279">
        <v>1155.32</v>
      </c>
      <c r="C767" s="279">
        <v>1109.69</v>
      </c>
      <c r="D767" s="279">
        <v>1055.69</v>
      </c>
      <c r="E767" s="279">
        <v>1047.83</v>
      </c>
      <c r="F767" s="279">
        <v>1061.54</v>
      </c>
      <c r="G767" s="279">
        <v>1097.6199999999999</v>
      </c>
      <c r="H767" s="279">
        <v>1109.03</v>
      </c>
      <c r="I767" s="279">
        <v>1157.2</v>
      </c>
      <c r="J767" s="279">
        <v>1386.69</v>
      </c>
      <c r="K767" s="279">
        <v>1438.83</v>
      </c>
      <c r="L767" s="279">
        <v>1532.78</v>
      </c>
      <c r="M767" s="279">
        <v>1564.61</v>
      </c>
      <c r="N767" s="279">
        <v>1570.52</v>
      </c>
      <c r="O767" s="279">
        <v>1585.22</v>
      </c>
      <c r="P767" s="279">
        <v>1561.37</v>
      </c>
      <c r="Q767" s="279">
        <v>1568.73</v>
      </c>
      <c r="R767" s="279">
        <v>1595.13</v>
      </c>
      <c r="S767" s="279">
        <v>1619.89</v>
      </c>
      <c r="T767" s="279">
        <v>1616.7</v>
      </c>
      <c r="U767" s="279">
        <v>1614.09</v>
      </c>
      <c r="V767" s="279">
        <v>1596.23</v>
      </c>
      <c r="W767" s="279">
        <v>1518.02</v>
      </c>
      <c r="X767" s="279">
        <v>1452.18</v>
      </c>
      <c r="Y767" s="279">
        <v>1231.3900000000001</v>
      </c>
    </row>
    <row r="768" spans="1:25">
      <c r="A768" s="254">
        <v>7</v>
      </c>
      <c r="B768" s="279">
        <v>1262.26</v>
      </c>
      <c r="C768" s="279">
        <v>1130.4000000000001</v>
      </c>
      <c r="D768" s="279">
        <v>1095.6500000000001</v>
      </c>
      <c r="E768" s="279">
        <v>1065.7</v>
      </c>
      <c r="F768" s="279">
        <v>1086.05</v>
      </c>
      <c r="G768" s="279">
        <v>1113.99</v>
      </c>
      <c r="H768" s="279">
        <v>1139.03</v>
      </c>
      <c r="I768" s="279">
        <v>1258.28</v>
      </c>
      <c r="J768" s="279">
        <v>1394.52</v>
      </c>
      <c r="K768" s="279">
        <v>1441.22</v>
      </c>
      <c r="L768" s="279">
        <v>1537.29</v>
      </c>
      <c r="M768" s="279">
        <v>1566.68</v>
      </c>
      <c r="N768" s="279">
        <v>1567.77</v>
      </c>
      <c r="O768" s="279">
        <v>1575.26</v>
      </c>
      <c r="P768" s="279">
        <v>1587.17</v>
      </c>
      <c r="Q768" s="279">
        <v>1578.59</v>
      </c>
      <c r="R768" s="279">
        <v>1613.26</v>
      </c>
      <c r="S768" s="279">
        <v>1640.19</v>
      </c>
      <c r="T768" s="279">
        <v>1629.88</v>
      </c>
      <c r="U768" s="279">
        <v>1623.06</v>
      </c>
      <c r="V768" s="279">
        <v>1612.36</v>
      </c>
      <c r="W768" s="279">
        <v>1546.8</v>
      </c>
      <c r="X768" s="279">
        <v>1449.97</v>
      </c>
      <c r="Y768" s="279">
        <v>1307.68</v>
      </c>
    </row>
    <row r="769" spans="1:25">
      <c r="A769" s="254">
        <v>8</v>
      </c>
      <c r="B769" s="279">
        <v>1248.3699999999999</v>
      </c>
      <c r="C769" s="279">
        <v>1161.57</v>
      </c>
      <c r="D769" s="279">
        <v>1105.02</v>
      </c>
      <c r="E769" s="279">
        <v>1103.03</v>
      </c>
      <c r="F769" s="279">
        <v>1127.29</v>
      </c>
      <c r="G769" s="279">
        <v>1143.27</v>
      </c>
      <c r="H769" s="279">
        <v>1167.1199999999999</v>
      </c>
      <c r="I769" s="279">
        <v>1244.71</v>
      </c>
      <c r="J769" s="279">
        <v>1443.14</v>
      </c>
      <c r="K769" s="279">
        <v>1540.69</v>
      </c>
      <c r="L769" s="279">
        <v>1592.42</v>
      </c>
      <c r="M769" s="279">
        <v>1598.85</v>
      </c>
      <c r="N769" s="279">
        <v>1613.2</v>
      </c>
      <c r="O769" s="279">
        <v>1609.83</v>
      </c>
      <c r="P769" s="279">
        <v>1609.3</v>
      </c>
      <c r="Q769" s="279">
        <v>1596.8</v>
      </c>
      <c r="R769" s="279">
        <v>1644.61</v>
      </c>
      <c r="S769" s="279">
        <v>1692.37</v>
      </c>
      <c r="T769" s="279">
        <v>1707.89</v>
      </c>
      <c r="U769" s="279">
        <v>1645.23</v>
      </c>
      <c r="V769" s="279">
        <v>1617.59</v>
      </c>
      <c r="W769" s="279">
        <v>1586.59</v>
      </c>
      <c r="X769" s="279">
        <v>1489.68</v>
      </c>
      <c r="Y769" s="279">
        <v>1260.21</v>
      </c>
    </row>
    <row r="770" spans="1:25">
      <c r="A770" s="254">
        <v>9</v>
      </c>
      <c r="B770" s="279">
        <v>1155.5999999999999</v>
      </c>
      <c r="C770" s="279">
        <v>1079.18</v>
      </c>
      <c r="D770" s="279">
        <v>1033.9000000000001</v>
      </c>
      <c r="E770" s="279">
        <v>1020.57</v>
      </c>
      <c r="F770" s="279">
        <v>1014.81</v>
      </c>
      <c r="G770" s="279">
        <v>1034.74</v>
      </c>
      <c r="H770" s="279">
        <v>1048.74</v>
      </c>
      <c r="I770" s="279">
        <v>1118</v>
      </c>
      <c r="J770" s="279">
        <v>1304.3599999999999</v>
      </c>
      <c r="K770" s="279">
        <v>1431.63</v>
      </c>
      <c r="L770" s="279">
        <v>1526.43</v>
      </c>
      <c r="M770" s="279">
        <v>1553.49</v>
      </c>
      <c r="N770" s="279">
        <v>1553.49</v>
      </c>
      <c r="O770" s="279">
        <v>1561.8</v>
      </c>
      <c r="P770" s="279">
        <v>1559.84</v>
      </c>
      <c r="Q770" s="279">
        <v>1569.89</v>
      </c>
      <c r="R770" s="279">
        <v>1585.02</v>
      </c>
      <c r="S770" s="279">
        <v>1604.59</v>
      </c>
      <c r="T770" s="279">
        <v>1602.4</v>
      </c>
      <c r="U770" s="279">
        <v>1588.91</v>
      </c>
      <c r="V770" s="279">
        <v>1557.25</v>
      </c>
      <c r="W770" s="279">
        <v>1507.07</v>
      </c>
      <c r="X770" s="279">
        <v>1306.44</v>
      </c>
      <c r="Y770" s="279">
        <v>1146.31</v>
      </c>
    </row>
    <row r="771" spans="1:25">
      <c r="A771" s="254">
        <v>10</v>
      </c>
      <c r="B771" s="279">
        <v>1100.78</v>
      </c>
      <c r="C771" s="279">
        <v>1035.5899999999999</v>
      </c>
      <c r="D771" s="279">
        <v>983.39</v>
      </c>
      <c r="E771" s="279">
        <v>981.46</v>
      </c>
      <c r="F771" s="279">
        <v>1021.53</v>
      </c>
      <c r="G771" s="279">
        <v>1087.22</v>
      </c>
      <c r="H771" s="279">
        <v>1181.27</v>
      </c>
      <c r="I771" s="279">
        <v>1387.23</v>
      </c>
      <c r="J771" s="279">
        <v>1568.84</v>
      </c>
      <c r="K771" s="279">
        <v>1597.82</v>
      </c>
      <c r="L771" s="279">
        <v>1609.83</v>
      </c>
      <c r="M771" s="279">
        <v>1626.53</v>
      </c>
      <c r="N771" s="279">
        <v>1619.41</v>
      </c>
      <c r="O771" s="279">
        <v>1626.75</v>
      </c>
      <c r="P771" s="279">
        <v>1620.67</v>
      </c>
      <c r="Q771" s="279">
        <v>1601.02</v>
      </c>
      <c r="R771" s="279">
        <v>1603.65</v>
      </c>
      <c r="S771" s="279">
        <v>1606.86</v>
      </c>
      <c r="T771" s="279">
        <v>1613.72</v>
      </c>
      <c r="U771" s="279">
        <v>1637.27</v>
      </c>
      <c r="V771" s="279">
        <v>1583.13</v>
      </c>
      <c r="W771" s="279">
        <v>1518.7</v>
      </c>
      <c r="X771" s="279">
        <v>1315.06</v>
      </c>
      <c r="Y771" s="279">
        <v>1167.8699999999999</v>
      </c>
    </row>
    <row r="772" spans="1:25">
      <c r="A772" s="254">
        <v>11</v>
      </c>
      <c r="B772" s="279">
        <v>1172.22</v>
      </c>
      <c r="C772" s="279">
        <v>1113.94</v>
      </c>
      <c r="D772" s="279">
        <v>1088.25</v>
      </c>
      <c r="E772" s="279">
        <v>1095.82</v>
      </c>
      <c r="F772" s="279">
        <v>1132.32</v>
      </c>
      <c r="G772" s="279">
        <v>1189.45</v>
      </c>
      <c r="H772" s="279">
        <v>1362.55</v>
      </c>
      <c r="I772" s="279">
        <v>1630.75</v>
      </c>
      <c r="J772" s="279">
        <v>1738.64</v>
      </c>
      <c r="K772" s="279">
        <v>1747.32</v>
      </c>
      <c r="L772" s="279">
        <v>1763.73</v>
      </c>
      <c r="M772" s="279">
        <v>1776.45</v>
      </c>
      <c r="N772" s="279">
        <v>1752.69</v>
      </c>
      <c r="O772" s="279">
        <v>1752.98</v>
      </c>
      <c r="P772" s="279">
        <v>1750.59</v>
      </c>
      <c r="Q772" s="279">
        <v>1744.88</v>
      </c>
      <c r="R772" s="279">
        <v>1785.98</v>
      </c>
      <c r="S772" s="279">
        <v>1786.44</v>
      </c>
      <c r="T772" s="279">
        <v>1765.2</v>
      </c>
      <c r="U772" s="279">
        <v>1779.87</v>
      </c>
      <c r="V772" s="279">
        <v>1690.69</v>
      </c>
      <c r="W772" s="279">
        <v>1623.07</v>
      </c>
      <c r="X772" s="279">
        <v>1458.35</v>
      </c>
      <c r="Y772" s="279">
        <v>1221.47</v>
      </c>
    </row>
    <row r="773" spans="1:25">
      <c r="A773" s="254">
        <v>12</v>
      </c>
      <c r="B773" s="279">
        <v>1162.0899999999999</v>
      </c>
      <c r="C773" s="279">
        <v>1098.76</v>
      </c>
      <c r="D773" s="279">
        <v>1058.97</v>
      </c>
      <c r="E773" s="279">
        <v>1057.92</v>
      </c>
      <c r="F773" s="279">
        <v>1078.77</v>
      </c>
      <c r="G773" s="279">
        <v>1164.6099999999999</v>
      </c>
      <c r="H773" s="279">
        <v>1326.46</v>
      </c>
      <c r="I773" s="279">
        <v>1588.97</v>
      </c>
      <c r="J773" s="279">
        <v>1690.62</v>
      </c>
      <c r="K773" s="279">
        <v>1733.95</v>
      </c>
      <c r="L773" s="279">
        <v>1752.58</v>
      </c>
      <c r="M773" s="279">
        <v>1776.55</v>
      </c>
      <c r="N773" s="279">
        <v>1765.63</v>
      </c>
      <c r="O773" s="279">
        <v>1763.45</v>
      </c>
      <c r="P773" s="279">
        <v>1752.97</v>
      </c>
      <c r="Q773" s="279">
        <v>1731.58</v>
      </c>
      <c r="R773" s="279">
        <v>1758.28</v>
      </c>
      <c r="S773" s="279">
        <v>1752.9</v>
      </c>
      <c r="T773" s="279">
        <v>1748.23</v>
      </c>
      <c r="U773" s="279">
        <v>1747.98</v>
      </c>
      <c r="V773" s="279">
        <v>1673.62</v>
      </c>
      <c r="W773" s="279">
        <v>1612.78</v>
      </c>
      <c r="X773" s="279">
        <v>1461.3</v>
      </c>
      <c r="Y773" s="279">
        <v>1274.72</v>
      </c>
    </row>
    <row r="774" spans="1:25">
      <c r="A774" s="254">
        <v>13</v>
      </c>
      <c r="B774" s="279">
        <v>1171.8800000000001</v>
      </c>
      <c r="C774" s="279">
        <v>1103.08</v>
      </c>
      <c r="D774" s="279">
        <v>1042.93</v>
      </c>
      <c r="E774" s="279">
        <v>1021.7</v>
      </c>
      <c r="F774" s="279">
        <v>1078.3699999999999</v>
      </c>
      <c r="G774" s="279">
        <v>1131.25</v>
      </c>
      <c r="H774" s="279">
        <v>1343.76</v>
      </c>
      <c r="I774" s="279">
        <v>1567.37</v>
      </c>
      <c r="J774" s="279">
        <v>1639.09</v>
      </c>
      <c r="K774" s="279">
        <v>1659.56</v>
      </c>
      <c r="L774" s="279">
        <v>1680.26</v>
      </c>
      <c r="M774" s="279">
        <v>1679.52</v>
      </c>
      <c r="N774" s="279">
        <v>1661.49</v>
      </c>
      <c r="O774" s="279">
        <v>1676.42</v>
      </c>
      <c r="P774" s="279">
        <v>1677.05</v>
      </c>
      <c r="Q774" s="279">
        <v>1660.4</v>
      </c>
      <c r="R774" s="279">
        <v>1666.33</v>
      </c>
      <c r="S774" s="279">
        <v>1665.47</v>
      </c>
      <c r="T774" s="279">
        <v>1669.06</v>
      </c>
      <c r="U774" s="279">
        <v>1679.37</v>
      </c>
      <c r="V774" s="279">
        <v>1627.38</v>
      </c>
      <c r="W774" s="279">
        <v>1534.3</v>
      </c>
      <c r="X774" s="279">
        <v>1446.46</v>
      </c>
      <c r="Y774" s="279">
        <v>1207.53</v>
      </c>
    </row>
    <row r="775" spans="1:25">
      <c r="A775" s="254">
        <v>14</v>
      </c>
      <c r="B775" s="279">
        <v>1155.55</v>
      </c>
      <c r="C775" s="279">
        <v>1095.3</v>
      </c>
      <c r="D775" s="279">
        <v>1057.6500000000001</v>
      </c>
      <c r="E775" s="279">
        <v>1060.3800000000001</v>
      </c>
      <c r="F775" s="279">
        <v>1092.07</v>
      </c>
      <c r="G775" s="279">
        <v>1178.22</v>
      </c>
      <c r="H775" s="279">
        <v>1336.39</v>
      </c>
      <c r="I775" s="279">
        <v>1586.22</v>
      </c>
      <c r="J775" s="279">
        <v>1643.04</v>
      </c>
      <c r="K775" s="279">
        <v>1661.76</v>
      </c>
      <c r="L775" s="279">
        <v>1672.35</v>
      </c>
      <c r="M775" s="279">
        <v>1678.97</v>
      </c>
      <c r="N775" s="279">
        <v>1654.06</v>
      </c>
      <c r="O775" s="279">
        <v>1663.3</v>
      </c>
      <c r="P775" s="279">
        <v>1663.35</v>
      </c>
      <c r="Q775" s="279">
        <v>1640.57</v>
      </c>
      <c r="R775" s="279">
        <v>1644.16</v>
      </c>
      <c r="S775" s="279">
        <v>1633.39</v>
      </c>
      <c r="T775" s="279">
        <v>1641.29</v>
      </c>
      <c r="U775" s="279">
        <v>1646.17</v>
      </c>
      <c r="V775" s="279">
        <v>1597.17</v>
      </c>
      <c r="W775" s="279">
        <v>1600.85</v>
      </c>
      <c r="X775" s="279">
        <v>1442.22</v>
      </c>
      <c r="Y775" s="279">
        <v>1312.64</v>
      </c>
    </row>
    <row r="776" spans="1:25">
      <c r="A776" s="254">
        <v>15</v>
      </c>
      <c r="B776" s="279">
        <v>1307.68</v>
      </c>
      <c r="C776" s="279">
        <v>1215.29</v>
      </c>
      <c r="D776" s="279">
        <v>1197.83</v>
      </c>
      <c r="E776" s="279">
        <v>1187.23</v>
      </c>
      <c r="F776" s="279">
        <v>1207.56</v>
      </c>
      <c r="G776" s="279">
        <v>1254.6600000000001</v>
      </c>
      <c r="H776" s="279">
        <v>1311.64</v>
      </c>
      <c r="I776" s="279">
        <v>1461.23</v>
      </c>
      <c r="J776" s="279">
        <v>1649.23</v>
      </c>
      <c r="K776" s="279">
        <v>1695.5</v>
      </c>
      <c r="L776" s="279">
        <v>1731.96</v>
      </c>
      <c r="M776" s="279">
        <v>1748.79</v>
      </c>
      <c r="N776" s="279">
        <v>1738.27</v>
      </c>
      <c r="O776" s="279">
        <v>1753.22</v>
      </c>
      <c r="P776" s="279">
        <v>1762.92</v>
      </c>
      <c r="Q776" s="279">
        <v>1724.72</v>
      </c>
      <c r="R776" s="279">
        <v>1750.48</v>
      </c>
      <c r="S776" s="279">
        <v>1763.21</v>
      </c>
      <c r="T776" s="279">
        <v>1766.58</v>
      </c>
      <c r="U776" s="279">
        <v>1729.1</v>
      </c>
      <c r="V776" s="279">
        <v>1698.15</v>
      </c>
      <c r="W776" s="279">
        <v>1670.09</v>
      </c>
      <c r="X776" s="279">
        <v>1533.56</v>
      </c>
      <c r="Y776" s="279">
        <v>1319.4</v>
      </c>
    </row>
    <row r="777" spans="1:25">
      <c r="A777" s="254">
        <v>16</v>
      </c>
      <c r="B777" s="279">
        <v>1271.3399999999999</v>
      </c>
      <c r="C777" s="279">
        <v>1198.8399999999999</v>
      </c>
      <c r="D777" s="279">
        <v>1189.8699999999999</v>
      </c>
      <c r="E777" s="279">
        <v>1183.0899999999999</v>
      </c>
      <c r="F777" s="279">
        <v>1182.3</v>
      </c>
      <c r="G777" s="279">
        <v>1190.56</v>
      </c>
      <c r="H777" s="279">
        <v>1201.74</v>
      </c>
      <c r="I777" s="279">
        <v>1284.18</v>
      </c>
      <c r="J777" s="279">
        <v>1445.96</v>
      </c>
      <c r="K777" s="279">
        <v>1607.96</v>
      </c>
      <c r="L777" s="279">
        <v>1653.97</v>
      </c>
      <c r="M777" s="279">
        <v>1662.26</v>
      </c>
      <c r="N777" s="279">
        <v>1667.86</v>
      </c>
      <c r="O777" s="279">
        <v>1664.69</v>
      </c>
      <c r="P777" s="279">
        <v>1667.4</v>
      </c>
      <c r="Q777" s="279">
        <v>1673.34</v>
      </c>
      <c r="R777" s="279">
        <v>1677.66</v>
      </c>
      <c r="S777" s="279">
        <v>1724.18</v>
      </c>
      <c r="T777" s="279">
        <v>1723.8</v>
      </c>
      <c r="U777" s="279">
        <v>1710.5</v>
      </c>
      <c r="V777" s="279">
        <v>1681.53</v>
      </c>
      <c r="W777" s="279">
        <v>1660.42</v>
      </c>
      <c r="X777" s="279">
        <v>1530.09</v>
      </c>
      <c r="Y777" s="279">
        <v>1334.76</v>
      </c>
    </row>
    <row r="778" spans="1:25">
      <c r="A778" s="254">
        <v>17</v>
      </c>
      <c r="B778" s="279">
        <v>1216.76</v>
      </c>
      <c r="C778" s="279">
        <v>1155.8599999999999</v>
      </c>
      <c r="D778" s="279">
        <v>1113.3599999999999</v>
      </c>
      <c r="E778" s="279">
        <v>1108.96</v>
      </c>
      <c r="F778" s="279">
        <v>1128.94</v>
      </c>
      <c r="G778" s="279">
        <v>1168.4000000000001</v>
      </c>
      <c r="H778" s="279">
        <v>1325.9</v>
      </c>
      <c r="I778" s="279">
        <v>1597.86</v>
      </c>
      <c r="J778" s="279">
        <v>1647.71</v>
      </c>
      <c r="K778" s="279">
        <v>1663.49</v>
      </c>
      <c r="L778" s="279">
        <v>1681.15</v>
      </c>
      <c r="M778" s="279">
        <v>1703.63</v>
      </c>
      <c r="N778" s="279">
        <v>1668.66</v>
      </c>
      <c r="O778" s="279">
        <v>1680.82</v>
      </c>
      <c r="P778" s="279">
        <v>1668.07</v>
      </c>
      <c r="Q778" s="279">
        <v>1655.71</v>
      </c>
      <c r="R778" s="279">
        <v>1652.53</v>
      </c>
      <c r="S778" s="279">
        <v>1634.35</v>
      </c>
      <c r="T778" s="279">
        <v>1642.5</v>
      </c>
      <c r="U778" s="279">
        <v>1655.71</v>
      </c>
      <c r="V778" s="279">
        <v>1629.38</v>
      </c>
      <c r="W778" s="279">
        <v>1572.63</v>
      </c>
      <c r="X778" s="279">
        <v>1341.13</v>
      </c>
      <c r="Y778" s="279">
        <v>1191.04</v>
      </c>
    </row>
    <row r="779" spans="1:25">
      <c r="A779" s="254">
        <v>18</v>
      </c>
      <c r="B779" s="279">
        <v>1173.75</v>
      </c>
      <c r="C779" s="279">
        <v>1107.45</v>
      </c>
      <c r="D779" s="279">
        <v>1078.94</v>
      </c>
      <c r="E779" s="279">
        <v>1082.55</v>
      </c>
      <c r="F779" s="279">
        <v>1093.25</v>
      </c>
      <c r="G779" s="279">
        <v>1183.07</v>
      </c>
      <c r="H779" s="279">
        <v>1334.5</v>
      </c>
      <c r="I779" s="279">
        <v>1611.86</v>
      </c>
      <c r="J779" s="279">
        <v>1692.57</v>
      </c>
      <c r="K779" s="279">
        <v>1709.04</v>
      </c>
      <c r="L779" s="279">
        <v>1741.85</v>
      </c>
      <c r="M779" s="279">
        <v>1760.79</v>
      </c>
      <c r="N779" s="279">
        <v>1734.33</v>
      </c>
      <c r="O779" s="279">
        <v>1748.23</v>
      </c>
      <c r="P779" s="279">
        <v>1743.61</v>
      </c>
      <c r="Q779" s="279">
        <v>1703.77</v>
      </c>
      <c r="R779" s="279">
        <v>1706.55</v>
      </c>
      <c r="S779" s="279">
        <v>1698.72</v>
      </c>
      <c r="T779" s="279">
        <v>1711.96</v>
      </c>
      <c r="U779" s="279">
        <v>1724.9</v>
      </c>
      <c r="V779" s="279">
        <v>1655.52</v>
      </c>
      <c r="W779" s="279">
        <v>1609.47</v>
      </c>
      <c r="X779" s="279">
        <v>1427.33</v>
      </c>
      <c r="Y779" s="279">
        <v>1204.33</v>
      </c>
    </row>
    <row r="780" spans="1:25">
      <c r="A780" s="254">
        <v>19</v>
      </c>
      <c r="B780" s="279">
        <v>1186.8499999999999</v>
      </c>
      <c r="C780" s="279">
        <v>1120</v>
      </c>
      <c r="D780" s="279">
        <v>1084.79</v>
      </c>
      <c r="E780" s="279">
        <v>1061.51</v>
      </c>
      <c r="F780" s="279">
        <v>1088.48</v>
      </c>
      <c r="G780" s="279">
        <v>1167.06</v>
      </c>
      <c r="H780" s="279">
        <v>1346.81</v>
      </c>
      <c r="I780" s="279">
        <v>1592.72</v>
      </c>
      <c r="J780" s="279">
        <v>1632.35</v>
      </c>
      <c r="K780" s="279">
        <v>1660.83</v>
      </c>
      <c r="L780" s="279">
        <v>1692.85</v>
      </c>
      <c r="M780" s="279">
        <v>1719.36</v>
      </c>
      <c r="N780" s="279">
        <v>1672.33</v>
      </c>
      <c r="O780" s="279">
        <v>1669.29</v>
      </c>
      <c r="P780" s="279">
        <v>1676.75</v>
      </c>
      <c r="Q780" s="279">
        <v>1656.94</v>
      </c>
      <c r="R780" s="279">
        <v>1651.44</v>
      </c>
      <c r="S780" s="279">
        <v>1660.52</v>
      </c>
      <c r="T780" s="279">
        <v>1677.53</v>
      </c>
      <c r="U780" s="279">
        <v>1677.34</v>
      </c>
      <c r="V780" s="279">
        <v>1625.96</v>
      </c>
      <c r="W780" s="279">
        <v>1629.45</v>
      </c>
      <c r="X780" s="279">
        <v>1483.18</v>
      </c>
      <c r="Y780" s="279">
        <v>1329.88</v>
      </c>
    </row>
    <row r="781" spans="1:25">
      <c r="A781" s="254">
        <v>20</v>
      </c>
      <c r="B781" s="279">
        <v>1216.76</v>
      </c>
      <c r="C781" s="279">
        <v>1152.81</v>
      </c>
      <c r="D781" s="279">
        <v>1118.4000000000001</v>
      </c>
      <c r="E781" s="279">
        <v>1095.5</v>
      </c>
      <c r="F781" s="279">
        <v>1124.3800000000001</v>
      </c>
      <c r="G781" s="279">
        <v>1202.23</v>
      </c>
      <c r="H781" s="279">
        <v>1382.8</v>
      </c>
      <c r="I781" s="279">
        <v>1565.57</v>
      </c>
      <c r="J781" s="279">
        <v>1612.8</v>
      </c>
      <c r="K781" s="279">
        <v>1644.45</v>
      </c>
      <c r="L781" s="279">
        <v>1678.05</v>
      </c>
      <c r="M781" s="279">
        <v>1706.88</v>
      </c>
      <c r="N781" s="279">
        <v>1661.33</v>
      </c>
      <c r="O781" s="279">
        <v>1676.48</v>
      </c>
      <c r="P781" s="279">
        <v>1671.64</v>
      </c>
      <c r="Q781" s="279">
        <v>1650.09</v>
      </c>
      <c r="R781" s="279">
        <v>1650.01</v>
      </c>
      <c r="S781" s="279">
        <v>1651.62</v>
      </c>
      <c r="T781" s="279">
        <v>1667.35</v>
      </c>
      <c r="U781" s="279">
        <v>1677.19</v>
      </c>
      <c r="V781" s="279">
        <v>1611.6</v>
      </c>
      <c r="W781" s="279">
        <v>1601.55</v>
      </c>
      <c r="X781" s="279">
        <v>1444.02</v>
      </c>
      <c r="Y781" s="279">
        <v>1299.51</v>
      </c>
    </row>
    <row r="782" spans="1:25">
      <c r="A782" s="254">
        <v>21</v>
      </c>
      <c r="B782" s="279">
        <v>1170.75</v>
      </c>
      <c r="C782" s="279">
        <v>1093.73</v>
      </c>
      <c r="D782" s="279">
        <v>1092.33</v>
      </c>
      <c r="E782" s="279">
        <v>1097.8</v>
      </c>
      <c r="F782" s="279">
        <v>1111.98</v>
      </c>
      <c r="G782" s="279">
        <v>1200.82</v>
      </c>
      <c r="H782" s="279">
        <v>1320.03</v>
      </c>
      <c r="I782" s="279">
        <v>1561.48</v>
      </c>
      <c r="J782" s="279">
        <v>1652.39</v>
      </c>
      <c r="K782" s="279">
        <v>1686.13</v>
      </c>
      <c r="L782" s="279">
        <v>1714.43</v>
      </c>
      <c r="M782" s="279">
        <v>1740.19</v>
      </c>
      <c r="N782" s="279">
        <v>1704.04</v>
      </c>
      <c r="O782" s="279">
        <v>1706.6</v>
      </c>
      <c r="P782" s="279">
        <v>1699.27</v>
      </c>
      <c r="Q782" s="279">
        <v>1675.9</v>
      </c>
      <c r="R782" s="279">
        <v>1676.88</v>
      </c>
      <c r="S782" s="279">
        <v>1680.79</v>
      </c>
      <c r="T782" s="279">
        <v>1685.54</v>
      </c>
      <c r="U782" s="279">
        <v>1723.17</v>
      </c>
      <c r="V782" s="279">
        <v>1650.77</v>
      </c>
      <c r="W782" s="279">
        <v>1650.9</v>
      </c>
      <c r="X782" s="279">
        <v>1503.37</v>
      </c>
      <c r="Y782" s="279">
        <v>1318.64</v>
      </c>
    </row>
    <row r="783" spans="1:25">
      <c r="A783" s="254">
        <v>22</v>
      </c>
      <c r="B783" s="279">
        <v>1323.4</v>
      </c>
      <c r="C783" s="279">
        <v>1220.32</v>
      </c>
      <c r="D783" s="279">
        <v>1170.5999999999999</v>
      </c>
      <c r="E783" s="279">
        <v>1173.0899999999999</v>
      </c>
      <c r="F783" s="279">
        <v>1169.98</v>
      </c>
      <c r="G783" s="279">
        <v>1218</v>
      </c>
      <c r="H783" s="279">
        <v>1301.6400000000001</v>
      </c>
      <c r="I783" s="279">
        <v>1414.05</v>
      </c>
      <c r="J783" s="279">
        <v>1518.6</v>
      </c>
      <c r="K783" s="279">
        <v>1637.65</v>
      </c>
      <c r="L783" s="279">
        <v>1703.45</v>
      </c>
      <c r="M783" s="279">
        <v>1715.7</v>
      </c>
      <c r="N783" s="279">
        <v>1708.41</v>
      </c>
      <c r="O783" s="279">
        <v>1711.62</v>
      </c>
      <c r="P783" s="279">
        <v>1719.46</v>
      </c>
      <c r="Q783" s="279">
        <v>1718.42</v>
      </c>
      <c r="R783" s="279">
        <v>1738.68</v>
      </c>
      <c r="S783" s="279">
        <v>1785.64</v>
      </c>
      <c r="T783" s="279">
        <v>1798.11</v>
      </c>
      <c r="U783" s="279">
        <v>1739.67</v>
      </c>
      <c r="V783" s="279">
        <v>1719.93</v>
      </c>
      <c r="W783" s="279">
        <v>1673.98</v>
      </c>
      <c r="X783" s="279">
        <v>1543.42</v>
      </c>
      <c r="Y783" s="279">
        <v>1469.28</v>
      </c>
    </row>
    <row r="784" spans="1:25">
      <c r="A784" s="254">
        <v>23</v>
      </c>
      <c r="B784" s="279">
        <v>1319.9</v>
      </c>
      <c r="C784" s="279">
        <v>1222.42</v>
      </c>
      <c r="D784" s="279">
        <v>1176.3599999999999</v>
      </c>
      <c r="E784" s="279">
        <v>1173.58</v>
      </c>
      <c r="F784" s="279">
        <v>1170.55</v>
      </c>
      <c r="G784" s="279">
        <v>1175.33</v>
      </c>
      <c r="H784" s="279">
        <v>1201.3599999999999</v>
      </c>
      <c r="I784" s="279">
        <v>1263.21</v>
      </c>
      <c r="J784" s="279">
        <v>1399.66</v>
      </c>
      <c r="K784" s="279">
        <v>1494.47</v>
      </c>
      <c r="L784" s="279">
        <v>1559.76</v>
      </c>
      <c r="M784" s="279">
        <v>1596.36</v>
      </c>
      <c r="N784" s="279">
        <v>1589.33</v>
      </c>
      <c r="O784" s="279">
        <v>1593.88</v>
      </c>
      <c r="P784" s="279">
        <v>1596.37</v>
      </c>
      <c r="Q784" s="279">
        <v>1571.9</v>
      </c>
      <c r="R784" s="279">
        <v>1605.41</v>
      </c>
      <c r="S784" s="279">
        <v>1629.92</v>
      </c>
      <c r="T784" s="279">
        <v>1637.59</v>
      </c>
      <c r="U784" s="279">
        <v>1624.4</v>
      </c>
      <c r="V784" s="279">
        <v>1612.81</v>
      </c>
      <c r="W784" s="279">
        <v>1582.34</v>
      </c>
      <c r="X784" s="279">
        <v>1469.58</v>
      </c>
      <c r="Y784" s="279">
        <v>1317.05</v>
      </c>
    </row>
    <row r="785" spans="1:25">
      <c r="A785" s="254">
        <v>24</v>
      </c>
      <c r="B785" s="279">
        <v>1195.56</v>
      </c>
      <c r="C785" s="279">
        <v>1123.92</v>
      </c>
      <c r="D785" s="279">
        <v>1048.48</v>
      </c>
      <c r="E785" s="279">
        <v>1040.1099999999999</v>
      </c>
      <c r="F785" s="279">
        <v>1056.44</v>
      </c>
      <c r="G785" s="279">
        <v>1136.9000000000001</v>
      </c>
      <c r="H785" s="279">
        <v>1278.8399999999999</v>
      </c>
      <c r="I785" s="279">
        <v>1405.97</v>
      </c>
      <c r="J785" s="279">
        <v>1498.2</v>
      </c>
      <c r="K785" s="279">
        <v>1516.7</v>
      </c>
      <c r="L785" s="279">
        <v>1539.85</v>
      </c>
      <c r="M785" s="279">
        <v>1560.84</v>
      </c>
      <c r="N785" s="279">
        <v>1520.51</v>
      </c>
      <c r="O785" s="279">
        <v>1520.15</v>
      </c>
      <c r="P785" s="279">
        <v>1520.71</v>
      </c>
      <c r="Q785" s="279">
        <v>1510.47</v>
      </c>
      <c r="R785" s="279">
        <v>1500.63</v>
      </c>
      <c r="S785" s="279">
        <v>1606.05</v>
      </c>
      <c r="T785" s="279">
        <v>1588.43</v>
      </c>
      <c r="U785" s="279">
        <v>1607.74</v>
      </c>
      <c r="V785" s="279">
        <v>1091.9000000000001</v>
      </c>
      <c r="W785" s="279">
        <v>1495.52</v>
      </c>
      <c r="X785" s="279">
        <v>1396.86</v>
      </c>
      <c r="Y785" s="279">
        <v>1185.99</v>
      </c>
    </row>
    <row r="786" spans="1:25">
      <c r="A786" s="254">
        <v>25</v>
      </c>
      <c r="B786" s="279">
        <v>1153.74</v>
      </c>
      <c r="C786" s="279">
        <v>1090.95</v>
      </c>
      <c r="D786" s="279">
        <v>1022.84</v>
      </c>
      <c r="E786" s="279">
        <v>1031.8800000000001</v>
      </c>
      <c r="F786" s="279">
        <v>1065.53</v>
      </c>
      <c r="G786" s="279">
        <v>1124.33</v>
      </c>
      <c r="H786" s="279">
        <v>1304.02</v>
      </c>
      <c r="I786" s="279">
        <v>1421.08</v>
      </c>
      <c r="J786" s="279">
        <v>1525.68</v>
      </c>
      <c r="K786" s="279">
        <v>1512.31</v>
      </c>
      <c r="L786" s="279">
        <v>1532.01</v>
      </c>
      <c r="M786" s="279">
        <v>1528.89</v>
      </c>
      <c r="N786" s="279">
        <v>1507.13</v>
      </c>
      <c r="O786" s="279">
        <v>1520.7</v>
      </c>
      <c r="P786" s="279">
        <v>1505.73</v>
      </c>
      <c r="Q786" s="279">
        <v>1498.49</v>
      </c>
      <c r="R786" s="279">
        <v>1498.72</v>
      </c>
      <c r="S786" s="279">
        <v>1611.31</v>
      </c>
      <c r="T786" s="279">
        <v>1607.9</v>
      </c>
      <c r="U786" s="279">
        <v>1632.48</v>
      </c>
      <c r="V786" s="279">
        <v>1556.63</v>
      </c>
      <c r="W786" s="279">
        <v>1508.79</v>
      </c>
      <c r="X786" s="279">
        <v>1302.45</v>
      </c>
      <c r="Y786" s="279">
        <v>1193.81</v>
      </c>
    </row>
    <row r="787" spans="1:25">
      <c r="A787" s="254">
        <v>26</v>
      </c>
      <c r="B787" s="279">
        <v>1171.74</v>
      </c>
      <c r="C787" s="279">
        <v>1115.3599999999999</v>
      </c>
      <c r="D787" s="279">
        <v>1107.83</v>
      </c>
      <c r="E787" s="279">
        <v>1107.9000000000001</v>
      </c>
      <c r="F787" s="279">
        <v>1137.32</v>
      </c>
      <c r="G787" s="279">
        <v>1184.5899999999999</v>
      </c>
      <c r="H787" s="279">
        <v>1345.29</v>
      </c>
      <c r="I787" s="279">
        <v>1511.38</v>
      </c>
      <c r="J787" s="279">
        <v>1587.04</v>
      </c>
      <c r="K787" s="279">
        <v>1631.5</v>
      </c>
      <c r="L787" s="279">
        <v>1670.7</v>
      </c>
      <c r="M787" s="279">
        <v>1681</v>
      </c>
      <c r="N787" s="279">
        <v>1648.06</v>
      </c>
      <c r="O787" s="279">
        <v>1659.18</v>
      </c>
      <c r="P787" s="279">
        <v>1642.24</v>
      </c>
      <c r="Q787" s="279">
        <v>1580.31</v>
      </c>
      <c r="R787" s="279">
        <v>1580.86</v>
      </c>
      <c r="S787" s="279">
        <v>1601.23</v>
      </c>
      <c r="T787" s="279">
        <v>1584.25</v>
      </c>
      <c r="U787" s="279">
        <v>1618.48</v>
      </c>
      <c r="V787" s="279">
        <v>1536.64</v>
      </c>
      <c r="W787" s="279">
        <v>1468.24</v>
      </c>
      <c r="X787" s="279">
        <v>1333.4</v>
      </c>
      <c r="Y787" s="279">
        <v>1155.58</v>
      </c>
    </row>
    <row r="788" spans="1:25">
      <c r="A788" s="254">
        <v>27</v>
      </c>
      <c r="B788" s="279">
        <v>1092.96</v>
      </c>
      <c r="C788" s="279">
        <v>1045.1099999999999</v>
      </c>
      <c r="D788" s="279">
        <v>1037.29</v>
      </c>
      <c r="E788" s="279">
        <v>1036.8699999999999</v>
      </c>
      <c r="F788" s="279">
        <v>1042.7</v>
      </c>
      <c r="G788" s="279">
        <v>1099.57</v>
      </c>
      <c r="H788" s="279">
        <v>1241.04</v>
      </c>
      <c r="I788" s="279">
        <v>1422.61</v>
      </c>
      <c r="J788" s="279">
        <v>1567.1</v>
      </c>
      <c r="K788" s="279">
        <v>1645.23</v>
      </c>
      <c r="L788" s="279">
        <v>1648.74</v>
      </c>
      <c r="M788" s="279">
        <v>1664.93</v>
      </c>
      <c r="N788" s="279">
        <v>1635.66</v>
      </c>
      <c r="O788" s="279">
        <v>1638.46</v>
      </c>
      <c r="P788" s="279">
        <v>1610.44</v>
      </c>
      <c r="Q788" s="279">
        <v>1618.19</v>
      </c>
      <c r="R788" s="279">
        <v>1603.71</v>
      </c>
      <c r="S788" s="279">
        <v>1618</v>
      </c>
      <c r="T788" s="279">
        <v>1629.28</v>
      </c>
      <c r="U788" s="279">
        <v>1631.42</v>
      </c>
      <c r="V788" s="279">
        <v>1522.58</v>
      </c>
      <c r="W788" s="279">
        <v>1439.78</v>
      </c>
      <c r="X788" s="279">
        <v>1295.3399999999999</v>
      </c>
      <c r="Y788" s="279">
        <v>1137.1199999999999</v>
      </c>
    </row>
    <row r="789" spans="1:25">
      <c r="A789" s="254">
        <v>28</v>
      </c>
      <c r="B789" s="279">
        <v>1093.83</v>
      </c>
      <c r="C789" s="279">
        <v>1047.01</v>
      </c>
      <c r="D789" s="279">
        <v>1036.21</v>
      </c>
      <c r="E789" s="279">
        <v>1034.3399999999999</v>
      </c>
      <c r="F789" s="279">
        <v>1052.68</v>
      </c>
      <c r="G789" s="279">
        <v>1106.8</v>
      </c>
      <c r="H789" s="279">
        <v>1243.19</v>
      </c>
      <c r="I789" s="279">
        <v>1421.91</v>
      </c>
      <c r="J789" s="279">
        <v>1500.85</v>
      </c>
      <c r="K789" s="279">
        <v>1533.74</v>
      </c>
      <c r="L789" s="279">
        <v>1554.09</v>
      </c>
      <c r="M789" s="279">
        <v>1589.19</v>
      </c>
      <c r="N789" s="279">
        <v>1564.39</v>
      </c>
      <c r="O789" s="279">
        <v>1574.35</v>
      </c>
      <c r="P789" s="279">
        <v>1539.3</v>
      </c>
      <c r="Q789" s="279">
        <v>1541.59</v>
      </c>
      <c r="R789" s="279">
        <v>1531.39</v>
      </c>
      <c r="S789" s="279">
        <v>1526.3</v>
      </c>
      <c r="T789" s="279">
        <v>1545.63</v>
      </c>
      <c r="U789" s="279">
        <v>1584.24</v>
      </c>
      <c r="V789" s="279">
        <v>1557.24</v>
      </c>
      <c r="W789" s="279">
        <v>1548.35</v>
      </c>
      <c r="X789" s="279">
        <v>1428.5</v>
      </c>
      <c r="Y789" s="279">
        <v>1338.28</v>
      </c>
    </row>
    <row r="790" spans="1:25">
      <c r="A790" s="254">
        <v>29</v>
      </c>
      <c r="B790" s="279">
        <v>1224.58</v>
      </c>
      <c r="C790" s="279">
        <v>1136.6300000000001</v>
      </c>
      <c r="D790" s="279">
        <v>1088.58</v>
      </c>
      <c r="E790" s="279">
        <v>1066.19</v>
      </c>
      <c r="F790" s="279">
        <v>1068.94</v>
      </c>
      <c r="G790" s="279">
        <v>1106.03</v>
      </c>
      <c r="H790" s="279">
        <v>1196.8499999999999</v>
      </c>
      <c r="I790" s="279">
        <v>1243.8499999999999</v>
      </c>
      <c r="J790" s="279">
        <v>1365.79</v>
      </c>
      <c r="K790" s="279">
        <v>1464.28</v>
      </c>
      <c r="L790" s="279">
        <v>1496.37</v>
      </c>
      <c r="M790" s="279">
        <v>1495.6</v>
      </c>
      <c r="N790" s="279">
        <v>1493.72</v>
      </c>
      <c r="O790" s="279">
        <v>1491.14</v>
      </c>
      <c r="P790" s="279">
        <v>1493.31</v>
      </c>
      <c r="Q790" s="279">
        <v>1490.94</v>
      </c>
      <c r="R790" s="279">
        <v>1510.37</v>
      </c>
      <c r="S790" s="279">
        <v>1524.47</v>
      </c>
      <c r="T790" s="279">
        <v>1540.57</v>
      </c>
      <c r="U790" s="279">
        <v>1523.73</v>
      </c>
      <c r="V790" s="279">
        <v>1508.51</v>
      </c>
      <c r="W790" s="279">
        <v>1512.94</v>
      </c>
      <c r="X790" s="279">
        <v>1374.12</v>
      </c>
      <c r="Y790" s="279">
        <v>1191.6600000000001</v>
      </c>
    </row>
    <row r="791" spans="1:25">
      <c r="A791" s="254">
        <v>30</v>
      </c>
      <c r="B791" s="279">
        <v>1144.8699999999999</v>
      </c>
      <c r="C791" s="279">
        <v>1093.27</v>
      </c>
      <c r="D791" s="279">
        <v>1050.28</v>
      </c>
      <c r="E791" s="279">
        <v>1038.6199999999999</v>
      </c>
      <c r="F791" s="279">
        <v>1034.68</v>
      </c>
      <c r="G791" s="279">
        <v>1068.18</v>
      </c>
      <c r="H791" s="279">
        <v>1073.79</v>
      </c>
      <c r="I791" s="279">
        <v>1156.4000000000001</v>
      </c>
      <c r="J791" s="279">
        <v>1271.52</v>
      </c>
      <c r="K791" s="279">
        <v>1316.07</v>
      </c>
      <c r="L791" s="279">
        <v>1418.99</v>
      </c>
      <c r="M791" s="279">
        <v>1452.23</v>
      </c>
      <c r="N791" s="279">
        <v>1460.09</v>
      </c>
      <c r="O791" s="279">
        <v>1461.07</v>
      </c>
      <c r="P791" s="279">
        <v>1468.91</v>
      </c>
      <c r="Q791" s="279">
        <v>1443.3</v>
      </c>
      <c r="R791" s="279">
        <v>1428.05</v>
      </c>
      <c r="S791" s="279">
        <v>1473.12</v>
      </c>
      <c r="T791" s="279">
        <v>1498.49</v>
      </c>
      <c r="U791" s="279">
        <v>1523.17</v>
      </c>
      <c r="V791" s="279">
        <v>1529.89</v>
      </c>
      <c r="W791" s="279">
        <v>1477.31</v>
      </c>
      <c r="X791" s="279">
        <v>1364.32</v>
      </c>
      <c r="Y791" s="279">
        <v>1202.28</v>
      </c>
    </row>
    <row r="792" spans="1:25">
      <c r="A792" s="254">
        <v>31</v>
      </c>
      <c r="B792" s="279">
        <v>1153.3699999999999</v>
      </c>
      <c r="C792" s="279">
        <v>1093.49</v>
      </c>
      <c r="D792" s="279">
        <v>1074.9100000000001</v>
      </c>
      <c r="E792" s="279">
        <v>1068.3499999999999</v>
      </c>
      <c r="F792" s="279">
        <v>1099.8699999999999</v>
      </c>
      <c r="G792" s="279">
        <v>1189.55</v>
      </c>
      <c r="H792" s="279">
        <v>1294.95</v>
      </c>
      <c r="I792" s="279">
        <v>1506.85</v>
      </c>
      <c r="J792" s="279">
        <v>1571.72</v>
      </c>
      <c r="K792" s="279">
        <v>1575.28</v>
      </c>
      <c r="L792" s="279">
        <v>1604.66</v>
      </c>
      <c r="M792" s="279">
        <v>1599.52</v>
      </c>
      <c r="N792" s="279">
        <v>1593.28</v>
      </c>
      <c r="O792" s="279">
        <v>1599.64</v>
      </c>
      <c r="P792" s="279">
        <v>1572.61</v>
      </c>
      <c r="Q792" s="279">
        <v>1566.97</v>
      </c>
      <c r="R792" s="279">
        <v>1561.4</v>
      </c>
      <c r="S792" s="279">
        <v>1558.96</v>
      </c>
      <c r="T792" s="279">
        <v>1587.53</v>
      </c>
      <c r="U792" s="279">
        <v>1607.29</v>
      </c>
      <c r="V792" s="279">
        <v>1535.72</v>
      </c>
      <c r="W792" s="279">
        <v>1508.71</v>
      </c>
      <c r="X792" s="279">
        <v>1371.22</v>
      </c>
      <c r="Y792" s="279">
        <v>1161.57</v>
      </c>
    </row>
    <row r="794" spans="1:25">
      <c r="A794" s="418" t="s">
        <v>209</v>
      </c>
      <c r="B794" s="456" t="s">
        <v>217</v>
      </c>
      <c r="C794" s="456"/>
      <c r="D794" s="456"/>
      <c r="E794" s="456"/>
      <c r="F794" s="456"/>
      <c r="G794" s="456"/>
      <c r="H794" s="456"/>
      <c r="I794" s="456"/>
      <c r="J794" s="456"/>
      <c r="K794" s="456"/>
      <c r="L794" s="456"/>
      <c r="M794" s="456"/>
      <c r="N794" s="456"/>
      <c r="O794" s="456"/>
      <c r="P794" s="456"/>
      <c r="Q794" s="456"/>
      <c r="R794" s="456"/>
      <c r="S794" s="456"/>
      <c r="T794" s="456"/>
      <c r="U794" s="456"/>
      <c r="V794" s="456"/>
      <c r="W794" s="456"/>
      <c r="X794" s="456"/>
      <c r="Y794" s="456"/>
    </row>
    <row r="795" spans="1:25" ht="30">
      <c r="A795" s="418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1106.0999999999999</v>
      </c>
      <c r="C796" s="279">
        <v>1087.3699999999999</v>
      </c>
      <c r="D796" s="279">
        <v>1087.1600000000001</v>
      </c>
      <c r="E796" s="279">
        <v>1037.67</v>
      </c>
      <c r="F796" s="279">
        <v>1010.3</v>
      </c>
      <c r="G796" s="279">
        <v>1013.39</v>
      </c>
      <c r="H796" s="279">
        <v>1024.0899999999999</v>
      </c>
      <c r="I796" s="279">
        <v>1023.01</v>
      </c>
      <c r="J796" s="279">
        <v>915.63</v>
      </c>
      <c r="K796" s="279">
        <v>947.16</v>
      </c>
      <c r="L796" s="279">
        <v>1012.34</v>
      </c>
      <c r="M796" s="279">
        <v>1048.17</v>
      </c>
      <c r="N796" s="279">
        <v>1076.01</v>
      </c>
      <c r="O796" s="279">
        <v>1085.67</v>
      </c>
      <c r="P796" s="279">
        <v>1087.21</v>
      </c>
      <c r="Q796" s="279">
        <v>1093.8599999999999</v>
      </c>
      <c r="R796" s="279">
        <v>1093.73</v>
      </c>
      <c r="S796" s="279">
        <v>1110.92</v>
      </c>
      <c r="T796" s="279">
        <v>1113.73</v>
      </c>
      <c r="U796" s="279">
        <v>1112.1099999999999</v>
      </c>
      <c r="V796" s="279">
        <v>1110.75</v>
      </c>
      <c r="W796" s="279">
        <v>1107.26</v>
      </c>
      <c r="X796" s="279">
        <v>1088.75</v>
      </c>
      <c r="Y796" s="279">
        <v>1046.27</v>
      </c>
    </row>
    <row r="797" spans="1:25">
      <c r="A797" s="254">
        <v>2</v>
      </c>
      <c r="B797" s="279">
        <v>998.16</v>
      </c>
      <c r="C797" s="279">
        <v>962.22</v>
      </c>
      <c r="D797" s="279">
        <v>932.88</v>
      </c>
      <c r="E797" s="279">
        <v>902.14</v>
      </c>
      <c r="F797" s="279">
        <v>942.38</v>
      </c>
      <c r="G797" s="279">
        <v>959.57</v>
      </c>
      <c r="H797" s="279">
        <v>982.58</v>
      </c>
      <c r="I797" s="279">
        <v>1041.18</v>
      </c>
      <c r="J797" s="279">
        <v>1153.75</v>
      </c>
      <c r="K797" s="279">
        <v>1275.04</v>
      </c>
      <c r="L797" s="279">
        <v>1350.59</v>
      </c>
      <c r="M797" s="279">
        <v>1375.58</v>
      </c>
      <c r="N797" s="279">
        <v>1378.72</v>
      </c>
      <c r="O797" s="279">
        <v>1367.75</v>
      </c>
      <c r="P797" s="279">
        <v>1388.06</v>
      </c>
      <c r="Q797" s="279">
        <v>1379.82</v>
      </c>
      <c r="R797" s="279">
        <v>1403.54</v>
      </c>
      <c r="S797" s="279">
        <v>1421.76</v>
      </c>
      <c r="T797" s="279">
        <v>1416.29</v>
      </c>
      <c r="U797" s="279">
        <v>1415.07</v>
      </c>
      <c r="V797" s="279">
        <v>1416.18</v>
      </c>
      <c r="W797" s="279">
        <v>1388.6</v>
      </c>
      <c r="X797" s="279">
        <v>1246.22</v>
      </c>
      <c r="Y797" s="279">
        <v>1116.8</v>
      </c>
    </row>
    <row r="798" spans="1:25">
      <c r="A798" s="254">
        <v>3</v>
      </c>
      <c r="B798" s="279">
        <v>566.26</v>
      </c>
      <c r="C798" s="279">
        <v>254.94</v>
      </c>
      <c r="D798" s="279">
        <v>944</v>
      </c>
      <c r="E798" s="279">
        <v>938.22</v>
      </c>
      <c r="F798" s="279">
        <v>965.96</v>
      </c>
      <c r="G798" s="279">
        <v>976.89</v>
      </c>
      <c r="H798" s="279">
        <v>1002.9</v>
      </c>
      <c r="I798" s="279">
        <v>1062.58</v>
      </c>
      <c r="J798" s="279">
        <v>1221.1500000000001</v>
      </c>
      <c r="K798" s="279">
        <v>1319.1</v>
      </c>
      <c r="L798" s="279">
        <v>1377.53</v>
      </c>
      <c r="M798" s="279">
        <v>1380.32</v>
      </c>
      <c r="N798" s="279">
        <v>1394.27</v>
      </c>
      <c r="O798" s="279">
        <v>1392.45</v>
      </c>
      <c r="P798" s="279">
        <v>1394.78</v>
      </c>
      <c r="Q798" s="279">
        <v>1375.91</v>
      </c>
      <c r="R798" s="279">
        <v>1389.03</v>
      </c>
      <c r="S798" s="279">
        <v>1414.88</v>
      </c>
      <c r="T798" s="279">
        <v>1415.15</v>
      </c>
      <c r="U798" s="279">
        <v>1396.85</v>
      </c>
      <c r="V798" s="279">
        <v>1396.97</v>
      </c>
      <c r="W798" s="279">
        <v>1355.72</v>
      </c>
      <c r="X798" s="279">
        <v>1221.06</v>
      </c>
      <c r="Y798" s="279">
        <v>1076.45</v>
      </c>
    </row>
    <row r="799" spans="1:25">
      <c r="A799" s="254">
        <v>4</v>
      </c>
      <c r="B799" s="279">
        <v>1029.4000000000001</v>
      </c>
      <c r="C799" s="279">
        <v>968.25</v>
      </c>
      <c r="D799" s="279">
        <v>916.95</v>
      </c>
      <c r="E799" s="279">
        <v>889.62</v>
      </c>
      <c r="F799" s="279">
        <v>904.48</v>
      </c>
      <c r="G799" s="279">
        <v>936.19</v>
      </c>
      <c r="H799" s="279">
        <v>972.45</v>
      </c>
      <c r="I799" s="279">
        <v>1068.6199999999999</v>
      </c>
      <c r="J799" s="279">
        <v>1234.93</v>
      </c>
      <c r="K799" s="279">
        <v>1336.73</v>
      </c>
      <c r="L799" s="279">
        <v>1374.93</v>
      </c>
      <c r="M799" s="279">
        <v>1417.41</v>
      </c>
      <c r="N799" s="279">
        <v>1408.95</v>
      </c>
      <c r="O799" s="279">
        <v>1398.29</v>
      </c>
      <c r="P799" s="279">
        <v>1386.6</v>
      </c>
      <c r="Q799" s="279">
        <v>1379.74</v>
      </c>
      <c r="R799" s="279">
        <v>1408.28</v>
      </c>
      <c r="S799" s="279">
        <v>1430.47</v>
      </c>
      <c r="T799" s="279">
        <v>1425.79</v>
      </c>
      <c r="U799" s="279">
        <v>1422.54</v>
      </c>
      <c r="V799" s="279">
        <v>1408.98</v>
      </c>
      <c r="W799" s="279">
        <v>1366.18</v>
      </c>
      <c r="X799" s="279">
        <v>1234.47</v>
      </c>
      <c r="Y799" s="279">
        <v>1090.76</v>
      </c>
    </row>
    <row r="800" spans="1:25">
      <c r="A800" s="254">
        <v>5</v>
      </c>
      <c r="B800" s="279">
        <v>1093.95</v>
      </c>
      <c r="C800" s="279">
        <v>1042.51</v>
      </c>
      <c r="D800" s="279">
        <v>994.92</v>
      </c>
      <c r="E800" s="279">
        <v>973.83</v>
      </c>
      <c r="F800" s="279">
        <v>994.41</v>
      </c>
      <c r="G800" s="279">
        <v>1026.76</v>
      </c>
      <c r="H800" s="279">
        <v>1050.96</v>
      </c>
      <c r="I800" s="279">
        <v>1101.4100000000001</v>
      </c>
      <c r="J800" s="279">
        <v>1312.04</v>
      </c>
      <c r="K800" s="279">
        <v>1366.84</v>
      </c>
      <c r="L800" s="279">
        <v>1448.66</v>
      </c>
      <c r="M800" s="279">
        <v>1482.98</v>
      </c>
      <c r="N800" s="279">
        <v>1481.18</v>
      </c>
      <c r="O800" s="279">
        <v>1486.66</v>
      </c>
      <c r="P800" s="279">
        <v>1486.23</v>
      </c>
      <c r="Q800" s="279">
        <v>1475.05</v>
      </c>
      <c r="R800" s="279">
        <v>1502.66</v>
      </c>
      <c r="S800" s="279">
        <v>1523.53</v>
      </c>
      <c r="T800" s="279">
        <v>1508.15</v>
      </c>
      <c r="U800" s="279">
        <v>1508.11</v>
      </c>
      <c r="V800" s="279">
        <v>1482.73</v>
      </c>
      <c r="W800" s="279">
        <v>1383.76</v>
      </c>
      <c r="X800" s="279">
        <v>1250.96</v>
      </c>
      <c r="Y800" s="279">
        <v>1102.77</v>
      </c>
    </row>
    <row r="801" spans="1:25">
      <c r="A801" s="254">
        <v>6</v>
      </c>
      <c r="B801" s="279">
        <v>1087.96</v>
      </c>
      <c r="C801" s="279">
        <v>1042.33</v>
      </c>
      <c r="D801" s="279">
        <v>988.33</v>
      </c>
      <c r="E801" s="279">
        <v>980.47</v>
      </c>
      <c r="F801" s="279">
        <v>994.18</v>
      </c>
      <c r="G801" s="279">
        <v>1030.26</v>
      </c>
      <c r="H801" s="279">
        <v>1041.67</v>
      </c>
      <c r="I801" s="279">
        <v>1089.8399999999999</v>
      </c>
      <c r="J801" s="279">
        <v>1319.33</v>
      </c>
      <c r="K801" s="279">
        <v>1371.47</v>
      </c>
      <c r="L801" s="279">
        <v>1465.42</v>
      </c>
      <c r="M801" s="279">
        <v>1497.25</v>
      </c>
      <c r="N801" s="279">
        <v>1503.16</v>
      </c>
      <c r="O801" s="279">
        <v>1517.86</v>
      </c>
      <c r="P801" s="279">
        <v>1494.01</v>
      </c>
      <c r="Q801" s="279">
        <v>1501.37</v>
      </c>
      <c r="R801" s="279">
        <v>1527.77</v>
      </c>
      <c r="S801" s="279">
        <v>1552.53</v>
      </c>
      <c r="T801" s="279">
        <v>1549.34</v>
      </c>
      <c r="U801" s="279">
        <v>1546.73</v>
      </c>
      <c r="V801" s="279">
        <v>1528.87</v>
      </c>
      <c r="W801" s="279">
        <v>1450.66</v>
      </c>
      <c r="X801" s="279">
        <v>1384.82</v>
      </c>
      <c r="Y801" s="279">
        <v>1164.03</v>
      </c>
    </row>
    <row r="802" spans="1:25">
      <c r="A802" s="254">
        <v>7</v>
      </c>
      <c r="B802" s="279">
        <v>1194.9000000000001</v>
      </c>
      <c r="C802" s="279">
        <v>1063.04</v>
      </c>
      <c r="D802" s="279">
        <v>1028.29</v>
      </c>
      <c r="E802" s="279">
        <v>998.34</v>
      </c>
      <c r="F802" s="279">
        <v>1018.69</v>
      </c>
      <c r="G802" s="279">
        <v>1046.6300000000001</v>
      </c>
      <c r="H802" s="279">
        <v>1071.67</v>
      </c>
      <c r="I802" s="279">
        <v>1190.92</v>
      </c>
      <c r="J802" s="279">
        <v>1327.16</v>
      </c>
      <c r="K802" s="279">
        <v>1373.86</v>
      </c>
      <c r="L802" s="279">
        <v>1469.93</v>
      </c>
      <c r="M802" s="279">
        <v>1499.32</v>
      </c>
      <c r="N802" s="279">
        <v>1500.41</v>
      </c>
      <c r="O802" s="279">
        <v>1507.9</v>
      </c>
      <c r="P802" s="279">
        <v>1519.81</v>
      </c>
      <c r="Q802" s="279">
        <v>1511.23</v>
      </c>
      <c r="R802" s="279">
        <v>1545.9</v>
      </c>
      <c r="S802" s="279">
        <v>1572.83</v>
      </c>
      <c r="T802" s="279">
        <v>1562.52</v>
      </c>
      <c r="U802" s="279">
        <v>1555.7</v>
      </c>
      <c r="V802" s="279">
        <v>1545</v>
      </c>
      <c r="W802" s="279">
        <v>1479.44</v>
      </c>
      <c r="X802" s="279">
        <v>1382.61</v>
      </c>
      <c r="Y802" s="279">
        <v>1240.32</v>
      </c>
    </row>
    <row r="803" spans="1:25">
      <c r="A803" s="254">
        <v>8</v>
      </c>
      <c r="B803" s="279">
        <v>1181.01</v>
      </c>
      <c r="C803" s="279">
        <v>1094.21</v>
      </c>
      <c r="D803" s="279">
        <v>1037.6600000000001</v>
      </c>
      <c r="E803" s="279">
        <v>1035.67</v>
      </c>
      <c r="F803" s="279">
        <v>1059.93</v>
      </c>
      <c r="G803" s="279">
        <v>1075.9100000000001</v>
      </c>
      <c r="H803" s="279">
        <v>1099.76</v>
      </c>
      <c r="I803" s="279">
        <v>1177.3499999999999</v>
      </c>
      <c r="J803" s="279">
        <v>1375.78</v>
      </c>
      <c r="K803" s="279">
        <v>1473.33</v>
      </c>
      <c r="L803" s="279">
        <v>1525.06</v>
      </c>
      <c r="M803" s="279">
        <v>1531.49</v>
      </c>
      <c r="N803" s="279">
        <v>1545.84</v>
      </c>
      <c r="O803" s="279">
        <v>1542.47</v>
      </c>
      <c r="P803" s="279">
        <v>1541.94</v>
      </c>
      <c r="Q803" s="279">
        <v>1529.44</v>
      </c>
      <c r="R803" s="279">
        <v>1577.25</v>
      </c>
      <c r="S803" s="279">
        <v>1625.01</v>
      </c>
      <c r="T803" s="279">
        <v>1640.53</v>
      </c>
      <c r="U803" s="279">
        <v>1577.87</v>
      </c>
      <c r="V803" s="279">
        <v>1550.23</v>
      </c>
      <c r="W803" s="279">
        <v>1519.23</v>
      </c>
      <c r="X803" s="279">
        <v>1422.32</v>
      </c>
      <c r="Y803" s="279">
        <v>1192.8499999999999</v>
      </c>
    </row>
    <row r="804" spans="1:25">
      <c r="A804" s="254">
        <v>9</v>
      </c>
      <c r="B804" s="279">
        <v>1088.24</v>
      </c>
      <c r="C804" s="279">
        <v>1011.82</v>
      </c>
      <c r="D804" s="279">
        <v>966.54</v>
      </c>
      <c r="E804" s="279">
        <v>953.21</v>
      </c>
      <c r="F804" s="279">
        <v>947.45</v>
      </c>
      <c r="G804" s="279">
        <v>967.38</v>
      </c>
      <c r="H804" s="279">
        <v>981.38</v>
      </c>
      <c r="I804" s="279">
        <v>1050.6400000000001</v>
      </c>
      <c r="J804" s="279">
        <v>1237</v>
      </c>
      <c r="K804" s="279">
        <v>1364.27</v>
      </c>
      <c r="L804" s="279">
        <v>1459.07</v>
      </c>
      <c r="M804" s="279">
        <v>1486.13</v>
      </c>
      <c r="N804" s="279">
        <v>1486.13</v>
      </c>
      <c r="O804" s="279">
        <v>1494.44</v>
      </c>
      <c r="P804" s="279">
        <v>1492.48</v>
      </c>
      <c r="Q804" s="279">
        <v>1502.53</v>
      </c>
      <c r="R804" s="279">
        <v>1517.66</v>
      </c>
      <c r="S804" s="279">
        <v>1537.23</v>
      </c>
      <c r="T804" s="279">
        <v>1535.04</v>
      </c>
      <c r="U804" s="279">
        <v>1521.55</v>
      </c>
      <c r="V804" s="279">
        <v>1489.89</v>
      </c>
      <c r="W804" s="279">
        <v>1439.71</v>
      </c>
      <c r="X804" s="279">
        <v>1239.08</v>
      </c>
      <c r="Y804" s="279">
        <v>1078.95</v>
      </c>
    </row>
    <row r="805" spans="1:25">
      <c r="A805" s="254">
        <v>10</v>
      </c>
      <c r="B805" s="279">
        <v>1033.42</v>
      </c>
      <c r="C805" s="279">
        <v>968.23</v>
      </c>
      <c r="D805" s="279">
        <v>916.03</v>
      </c>
      <c r="E805" s="279">
        <v>914.1</v>
      </c>
      <c r="F805" s="279">
        <v>954.17</v>
      </c>
      <c r="G805" s="279">
        <v>1019.86</v>
      </c>
      <c r="H805" s="279">
        <v>1113.9100000000001</v>
      </c>
      <c r="I805" s="279">
        <v>1319.87</v>
      </c>
      <c r="J805" s="279">
        <v>1501.48</v>
      </c>
      <c r="K805" s="279">
        <v>1530.46</v>
      </c>
      <c r="L805" s="279">
        <v>1542.47</v>
      </c>
      <c r="M805" s="279">
        <v>1559.17</v>
      </c>
      <c r="N805" s="279">
        <v>1552.05</v>
      </c>
      <c r="O805" s="279">
        <v>1559.39</v>
      </c>
      <c r="P805" s="279">
        <v>1553.31</v>
      </c>
      <c r="Q805" s="279">
        <v>1533.66</v>
      </c>
      <c r="R805" s="279">
        <v>1536.29</v>
      </c>
      <c r="S805" s="279">
        <v>1539.5</v>
      </c>
      <c r="T805" s="279">
        <v>1546.36</v>
      </c>
      <c r="U805" s="279">
        <v>1569.91</v>
      </c>
      <c r="V805" s="279">
        <v>1515.77</v>
      </c>
      <c r="W805" s="279">
        <v>1451.34</v>
      </c>
      <c r="X805" s="279">
        <v>1247.7</v>
      </c>
      <c r="Y805" s="279">
        <v>1100.51</v>
      </c>
    </row>
    <row r="806" spans="1:25">
      <c r="A806" s="254">
        <v>11</v>
      </c>
      <c r="B806" s="279">
        <v>1104.8599999999999</v>
      </c>
      <c r="C806" s="279">
        <v>1046.58</v>
      </c>
      <c r="D806" s="279">
        <v>1020.89</v>
      </c>
      <c r="E806" s="279">
        <v>1028.46</v>
      </c>
      <c r="F806" s="279">
        <v>1064.96</v>
      </c>
      <c r="G806" s="279">
        <v>1122.0899999999999</v>
      </c>
      <c r="H806" s="279">
        <v>1295.19</v>
      </c>
      <c r="I806" s="279">
        <v>1563.39</v>
      </c>
      <c r="J806" s="279">
        <v>1671.28</v>
      </c>
      <c r="K806" s="279">
        <v>1679.96</v>
      </c>
      <c r="L806" s="279">
        <v>1696.37</v>
      </c>
      <c r="M806" s="279">
        <v>1709.09</v>
      </c>
      <c r="N806" s="279">
        <v>1685.33</v>
      </c>
      <c r="O806" s="279">
        <v>1685.62</v>
      </c>
      <c r="P806" s="279">
        <v>1683.23</v>
      </c>
      <c r="Q806" s="279">
        <v>1677.52</v>
      </c>
      <c r="R806" s="279">
        <v>1718.62</v>
      </c>
      <c r="S806" s="279">
        <v>1719.08</v>
      </c>
      <c r="T806" s="279">
        <v>1697.84</v>
      </c>
      <c r="U806" s="279">
        <v>1712.51</v>
      </c>
      <c r="V806" s="279">
        <v>1623.33</v>
      </c>
      <c r="W806" s="279">
        <v>1555.71</v>
      </c>
      <c r="X806" s="279">
        <v>1390.99</v>
      </c>
      <c r="Y806" s="279">
        <v>1154.1099999999999</v>
      </c>
    </row>
    <row r="807" spans="1:25">
      <c r="A807" s="254">
        <v>12</v>
      </c>
      <c r="B807" s="279">
        <v>1094.73</v>
      </c>
      <c r="C807" s="279">
        <v>1031.4000000000001</v>
      </c>
      <c r="D807" s="279">
        <v>991.61</v>
      </c>
      <c r="E807" s="279">
        <v>990.56</v>
      </c>
      <c r="F807" s="279">
        <v>1011.41</v>
      </c>
      <c r="G807" s="279">
        <v>1097.25</v>
      </c>
      <c r="H807" s="279">
        <v>1259.0999999999999</v>
      </c>
      <c r="I807" s="279">
        <v>1521.61</v>
      </c>
      <c r="J807" s="279">
        <v>1623.26</v>
      </c>
      <c r="K807" s="279">
        <v>1666.59</v>
      </c>
      <c r="L807" s="279">
        <v>1685.22</v>
      </c>
      <c r="M807" s="279">
        <v>1709.19</v>
      </c>
      <c r="N807" s="279">
        <v>1698.27</v>
      </c>
      <c r="O807" s="279">
        <v>1696.09</v>
      </c>
      <c r="P807" s="279">
        <v>1685.61</v>
      </c>
      <c r="Q807" s="279">
        <v>1664.22</v>
      </c>
      <c r="R807" s="279">
        <v>1690.92</v>
      </c>
      <c r="S807" s="279">
        <v>1685.54</v>
      </c>
      <c r="T807" s="279">
        <v>1680.87</v>
      </c>
      <c r="U807" s="279">
        <v>1680.62</v>
      </c>
      <c r="V807" s="279">
        <v>1606.26</v>
      </c>
      <c r="W807" s="279">
        <v>1545.42</v>
      </c>
      <c r="X807" s="279">
        <v>1393.94</v>
      </c>
      <c r="Y807" s="279">
        <v>1207.3599999999999</v>
      </c>
    </row>
    <row r="808" spans="1:25">
      <c r="A808" s="254">
        <v>13</v>
      </c>
      <c r="B808" s="279">
        <v>1104.52</v>
      </c>
      <c r="C808" s="279">
        <v>1035.72</v>
      </c>
      <c r="D808" s="279">
        <v>975.57</v>
      </c>
      <c r="E808" s="279">
        <v>954.34</v>
      </c>
      <c r="F808" s="279">
        <v>1011.01</v>
      </c>
      <c r="G808" s="279">
        <v>1063.8900000000001</v>
      </c>
      <c r="H808" s="279">
        <v>1276.4000000000001</v>
      </c>
      <c r="I808" s="279">
        <v>1500.01</v>
      </c>
      <c r="J808" s="279">
        <v>1571.73</v>
      </c>
      <c r="K808" s="279">
        <v>1592.2</v>
      </c>
      <c r="L808" s="279">
        <v>1612.9</v>
      </c>
      <c r="M808" s="279">
        <v>1612.16</v>
      </c>
      <c r="N808" s="279">
        <v>1594.13</v>
      </c>
      <c r="O808" s="279">
        <v>1609.06</v>
      </c>
      <c r="P808" s="279">
        <v>1609.69</v>
      </c>
      <c r="Q808" s="279">
        <v>1593.04</v>
      </c>
      <c r="R808" s="279">
        <v>1598.97</v>
      </c>
      <c r="S808" s="279">
        <v>1598.11</v>
      </c>
      <c r="T808" s="279">
        <v>1601.7</v>
      </c>
      <c r="U808" s="279">
        <v>1612.01</v>
      </c>
      <c r="V808" s="279">
        <v>1560.02</v>
      </c>
      <c r="W808" s="279">
        <v>1466.94</v>
      </c>
      <c r="X808" s="279">
        <v>1379.1</v>
      </c>
      <c r="Y808" s="279">
        <v>1140.17</v>
      </c>
    </row>
    <row r="809" spans="1:25">
      <c r="A809" s="254">
        <v>14</v>
      </c>
      <c r="B809" s="279">
        <v>1088.19</v>
      </c>
      <c r="C809" s="279">
        <v>1027.94</v>
      </c>
      <c r="D809" s="279">
        <v>990.29</v>
      </c>
      <c r="E809" s="279">
        <v>993.02</v>
      </c>
      <c r="F809" s="279">
        <v>1024.71</v>
      </c>
      <c r="G809" s="279">
        <v>1110.8599999999999</v>
      </c>
      <c r="H809" s="279">
        <v>1269.03</v>
      </c>
      <c r="I809" s="279">
        <v>1518.86</v>
      </c>
      <c r="J809" s="279">
        <v>1575.68</v>
      </c>
      <c r="K809" s="279">
        <v>1594.4</v>
      </c>
      <c r="L809" s="279">
        <v>1604.99</v>
      </c>
      <c r="M809" s="279">
        <v>1611.61</v>
      </c>
      <c r="N809" s="279">
        <v>1586.7</v>
      </c>
      <c r="O809" s="279">
        <v>1595.94</v>
      </c>
      <c r="P809" s="279">
        <v>1595.99</v>
      </c>
      <c r="Q809" s="279">
        <v>1573.21</v>
      </c>
      <c r="R809" s="279">
        <v>1576.8</v>
      </c>
      <c r="S809" s="279">
        <v>1566.03</v>
      </c>
      <c r="T809" s="279">
        <v>1573.93</v>
      </c>
      <c r="U809" s="279">
        <v>1578.81</v>
      </c>
      <c r="V809" s="279">
        <v>1529.81</v>
      </c>
      <c r="W809" s="279">
        <v>1533.49</v>
      </c>
      <c r="X809" s="279">
        <v>1374.86</v>
      </c>
      <c r="Y809" s="279">
        <v>1245.28</v>
      </c>
    </row>
    <row r="810" spans="1:25">
      <c r="A810" s="254">
        <v>15</v>
      </c>
      <c r="B810" s="279">
        <v>1240.32</v>
      </c>
      <c r="C810" s="279">
        <v>1147.93</v>
      </c>
      <c r="D810" s="279">
        <v>1130.47</v>
      </c>
      <c r="E810" s="279">
        <v>1119.8699999999999</v>
      </c>
      <c r="F810" s="279">
        <v>1140.2</v>
      </c>
      <c r="G810" s="279">
        <v>1187.3</v>
      </c>
      <c r="H810" s="279">
        <v>1244.28</v>
      </c>
      <c r="I810" s="279">
        <v>1393.87</v>
      </c>
      <c r="J810" s="279">
        <v>1581.87</v>
      </c>
      <c r="K810" s="279">
        <v>1628.14</v>
      </c>
      <c r="L810" s="279">
        <v>1664.6</v>
      </c>
      <c r="M810" s="279">
        <v>1681.43</v>
      </c>
      <c r="N810" s="279">
        <v>1670.91</v>
      </c>
      <c r="O810" s="279">
        <v>1685.86</v>
      </c>
      <c r="P810" s="279">
        <v>1695.56</v>
      </c>
      <c r="Q810" s="279">
        <v>1657.36</v>
      </c>
      <c r="R810" s="279">
        <v>1683.12</v>
      </c>
      <c r="S810" s="279">
        <v>1695.85</v>
      </c>
      <c r="T810" s="279">
        <v>1699.22</v>
      </c>
      <c r="U810" s="279">
        <v>1661.74</v>
      </c>
      <c r="V810" s="279">
        <v>1630.79</v>
      </c>
      <c r="W810" s="279">
        <v>1602.73</v>
      </c>
      <c r="X810" s="279">
        <v>1466.2</v>
      </c>
      <c r="Y810" s="279">
        <v>1252.04</v>
      </c>
    </row>
    <row r="811" spans="1:25">
      <c r="A811" s="254">
        <v>16</v>
      </c>
      <c r="B811" s="279">
        <v>1203.98</v>
      </c>
      <c r="C811" s="279">
        <v>1131.48</v>
      </c>
      <c r="D811" s="279">
        <v>1122.51</v>
      </c>
      <c r="E811" s="279">
        <v>1115.73</v>
      </c>
      <c r="F811" s="279">
        <v>1114.94</v>
      </c>
      <c r="G811" s="279">
        <v>1123.2</v>
      </c>
      <c r="H811" s="279">
        <v>1134.3800000000001</v>
      </c>
      <c r="I811" s="279">
        <v>1216.82</v>
      </c>
      <c r="J811" s="279">
        <v>1378.6</v>
      </c>
      <c r="K811" s="279">
        <v>1540.6</v>
      </c>
      <c r="L811" s="279">
        <v>1586.61</v>
      </c>
      <c r="M811" s="279">
        <v>1594.9</v>
      </c>
      <c r="N811" s="279">
        <v>1600.5</v>
      </c>
      <c r="O811" s="279">
        <v>1597.33</v>
      </c>
      <c r="P811" s="279">
        <v>1600.04</v>
      </c>
      <c r="Q811" s="279">
        <v>1605.98</v>
      </c>
      <c r="R811" s="279">
        <v>1610.3</v>
      </c>
      <c r="S811" s="279">
        <v>1656.82</v>
      </c>
      <c r="T811" s="279">
        <v>1656.44</v>
      </c>
      <c r="U811" s="279">
        <v>1643.14</v>
      </c>
      <c r="V811" s="279">
        <v>1614.17</v>
      </c>
      <c r="W811" s="279">
        <v>1593.06</v>
      </c>
      <c r="X811" s="279">
        <v>1462.73</v>
      </c>
      <c r="Y811" s="279">
        <v>1267.4000000000001</v>
      </c>
    </row>
    <row r="812" spans="1:25">
      <c r="A812" s="254">
        <v>17</v>
      </c>
      <c r="B812" s="279">
        <v>1149.4000000000001</v>
      </c>
      <c r="C812" s="279">
        <v>1088.5</v>
      </c>
      <c r="D812" s="279">
        <v>1046</v>
      </c>
      <c r="E812" s="279">
        <v>1041.5999999999999</v>
      </c>
      <c r="F812" s="279">
        <v>1061.58</v>
      </c>
      <c r="G812" s="279">
        <v>1101.04</v>
      </c>
      <c r="H812" s="279">
        <v>1258.54</v>
      </c>
      <c r="I812" s="279">
        <v>1530.5</v>
      </c>
      <c r="J812" s="279">
        <v>1580.35</v>
      </c>
      <c r="K812" s="279">
        <v>1596.13</v>
      </c>
      <c r="L812" s="279">
        <v>1613.79</v>
      </c>
      <c r="M812" s="279">
        <v>1636.27</v>
      </c>
      <c r="N812" s="279">
        <v>1601.3</v>
      </c>
      <c r="O812" s="279">
        <v>1613.46</v>
      </c>
      <c r="P812" s="279">
        <v>1600.71</v>
      </c>
      <c r="Q812" s="279">
        <v>1588.35</v>
      </c>
      <c r="R812" s="279">
        <v>1585.17</v>
      </c>
      <c r="S812" s="279">
        <v>1566.99</v>
      </c>
      <c r="T812" s="279">
        <v>1575.14</v>
      </c>
      <c r="U812" s="279">
        <v>1588.35</v>
      </c>
      <c r="V812" s="279">
        <v>1562.02</v>
      </c>
      <c r="W812" s="279">
        <v>1505.27</v>
      </c>
      <c r="X812" s="279">
        <v>1273.77</v>
      </c>
      <c r="Y812" s="279">
        <v>1123.68</v>
      </c>
    </row>
    <row r="813" spans="1:25">
      <c r="A813" s="254">
        <v>18</v>
      </c>
      <c r="B813" s="279">
        <v>1106.3900000000001</v>
      </c>
      <c r="C813" s="279">
        <v>1040.0899999999999</v>
      </c>
      <c r="D813" s="279">
        <v>1011.58</v>
      </c>
      <c r="E813" s="279">
        <v>1015.19</v>
      </c>
      <c r="F813" s="279">
        <v>1025.8900000000001</v>
      </c>
      <c r="G813" s="279">
        <v>1115.71</v>
      </c>
      <c r="H813" s="279">
        <v>1267.1400000000001</v>
      </c>
      <c r="I813" s="279">
        <v>1544.5</v>
      </c>
      <c r="J813" s="279">
        <v>1625.21</v>
      </c>
      <c r="K813" s="279">
        <v>1641.68</v>
      </c>
      <c r="L813" s="279">
        <v>1674.49</v>
      </c>
      <c r="M813" s="279">
        <v>1693.43</v>
      </c>
      <c r="N813" s="279">
        <v>1666.97</v>
      </c>
      <c r="O813" s="279">
        <v>1680.87</v>
      </c>
      <c r="P813" s="279">
        <v>1676.25</v>
      </c>
      <c r="Q813" s="279">
        <v>1636.41</v>
      </c>
      <c r="R813" s="279">
        <v>1639.19</v>
      </c>
      <c r="S813" s="279">
        <v>1631.36</v>
      </c>
      <c r="T813" s="279">
        <v>1644.6</v>
      </c>
      <c r="U813" s="279">
        <v>1657.54</v>
      </c>
      <c r="V813" s="279">
        <v>1588.16</v>
      </c>
      <c r="W813" s="279">
        <v>1542.11</v>
      </c>
      <c r="X813" s="279">
        <v>1359.97</v>
      </c>
      <c r="Y813" s="279">
        <v>1136.97</v>
      </c>
    </row>
    <row r="814" spans="1:25">
      <c r="A814" s="254">
        <v>19</v>
      </c>
      <c r="B814" s="279">
        <v>1119.49</v>
      </c>
      <c r="C814" s="279">
        <v>1052.6400000000001</v>
      </c>
      <c r="D814" s="279">
        <v>1017.43</v>
      </c>
      <c r="E814" s="279">
        <v>994.15</v>
      </c>
      <c r="F814" s="279">
        <v>1021.12</v>
      </c>
      <c r="G814" s="279">
        <v>1099.7</v>
      </c>
      <c r="H814" s="279">
        <v>1279.45</v>
      </c>
      <c r="I814" s="279">
        <v>1525.36</v>
      </c>
      <c r="J814" s="279">
        <v>1564.99</v>
      </c>
      <c r="K814" s="279">
        <v>1593.47</v>
      </c>
      <c r="L814" s="279">
        <v>1625.49</v>
      </c>
      <c r="M814" s="279">
        <v>1652</v>
      </c>
      <c r="N814" s="279">
        <v>1604.97</v>
      </c>
      <c r="O814" s="279">
        <v>1601.93</v>
      </c>
      <c r="P814" s="279">
        <v>1609.39</v>
      </c>
      <c r="Q814" s="279">
        <v>1589.58</v>
      </c>
      <c r="R814" s="279">
        <v>1584.08</v>
      </c>
      <c r="S814" s="279">
        <v>1593.16</v>
      </c>
      <c r="T814" s="279">
        <v>1610.17</v>
      </c>
      <c r="U814" s="279">
        <v>1609.98</v>
      </c>
      <c r="V814" s="279">
        <v>1558.6</v>
      </c>
      <c r="W814" s="279">
        <v>1562.09</v>
      </c>
      <c r="X814" s="279">
        <v>1415.82</v>
      </c>
      <c r="Y814" s="279">
        <v>1262.52</v>
      </c>
    </row>
    <row r="815" spans="1:25">
      <c r="A815" s="254">
        <v>20</v>
      </c>
      <c r="B815" s="279">
        <v>1149.4000000000001</v>
      </c>
      <c r="C815" s="279">
        <v>1085.45</v>
      </c>
      <c r="D815" s="279">
        <v>1051.04</v>
      </c>
      <c r="E815" s="279">
        <v>1028.1400000000001</v>
      </c>
      <c r="F815" s="279">
        <v>1057.02</v>
      </c>
      <c r="G815" s="279">
        <v>1134.8699999999999</v>
      </c>
      <c r="H815" s="279">
        <v>1315.44</v>
      </c>
      <c r="I815" s="279">
        <v>1498.21</v>
      </c>
      <c r="J815" s="279">
        <v>1545.44</v>
      </c>
      <c r="K815" s="279">
        <v>1577.09</v>
      </c>
      <c r="L815" s="279">
        <v>1610.69</v>
      </c>
      <c r="M815" s="279">
        <v>1639.52</v>
      </c>
      <c r="N815" s="279">
        <v>1593.97</v>
      </c>
      <c r="O815" s="279">
        <v>1609.12</v>
      </c>
      <c r="P815" s="279">
        <v>1604.28</v>
      </c>
      <c r="Q815" s="279">
        <v>1582.73</v>
      </c>
      <c r="R815" s="279">
        <v>1582.65</v>
      </c>
      <c r="S815" s="279">
        <v>1584.26</v>
      </c>
      <c r="T815" s="279">
        <v>1599.99</v>
      </c>
      <c r="U815" s="279">
        <v>1609.83</v>
      </c>
      <c r="V815" s="279">
        <v>1544.24</v>
      </c>
      <c r="W815" s="279">
        <v>1534.19</v>
      </c>
      <c r="X815" s="279">
        <v>1376.66</v>
      </c>
      <c r="Y815" s="279">
        <v>1232.1500000000001</v>
      </c>
    </row>
    <row r="816" spans="1:25">
      <c r="A816" s="254">
        <v>21</v>
      </c>
      <c r="B816" s="279">
        <v>1103.3900000000001</v>
      </c>
      <c r="C816" s="279">
        <v>1026.3699999999999</v>
      </c>
      <c r="D816" s="279">
        <v>1024.97</v>
      </c>
      <c r="E816" s="279">
        <v>1030.44</v>
      </c>
      <c r="F816" s="279">
        <v>1044.6199999999999</v>
      </c>
      <c r="G816" s="279">
        <v>1133.46</v>
      </c>
      <c r="H816" s="279">
        <v>1252.67</v>
      </c>
      <c r="I816" s="279">
        <v>1494.12</v>
      </c>
      <c r="J816" s="279">
        <v>1585.03</v>
      </c>
      <c r="K816" s="279">
        <v>1618.77</v>
      </c>
      <c r="L816" s="279">
        <v>1647.07</v>
      </c>
      <c r="M816" s="279">
        <v>1672.83</v>
      </c>
      <c r="N816" s="279">
        <v>1636.68</v>
      </c>
      <c r="O816" s="279">
        <v>1639.24</v>
      </c>
      <c r="P816" s="279">
        <v>1631.91</v>
      </c>
      <c r="Q816" s="279">
        <v>1608.54</v>
      </c>
      <c r="R816" s="279">
        <v>1609.52</v>
      </c>
      <c r="S816" s="279">
        <v>1613.43</v>
      </c>
      <c r="T816" s="279">
        <v>1618.18</v>
      </c>
      <c r="U816" s="279">
        <v>1655.81</v>
      </c>
      <c r="V816" s="279">
        <v>1583.41</v>
      </c>
      <c r="W816" s="279">
        <v>1583.54</v>
      </c>
      <c r="X816" s="279">
        <v>1436.01</v>
      </c>
      <c r="Y816" s="279">
        <v>1251.28</v>
      </c>
    </row>
    <row r="817" spans="1:25">
      <c r="A817" s="254">
        <v>22</v>
      </c>
      <c r="B817" s="279">
        <v>1256.04</v>
      </c>
      <c r="C817" s="279">
        <v>1152.96</v>
      </c>
      <c r="D817" s="279">
        <v>1103.24</v>
      </c>
      <c r="E817" s="279">
        <v>1105.73</v>
      </c>
      <c r="F817" s="279">
        <v>1102.6199999999999</v>
      </c>
      <c r="G817" s="279">
        <v>1150.6400000000001</v>
      </c>
      <c r="H817" s="279">
        <v>1234.28</v>
      </c>
      <c r="I817" s="279">
        <v>1346.69</v>
      </c>
      <c r="J817" s="279">
        <v>1451.24</v>
      </c>
      <c r="K817" s="279">
        <v>1570.29</v>
      </c>
      <c r="L817" s="279">
        <v>1636.09</v>
      </c>
      <c r="M817" s="279">
        <v>1648.34</v>
      </c>
      <c r="N817" s="279">
        <v>1641.05</v>
      </c>
      <c r="O817" s="279">
        <v>1644.26</v>
      </c>
      <c r="P817" s="279">
        <v>1652.1</v>
      </c>
      <c r="Q817" s="279">
        <v>1651.06</v>
      </c>
      <c r="R817" s="279">
        <v>1671.32</v>
      </c>
      <c r="S817" s="279">
        <v>1718.28</v>
      </c>
      <c r="T817" s="279">
        <v>1730.75</v>
      </c>
      <c r="U817" s="279">
        <v>1672.31</v>
      </c>
      <c r="V817" s="279">
        <v>1652.57</v>
      </c>
      <c r="W817" s="279">
        <v>1606.62</v>
      </c>
      <c r="X817" s="279">
        <v>1476.06</v>
      </c>
      <c r="Y817" s="279">
        <v>1401.92</v>
      </c>
    </row>
    <row r="818" spans="1:25">
      <c r="A818" s="254">
        <v>23</v>
      </c>
      <c r="B818" s="279">
        <v>1252.54</v>
      </c>
      <c r="C818" s="279">
        <v>1155.06</v>
      </c>
      <c r="D818" s="279">
        <v>1109</v>
      </c>
      <c r="E818" s="279">
        <v>1106.22</v>
      </c>
      <c r="F818" s="279">
        <v>1103.19</v>
      </c>
      <c r="G818" s="279">
        <v>1107.97</v>
      </c>
      <c r="H818" s="279">
        <v>1134</v>
      </c>
      <c r="I818" s="279">
        <v>1195.8499999999999</v>
      </c>
      <c r="J818" s="279">
        <v>1332.3</v>
      </c>
      <c r="K818" s="279">
        <v>1427.11</v>
      </c>
      <c r="L818" s="279">
        <v>1492.4</v>
      </c>
      <c r="M818" s="279">
        <v>1529</v>
      </c>
      <c r="N818" s="279">
        <v>1521.97</v>
      </c>
      <c r="O818" s="279">
        <v>1526.52</v>
      </c>
      <c r="P818" s="279">
        <v>1529.01</v>
      </c>
      <c r="Q818" s="279">
        <v>1504.54</v>
      </c>
      <c r="R818" s="279">
        <v>1538.05</v>
      </c>
      <c r="S818" s="279">
        <v>1562.56</v>
      </c>
      <c r="T818" s="279">
        <v>1570.23</v>
      </c>
      <c r="U818" s="279">
        <v>1557.04</v>
      </c>
      <c r="V818" s="279">
        <v>1545.45</v>
      </c>
      <c r="W818" s="279">
        <v>1514.98</v>
      </c>
      <c r="X818" s="279">
        <v>1402.22</v>
      </c>
      <c r="Y818" s="279">
        <v>1249.69</v>
      </c>
    </row>
    <row r="819" spans="1:25">
      <c r="A819" s="254">
        <v>24</v>
      </c>
      <c r="B819" s="279">
        <v>1128.2</v>
      </c>
      <c r="C819" s="279">
        <v>1056.56</v>
      </c>
      <c r="D819" s="279">
        <v>981.12</v>
      </c>
      <c r="E819" s="279">
        <v>972.75</v>
      </c>
      <c r="F819" s="279">
        <v>989.08</v>
      </c>
      <c r="G819" s="279">
        <v>1069.54</v>
      </c>
      <c r="H819" s="279">
        <v>1211.48</v>
      </c>
      <c r="I819" s="279">
        <v>1338.61</v>
      </c>
      <c r="J819" s="279">
        <v>1430.84</v>
      </c>
      <c r="K819" s="279">
        <v>1449.34</v>
      </c>
      <c r="L819" s="279">
        <v>1472.49</v>
      </c>
      <c r="M819" s="279">
        <v>1493.48</v>
      </c>
      <c r="N819" s="279">
        <v>1453.15</v>
      </c>
      <c r="O819" s="279">
        <v>1452.79</v>
      </c>
      <c r="P819" s="279">
        <v>1453.35</v>
      </c>
      <c r="Q819" s="279">
        <v>1443.11</v>
      </c>
      <c r="R819" s="279">
        <v>1433.27</v>
      </c>
      <c r="S819" s="279">
        <v>1538.69</v>
      </c>
      <c r="T819" s="279">
        <v>1521.07</v>
      </c>
      <c r="U819" s="279">
        <v>1540.38</v>
      </c>
      <c r="V819" s="279">
        <v>1024.54</v>
      </c>
      <c r="W819" s="279">
        <v>1428.16</v>
      </c>
      <c r="X819" s="279">
        <v>1329.5</v>
      </c>
      <c r="Y819" s="279">
        <v>1118.6300000000001</v>
      </c>
    </row>
    <row r="820" spans="1:25">
      <c r="A820" s="254">
        <v>25</v>
      </c>
      <c r="B820" s="279">
        <v>1086.3800000000001</v>
      </c>
      <c r="C820" s="279">
        <v>1023.59</v>
      </c>
      <c r="D820" s="279">
        <v>955.48</v>
      </c>
      <c r="E820" s="279">
        <v>964.52</v>
      </c>
      <c r="F820" s="279">
        <v>998.17</v>
      </c>
      <c r="G820" s="279">
        <v>1056.97</v>
      </c>
      <c r="H820" s="279">
        <v>1236.6600000000001</v>
      </c>
      <c r="I820" s="279">
        <v>1353.72</v>
      </c>
      <c r="J820" s="279">
        <v>1458.32</v>
      </c>
      <c r="K820" s="279">
        <v>1444.95</v>
      </c>
      <c r="L820" s="279">
        <v>1464.65</v>
      </c>
      <c r="M820" s="279">
        <v>1461.53</v>
      </c>
      <c r="N820" s="279">
        <v>1439.77</v>
      </c>
      <c r="O820" s="279">
        <v>1453.34</v>
      </c>
      <c r="P820" s="279">
        <v>1438.37</v>
      </c>
      <c r="Q820" s="279">
        <v>1431.13</v>
      </c>
      <c r="R820" s="279">
        <v>1431.36</v>
      </c>
      <c r="S820" s="279">
        <v>1543.95</v>
      </c>
      <c r="T820" s="279">
        <v>1540.54</v>
      </c>
      <c r="U820" s="279">
        <v>1565.12</v>
      </c>
      <c r="V820" s="279">
        <v>1489.27</v>
      </c>
      <c r="W820" s="279">
        <v>1441.43</v>
      </c>
      <c r="X820" s="279">
        <v>1235.0899999999999</v>
      </c>
      <c r="Y820" s="279">
        <v>1126.45</v>
      </c>
    </row>
    <row r="821" spans="1:25">
      <c r="A821" s="254">
        <v>26</v>
      </c>
      <c r="B821" s="279">
        <v>1104.3800000000001</v>
      </c>
      <c r="C821" s="279">
        <v>1048</v>
      </c>
      <c r="D821" s="279">
        <v>1040.47</v>
      </c>
      <c r="E821" s="279">
        <v>1040.54</v>
      </c>
      <c r="F821" s="279">
        <v>1069.96</v>
      </c>
      <c r="G821" s="279">
        <v>1117.23</v>
      </c>
      <c r="H821" s="279">
        <v>1277.93</v>
      </c>
      <c r="I821" s="279">
        <v>1444.02</v>
      </c>
      <c r="J821" s="279">
        <v>1519.68</v>
      </c>
      <c r="K821" s="279">
        <v>1564.14</v>
      </c>
      <c r="L821" s="279">
        <v>1603.34</v>
      </c>
      <c r="M821" s="279">
        <v>1613.64</v>
      </c>
      <c r="N821" s="279">
        <v>1580.7</v>
      </c>
      <c r="O821" s="279">
        <v>1591.82</v>
      </c>
      <c r="P821" s="279">
        <v>1574.88</v>
      </c>
      <c r="Q821" s="279">
        <v>1512.95</v>
      </c>
      <c r="R821" s="279">
        <v>1513.5</v>
      </c>
      <c r="S821" s="279">
        <v>1533.87</v>
      </c>
      <c r="T821" s="279">
        <v>1516.89</v>
      </c>
      <c r="U821" s="279">
        <v>1551.12</v>
      </c>
      <c r="V821" s="279">
        <v>1469.28</v>
      </c>
      <c r="W821" s="279">
        <v>1400.88</v>
      </c>
      <c r="X821" s="279">
        <v>1266.04</v>
      </c>
      <c r="Y821" s="279">
        <v>1088.22</v>
      </c>
    </row>
    <row r="822" spans="1:25">
      <c r="A822" s="254">
        <v>27</v>
      </c>
      <c r="B822" s="279">
        <v>1025.5999999999999</v>
      </c>
      <c r="C822" s="279">
        <v>977.75</v>
      </c>
      <c r="D822" s="279">
        <v>969.93</v>
      </c>
      <c r="E822" s="279">
        <v>969.51</v>
      </c>
      <c r="F822" s="279">
        <v>975.34</v>
      </c>
      <c r="G822" s="279">
        <v>1032.21</v>
      </c>
      <c r="H822" s="279">
        <v>1173.68</v>
      </c>
      <c r="I822" s="279">
        <v>1355.25</v>
      </c>
      <c r="J822" s="279">
        <v>1499.74</v>
      </c>
      <c r="K822" s="279">
        <v>1577.87</v>
      </c>
      <c r="L822" s="279">
        <v>1581.38</v>
      </c>
      <c r="M822" s="279">
        <v>1597.57</v>
      </c>
      <c r="N822" s="279">
        <v>1568.3</v>
      </c>
      <c r="O822" s="279">
        <v>1571.1</v>
      </c>
      <c r="P822" s="279">
        <v>1543.08</v>
      </c>
      <c r="Q822" s="279">
        <v>1550.83</v>
      </c>
      <c r="R822" s="279">
        <v>1536.35</v>
      </c>
      <c r="S822" s="279">
        <v>1550.64</v>
      </c>
      <c r="T822" s="279">
        <v>1561.92</v>
      </c>
      <c r="U822" s="279">
        <v>1564.06</v>
      </c>
      <c r="V822" s="279">
        <v>1455.22</v>
      </c>
      <c r="W822" s="279">
        <v>1372.42</v>
      </c>
      <c r="X822" s="279">
        <v>1227.98</v>
      </c>
      <c r="Y822" s="279">
        <v>1069.76</v>
      </c>
    </row>
    <row r="823" spans="1:25">
      <c r="A823" s="254">
        <v>28</v>
      </c>
      <c r="B823" s="279">
        <v>1026.47</v>
      </c>
      <c r="C823" s="279">
        <v>979.65</v>
      </c>
      <c r="D823" s="279">
        <v>968.85</v>
      </c>
      <c r="E823" s="279">
        <v>966.98</v>
      </c>
      <c r="F823" s="279">
        <v>985.32</v>
      </c>
      <c r="G823" s="279">
        <v>1039.44</v>
      </c>
      <c r="H823" s="279">
        <v>1175.83</v>
      </c>
      <c r="I823" s="279">
        <v>1354.55</v>
      </c>
      <c r="J823" s="279">
        <v>1433.49</v>
      </c>
      <c r="K823" s="279">
        <v>1466.38</v>
      </c>
      <c r="L823" s="279">
        <v>1486.73</v>
      </c>
      <c r="M823" s="279">
        <v>1521.83</v>
      </c>
      <c r="N823" s="279">
        <v>1497.03</v>
      </c>
      <c r="O823" s="279">
        <v>1506.99</v>
      </c>
      <c r="P823" s="279">
        <v>1471.94</v>
      </c>
      <c r="Q823" s="279">
        <v>1474.23</v>
      </c>
      <c r="R823" s="279">
        <v>1464.03</v>
      </c>
      <c r="S823" s="279">
        <v>1458.94</v>
      </c>
      <c r="T823" s="279">
        <v>1478.27</v>
      </c>
      <c r="U823" s="279">
        <v>1516.88</v>
      </c>
      <c r="V823" s="279">
        <v>1489.88</v>
      </c>
      <c r="W823" s="279">
        <v>1480.99</v>
      </c>
      <c r="X823" s="279">
        <v>1361.14</v>
      </c>
      <c r="Y823" s="279">
        <v>1270.92</v>
      </c>
    </row>
    <row r="824" spans="1:25">
      <c r="A824" s="254">
        <v>29</v>
      </c>
      <c r="B824" s="279">
        <v>1157.22</v>
      </c>
      <c r="C824" s="279">
        <v>1069.27</v>
      </c>
      <c r="D824" s="279">
        <v>1021.22</v>
      </c>
      <c r="E824" s="279">
        <v>998.83</v>
      </c>
      <c r="F824" s="279">
        <v>1001.58</v>
      </c>
      <c r="G824" s="279">
        <v>1038.67</v>
      </c>
      <c r="H824" s="279">
        <v>1129.49</v>
      </c>
      <c r="I824" s="279">
        <v>1176.49</v>
      </c>
      <c r="J824" s="279">
        <v>1298.43</v>
      </c>
      <c r="K824" s="279">
        <v>1396.92</v>
      </c>
      <c r="L824" s="279">
        <v>1429.01</v>
      </c>
      <c r="M824" s="279">
        <v>1428.24</v>
      </c>
      <c r="N824" s="279">
        <v>1426.36</v>
      </c>
      <c r="O824" s="279">
        <v>1423.78</v>
      </c>
      <c r="P824" s="279">
        <v>1425.95</v>
      </c>
      <c r="Q824" s="279">
        <v>1423.58</v>
      </c>
      <c r="R824" s="279">
        <v>1443.01</v>
      </c>
      <c r="S824" s="279">
        <v>1457.11</v>
      </c>
      <c r="T824" s="279">
        <v>1473.21</v>
      </c>
      <c r="U824" s="279">
        <v>1456.37</v>
      </c>
      <c r="V824" s="279">
        <v>1441.15</v>
      </c>
      <c r="W824" s="279">
        <v>1445.58</v>
      </c>
      <c r="X824" s="279">
        <v>1306.76</v>
      </c>
      <c r="Y824" s="279">
        <v>1124.3</v>
      </c>
    </row>
    <row r="825" spans="1:25">
      <c r="A825" s="254">
        <v>30</v>
      </c>
      <c r="B825" s="279">
        <v>1077.51</v>
      </c>
      <c r="C825" s="279">
        <v>1025.9100000000001</v>
      </c>
      <c r="D825" s="279">
        <v>982.92</v>
      </c>
      <c r="E825" s="279">
        <v>971.26</v>
      </c>
      <c r="F825" s="279">
        <v>967.32</v>
      </c>
      <c r="G825" s="279">
        <v>1000.82</v>
      </c>
      <c r="H825" s="279">
        <v>1006.43</v>
      </c>
      <c r="I825" s="279">
        <v>1089.04</v>
      </c>
      <c r="J825" s="279">
        <v>1204.1600000000001</v>
      </c>
      <c r="K825" s="279">
        <v>1248.71</v>
      </c>
      <c r="L825" s="279">
        <v>1351.63</v>
      </c>
      <c r="M825" s="279">
        <v>1384.87</v>
      </c>
      <c r="N825" s="279">
        <v>1392.73</v>
      </c>
      <c r="O825" s="279">
        <v>1393.71</v>
      </c>
      <c r="P825" s="279">
        <v>1401.55</v>
      </c>
      <c r="Q825" s="279">
        <v>1375.94</v>
      </c>
      <c r="R825" s="279">
        <v>1360.69</v>
      </c>
      <c r="S825" s="279">
        <v>1405.76</v>
      </c>
      <c r="T825" s="279">
        <v>1431.13</v>
      </c>
      <c r="U825" s="279">
        <v>1455.81</v>
      </c>
      <c r="V825" s="279">
        <v>1462.53</v>
      </c>
      <c r="W825" s="279">
        <v>1409.95</v>
      </c>
      <c r="X825" s="279">
        <v>1296.96</v>
      </c>
      <c r="Y825" s="279">
        <v>1134.92</v>
      </c>
    </row>
    <row r="826" spans="1:25">
      <c r="A826" s="254">
        <v>31</v>
      </c>
      <c r="B826" s="279">
        <v>1086.01</v>
      </c>
      <c r="C826" s="279">
        <v>1026.1300000000001</v>
      </c>
      <c r="D826" s="279">
        <v>1007.55</v>
      </c>
      <c r="E826" s="279">
        <v>1000.99</v>
      </c>
      <c r="F826" s="279">
        <v>1032.51</v>
      </c>
      <c r="G826" s="279">
        <v>1122.19</v>
      </c>
      <c r="H826" s="279">
        <v>1227.5899999999999</v>
      </c>
      <c r="I826" s="279">
        <v>1439.49</v>
      </c>
      <c r="J826" s="279">
        <v>1504.36</v>
      </c>
      <c r="K826" s="279">
        <v>1507.92</v>
      </c>
      <c r="L826" s="279">
        <v>1537.3</v>
      </c>
      <c r="M826" s="279">
        <v>1532.16</v>
      </c>
      <c r="N826" s="279">
        <v>1525.92</v>
      </c>
      <c r="O826" s="279">
        <v>1532.28</v>
      </c>
      <c r="P826" s="279">
        <v>1505.25</v>
      </c>
      <c r="Q826" s="279">
        <v>1499.61</v>
      </c>
      <c r="R826" s="279">
        <v>1494.04</v>
      </c>
      <c r="S826" s="279">
        <v>1491.6</v>
      </c>
      <c r="T826" s="279">
        <v>1520.17</v>
      </c>
      <c r="U826" s="279">
        <v>1539.93</v>
      </c>
      <c r="V826" s="279">
        <v>1468.36</v>
      </c>
      <c r="W826" s="279">
        <v>1441.35</v>
      </c>
      <c r="X826" s="279">
        <v>1303.8599999999999</v>
      </c>
      <c r="Y826" s="279">
        <v>1094.21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418" t="s">
        <v>209</v>
      </c>
      <c r="B828" s="456" t="s">
        <v>212</v>
      </c>
      <c r="C828" s="456"/>
      <c r="D828" s="456"/>
      <c r="E828" s="456"/>
      <c r="F828" s="456"/>
      <c r="G828" s="456"/>
      <c r="H828" s="456"/>
      <c r="I828" s="456"/>
      <c r="J828" s="456"/>
      <c r="K828" s="456"/>
      <c r="L828" s="456"/>
      <c r="M828" s="456"/>
      <c r="N828" s="456"/>
      <c r="O828" s="456"/>
      <c r="P828" s="456"/>
      <c r="Q828" s="456"/>
      <c r="R828" s="456"/>
      <c r="S828" s="456"/>
      <c r="T828" s="456"/>
      <c r="U828" s="456"/>
      <c r="V828" s="456"/>
      <c r="W828" s="456"/>
      <c r="X828" s="456"/>
      <c r="Y828" s="456"/>
    </row>
    <row r="829" spans="1:25" ht="30">
      <c r="A829" s="418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1230.42</v>
      </c>
      <c r="C830" s="279">
        <v>1211.69</v>
      </c>
      <c r="D830" s="279">
        <v>1211.48</v>
      </c>
      <c r="E830" s="279">
        <v>1161.99</v>
      </c>
      <c r="F830" s="279">
        <v>1134.6199999999999</v>
      </c>
      <c r="G830" s="279">
        <v>1137.71</v>
      </c>
      <c r="H830" s="279">
        <v>1148.4100000000001</v>
      </c>
      <c r="I830" s="279">
        <v>1147.33</v>
      </c>
      <c r="J830" s="279">
        <v>1039.95</v>
      </c>
      <c r="K830" s="279">
        <v>1071.48</v>
      </c>
      <c r="L830" s="279">
        <v>1136.6600000000001</v>
      </c>
      <c r="M830" s="279">
        <v>1172.49</v>
      </c>
      <c r="N830" s="279">
        <v>1200.33</v>
      </c>
      <c r="O830" s="279">
        <v>1209.99</v>
      </c>
      <c r="P830" s="279">
        <v>1211.53</v>
      </c>
      <c r="Q830" s="279">
        <v>1218.18</v>
      </c>
      <c r="R830" s="279">
        <v>1218.05</v>
      </c>
      <c r="S830" s="279">
        <v>1235.24</v>
      </c>
      <c r="T830" s="279">
        <v>1238.05</v>
      </c>
      <c r="U830" s="279">
        <v>1236.43</v>
      </c>
      <c r="V830" s="279">
        <v>1235.07</v>
      </c>
      <c r="W830" s="279">
        <v>1231.58</v>
      </c>
      <c r="X830" s="279">
        <v>1213.07</v>
      </c>
      <c r="Y830" s="279">
        <v>1170.5899999999999</v>
      </c>
    </row>
    <row r="831" spans="1:25">
      <c r="A831" s="254">
        <v>2</v>
      </c>
      <c r="B831" s="279">
        <v>1122.48</v>
      </c>
      <c r="C831" s="279">
        <v>1086.54</v>
      </c>
      <c r="D831" s="279">
        <v>1057.2</v>
      </c>
      <c r="E831" s="279">
        <v>1026.46</v>
      </c>
      <c r="F831" s="279">
        <v>1066.7</v>
      </c>
      <c r="G831" s="279">
        <v>1083.8900000000001</v>
      </c>
      <c r="H831" s="279">
        <v>1106.9000000000001</v>
      </c>
      <c r="I831" s="279">
        <v>1165.5</v>
      </c>
      <c r="J831" s="279">
        <v>1278.07</v>
      </c>
      <c r="K831" s="279">
        <v>1399.36</v>
      </c>
      <c r="L831" s="279">
        <v>1474.91</v>
      </c>
      <c r="M831" s="279">
        <v>1499.9</v>
      </c>
      <c r="N831" s="279">
        <v>1503.04</v>
      </c>
      <c r="O831" s="279">
        <v>1492.07</v>
      </c>
      <c r="P831" s="279">
        <v>1512.38</v>
      </c>
      <c r="Q831" s="279">
        <v>1504.14</v>
      </c>
      <c r="R831" s="279">
        <v>1527.86</v>
      </c>
      <c r="S831" s="279">
        <v>1546.08</v>
      </c>
      <c r="T831" s="279">
        <v>1540.61</v>
      </c>
      <c r="U831" s="279">
        <v>1539.39</v>
      </c>
      <c r="V831" s="279">
        <v>1540.5</v>
      </c>
      <c r="W831" s="279">
        <v>1512.92</v>
      </c>
      <c r="X831" s="279">
        <v>1370.54</v>
      </c>
      <c r="Y831" s="279">
        <v>1241.1199999999999</v>
      </c>
    </row>
    <row r="832" spans="1:25">
      <c r="A832" s="254">
        <v>3</v>
      </c>
      <c r="B832" s="279">
        <v>690.58</v>
      </c>
      <c r="C832" s="279">
        <v>379.26</v>
      </c>
      <c r="D832" s="279">
        <v>1068.32</v>
      </c>
      <c r="E832" s="279">
        <v>1062.54</v>
      </c>
      <c r="F832" s="279">
        <v>1090.28</v>
      </c>
      <c r="G832" s="279">
        <v>1101.21</v>
      </c>
      <c r="H832" s="279">
        <v>1127.22</v>
      </c>
      <c r="I832" s="279">
        <v>1186.9000000000001</v>
      </c>
      <c r="J832" s="279">
        <v>1345.47</v>
      </c>
      <c r="K832" s="279">
        <v>1443.42</v>
      </c>
      <c r="L832" s="279">
        <v>1501.85</v>
      </c>
      <c r="M832" s="279">
        <v>1504.64</v>
      </c>
      <c r="N832" s="279">
        <v>1518.59</v>
      </c>
      <c r="O832" s="279">
        <v>1516.77</v>
      </c>
      <c r="P832" s="279">
        <v>1519.1</v>
      </c>
      <c r="Q832" s="279">
        <v>1500.23</v>
      </c>
      <c r="R832" s="279">
        <v>1513.35</v>
      </c>
      <c r="S832" s="279">
        <v>1539.2</v>
      </c>
      <c r="T832" s="279">
        <v>1539.47</v>
      </c>
      <c r="U832" s="279">
        <v>1521.17</v>
      </c>
      <c r="V832" s="279">
        <v>1521.29</v>
      </c>
      <c r="W832" s="279">
        <v>1480.04</v>
      </c>
      <c r="X832" s="279">
        <v>1345.38</v>
      </c>
      <c r="Y832" s="279">
        <v>1200.77</v>
      </c>
    </row>
    <row r="833" spans="1:25">
      <c r="A833" s="254">
        <v>4</v>
      </c>
      <c r="B833" s="279">
        <v>1153.72</v>
      </c>
      <c r="C833" s="279">
        <v>1092.57</v>
      </c>
      <c r="D833" s="279">
        <v>1041.27</v>
      </c>
      <c r="E833" s="279">
        <v>1013.94</v>
      </c>
      <c r="F833" s="279">
        <v>1028.8</v>
      </c>
      <c r="G833" s="279">
        <v>1060.51</v>
      </c>
      <c r="H833" s="279">
        <v>1096.77</v>
      </c>
      <c r="I833" s="279">
        <v>1192.94</v>
      </c>
      <c r="J833" s="279">
        <v>1359.25</v>
      </c>
      <c r="K833" s="279">
        <v>1461.05</v>
      </c>
      <c r="L833" s="279">
        <v>1499.25</v>
      </c>
      <c r="M833" s="279">
        <v>1541.73</v>
      </c>
      <c r="N833" s="279">
        <v>1533.27</v>
      </c>
      <c r="O833" s="279">
        <v>1522.61</v>
      </c>
      <c r="P833" s="279">
        <v>1510.92</v>
      </c>
      <c r="Q833" s="279">
        <v>1504.06</v>
      </c>
      <c r="R833" s="279">
        <v>1532.6</v>
      </c>
      <c r="S833" s="279">
        <v>1554.79</v>
      </c>
      <c r="T833" s="279">
        <v>1550.11</v>
      </c>
      <c r="U833" s="279">
        <v>1546.86</v>
      </c>
      <c r="V833" s="279">
        <v>1533.3</v>
      </c>
      <c r="W833" s="279">
        <v>1490.5</v>
      </c>
      <c r="X833" s="279">
        <v>1358.79</v>
      </c>
      <c r="Y833" s="279">
        <v>1215.08</v>
      </c>
    </row>
    <row r="834" spans="1:25">
      <c r="A834" s="254">
        <v>5</v>
      </c>
      <c r="B834" s="279">
        <v>1218.27</v>
      </c>
      <c r="C834" s="279">
        <v>1166.83</v>
      </c>
      <c r="D834" s="279">
        <v>1119.24</v>
      </c>
      <c r="E834" s="279">
        <v>1098.1500000000001</v>
      </c>
      <c r="F834" s="279">
        <v>1118.73</v>
      </c>
      <c r="G834" s="279">
        <v>1151.08</v>
      </c>
      <c r="H834" s="279">
        <v>1175.28</v>
      </c>
      <c r="I834" s="279">
        <v>1225.73</v>
      </c>
      <c r="J834" s="279">
        <v>1436.36</v>
      </c>
      <c r="K834" s="279">
        <v>1491.16</v>
      </c>
      <c r="L834" s="279">
        <v>1572.98</v>
      </c>
      <c r="M834" s="279">
        <v>1607.3</v>
      </c>
      <c r="N834" s="279">
        <v>1605.5</v>
      </c>
      <c r="O834" s="279">
        <v>1610.98</v>
      </c>
      <c r="P834" s="279">
        <v>1610.55</v>
      </c>
      <c r="Q834" s="279">
        <v>1599.37</v>
      </c>
      <c r="R834" s="279">
        <v>1626.98</v>
      </c>
      <c r="S834" s="279">
        <v>1647.85</v>
      </c>
      <c r="T834" s="279">
        <v>1632.47</v>
      </c>
      <c r="U834" s="279">
        <v>1632.43</v>
      </c>
      <c r="V834" s="279">
        <v>1607.05</v>
      </c>
      <c r="W834" s="279">
        <v>1508.08</v>
      </c>
      <c r="X834" s="279">
        <v>1375.28</v>
      </c>
      <c r="Y834" s="279">
        <v>1227.0899999999999</v>
      </c>
    </row>
    <row r="835" spans="1:25">
      <c r="A835" s="254">
        <v>6</v>
      </c>
      <c r="B835" s="279">
        <v>1212.28</v>
      </c>
      <c r="C835" s="279">
        <v>1166.6500000000001</v>
      </c>
      <c r="D835" s="279">
        <v>1112.6500000000001</v>
      </c>
      <c r="E835" s="279">
        <v>1104.79</v>
      </c>
      <c r="F835" s="279">
        <v>1118.5</v>
      </c>
      <c r="G835" s="279">
        <v>1154.58</v>
      </c>
      <c r="H835" s="279">
        <v>1165.99</v>
      </c>
      <c r="I835" s="279">
        <v>1214.1600000000001</v>
      </c>
      <c r="J835" s="279">
        <v>1443.65</v>
      </c>
      <c r="K835" s="279">
        <v>1495.79</v>
      </c>
      <c r="L835" s="279">
        <v>1589.74</v>
      </c>
      <c r="M835" s="279">
        <v>1621.57</v>
      </c>
      <c r="N835" s="279">
        <v>1627.48</v>
      </c>
      <c r="O835" s="279">
        <v>1642.18</v>
      </c>
      <c r="P835" s="279">
        <v>1618.33</v>
      </c>
      <c r="Q835" s="279">
        <v>1625.69</v>
      </c>
      <c r="R835" s="279">
        <v>1652.09</v>
      </c>
      <c r="S835" s="279">
        <v>1676.85</v>
      </c>
      <c r="T835" s="279">
        <v>1673.66</v>
      </c>
      <c r="U835" s="279">
        <v>1671.05</v>
      </c>
      <c r="V835" s="279">
        <v>1653.19</v>
      </c>
      <c r="W835" s="279">
        <v>1574.98</v>
      </c>
      <c r="X835" s="279">
        <v>1509.14</v>
      </c>
      <c r="Y835" s="279">
        <v>1288.3499999999999</v>
      </c>
    </row>
    <row r="836" spans="1:25">
      <c r="A836" s="254">
        <v>7</v>
      </c>
      <c r="B836" s="279">
        <v>1319.22</v>
      </c>
      <c r="C836" s="279">
        <v>1187.3599999999999</v>
      </c>
      <c r="D836" s="279">
        <v>1152.6099999999999</v>
      </c>
      <c r="E836" s="279">
        <v>1122.6600000000001</v>
      </c>
      <c r="F836" s="279">
        <v>1143.01</v>
      </c>
      <c r="G836" s="279">
        <v>1170.95</v>
      </c>
      <c r="H836" s="279">
        <v>1195.99</v>
      </c>
      <c r="I836" s="279">
        <v>1315.24</v>
      </c>
      <c r="J836" s="279">
        <v>1451.48</v>
      </c>
      <c r="K836" s="279">
        <v>1498.18</v>
      </c>
      <c r="L836" s="279">
        <v>1594.25</v>
      </c>
      <c r="M836" s="279">
        <v>1623.64</v>
      </c>
      <c r="N836" s="279">
        <v>1624.73</v>
      </c>
      <c r="O836" s="279">
        <v>1632.22</v>
      </c>
      <c r="P836" s="279">
        <v>1644.13</v>
      </c>
      <c r="Q836" s="279">
        <v>1635.55</v>
      </c>
      <c r="R836" s="279">
        <v>1670.22</v>
      </c>
      <c r="S836" s="279">
        <v>1697.15</v>
      </c>
      <c r="T836" s="279">
        <v>1686.84</v>
      </c>
      <c r="U836" s="279">
        <v>1680.02</v>
      </c>
      <c r="V836" s="279">
        <v>1669.32</v>
      </c>
      <c r="W836" s="279">
        <v>1603.76</v>
      </c>
      <c r="X836" s="279">
        <v>1506.93</v>
      </c>
      <c r="Y836" s="279">
        <v>1364.64</v>
      </c>
    </row>
    <row r="837" spans="1:25">
      <c r="A837" s="254">
        <v>8</v>
      </c>
      <c r="B837" s="279">
        <v>1305.33</v>
      </c>
      <c r="C837" s="279">
        <v>1218.53</v>
      </c>
      <c r="D837" s="279">
        <v>1161.98</v>
      </c>
      <c r="E837" s="279">
        <v>1159.99</v>
      </c>
      <c r="F837" s="279">
        <v>1184.25</v>
      </c>
      <c r="G837" s="279">
        <v>1200.23</v>
      </c>
      <c r="H837" s="279">
        <v>1224.08</v>
      </c>
      <c r="I837" s="279">
        <v>1301.67</v>
      </c>
      <c r="J837" s="279">
        <v>1500.1</v>
      </c>
      <c r="K837" s="279">
        <v>1597.65</v>
      </c>
      <c r="L837" s="279">
        <v>1649.38</v>
      </c>
      <c r="M837" s="279">
        <v>1655.81</v>
      </c>
      <c r="N837" s="279">
        <v>1670.16</v>
      </c>
      <c r="O837" s="279">
        <v>1666.79</v>
      </c>
      <c r="P837" s="279">
        <v>1666.26</v>
      </c>
      <c r="Q837" s="279">
        <v>1653.76</v>
      </c>
      <c r="R837" s="279">
        <v>1701.57</v>
      </c>
      <c r="S837" s="279">
        <v>1749.33</v>
      </c>
      <c r="T837" s="279">
        <v>1764.85</v>
      </c>
      <c r="U837" s="279">
        <v>1702.19</v>
      </c>
      <c r="V837" s="279">
        <v>1674.55</v>
      </c>
      <c r="W837" s="279">
        <v>1643.55</v>
      </c>
      <c r="X837" s="279">
        <v>1546.64</v>
      </c>
      <c r="Y837" s="279">
        <v>1317.17</v>
      </c>
    </row>
    <row r="838" spans="1:25">
      <c r="A838" s="254">
        <v>9</v>
      </c>
      <c r="B838" s="279">
        <v>1212.56</v>
      </c>
      <c r="C838" s="279">
        <v>1136.1400000000001</v>
      </c>
      <c r="D838" s="279">
        <v>1090.8599999999999</v>
      </c>
      <c r="E838" s="279">
        <v>1077.53</v>
      </c>
      <c r="F838" s="279">
        <v>1071.77</v>
      </c>
      <c r="G838" s="279">
        <v>1091.7</v>
      </c>
      <c r="H838" s="279">
        <v>1105.7</v>
      </c>
      <c r="I838" s="279">
        <v>1174.96</v>
      </c>
      <c r="J838" s="279">
        <v>1361.32</v>
      </c>
      <c r="K838" s="279">
        <v>1488.59</v>
      </c>
      <c r="L838" s="279">
        <v>1583.39</v>
      </c>
      <c r="M838" s="279">
        <v>1610.45</v>
      </c>
      <c r="N838" s="279">
        <v>1610.45</v>
      </c>
      <c r="O838" s="279">
        <v>1618.76</v>
      </c>
      <c r="P838" s="279">
        <v>1616.8</v>
      </c>
      <c r="Q838" s="279">
        <v>1626.85</v>
      </c>
      <c r="R838" s="279">
        <v>1641.98</v>
      </c>
      <c r="S838" s="279">
        <v>1661.55</v>
      </c>
      <c r="T838" s="279">
        <v>1659.36</v>
      </c>
      <c r="U838" s="279">
        <v>1645.87</v>
      </c>
      <c r="V838" s="279">
        <v>1614.21</v>
      </c>
      <c r="W838" s="279">
        <v>1564.03</v>
      </c>
      <c r="X838" s="279">
        <v>1363.4</v>
      </c>
      <c r="Y838" s="279">
        <v>1203.27</v>
      </c>
    </row>
    <row r="839" spans="1:25">
      <c r="A839" s="254">
        <v>10</v>
      </c>
      <c r="B839" s="279">
        <v>1157.74</v>
      </c>
      <c r="C839" s="279">
        <v>1092.55</v>
      </c>
      <c r="D839" s="279">
        <v>1040.3499999999999</v>
      </c>
      <c r="E839" s="279">
        <v>1038.42</v>
      </c>
      <c r="F839" s="279">
        <v>1078.49</v>
      </c>
      <c r="G839" s="279">
        <v>1144.18</v>
      </c>
      <c r="H839" s="279">
        <v>1238.23</v>
      </c>
      <c r="I839" s="279">
        <v>1444.19</v>
      </c>
      <c r="J839" s="279">
        <v>1625.8</v>
      </c>
      <c r="K839" s="279">
        <v>1654.78</v>
      </c>
      <c r="L839" s="279">
        <v>1666.79</v>
      </c>
      <c r="M839" s="279">
        <v>1683.49</v>
      </c>
      <c r="N839" s="279">
        <v>1676.37</v>
      </c>
      <c r="O839" s="279">
        <v>1683.71</v>
      </c>
      <c r="P839" s="279">
        <v>1677.63</v>
      </c>
      <c r="Q839" s="279">
        <v>1657.98</v>
      </c>
      <c r="R839" s="279">
        <v>1660.61</v>
      </c>
      <c r="S839" s="279">
        <v>1663.82</v>
      </c>
      <c r="T839" s="279">
        <v>1670.68</v>
      </c>
      <c r="U839" s="279">
        <v>1694.23</v>
      </c>
      <c r="V839" s="279">
        <v>1640.09</v>
      </c>
      <c r="W839" s="279">
        <v>1575.66</v>
      </c>
      <c r="X839" s="279">
        <v>1372.02</v>
      </c>
      <c r="Y839" s="279">
        <v>1224.83</v>
      </c>
    </row>
    <row r="840" spans="1:25">
      <c r="A840" s="254">
        <v>11</v>
      </c>
      <c r="B840" s="279">
        <v>1229.18</v>
      </c>
      <c r="C840" s="279">
        <v>1170.9000000000001</v>
      </c>
      <c r="D840" s="279">
        <v>1145.21</v>
      </c>
      <c r="E840" s="279">
        <v>1152.78</v>
      </c>
      <c r="F840" s="279">
        <v>1189.28</v>
      </c>
      <c r="G840" s="279">
        <v>1246.4100000000001</v>
      </c>
      <c r="H840" s="279">
        <v>1419.51</v>
      </c>
      <c r="I840" s="279">
        <v>1687.71</v>
      </c>
      <c r="J840" s="279">
        <v>1795.6</v>
      </c>
      <c r="K840" s="279">
        <v>1804.28</v>
      </c>
      <c r="L840" s="279">
        <v>1820.69</v>
      </c>
      <c r="M840" s="279">
        <v>1833.41</v>
      </c>
      <c r="N840" s="279">
        <v>1809.65</v>
      </c>
      <c r="O840" s="279">
        <v>1809.94</v>
      </c>
      <c r="P840" s="279">
        <v>1807.55</v>
      </c>
      <c r="Q840" s="279">
        <v>1801.84</v>
      </c>
      <c r="R840" s="279">
        <v>1842.94</v>
      </c>
      <c r="S840" s="279">
        <v>1843.4</v>
      </c>
      <c r="T840" s="279">
        <v>1822.16</v>
      </c>
      <c r="U840" s="279">
        <v>1836.83</v>
      </c>
      <c r="V840" s="279">
        <v>1747.65</v>
      </c>
      <c r="W840" s="279">
        <v>1680.03</v>
      </c>
      <c r="X840" s="279">
        <v>1515.31</v>
      </c>
      <c r="Y840" s="279">
        <v>1278.43</v>
      </c>
    </row>
    <row r="841" spans="1:25">
      <c r="A841" s="254">
        <v>12</v>
      </c>
      <c r="B841" s="279">
        <v>1219.05</v>
      </c>
      <c r="C841" s="279">
        <v>1155.72</v>
      </c>
      <c r="D841" s="279">
        <v>1115.93</v>
      </c>
      <c r="E841" s="279">
        <v>1114.8800000000001</v>
      </c>
      <c r="F841" s="279">
        <v>1135.73</v>
      </c>
      <c r="G841" s="279">
        <v>1221.57</v>
      </c>
      <c r="H841" s="279">
        <v>1383.42</v>
      </c>
      <c r="I841" s="279">
        <v>1645.93</v>
      </c>
      <c r="J841" s="279">
        <v>1747.58</v>
      </c>
      <c r="K841" s="279">
        <v>1790.91</v>
      </c>
      <c r="L841" s="279">
        <v>1809.54</v>
      </c>
      <c r="M841" s="279">
        <v>1833.51</v>
      </c>
      <c r="N841" s="279">
        <v>1822.59</v>
      </c>
      <c r="O841" s="279">
        <v>1820.41</v>
      </c>
      <c r="P841" s="279">
        <v>1809.93</v>
      </c>
      <c r="Q841" s="279">
        <v>1788.54</v>
      </c>
      <c r="R841" s="279">
        <v>1815.24</v>
      </c>
      <c r="S841" s="279">
        <v>1809.86</v>
      </c>
      <c r="T841" s="279">
        <v>1805.19</v>
      </c>
      <c r="U841" s="279">
        <v>1804.94</v>
      </c>
      <c r="V841" s="279">
        <v>1730.58</v>
      </c>
      <c r="W841" s="279">
        <v>1669.74</v>
      </c>
      <c r="X841" s="279">
        <v>1518.26</v>
      </c>
      <c r="Y841" s="279">
        <v>1331.68</v>
      </c>
    </row>
    <row r="842" spans="1:25">
      <c r="A842" s="254">
        <v>13</v>
      </c>
      <c r="B842" s="279">
        <v>1228.8399999999999</v>
      </c>
      <c r="C842" s="279">
        <v>1160.04</v>
      </c>
      <c r="D842" s="279">
        <v>1099.8900000000001</v>
      </c>
      <c r="E842" s="279">
        <v>1078.6600000000001</v>
      </c>
      <c r="F842" s="279">
        <v>1135.33</v>
      </c>
      <c r="G842" s="279">
        <v>1188.21</v>
      </c>
      <c r="H842" s="279">
        <v>1400.72</v>
      </c>
      <c r="I842" s="279">
        <v>1624.33</v>
      </c>
      <c r="J842" s="279">
        <v>1696.05</v>
      </c>
      <c r="K842" s="279">
        <v>1716.52</v>
      </c>
      <c r="L842" s="279">
        <v>1737.22</v>
      </c>
      <c r="M842" s="279">
        <v>1736.48</v>
      </c>
      <c r="N842" s="279">
        <v>1718.45</v>
      </c>
      <c r="O842" s="279">
        <v>1733.38</v>
      </c>
      <c r="P842" s="279">
        <v>1734.01</v>
      </c>
      <c r="Q842" s="279">
        <v>1717.36</v>
      </c>
      <c r="R842" s="279">
        <v>1723.29</v>
      </c>
      <c r="S842" s="279">
        <v>1722.43</v>
      </c>
      <c r="T842" s="279">
        <v>1726.02</v>
      </c>
      <c r="U842" s="279">
        <v>1736.33</v>
      </c>
      <c r="V842" s="279">
        <v>1684.34</v>
      </c>
      <c r="W842" s="279">
        <v>1591.26</v>
      </c>
      <c r="X842" s="279">
        <v>1503.42</v>
      </c>
      <c r="Y842" s="279">
        <v>1264.49</v>
      </c>
    </row>
    <row r="843" spans="1:25">
      <c r="A843" s="254">
        <v>14</v>
      </c>
      <c r="B843" s="279">
        <v>1212.51</v>
      </c>
      <c r="C843" s="279">
        <v>1152.26</v>
      </c>
      <c r="D843" s="279">
        <v>1114.6099999999999</v>
      </c>
      <c r="E843" s="279">
        <v>1117.3399999999999</v>
      </c>
      <c r="F843" s="279">
        <v>1149.03</v>
      </c>
      <c r="G843" s="279">
        <v>1235.18</v>
      </c>
      <c r="H843" s="279">
        <v>1393.35</v>
      </c>
      <c r="I843" s="279">
        <v>1643.18</v>
      </c>
      <c r="J843" s="279">
        <v>1700</v>
      </c>
      <c r="K843" s="279">
        <v>1718.72</v>
      </c>
      <c r="L843" s="279">
        <v>1729.31</v>
      </c>
      <c r="M843" s="279">
        <v>1735.93</v>
      </c>
      <c r="N843" s="279">
        <v>1711.02</v>
      </c>
      <c r="O843" s="279">
        <v>1720.26</v>
      </c>
      <c r="P843" s="279">
        <v>1720.31</v>
      </c>
      <c r="Q843" s="279">
        <v>1697.53</v>
      </c>
      <c r="R843" s="279">
        <v>1701.12</v>
      </c>
      <c r="S843" s="279">
        <v>1690.35</v>
      </c>
      <c r="T843" s="279">
        <v>1698.25</v>
      </c>
      <c r="U843" s="279">
        <v>1703.13</v>
      </c>
      <c r="V843" s="279">
        <v>1654.13</v>
      </c>
      <c r="W843" s="279">
        <v>1657.81</v>
      </c>
      <c r="X843" s="279">
        <v>1499.18</v>
      </c>
      <c r="Y843" s="279">
        <v>1369.6</v>
      </c>
    </row>
    <row r="844" spans="1:25">
      <c r="A844" s="254">
        <v>15</v>
      </c>
      <c r="B844" s="279">
        <v>1364.64</v>
      </c>
      <c r="C844" s="279">
        <v>1272.25</v>
      </c>
      <c r="D844" s="279">
        <v>1254.79</v>
      </c>
      <c r="E844" s="279">
        <v>1244.19</v>
      </c>
      <c r="F844" s="279">
        <v>1264.52</v>
      </c>
      <c r="G844" s="279">
        <v>1311.62</v>
      </c>
      <c r="H844" s="279">
        <v>1368.6</v>
      </c>
      <c r="I844" s="279">
        <v>1518.19</v>
      </c>
      <c r="J844" s="279">
        <v>1706.19</v>
      </c>
      <c r="K844" s="279">
        <v>1752.46</v>
      </c>
      <c r="L844" s="279">
        <v>1788.92</v>
      </c>
      <c r="M844" s="279">
        <v>1805.75</v>
      </c>
      <c r="N844" s="279">
        <v>1795.23</v>
      </c>
      <c r="O844" s="279">
        <v>1810.18</v>
      </c>
      <c r="P844" s="279">
        <v>1819.88</v>
      </c>
      <c r="Q844" s="279">
        <v>1781.68</v>
      </c>
      <c r="R844" s="279">
        <v>1807.44</v>
      </c>
      <c r="S844" s="279">
        <v>1820.17</v>
      </c>
      <c r="T844" s="279">
        <v>1823.54</v>
      </c>
      <c r="U844" s="279">
        <v>1786.06</v>
      </c>
      <c r="V844" s="279">
        <v>1755.11</v>
      </c>
      <c r="W844" s="279">
        <v>1727.05</v>
      </c>
      <c r="X844" s="279">
        <v>1590.52</v>
      </c>
      <c r="Y844" s="279">
        <v>1376.36</v>
      </c>
    </row>
    <row r="845" spans="1:25">
      <c r="A845" s="254">
        <v>16</v>
      </c>
      <c r="B845" s="279">
        <v>1328.3</v>
      </c>
      <c r="C845" s="279">
        <v>1255.8</v>
      </c>
      <c r="D845" s="279">
        <v>1246.83</v>
      </c>
      <c r="E845" s="279">
        <v>1240.05</v>
      </c>
      <c r="F845" s="279">
        <v>1239.26</v>
      </c>
      <c r="G845" s="279">
        <v>1247.52</v>
      </c>
      <c r="H845" s="279">
        <v>1258.7</v>
      </c>
      <c r="I845" s="279">
        <v>1341.14</v>
      </c>
      <c r="J845" s="279">
        <v>1502.92</v>
      </c>
      <c r="K845" s="279">
        <v>1664.92</v>
      </c>
      <c r="L845" s="279">
        <v>1710.93</v>
      </c>
      <c r="M845" s="279">
        <v>1719.22</v>
      </c>
      <c r="N845" s="279">
        <v>1724.82</v>
      </c>
      <c r="O845" s="279">
        <v>1721.65</v>
      </c>
      <c r="P845" s="279">
        <v>1724.36</v>
      </c>
      <c r="Q845" s="279">
        <v>1730.3</v>
      </c>
      <c r="R845" s="279">
        <v>1734.62</v>
      </c>
      <c r="S845" s="279">
        <v>1781.14</v>
      </c>
      <c r="T845" s="279">
        <v>1780.76</v>
      </c>
      <c r="U845" s="279">
        <v>1767.46</v>
      </c>
      <c r="V845" s="279">
        <v>1738.49</v>
      </c>
      <c r="W845" s="279">
        <v>1717.38</v>
      </c>
      <c r="X845" s="279">
        <v>1587.05</v>
      </c>
      <c r="Y845" s="279">
        <v>1391.72</v>
      </c>
    </row>
    <row r="846" spans="1:25">
      <c r="A846" s="254">
        <v>17</v>
      </c>
      <c r="B846" s="279">
        <v>1273.72</v>
      </c>
      <c r="C846" s="279">
        <v>1212.82</v>
      </c>
      <c r="D846" s="279">
        <v>1170.32</v>
      </c>
      <c r="E846" s="279">
        <v>1165.92</v>
      </c>
      <c r="F846" s="279">
        <v>1185.9000000000001</v>
      </c>
      <c r="G846" s="279">
        <v>1225.3599999999999</v>
      </c>
      <c r="H846" s="279">
        <v>1382.86</v>
      </c>
      <c r="I846" s="279">
        <v>1654.82</v>
      </c>
      <c r="J846" s="279">
        <v>1704.67</v>
      </c>
      <c r="K846" s="279">
        <v>1720.45</v>
      </c>
      <c r="L846" s="279">
        <v>1738.11</v>
      </c>
      <c r="M846" s="279">
        <v>1760.59</v>
      </c>
      <c r="N846" s="279">
        <v>1725.62</v>
      </c>
      <c r="O846" s="279">
        <v>1737.78</v>
      </c>
      <c r="P846" s="279">
        <v>1725.03</v>
      </c>
      <c r="Q846" s="279">
        <v>1712.67</v>
      </c>
      <c r="R846" s="279">
        <v>1709.49</v>
      </c>
      <c r="S846" s="279">
        <v>1691.31</v>
      </c>
      <c r="T846" s="279">
        <v>1699.46</v>
      </c>
      <c r="U846" s="279">
        <v>1712.67</v>
      </c>
      <c r="V846" s="279">
        <v>1686.34</v>
      </c>
      <c r="W846" s="279">
        <v>1629.59</v>
      </c>
      <c r="X846" s="279">
        <v>1398.09</v>
      </c>
      <c r="Y846" s="279">
        <v>1248</v>
      </c>
    </row>
    <row r="847" spans="1:25">
      <c r="A847" s="254">
        <v>18</v>
      </c>
      <c r="B847" s="279">
        <v>1230.71</v>
      </c>
      <c r="C847" s="279">
        <v>1164.4100000000001</v>
      </c>
      <c r="D847" s="279">
        <v>1135.9000000000001</v>
      </c>
      <c r="E847" s="279">
        <v>1139.51</v>
      </c>
      <c r="F847" s="279">
        <v>1150.21</v>
      </c>
      <c r="G847" s="279">
        <v>1240.03</v>
      </c>
      <c r="H847" s="279">
        <v>1391.46</v>
      </c>
      <c r="I847" s="279">
        <v>1668.82</v>
      </c>
      <c r="J847" s="279">
        <v>1749.53</v>
      </c>
      <c r="K847" s="279">
        <v>1766</v>
      </c>
      <c r="L847" s="279">
        <v>1798.81</v>
      </c>
      <c r="M847" s="279">
        <v>1817.75</v>
      </c>
      <c r="N847" s="279">
        <v>1791.29</v>
      </c>
      <c r="O847" s="279">
        <v>1805.19</v>
      </c>
      <c r="P847" s="279">
        <v>1800.57</v>
      </c>
      <c r="Q847" s="279">
        <v>1760.73</v>
      </c>
      <c r="R847" s="279">
        <v>1763.51</v>
      </c>
      <c r="S847" s="279">
        <v>1755.68</v>
      </c>
      <c r="T847" s="279">
        <v>1768.92</v>
      </c>
      <c r="U847" s="279">
        <v>1781.86</v>
      </c>
      <c r="V847" s="279">
        <v>1712.48</v>
      </c>
      <c r="W847" s="279">
        <v>1666.43</v>
      </c>
      <c r="X847" s="279">
        <v>1484.29</v>
      </c>
      <c r="Y847" s="279">
        <v>1261.29</v>
      </c>
    </row>
    <row r="848" spans="1:25">
      <c r="A848" s="254">
        <v>19</v>
      </c>
      <c r="B848" s="279">
        <v>1243.81</v>
      </c>
      <c r="C848" s="279">
        <v>1176.96</v>
      </c>
      <c r="D848" s="279">
        <v>1141.75</v>
      </c>
      <c r="E848" s="279">
        <v>1118.47</v>
      </c>
      <c r="F848" s="279">
        <v>1145.44</v>
      </c>
      <c r="G848" s="279">
        <v>1224.02</v>
      </c>
      <c r="H848" s="279">
        <v>1403.77</v>
      </c>
      <c r="I848" s="279">
        <v>1649.68</v>
      </c>
      <c r="J848" s="279">
        <v>1689.31</v>
      </c>
      <c r="K848" s="279">
        <v>1717.79</v>
      </c>
      <c r="L848" s="279">
        <v>1749.81</v>
      </c>
      <c r="M848" s="279">
        <v>1776.32</v>
      </c>
      <c r="N848" s="279">
        <v>1729.29</v>
      </c>
      <c r="O848" s="279">
        <v>1726.25</v>
      </c>
      <c r="P848" s="279">
        <v>1733.71</v>
      </c>
      <c r="Q848" s="279">
        <v>1713.9</v>
      </c>
      <c r="R848" s="279">
        <v>1708.4</v>
      </c>
      <c r="S848" s="279">
        <v>1717.48</v>
      </c>
      <c r="T848" s="279">
        <v>1734.49</v>
      </c>
      <c r="U848" s="279">
        <v>1734.3</v>
      </c>
      <c r="V848" s="279">
        <v>1682.92</v>
      </c>
      <c r="W848" s="279">
        <v>1686.41</v>
      </c>
      <c r="X848" s="279">
        <v>1540.14</v>
      </c>
      <c r="Y848" s="279">
        <v>1386.84</v>
      </c>
    </row>
    <row r="849" spans="1:25">
      <c r="A849" s="254">
        <v>20</v>
      </c>
      <c r="B849" s="279">
        <v>1273.72</v>
      </c>
      <c r="C849" s="279">
        <v>1209.77</v>
      </c>
      <c r="D849" s="279">
        <v>1175.3599999999999</v>
      </c>
      <c r="E849" s="279">
        <v>1152.46</v>
      </c>
      <c r="F849" s="279">
        <v>1181.3399999999999</v>
      </c>
      <c r="G849" s="279">
        <v>1259.19</v>
      </c>
      <c r="H849" s="279">
        <v>1439.76</v>
      </c>
      <c r="I849" s="279">
        <v>1622.53</v>
      </c>
      <c r="J849" s="279">
        <v>1669.76</v>
      </c>
      <c r="K849" s="279">
        <v>1701.41</v>
      </c>
      <c r="L849" s="279">
        <v>1735.01</v>
      </c>
      <c r="M849" s="279">
        <v>1763.84</v>
      </c>
      <c r="N849" s="279">
        <v>1718.29</v>
      </c>
      <c r="O849" s="279">
        <v>1733.44</v>
      </c>
      <c r="P849" s="279">
        <v>1728.6</v>
      </c>
      <c r="Q849" s="279">
        <v>1707.05</v>
      </c>
      <c r="R849" s="279">
        <v>1706.97</v>
      </c>
      <c r="S849" s="279">
        <v>1708.58</v>
      </c>
      <c r="T849" s="279">
        <v>1724.31</v>
      </c>
      <c r="U849" s="279">
        <v>1734.15</v>
      </c>
      <c r="V849" s="279">
        <v>1668.56</v>
      </c>
      <c r="W849" s="279">
        <v>1658.51</v>
      </c>
      <c r="X849" s="279">
        <v>1500.98</v>
      </c>
      <c r="Y849" s="279">
        <v>1356.47</v>
      </c>
    </row>
    <row r="850" spans="1:25">
      <c r="A850" s="254">
        <v>21</v>
      </c>
      <c r="B850" s="279">
        <v>1227.71</v>
      </c>
      <c r="C850" s="279">
        <v>1150.69</v>
      </c>
      <c r="D850" s="279">
        <v>1149.29</v>
      </c>
      <c r="E850" s="279">
        <v>1154.76</v>
      </c>
      <c r="F850" s="279">
        <v>1168.94</v>
      </c>
      <c r="G850" s="279">
        <v>1257.78</v>
      </c>
      <c r="H850" s="279">
        <v>1376.99</v>
      </c>
      <c r="I850" s="279">
        <v>1618.44</v>
      </c>
      <c r="J850" s="279">
        <v>1709.35</v>
      </c>
      <c r="K850" s="279">
        <v>1743.09</v>
      </c>
      <c r="L850" s="279">
        <v>1771.39</v>
      </c>
      <c r="M850" s="279">
        <v>1797.15</v>
      </c>
      <c r="N850" s="279">
        <v>1761</v>
      </c>
      <c r="O850" s="279">
        <v>1763.56</v>
      </c>
      <c r="P850" s="279">
        <v>1756.23</v>
      </c>
      <c r="Q850" s="279">
        <v>1732.86</v>
      </c>
      <c r="R850" s="279">
        <v>1733.84</v>
      </c>
      <c r="S850" s="279">
        <v>1737.75</v>
      </c>
      <c r="T850" s="279">
        <v>1742.5</v>
      </c>
      <c r="U850" s="279">
        <v>1780.13</v>
      </c>
      <c r="V850" s="279">
        <v>1707.73</v>
      </c>
      <c r="W850" s="279">
        <v>1707.86</v>
      </c>
      <c r="X850" s="279">
        <v>1560.33</v>
      </c>
      <c r="Y850" s="279">
        <v>1375.6</v>
      </c>
    </row>
    <row r="851" spans="1:25">
      <c r="A851" s="254">
        <v>22</v>
      </c>
      <c r="B851" s="279">
        <v>1380.36</v>
      </c>
      <c r="C851" s="279">
        <v>1277.28</v>
      </c>
      <c r="D851" s="279">
        <v>1227.56</v>
      </c>
      <c r="E851" s="279">
        <v>1230.05</v>
      </c>
      <c r="F851" s="279">
        <v>1226.94</v>
      </c>
      <c r="G851" s="279">
        <v>1274.96</v>
      </c>
      <c r="H851" s="279">
        <v>1358.6</v>
      </c>
      <c r="I851" s="279">
        <v>1471.01</v>
      </c>
      <c r="J851" s="279">
        <v>1575.56</v>
      </c>
      <c r="K851" s="279">
        <v>1694.61</v>
      </c>
      <c r="L851" s="279">
        <v>1760.41</v>
      </c>
      <c r="M851" s="279">
        <v>1772.66</v>
      </c>
      <c r="N851" s="279">
        <v>1765.37</v>
      </c>
      <c r="O851" s="279">
        <v>1768.58</v>
      </c>
      <c r="P851" s="279">
        <v>1776.42</v>
      </c>
      <c r="Q851" s="279">
        <v>1775.38</v>
      </c>
      <c r="R851" s="279">
        <v>1795.64</v>
      </c>
      <c r="S851" s="279">
        <v>1842.6</v>
      </c>
      <c r="T851" s="279">
        <v>1855.07</v>
      </c>
      <c r="U851" s="279">
        <v>1796.63</v>
      </c>
      <c r="V851" s="279">
        <v>1776.89</v>
      </c>
      <c r="W851" s="279">
        <v>1730.94</v>
      </c>
      <c r="X851" s="279">
        <v>1600.38</v>
      </c>
      <c r="Y851" s="279">
        <v>1526.24</v>
      </c>
    </row>
    <row r="852" spans="1:25">
      <c r="A852" s="254">
        <v>23</v>
      </c>
      <c r="B852" s="279">
        <v>1376.86</v>
      </c>
      <c r="C852" s="279">
        <v>1279.3800000000001</v>
      </c>
      <c r="D852" s="279">
        <v>1233.32</v>
      </c>
      <c r="E852" s="279">
        <v>1230.54</v>
      </c>
      <c r="F852" s="279">
        <v>1227.51</v>
      </c>
      <c r="G852" s="279">
        <v>1232.29</v>
      </c>
      <c r="H852" s="279">
        <v>1258.32</v>
      </c>
      <c r="I852" s="279">
        <v>1320.17</v>
      </c>
      <c r="J852" s="279">
        <v>1456.62</v>
      </c>
      <c r="K852" s="279">
        <v>1551.43</v>
      </c>
      <c r="L852" s="279">
        <v>1616.72</v>
      </c>
      <c r="M852" s="279">
        <v>1653.32</v>
      </c>
      <c r="N852" s="279">
        <v>1646.29</v>
      </c>
      <c r="O852" s="279">
        <v>1650.84</v>
      </c>
      <c r="P852" s="279">
        <v>1653.33</v>
      </c>
      <c r="Q852" s="279">
        <v>1628.86</v>
      </c>
      <c r="R852" s="279">
        <v>1662.37</v>
      </c>
      <c r="S852" s="279">
        <v>1686.88</v>
      </c>
      <c r="T852" s="279">
        <v>1694.55</v>
      </c>
      <c r="U852" s="279">
        <v>1681.36</v>
      </c>
      <c r="V852" s="279">
        <v>1669.77</v>
      </c>
      <c r="W852" s="279">
        <v>1639.3</v>
      </c>
      <c r="X852" s="279">
        <v>1526.54</v>
      </c>
      <c r="Y852" s="279">
        <v>1374.01</v>
      </c>
    </row>
    <row r="853" spans="1:25">
      <c r="A853" s="254">
        <v>24</v>
      </c>
      <c r="B853" s="279">
        <v>1252.52</v>
      </c>
      <c r="C853" s="279">
        <v>1180.8800000000001</v>
      </c>
      <c r="D853" s="279">
        <v>1105.44</v>
      </c>
      <c r="E853" s="279">
        <v>1097.07</v>
      </c>
      <c r="F853" s="279">
        <v>1113.4000000000001</v>
      </c>
      <c r="G853" s="279">
        <v>1193.8599999999999</v>
      </c>
      <c r="H853" s="279">
        <v>1335.8</v>
      </c>
      <c r="I853" s="279">
        <v>1462.93</v>
      </c>
      <c r="J853" s="279">
        <v>1555.16</v>
      </c>
      <c r="K853" s="279">
        <v>1573.66</v>
      </c>
      <c r="L853" s="279">
        <v>1596.81</v>
      </c>
      <c r="M853" s="279">
        <v>1617.8</v>
      </c>
      <c r="N853" s="279">
        <v>1577.47</v>
      </c>
      <c r="O853" s="279">
        <v>1577.11</v>
      </c>
      <c r="P853" s="279">
        <v>1577.67</v>
      </c>
      <c r="Q853" s="279">
        <v>1567.43</v>
      </c>
      <c r="R853" s="279">
        <v>1557.59</v>
      </c>
      <c r="S853" s="279">
        <v>1663.01</v>
      </c>
      <c r="T853" s="279">
        <v>1645.39</v>
      </c>
      <c r="U853" s="279">
        <v>1664.7</v>
      </c>
      <c r="V853" s="279">
        <v>1148.8599999999999</v>
      </c>
      <c r="W853" s="279">
        <v>1552.48</v>
      </c>
      <c r="X853" s="279">
        <v>1453.82</v>
      </c>
      <c r="Y853" s="279">
        <v>1242.95</v>
      </c>
    </row>
    <row r="854" spans="1:25">
      <c r="A854" s="254">
        <v>25</v>
      </c>
      <c r="B854" s="279">
        <v>1210.7</v>
      </c>
      <c r="C854" s="279">
        <v>1147.9100000000001</v>
      </c>
      <c r="D854" s="279">
        <v>1079.8</v>
      </c>
      <c r="E854" s="279">
        <v>1088.8399999999999</v>
      </c>
      <c r="F854" s="279">
        <v>1122.49</v>
      </c>
      <c r="G854" s="279">
        <v>1181.29</v>
      </c>
      <c r="H854" s="279">
        <v>1360.98</v>
      </c>
      <c r="I854" s="279">
        <v>1478.04</v>
      </c>
      <c r="J854" s="279">
        <v>1582.64</v>
      </c>
      <c r="K854" s="279">
        <v>1569.27</v>
      </c>
      <c r="L854" s="279">
        <v>1588.97</v>
      </c>
      <c r="M854" s="279">
        <v>1585.85</v>
      </c>
      <c r="N854" s="279">
        <v>1564.09</v>
      </c>
      <c r="O854" s="279">
        <v>1577.66</v>
      </c>
      <c r="P854" s="279">
        <v>1562.69</v>
      </c>
      <c r="Q854" s="279">
        <v>1555.45</v>
      </c>
      <c r="R854" s="279">
        <v>1555.68</v>
      </c>
      <c r="S854" s="279">
        <v>1668.27</v>
      </c>
      <c r="T854" s="279">
        <v>1664.86</v>
      </c>
      <c r="U854" s="279">
        <v>1689.44</v>
      </c>
      <c r="V854" s="279">
        <v>1613.59</v>
      </c>
      <c r="W854" s="279">
        <v>1565.75</v>
      </c>
      <c r="X854" s="279">
        <v>1359.41</v>
      </c>
      <c r="Y854" s="279">
        <v>1250.77</v>
      </c>
    </row>
    <row r="855" spans="1:25">
      <c r="A855" s="254">
        <v>26</v>
      </c>
      <c r="B855" s="279">
        <v>1228.7</v>
      </c>
      <c r="C855" s="279">
        <v>1172.32</v>
      </c>
      <c r="D855" s="279">
        <v>1164.79</v>
      </c>
      <c r="E855" s="279">
        <v>1164.8599999999999</v>
      </c>
      <c r="F855" s="279">
        <v>1194.28</v>
      </c>
      <c r="G855" s="279">
        <v>1241.55</v>
      </c>
      <c r="H855" s="279">
        <v>1402.25</v>
      </c>
      <c r="I855" s="279">
        <v>1568.34</v>
      </c>
      <c r="J855" s="279">
        <v>1644</v>
      </c>
      <c r="K855" s="279">
        <v>1688.46</v>
      </c>
      <c r="L855" s="279">
        <v>1727.66</v>
      </c>
      <c r="M855" s="279">
        <v>1737.96</v>
      </c>
      <c r="N855" s="279">
        <v>1705.02</v>
      </c>
      <c r="O855" s="279">
        <v>1716.14</v>
      </c>
      <c r="P855" s="279">
        <v>1699.2</v>
      </c>
      <c r="Q855" s="279">
        <v>1637.27</v>
      </c>
      <c r="R855" s="279">
        <v>1637.82</v>
      </c>
      <c r="S855" s="279">
        <v>1658.19</v>
      </c>
      <c r="T855" s="279">
        <v>1641.21</v>
      </c>
      <c r="U855" s="279">
        <v>1675.44</v>
      </c>
      <c r="V855" s="279">
        <v>1593.6</v>
      </c>
      <c r="W855" s="279">
        <v>1525.2</v>
      </c>
      <c r="X855" s="279">
        <v>1390.36</v>
      </c>
      <c r="Y855" s="279">
        <v>1212.54</v>
      </c>
    </row>
    <row r="856" spans="1:25">
      <c r="A856" s="254">
        <v>27</v>
      </c>
      <c r="B856" s="279">
        <v>1149.92</v>
      </c>
      <c r="C856" s="279">
        <v>1102.07</v>
      </c>
      <c r="D856" s="279">
        <v>1094.25</v>
      </c>
      <c r="E856" s="279">
        <v>1093.83</v>
      </c>
      <c r="F856" s="279">
        <v>1099.6600000000001</v>
      </c>
      <c r="G856" s="279">
        <v>1156.53</v>
      </c>
      <c r="H856" s="279">
        <v>1298</v>
      </c>
      <c r="I856" s="279">
        <v>1479.57</v>
      </c>
      <c r="J856" s="279">
        <v>1624.06</v>
      </c>
      <c r="K856" s="279">
        <v>1702.19</v>
      </c>
      <c r="L856" s="279">
        <v>1705.7</v>
      </c>
      <c r="M856" s="279">
        <v>1721.89</v>
      </c>
      <c r="N856" s="279">
        <v>1692.62</v>
      </c>
      <c r="O856" s="279">
        <v>1695.42</v>
      </c>
      <c r="P856" s="279">
        <v>1667.4</v>
      </c>
      <c r="Q856" s="279">
        <v>1675.15</v>
      </c>
      <c r="R856" s="279">
        <v>1660.67</v>
      </c>
      <c r="S856" s="279">
        <v>1674.96</v>
      </c>
      <c r="T856" s="279">
        <v>1686.24</v>
      </c>
      <c r="U856" s="279">
        <v>1688.38</v>
      </c>
      <c r="V856" s="279">
        <v>1579.54</v>
      </c>
      <c r="W856" s="279">
        <v>1496.74</v>
      </c>
      <c r="X856" s="279">
        <v>1352.3</v>
      </c>
      <c r="Y856" s="279">
        <v>1194.08</v>
      </c>
    </row>
    <row r="857" spans="1:25">
      <c r="A857" s="254">
        <v>28</v>
      </c>
      <c r="B857" s="279">
        <v>1150.79</v>
      </c>
      <c r="C857" s="279">
        <v>1103.97</v>
      </c>
      <c r="D857" s="279">
        <v>1093.17</v>
      </c>
      <c r="E857" s="279">
        <v>1091.3</v>
      </c>
      <c r="F857" s="279">
        <v>1109.6400000000001</v>
      </c>
      <c r="G857" s="279">
        <v>1163.76</v>
      </c>
      <c r="H857" s="279">
        <v>1300.1500000000001</v>
      </c>
      <c r="I857" s="279">
        <v>1478.87</v>
      </c>
      <c r="J857" s="279">
        <v>1557.81</v>
      </c>
      <c r="K857" s="279">
        <v>1590.7</v>
      </c>
      <c r="L857" s="279">
        <v>1611.05</v>
      </c>
      <c r="M857" s="279">
        <v>1646.15</v>
      </c>
      <c r="N857" s="279">
        <v>1621.35</v>
      </c>
      <c r="O857" s="279">
        <v>1631.31</v>
      </c>
      <c r="P857" s="279">
        <v>1596.26</v>
      </c>
      <c r="Q857" s="279">
        <v>1598.55</v>
      </c>
      <c r="R857" s="279">
        <v>1588.35</v>
      </c>
      <c r="S857" s="279">
        <v>1583.26</v>
      </c>
      <c r="T857" s="279">
        <v>1602.59</v>
      </c>
      <c r="U857" s="279">
        <v>1641.2</v>
      </c>
      <c r="V857" s="279">
        <v>1614.2</v>
      </c>
      <c r="W857" s="279">
        <v>1605.31</v>
      </c>
      <c r="X857" s="279">
        <v>1485.46</v>
      </c>
      <c r="Y857" s="279">
        <v>1395.24</v>
      </c>
    </row>
    <row r="858" spans="1:25">
      <c r="A858" s="254">
        <v>29</v>
      </c>
      <c r="B858" s="279">
        <v>1281.54</v>
      </c>
      <c r="C858" s="279">
        <v>1193.5899999999999</v>
      </c>
      <c r="D858" s="279">
        <v>1145.54</v>
      </c>
      <c r="E858" s="279">
        <v>1123.1500000000001</v>
      </c>
      <c r="F858" s="279">
        <v>1125.9000000000001</v>
      </c>
      <c r="G858" s="279">
        <v>1162.99</v>
      </c>
      <c r="H858" s="279">
        <v>1253.81</v>
      </c>
      <c r="I858" s="279">
        <v>1300.81</v>
      </c>
      <c r="J858" s="279">
        <v>1422.75</v>
      </c>
      <c r="K858" s="279">
        <v>1521.24</v>
      </c>
      <c r="L858" s="279">
        <v>1553.33</v>
      </c>
      <c r="M858" s="279">
        <v>1552.56</v>
      </c>
      <c r="N858" s="279">
        <v>1550.68</v>
      </c>
      <c r="O858" s="279">
        <v>1548.1</v>
      </c>
      <c r="P858" s="279">
        <v>1550.27</v>
      </c>
      <c r="Q858" s="279">
        <v>1547.9</v>
      </c>
      <c r="R858" s="279">
        <v>1567.33</v>
      </c>
      <c r="S858" s="279">
        <v>1581.43</v>
      </c>
      <c r="T858" s="279">
        <v>1597.53</v>
      </c>
      <c r="U858" s="279">
        <v>1580.69</v>
      </c>
      <c r="V858" s="279">
        <v>1565.47</v>
      </c>
      <c r="W858" s="279">
        <v>1569.9</v>
      </c>
      <c r="X858" s="279">
        <v>1431.08</v>
      </c>
      <c r="Y858" s="279">
        <v>1248.6199999999999</v>
      </c>
    </row>
    <row r="859" spans="1:25">
      <c r="A859" s="254">
        <v>30</v>
      </c>
      <c r="B859" s="279">
        <v>1201.83</v>
      </c>
      <c r="C859" s="279">
        <v>1150.23</v>
      </c>
      <c r="D859" s="279">
        <v>1107.24</v>
      </c>
      <c r="E859" s="279">
        <v>1095.58</v>
      </c>
      <c r="F859" s="279">
        <v>1091.6400000000001</v>
      </c>
      <c r="G859" s="279">
        <v>1125.1400000000001</v>
      </c>
      <c r="H859" s="279">
        <v>1130.75</v>
      </c>
      <c r="I859" s="279">
        <v>1213.3599999999999</v>
      </c>
      <c r="J859" s="279">
        <v>1328.48</v>
      </c>
      <c r="K859" s="279">
        <v>1373.03</v>
      </c>
      <c r="L859" s="279">
        <v>1475.95</v>
      </c>
      <c r="M859" s="279">
        <v>1509.19</v>
      </c>
      <c r="N859" s="279">
        <v>1517.05</v>
      </c>
      <c r="O859" s="279">
        <v>1518.03</v>
      </c>
      <c r="P859" s="279">
        <v>1525.87</v>
      </c>
      <c r="Q859" s="279">
        <v>1500.26</v>
      </c>
      <c r="R859" s="279">
        <v>1485.01</v>
      </c>
      <c r="S859" s="279">
        <v>1530.08</v>
      </c>
      <c r="T859" s="279">
        <v>1555.45</v>
      </c>
      <c r="U859" s="279">
        <v>1580.13</v>
      </c>
      <c r="V859" s="279">
        <v>1586.85</v>
      </c>
      <c r="W859" s="279">
        <v>1534.27</v>
      </c>
      <c r="X859" s="279">
        <v>1421.28</v>
      </c>
      <c r="Y859" s="279">
        <v>1259.24</v>
      </c>
    </row>
    <row r="860" spans="1:25">
      <c r="A860" s="254">
        <v>31</v>
      </c>
      <c r="B860" s="279">
        <v>1210.33</v>
      </c>
      <c r="C860" s="279">
        <v>1150.45</v>
      </c>
      <c r="D860" s="279">
        <v>1131.8699999999999</v>
      </c>
      <c r="E860" s="279">
        <v>1125.31</v>
      </c>
      <c r="F860" s="279">
        <v>1156.83</v>
      </c>
      <c r="G860" s="279">
        <v>1246.51</v>
      </c>
      <c r="H860" s="279">
        <v>1351.91</v>
      </c>
      <c r="I860" s="279">
        <v>1563.81</v>
      </c>
      <c r="J860" s="279">
        <v>1628.68</v>
      </c>
      <c r="K860" s="279">
        <v>1632.24</v>
      </c>
      <c r="L860" s="279">
        <v>1661.62</v>
      </c>
      <c r="M860" s="279">
        <v>1656.48</v>
      </c>
      <c r="N860" s="279">
        <v>1650.24</v>
      </c>
      <c r="O860" s="279">
        <v>1656.6</v>
      </c>
      <c r="P860" s="279">
        <v>1629.57</v>
      </c>
      <c r="Q860" s="279">
        <v>1623.93</v>
      </c>
      <c r="R860" s="279">
        <v>1618.36</v>
      </c>
      <c r="S860" s="279">
        <v>1615.92</v>
      </c>
      <c r="T860" s="279">
        <v>1644.49</v>
      </c>
      <c r="U860" s="279">
        <v>1664.25</v>
      </c>
      <c r="V860" s="279">
        <v>1592.68</v>
      </c>
      <c r="W860" s="279">
        <v>1565.67</v>
      </c>
      <c r="X860" s="279">
        <v>1428.18</v>
      </c>
      <c r="Y860" s="279">
        <v>1218.53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418" t="s">
        <v>209</v>
      </c>
      <c r="B862" s="456" t="s">
        <v>213</v>
      </c>
      <c r="C862" s="456"/>
      <c r="D862" s="456"/>
      <c r="E862" s="456"/>
      <c r="F862" s="456"/>
      <c r="G862" s="456"/>
      <c r="H862" s="456"/>
      <c r="I862" s="456"/>
      <c r="J862" s="456"/>
      <c r="K862" s="456"/>
      <c r="L862" s="456"/>
      <c r="M862" s="456"/>
      <c r="N862" s="456"/>
      <c r="O862" s="456"/>
      <c r="P862" s="456"/>
      <c r="Q862" s="456"/>
      <c r="R862" s="456"/>
      <c r="S862" s="456"/>
      <c r="T862" s="456"/>
      <c r="U862" s="456"/>
      <c r="V862" s="456"/>
      <c r="W862" s="456"/>
      <c r="X862" s="456"/>
      <c r="Y862" s="456"/>
    </row>
    <row r="863" spans="1:25" ht="30">
      <c r="A863" s="418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1285.52</v>
      </c>
      <c r="C864" s="279">
        <v>1266.79</v>
      </c>
      <c r="D864" s="279">
        <v>1266.58</v>
      </c>
      <c r="E864" s="279">
        <v>1217.0899999999999</v>
      </c>
      <c r="F864" s="279">
        <v>1189.72</v>
      </c>
      <c r="G864" s="279">
        <v>1192.81</v>
      </c>
      <c r="H864" s="279">
        <v>1203.51</v>
      </c>
      <c r="I864" s="279">
        <v>1202.43</v>
      </c>
      <c r="J864" s="279">
        <v>1095.05</v>
      </c>
      <c r="K864" s="279">
        <v>1126.58</v>
      </c>
      <c r="L864" s="279">
        <v>1191.76</v>
      </c>
      <c r="M864" s="279">
        <v>1227.5899999999999</v>
      </c>
      <c r="N864" s="279">
        <v>1255.43</v>
      </c>
      <c r="O864" s="279">
        <v>1265.0899999999999</v>
      </c>
      <c r="P864" s="279">
        <v>1266.6300000000001</v>
      </c>
      <c r="Q864" s="279">
        <v>1273.28</v>
      </c>
      <c r="R864" s="279">
        <v>1273.1500000000001</v>
      </c>
      <c r="S864" s="279">
        <v>1290.3399999999999</v>
      </c>
      <c r="T864" s="279">
        <v>1293.1500000000001</v>
      </c>
      <c r="U864" s="279">
        <v>1291.53</v>
      </c>
      <c r="V864" s="279">
        <v>1290.17</v>
      </c>
      <c r="W864" s="279">
        <v>1286.68</v>
      </c>
      <c r="X864" s="279">
        <v>1268.17</v>
      </c>
      <c r="Y864" s="279">
        <v>1225.69</v>
      </c>
    </row>
    <row r="865" spans="1:25">
      <c r="A865" s="254">
        <v>2</v>
      </c>
      <c r="B865" s="279">
        <v>1177.58</v>
      </c>
      <c r="C865" s="279">
        <v>1141.6400000000001</v>
      </c>
      <c r="D865" s="279">
        <v>1112.3</v>
      </c>
      <c r="E865" s="279">
        <v>1081.56</v>
      </c>
      <c r="F865" s="279">
        <v>1121.8</v>
      </c>
      <c r="G865" s="279">
        <v>1138.99</v>
      </c>
      <c r="H865" s="279">
        <v>1162</v>
      </c>
      <c r="I865" s="279">
        <v>1220.5999999999999</v>
      </c>
      <c r="J865" s="279">
        <v>1333.17</v>
      </c>
      <c r="K865" s="279">
        <v>1454.46</v>
      </c>
      <c r="L865" s="279">
        <v>1530.01</v>
      </c>
      <c r="M865" s="279">
        <v>1555</v>
      </c>
      <c r="N865" s="279">
        <v>1558.14</v>
      </c>
      <c r="O865" s="279">
        <v>1547.17</v>
      </c>
      <c r="P865" s="279">
        <v>1567.48</v>
      </c>
      <c r="Q865" s="279">
        <v>1559.24</v>
      </c>
      <c r="R865" s="279">
        <v>1582.96</v>
      </c>
      <c r="S865" s="279">
        <v>1601.18</v>
      </c>
      <c r="T865" s="279">
        <v>1595.71</v>
      </c>
      <c r="U865" s="279">
        <v>1594.49</v>
      </c>
      <c r="V865" s="279">
        <v>1595.6</v>
      </c>
      <c r="W865" s="279">
        <v>1568.02</v>
      </c>
      <c r="X865" s="279">
        <v>1425.64</v>
      </c>
      <c r="Y865" s="279">
        <v>1296.22</v>
      </c>
    </row>
    <row r="866" spans="1:25">
      <c r="A866" s="254">
        <v>3</v>
      </c>
      <c r="B866" s="279">
        <v>745.68</v>
      </c>
      <c r="C866" s="279">
        <v>434.36</v>
      </c>
      <c r="D866" s="279">
        <v>1123.42</v>
      </c>
      <c r="E866" s="279">
        <v>1117.6400000000001</v>
      </c>
      <c r="F866" s="279">
        <v>1145.3800000000001</v>
      </c>
      <c r="G866" s="279">
        <v>1156.31</v>
      </c>
      <c r="H866" s="279">
        <v>1182.32</v>
      </c>
      <c r="I866" s="279">
        <v>1242</v>
      </c>
      <c r="J866" s="279">
        <v>1400.57</v>
      </c>
      <c r="K866" s="279">
        <v>1498.52</v>
      </c>
      <c r="L866" s="279">
        <v>1556.95</v>
      </c>
      <c r="M866" s="279">
        <v>1559.74</v>
      </c>
      <c r="N866" s="279">
        <v>1573.69</v>
      </c>
      <c r="O866" s="279">
        <v>1571.87</v>
      </c>
      <c r="P866" s="279">
        <v>1574.2</v>
      </c>
      <c r="Q866" s="279">
        <v>1555.33</v>
      </c>
      <c r="R866" s="279">
        <v>1568.45</v>
      </c>
      <c r="S866" s="279">
        <v>1594.3</v>
      </c>
      <c r="T866" s="279">
        <v>1594.57</v>
      </c>
      <c r="U866" s="279">
        <v>1576.27</v>
      </c>
      <c r="V866" s="279">
        <v>1576.39</v>
      </c>
      <c r="W866" s="279">
        <v>1535.14</v>
      </c>
      <c r="X866" s="279">
        <v>1400.48</v>
      </c>
      <c r="Y866" s="279">
        <v>1255.8699999999999</v>
      </c>
    </row>
    <row r="867" spans="1:25">
      <c r="A867" s="254">
        <v>4</v>
      </c>
      <c r="B867" s="279">
        <v>1208.82</v>
      </c>
      <c r="C867" s="279">
        <v>1147.67</v>
      </c>
      <c r="D867" s="279">
        <v>1096.3699999999999</v>
      </c>
      <c r="E867" s="279">
        <v>1069.04</v>
      </c>
      <c r="F867" s="279">
        <v>1083.9000000000001</v>
      </c>
      <c r="G867" s="279">
        <v>1115.6099999999999</v>
      </c>
      <c r="H867" s="279">
        <v>1151.8699999999999</v>
      </c>
      <c r="I867" s="279">
        <v>1248.04</v>
      </c>
      <c r="J867" s="279">
        <v>1414.35</v>
      </c>
      <c r="K867" s="279">
        <v>1516.15</v>
      </c>
      <c r="L867" s="279">
        <v>1554.35</v>
      </c>
      <c r="M867" s="279">
        <v>1596.83</v>
      </c>
      <c r="N867" s="279">
        <v>1588.37</v>
      </c>
      <c r="O867" s="279">
        <v>1577.71</v>
      </c>
      <c r="P867" s="279">
        <v>1566.02</v>
      </c>
      <c r="Q867" s="279">
        <v>1559.16</v>
      </c>
      <c r="R867" s="279">
        <v>1587.7</v>
      </c>
      <c r="S867" s="279">
        <v>1609.89</v>
      </c>
      <c r="T867" s="279">
        <v>1605.21</v>
      </c>
      <c r="U867" s="279">
        <v>1601.96</v>
      </c>
      <c r="V867" s="279">
        <v>1588.4</v>
      </c>
      <c r="W867" s="279">
        <v>1545.6</v>
      </c>
      <c r="X867" s="279">
        <v>1413.89</v>
      </c>
      <c r="Y867" s="279">
        <v>1270.18</v>
      </c>
    </row>
    <row r="868" spans="1:25">
      <c r="A868" s="254">
        <v>5</v>
      </c>
      <c r="B868" s="279">
        <v>1273.3699999999999</v>
      </c>
      <c r="C868" s="279">
        <v>1221.93</v>
      </c>
      <c r="D868" s="279">
        <v>1174.3399999999999</v>
      </c>
      <c r="E868" s="279">
        <v>1153.25</v>
      </c>
      <c r="F868" s="279">
        <v>1173.83</v>
      </c>
      <c r="G868" s="279">
        <v>1206.18</v>
      </c>
      <c r="H868" s="279">
        <v>1230.3800000000001</v>
      </c>
      <c r="I868" s="279">
        <v>1280.83</v>
      </c>
      <c r="J868" s="279">
        <v>1491.46</v>
      </c>
      <c r="K868" s="279">
        <v>1546.26</v>
      </c>
      <c r="L868" s="279">
        <v>1628.08</v>
      </c>
      <c r="M868" s="279">
        <v>1662.4</v>
      </c>
      <c r="N868" s="279">
        <v>1660.6</v>
      </c>
      <c r="O868" s="279">
        <v>1666.08</v>
      </c>
      <c r="P868" s="279">
        <v>1665.65</v>
      </c>
      <c r="Q868" s="279">
        <v>1654.47</v>
      </c>
      <c r="R868" s="279">
        <v>1682.08</v>
      </c>
      <c r="S868" s="279">
        <v>1702.95</v>
      </c>
      <c r="T868" s="279">
        <v>1687.57</v>
      </c>
      <c r="U868" s="279">
        <v>1687.53</v>
      </c>
      <c r="V868" s="279">
        <v>1662.15</v>
      </c>
      <c r="W868" s="279">
        <v>1563.18</v>
      </c>
      <c r="X868" s="279">
        <v>1430.38</v>
      </c>
      <c r="Y868" s="279">
        <v>1282.19</v>
      </c>
    </row>
    <row r="869" spans="1:25">
      <c r="A869" s="254">
        <v>6</v>
      </c>
      <c r="B869" s="279">
        <v>1267.3800000000001</v>
      </c>
      <c r="C869" s="279">
        <v>1221.75</v>
      </c>
      <c r="D869" s="279">
        <v>1167.75</v>
      </c>
      <c r="E869" s="279">
        <v>1159.8900000000001</v>
      </c>
      <c r="F869" s="279">
        <v>1173.5999999999999</v>
      </c>
      <c r="G869" s="279">
        <v>1209.68</v>
      </c>
      <c r="H869" s="279">
        <v>1221.0899999999999</v>
      </c>
      <c r="I869" s="279">
        <v>1269.26</v>
      </c>
      <c r="J869" s="279">
        <v>1498.75</v>
      </c>
      <c r="K869" s="279">
        <v>1550.89</v>
      </c>
      <c r="L869" s="279">
        <v>1644.84</v>
      </c>
      <c r="M869" s="279">
        <v>1676.67</v>
      </c>
      <c r="N869" s="279">
        <v>1682.58</v>
      </c>
      <c r="O869" s="279">
        <v>1697.28</v>
      </c>
      <c r="P869" s="279">
        <v>1673.43</v>
      </c>
      <c r="Q869" s="279">
        <v>1680.79</v>
      </c>
      <c r="R869" s="279">
        <v>1707.19</v>
      </c>
      <c r="S869" s="279">
        <v>1731.95</v>
      </c>
      <c r="T869" s="279">
        <v>1728.76</v>
      </c>
      <c r="U869" s="279">
        <v>1726.15</v>
      </c>
      <c r="V869" s="279">
        <v>1708.29</v>
      </c>
      <c r="W869" s="279">
        <v>1630.08</v>
      </c>
      <c r="X869" s="279">
        <v>1564.24</v>
      </c>
      <c r="Y869" s="279">
        <v>1343.45</v>
      </c>
    </row>
    <row r="870" spans="1:25">
      <c r="A870" s="254">
        <v>7</v>
      </c>
      <c r="B870" s="279">
        <v>1374.32</v>
      </c>
      <c r="C870" s="279">
        <v>1242.46</v>
      </c>
      <c r="D870" s="279">
        <v>1207.71</v>
      </c>
      <c r="E870" s="279">
        <v>1177.76</v>
      </c>
      <c r="F870" s="279">
        <v>1198.1099999999999</v>
      </c>
      <c r="G870" s="279">
        <v>1226.05</v>
      </c>
      <c r="H870" s="279">
        <v>1251.0899999999999</v>
      </c>
      <c r="I870" s="279">
        <v>1370.34</v>
      </c>
      <c r="J870" s="279">
        <v>1506.58</v>
      </c>
      <c r="K870" s="279">
        <v>1553.28</v>
      </c>
      <c r="L870" s="279">
        <v>1649.35</v>
      </c>
      <c r="M870" s="279">
        <v>1678.74</v>
      </c>
      <c r="N870" s="279">
        <v>1679.83</v>
      </c>
      <c r="O870" s="279">
        <v>1687.32</v>
      </c>
      <c r="P870" s="279">
        <v>1699.23</v>
      </c>
      <c r="Q870" s="279">
        <v>1690.65</v>
      </c>
      <c r="R870" s="279">
        <v>1725.32</v>
      </c>
      <c r="S870" s="279">
        <v>1752.25</v>
      </c>
      <c r="T870" s="279">
        <v>1741.94</v>
      </c>
      <c r="U870" s="279">
        <v>1735.12</v>
      </c>
      <c r="V870" s="279">
        <v>1724.42</v>
      </c>
      <c r="W870" s="279">
        <v>1658.86</v>
      </c>
      <c r="X870" s="279">
        <v>1562.03</v>
      </c>
      <c r="Y870" s="279">
        <v>1419.74</v>
      </c>
    </row>
    <row r="871" spans="1:25">
      <c r="A871" s="254">
        <v>8</v>
      </c>
      <c r="B871" s="279">
        <v>1360.43</v>
      </c>
      <c r="C871" s="279">
        <v>1273.6300000000001</v>
      </c>
      <c r="D871" s="279">
        <v>1217.08</v>
      </c>
      <c r="E871" s="279">
        <v>1215.0899999999999</v>
      </c>
      <c r="F871" s="279">
        <v>1239.3499999999999</v>
      </c>
      <c r="G871" s="279">
        <v>1255.33</v>
      </c>
      <c r="H871" s="279">
        <v>1279.18</v>
      </c>
      <c r="I871" s="279">
        <v>1356.77</v>
      </c>
      <c r="J871" s="279">
        <v>1555.2</v>
      </c>
      <c r="K871" s="279">
        <v>1652.75</v>
      </c>
      <c r="L871" s="279">
        <v>1704.48</v>
      </c>
      <c r="M871" s="279">
        <v>1710.91</v>
      </c>
      <c r="N871" s="279">
        <v>1725.26</v>
      </c>
      <c r="O871" s="279">
        <v>1721.89</v>
      </c>
      <c r="P871" s="279">
        <v>1721.36</v>
      </c>
      <c r="Q871" s="279">
        <v>1708.86</v>
      </c>
      <c r="R871" s="279">
        <v>1756.67</v>
      </c>
      <c r="S871" s="279">
        <v>1804.43</v>
      </c>
      <c r="T871" s="279">
        <v>1819.95</v>
      </c>
      <c r="U871" s="279">
        <v>1757.29</v>
      </c>
      <c r="V871" s="279">
        <v>1729.65</v>
      </c>
      <c r="W871" s="279">
        <v>1698.65</v>
      </c>
      <c r="X871" s="279">
        <v>1601.74</v>
      </c>
      <c r="Y871" s="279">
        <v>1372.27</v>
      </c>
    </row>
    <row r="872" spans="1:25">
      <c r="A872" s="254">
        <v>9</v>
      </c>
      <c r="B872" s="279">
        <v>1267.6600000000001</v>
      </c>
      <c r="C872" s="279">
        <v>1191.24</v>
      </c>
      <c r="D872" s="279">
        <v>1145.96</v>
      </c>
      <c r="E872" s="279">
        <v>1132.6300000000001</v>
      </c>
      <c r="F872" s="279">
        <v>1126.8699999999999</v>
      </c>
      <c r="G872" s="279">
        <v>1146.8</v>
      </c>
      <c r="H872" s="279">
        <v>1160.8</v>
      </c>
      <c r="I872" s="279">
        <v>1230.06</v>
      </c>
      <c r="J872" s="279">
        <v>1416.42</v>
      </c>
      <c r="K872" s="279">
        <v>1543.69</v>
      </c>
      <c r="L872" s="279">
        <v>1638.49</v>
      </c>
      <c r="M872" s="279">
        <v>1665.55</v>
      </c>
      <c r="N872" s="279">
        <v>1665.55</v>
      </c>
      <c r="O872" s="279">
        <v>1673.86</v>
      </c>
      <c r="P872" s="279">
        <v>1671.9</v>
      </c>
      <c r="Q872" s="279">
        <v>1681.95</v>
      </c>
      <c r="R872" s="279">
        <v>1697.08</v>
      </c>
      <c r="S872" s="279">
        <v>1716.65</v>
      </c>
      <c r="T872" s="279">
        <v>1714.46</v>
      </c>
      <c r="U872" s="279">
        <v>1700.97</v>
      </c>
      <c r="V872" s="279">
        <v>1669.31</v>
      </c>
      <c r="W872" s="279">
        <v>1619.13</v>
      </c>
      <c r="X872" s="279">
        <v>1418.5</v>
      </c>
      <c r="Y872" s="279">
        <v>1258.3699999999999</v>
      </c>
    </row>
    <row r="873" spans="1:25">
      <c r="A873" s="254">
        <v>10</v>
      </c>
      <c r="B873" s="279">
        <v>1212.8399999999999</v>
      </c>
      <c r="C873" s="279">
        <v>1147.6500000000001</v>
      </c>
      <c r="D873" s="279">
        <v>1095.45</v>
      </c>
      <c r="E873" s="279">
        <v>1093.52</v>
      </c>
      <c r="F873" s="279">
        <v>1133.5899999999999</v>
      </c>
      <c r="G873" s="279">
        <v>1199.28</v>
      </c>
      <c r="H873" s="279">
        <v>1293.33</v>
      </c>
      <c r="I873" s="279">
        <v>1499.29</v>
      </c>
      <c r="J873" s="279">
        <v>1680.9</v>
      </c>
      <c r="K873" s="279">
        <v>1709.88</v>
      </c>
      <c r="L873" s="279">
        <v>1721.89</v>
      </c>
      <c r="M873" s="279">
        <v>1738.59</v>
      </c>
      <c r="N873" s="279">
        <v>1731.47</v>
      </c>
      <c r="O873" s="279">
        <v>1738.81</v>
      </c>
      <c r="P873" s="279">
        <v>1732.73</v>
      </c>
      <c r="Q873" s="279">
        <v>1713.08</v>
      </c>
      <c r="R873" s="279">
        <v>1715.71</v>
      </c>
      <c r="S873" s="279">
        <v>1718.92</v>
      </c>
      <c r="T873" s="279">
        <v>1725.78</v>
      </c>
      <c r="U873" s="279">
        <v>1749.33</v>
      </c>
      <c r="V873" s="279">
        <v>1695.19</v>
      </c>
      <c r="W873" s="279">
        <v>1630.76</v>
      </c>
      <c r="X873" s="279">
        <v>1427.12</v>
      </c>
      <c r="Y873" s="279">
        <v>1279.93</v>
      </c>
    </row>
    <row r="874" spans="1:25">
      <c r="A874" s="254">
        <v>11</v>
      </c>
      <c r="B874" s="279">
        <v>1284.28</v>
      </c>
      <c r="C874" s="279">
        <v>1226</v>
      </c>
      <c r="D874" s="279">
        <v>1200.31</v>
      </c>
      <c r="E874" s="279">
        <v>1207.8800000000001</v>
      </c>
      <c r="F874" s="279">
        <v>1244.3800000000001</v>
      </c>
      <c r="G874" s="279">
        <v>1301.51</v>
      </c>
      <c r="H874" s="279">
        <v>1474.61</v>
      </c>
      <c r="I874" s="279">
        <v>1742.81</v>
      </c>
      <c r="J874" s="279">
        <v>1850.7</v>
      </c>
      <c r="K874" s="279">
        <v>1859.38</v>
      </c>
      <c r="L874" s="279">
        <v>1875.79</v>
      </c>
      <c r="M874" s="279">
        <v>1888.51</v>
      </c>
      <c r="N874" s="279">
        <v>1864.75</v>
      </c>
      <c r="O874" s="279">
        <v>1865.04</v>
      </c>
      <c r="P874" s="279">
        <v>1862.65</v>
      </c>
      <c r="Q874" s="279">
        <v>1856.94</v>
      </c>
      <c r="R874" s="279">
        <v>1898.04</v>
      </c>
      <c r="S874" s="279">
        <v>1898.5</v>
      </c>
      <c r="T874" s="279">
        <v>1877.26</v>
      </c>
      <c r="U874" s="279">
        <v>1891.93</v>
      </c>
      <c r="V874" s="279">
        <v>1802.75</v>
      </c>
      <c r="W874" s="279">
        <v>1735.13</v>
      </c>
      <c r="X874" s="279">
        <v>1570.41</v>
      </c>
      <c r="Y874" s="279">
        <v>1333.53</v>
      </c>
    </row>
    <row r="875" spans="1:25">
      <c r="A875" s="254">
        <v>12</v>
      </c>
      <c r="B875" s="279">
        <v>1274.1500000000001</v>
      </c>
      <c r="C875" s="279">
        <v>1210.82</v>
      </c>
      <c r="D875" s="279">
        <v>1171.03</v>
      </c>
      <c r="E875" s="279">
        <v>1169.98</v>
      </c>
      <c r="F875" s="279">
        <v>1190.83</v>
      </c>
      <c r="G875" s="279">
        <v>1276.67</v>
      </c>
      <c r="H875" s="279">
        <v>1438.52</v>
      </c>
      <c r="I875" s="279">
        <v>1701.03</v>
      </c>
      <c r="J875" s="279">
        <v>1802.68</v>
      </c>
      <c r="K875" s="279">
        <v>1846.01</v>
      </c>
      <c r="L875" s="279">
        <v>1864.64</v>
      </c>
      <c r="M875" s="279">
        <v>1888.61</v>
      </c>
      <c r="N875" s="279">
        <v>1877.69</v>
      </c>
      <c r="O875" s="279">
        <v>1875.51</v>
      </c>
      <c r="P875" s="279">
        <v>1865.03</v>
      </c>
      <c r="Q875" s="279">
        <v>1843.64</v>
      </c>
      <c r="R875" s="279">
        <v>1870.34</v>
      </c>
      <c r="S875" s="279">
        <v>1864.96</v>
      </c>
      <c r="T875" s="279">
        <v>1860.29</v>
      </c>
      <c r="U875" s="279">
        <v>1860.04</v>
      </c>
      <c r="V875" s="279">
        <v>1785.68</v>
      </c>
      <c r="W875" s="279">
        <v>1724.84</v>
      </c>
      <c r="X875" s="279">
        <v>1573.36</v>
      </c>
      <c r="Y875" s="279">
        <v>1386.78</v>
      </c>
    </row>
    <row r="876" spans="1:25">
      <c r="A876" s="254">
        <v>13</v>
      </c>
      <c r="B876" s="279">
        <v>1283.94</v>
      </c>
      <c r="C876" s="279">
        <v>1215.1400000000001</v>
      </c>
      <c r="D876" s="279">
        <v>1154.99</v>
      </c>
      <c r="E876" s="279">
        <v>1133.76</v>
      </c>
      <c r="F876" s="279">
        <v>1190.43</v>
      </c>
      <c r="G876" s="279">
        <v>1243.31</v>
      </c>
      <c r="H876" s="279">
        <v>1455.82</v>
      </c>
      <c r="I876" s="279">
        <v>1679.43</v>
      </c>
      <c r="J876" s="279">
        <v>1751.15</v>
      </c>
      <c r="K876" s="279">
        <v>1771.62</v>
      </c>
      <c r="L876" s="279">
        <v>1792.32</v>
      </c>
      <c r="M876" s="279">
        <v>1791.58</v>
      </c>
      <c r="N876" s="279">
        <v>1773.55</v>
      </c>
      <c r="O876" s="279">
        <v>1788.48</v>
      </c>
      <c r="P876" s="279">
        <v>1789.11</v>
      </c>
      <c r="Q876" s="279">
        <v>1772.46</v>
      </c>
      <c r="R876" s="279">
        <v>1778.39</v>
      </c>
      <c r="S876" s="279">
        <v>1777.53</v>
      </c>
      <c r="T876" s="279">
        <v>1781.12</v>
      </c>
      <c r="U876" s="279">
        <v>1791.43</v>
      </c>
      <c r="V876" s="279">
        <v>1739.44</v>
      </c>
      <c r="W876" s="279">
        <v>1646.36</v>
      </c>
      <c r="X876" s="279">
        <v>1558.52</v>
      </c>
      <c r="Y876" s="279">
        <v>1319.59</v>
      </c>
    </row>
    <row r="877" spans="1:25">
      <c r="A877" s="254">
        <v>14</v>
      </c>
      <c r="B877" s="279">
        <v>1267.6099999999999</v>
      </c>
      <c r="C877" s="279">
        <v>1207.3599999999999</v>
      </c>
      <c r="D877" s="279">
        <v>1169.71</v>
      </c>
      <c r="E877" s="279">
        <v>1172.44</v>
      </c>
      <c r="F877" s="279">
        <v>1204.1300000000001</v>
      </c>
      <c r="G877" s="279">
        <v>1290.28</v>
      </c>
      <c r="H877" s="279">
        <v>1448.45</v>
      </c>
      <c r="I877" s="279">
        <v>1698.28</v>
      </c>
      <c r="J877" s="279">
        <v>1755.1</v>
      </c>
      <c r="K877" s="279">
        <v>1773.82</v>
      </c>
      <c r="L877" s="279">
        <v>1784.41</v>
      </c>
      <c r="M877" s="279">
        <v>1791.03</v>
      </c>
      <c r="N877" s="279">
        <v>1766.12</v>
      </c>
      <c r="O877" s="279">
        <v>1775.36</v>
      </c>
      <c r="P877" s="279">
        <v>1775.41</v>
      </c>
      <c r="Q877" s="279">
        <v>1752.63</v>
      </c>
      <c r="R877" s="279">
        <v>1756.22</v>
      </c>
      <c r="S877" s="279">
        <v>1745.45</v>
      </c>
      <c r="T877" s="279">
        <v>1753.35</v>
      </c>
      <c r="U877" s="279">
        <v>1758.23</v>
      </c>
      <c r="V877" s="279">
        <v>1709.23</v>
      </c>
      <c r="W877" s="279">
        <v>1712.91</v>
      </c>
      <c r="X877" s="279">
        <v>1554.28</v>
      </c>
      <c r="Y877" s="279">
        <v>1424.7</v>
      </c>
    </row>
    <row r="878" spans="1:25">
      <c r="A878" s="254">
        <v>15</v>
      </c>
      <c r="B878" s="279">
        <v>1419.74</v>
      </c>
      <c r="C878" s="279">
        <v>1327.35</v>
      </c>
      <c r="D878" s="279">
        <v>1309.8900000000001</v>
      </c>
      <c r="E878" s="279">
        <v>1299.29</v>
      </c>
      <c r="F878" s="279">
        <v>1319.62</v>
      </c>
      <c r="G878" s="279">
        <v>1366.72</v>
      </c>
      <c r="H878" s="279">
        <v>1423.7</v>
      </c>
      <c r="I878" s="279">
        <v>1573.29</v>
      </c>
      <c r="J878" s="279">
        <v>1761.29</v>
      </c>
      <c r="K878" s="279">
        <v>1807.56</v>
      </c>
      <c r="L878" s="279">
        <v>1844.02</v>
      </c>
      <c r="M878" s="279">
        <v>1860.85</v>
      </c>
      <c r="N878" s="279">
        <v>1850.33</v>
      </c>
      <c r="O878" s="279">
        <v>1865.28</v>
      </c>
      <c r="P878" s="279">
        <v>1874.98</v>
      </c>
      <c r="Q878" s="279">
        <v>1836.78</v>
      </c>
      <c r="R878" s="279">
        <v>1862.54</v>
      </c>
      <c r="S878" s="279">
        <v>1875.27</v>
      </c>
      <c r="T878" s="279">
        <v>1878.64</v>
      </c>
      <c r="U878" s="279">
        <v>1841.16</v>
      </c>
      <c r="V878" s="279">
        <v>1810.21</v>
      </c>
      <c r="W878" s="279">
        <v>1782.15</v>
      </c>
      <c r="X878" s="279">
        <v>1645.62</v>
      </c>
      <c r="Y878" s="279">
        <v>1431.46</v>
      </c>
    </row>
    <row r="879" spans="1:25">
      <c r="A879" s="254">
        <v>16</v>
      </c>
      <c r="B879" s="279">
        <v>1383.4</v>
      </c>
      <c r="C879" s="279">
        <v>1310.9</v>
      </c>
      <c r="D879" s="279">
        <v>1301.93</v>
      </c>
      <c r="E879" s="279">
        <v>1295.1500000000001</v>
      </c>
      <c r="F879" s="279">
        <v>1294.3599999999999</v>
      </c>
      <c r="G879" s="279">
        <v>1302.6199999999999</v>
      </c>
      <c r="H879" s="279">
        <v>1313.8</v>
      </c>
      <c r="I879" s="279">
        <v>1396.24</v>
      </c>
      <c r="J879" s="279">
        <v>1558.02</v>
      </c>
      <c r="K879" s="279">
        <v>1720.02</v>
      </c>
      <c r="L879" s="279">
        <v>1766.03</v>
      </c>
      <c r="M879" s="279">
        <v>1774.32</v>
      </c>
      <c r="N879" s="279">
        <v>1779.92</v>
      </c>
      <c r="O879" s="279">
        <v>1776.75</v>
      </c>
      <c r="P879" s="279">
        <v>1779.46</v>
      </c>
      <c r="Q879" s="279">
        <v>1785.4</v>
      </c>
      <c r="R879" s="279">
        <v>1789.72</v>
      </c>
      <c r="S879" s="279">
        <v>1836.24</v>
      </c>
      <c r="T879" s="279">
        <v>1835.86</v>
      </c>
      <c r="U879" s="279">
        <v>1822.56</v>
      </c>
      <c r="V879" s="279">
        <v>1793.59</v>
      </c>
      <c r="W879" s="279">
        <v>1772.48</v>
      </c>
      <c r="X879" s="279">
        <v>1642.15</v>
      </c>
      <c r="Y879" s="279">
        <v>1446.82</v>
      </c>
    </row>
    <row r="880" spans="1:25">
      <c r="A880" s="254">
        <v>17</v>
      </c>
      <c r="B880" s="279">
        <v>1328.82</v>
      </c>
      <c r="C880" s="279">
        <v>1267.92</v>
      </c>
      <c r="D880" s="279">
        <v>1225.42</v>
      </c>
      <c r="E880" s="279">
        <v>1221.02</v>
      </c>
      <c r="F880" s="279">
        <v>1241</v>
      </c>
      <c r="G880" s="279">
        <v>1280.46</v>
      </c>
      <c r="H880" s="279">
        <v>1437.96</v>
      </c>
      <c r="I880" s="279">
        <v>1709.92</v>
      </c>
      <c r="J880" s="279">
        <v>1759.77</v>
      </c>
      <c r="K880" s="279">
        <v>1775.55</v>
      </c>
      <c r="L880" s="279">
        <v>1793.21</v>
      </c>
      <c r="M880" s="279">
        <v>1815.69</v>
      </c>
      <c r="N880" s="279">
        <v>1780.72</v>
      </c>
      <c r="O880" s="279">
        <v>1792.88</v>
      </c>
      <c r="P880" s="279">
        <v>1780.13</v>
      </c>
      <c r="Q880" s="279">
        <v>1767.77</v>
      </c>
      <c r="R880" s="279">
        <v>1764.59</v>
      </c>
      <c r="S880" s="279">
        <v>1746.41</v>
      </c>
      <c r="T880" s="279">
        <v>1754.56</v>
      </c>
      <c r="U880" s="279">
        <v>1767.77</v>
      </c>
      <c r="V880" s="279">
        <v>1741.44</v>
      </c>
      <c r="W880" s="279">
        <v>1684.69</v>
      </c>
      <c r="X880" s="279">
        <v>1453.19</v>
      </c>
      <c r="Y880" s="279">
        <v>1303.0999999999999</v>
      </c>
    </row>
    <row r="881" spans="1:25">
      <c r="A881" s="254">
        <v>18</v>
      </c>
      <c r="B881" s="279">
        <v>1285.81</v>
      </c>
      <c r="C881" s="279">
        <v>1219.51</v>
      </c>
      <c r="D881" s="279">
        <v>1191</v>
      </c>
      <c r="E881" s="279">
        <v>1194.6099999999999</v>
      </c>
      <c r="F881" s="279">
        <v>1205.31</v>
      </c>
      <c r="G881" s="279">
        <v>1295.1300000000001</v>
      </c>
      <c r="H881" s="279">
        <v>1446.56</v>
      </c>
      <c r="I881" s="279">
        <v>1723.92</v>
      </c>
      <c r="J881" s="279">
        <v>1804.63</v>
      </c>
      <c r="K881" s="279">
        <v>1821.1</v>
      </c>
      <c r="L881" s="279">
        <v>1853.91</v>
      </c>
      <c r="M881" s="279">
        <v>1872.85</v>
      </c>
      <c r="N881" s="279">
        <v>1846.39</v>
      </c>
      <c r="O881" s="279">
        <v>1860.29</v>
      </c>
      <c r="P881" s="279">
        <v>1855.67</v>
      </c>
      <c r="Q881" s="279">
        <v>1815.83</v>
      </c>
      <c r="R881" s="279">
        <v>1818.61</v>
      </c>
      <c r="S881" s="279">
        <v>1810.78</v>
      </c>
      <c r="T881" s="279">
        <v>1824.02</v>
      </c>
      <c r="U881" s="279">
        <v>1836.96</v>
      </c>
      <c r="V881" s="279">
        <v>1767.58</v>
      </c>
      <c r="W881" s="279">
        <v>1721.53</v>
      </c>
      <c r="X881" s="279">
        <v>1539.39</v>
      </c>
      <c r="Y881" s="279">
        <v>1316.39</v>
      </c>
    </row>
    <row r="882" spans="1:25">
      <c r="A882" s="254">
        <v>19</v>
      </c>
      <c r="B882" s="279">
        <v>1298.9100000000001</v>
      </c>
      <c r="C882" s="279">
        <v>1232.06</v>
      </c>
      <c r="D882" s="279">
        <v>1196.8499999999999</v>
      </c>
      <c r="E882" s="279">
        <v>1173.57</v>
      </c>
      <c r="F882" s="279">
        <v>1200.54</v>
      </c>
      <c r="G882" s="279">
        <v>1279.1199999999999</v>
      </c>
      <c r="H882" s="279">
        <v>1458.87</v>
      </c>
      <c r="I882" s="279">
        <v>1704.78</v>
      </c>
      <c r="J882" s="279">
        <v>1744.41</v>
      </c>
      <c r="K882" s="279">
        <v>1772.89</v>
      </c>
      <c r="L882" s="279">
        <v>1804.91</v>
      </c>
      <c r="M882" s="279">
        <v>1831.42</v>
      </c>
      <c r="N882" s="279">
        <v>1784.39</v>
      </c>
      <c r="O882" s="279">
        <v>1781.35</v>
      </c>
      <c r="P882" s="279">
        <v>1788.81</v>
      </c>
      <c r="Q882" s="279">
        <v>1769</v>
      </c>
      <c r="R882" s="279">
        <v>1763.5</v>
      </c>
      <c r="S882" s="279">
        <v>1772.58</v>
      </c>
      <c r="T882" s="279">
        <v>1789.59</v>
      </c>
      <c r="U882" s="279">
        <v>1789.4</v>
      </c>
      <c r="V882" s="279">
        <v>1738.02</v>
      </c>
      <c r="W882" s="279">
        <v>1741.51</v>
      </c>
      <c r="X882" s="279">
        <v>1595.24</v>
      </c>
      <c r="Y882" s="279">
        <v>1441.94</v>
      </c>
    </row>
    <row r="883" spans="1:25">
      <c r="A883" s="254">
        <v>20</v>
      </c>
      <c r="B883" s="279">
        <v>1328.82</v>
      </c>
      <c r="C883" s="279">
        <v>1264.8699999999999</v>
      </c>
      <c r="D883" s="279">
        <v>1230.46</v>
      </c>
      <c r="E883" s="279">
        <v>1207.56</v>
      </c>
      <c r="F883" s="279">
        <v>1236.44</v>
      </c>
      <c r="G883" s="279">
        <v>1314.29</v>
      </c>
      <c r="H883" s="279">
        <v>1494.86</v>
      </c>
      <c r="I883" s="279">
        <v>1677.63</v>
      </c>
      <c r="J883" s="279">
        <v>1724.86</v>
      </c>
      <c r="K883" s="279">
        <v>1756.51</v>
      </c>
      <c r="L883" s="279">
        <v>1790.11</v>
      </c>
      <c r="M883" s="279">
        <v>1818.94</v>
      </c>
      <c r="N883" s="279">
        <v>1773.39</v>
      </c>
      <c r="O883" s="279">
        <v>1788.54</v>
      </c>
      <c r="P883" s="279">
        <v>1783.7</v>
      </c>
      <c r="Q883" s="279">
        <v>1762.15</v>
      </c>
      <c r="R883" s="279">
        <v>1762.07</v>
      </c>
      <c r="S883" s="279">
        <v>1763.68</v>
      </c>
      <c r="T883" s="279">
        <v>1779.41</v>
      </c>
      <c r="U883" s="279">
        <v>1789.25</v>
      </c>
      <c r="V883" s="279">
        <v>1723.66</v>
      </c>
      <c r="W883" s="279">
        <v>1713.61</v>
      </c>
      <c r="X883" s="279">
        <v>1556.08</v>
      </c>
      <c r="Y883" s="279">
        <v>1411.57</v>
      </c>
    </row>
    <row r="884" spans="1:25">
      <c r="A884" s="254">
        <v>21</v>
      </c>
      <c r="B884" s="279">
        <v>1282.81</v>
      </c>
      <c r="C884" s="279">
        <v>1205.79</v>
      </c>
      <c r="D884" s="279">
        <v>1204.3900000000001</v>
      </c>
      <c r="E884" s="279">
        <v>1209.8599999999999</v>
      </c>
      <c r="F884" s="279">
        <v>1224.04</v>
      </c>
      <c r="G884" s="279">
        <v>1312.88</v>
      </c>
      <c r="H884" s="279">
        <v>1432.09</v>
      </c>
      <c r="I884" s="279">
        <v>1673.54</v>
      </c>
      <c r="J884" s="279">
        <v>1764.45</v>
      </c>
      <c r="K884" s="279">
        <v>1798.19</v>
      </c>
      <c r="L884" s="279">
        <v>1826.49</v>
      </c>
      <c r="M884" s="279">
        <v>1852.25</v>
      </c>
      <c r="N884" s="279">
        <v>1816.1</v>
      </c>
      <c r="O884" s="279">
        <v>1818.66</v>
      </c>
      <c r="P884" s="279">
        <v>1811.33</v>
      </c>
      <c r="Q884" s="279">
        <v>1787.96</v>
      </c>
      <c r="R884" s="279">
        <v>1788.94</v>
      </c>
      <c r="S884" s="279">
        <v>1792.85</v>
      </c>
      <c r="T884" s="279">
        <v>1797.6</v>
      </c>
      <c r="U884" s="279">
        <v>1835.23</v>
      </c>
      <c r="V884" s="279">
        <v>1762.83</v>
      </c>
      <c r="W884" s="279">
        <v>1762.96</v>
      </c>
      <c r="X884" s="279">
        <v>1615.43</v>
      </c>
      <c r="Y884" s="279">
        <v>1430.7</v>
      </c>
    </row>
    <row r="885" spans="1:25">
      <c r="A885" s="254">
        <v>22</v>
      </c>
      <c r="B885" s="279">
        <v>1435.46</v>
      </c>
      <c r="C885" s="279">
        <v>1332.38</v>
      </c>
      <c r="D885" s="279">
        <v>1282.6600000000001</v>
      </c>
      <c r="E885" s="279">
        <v>1285.1500000000001</v>
      </c>
      <c r="F885" s="279">
        <v>1282.04</v>
      </c>
      <c r="G885" s="279">
        <v>1330.06</v>
      </c>
      <c r="H885" s="279">
        <v>1413.7</v>
      </c>
      <c r="I885" s="279">
        <v>1526.11</v>
      </c>
      <c r="J885" s="279">
        <v>1630.66</v>
      </c>
      <c r="K885" s="279">
        <v>1749.71</v>
      </c>
      <c r="L885" s="279">
        <v>1815.51</v>
      </c>
      <c r="M885" s="279">
        <v>1827.76</v>
      </c>
      <c r="N885" s="279">
        <v>1820.47</v>
      </c>
      <c r="O885" s="279">
        <v>1823.68</v>
      </c>
      <c r="P885" s="279">
        <v>1831.52</v>
      </c>
      <c r="Q885" s="279">
        <v>1830.48</v>
      </c>
      <c r="R885" s="279">
        <v>1850.74</v>
      </c>
      <c r="S885" s="279">
        <v>1897.7</v>
      </c>
      <c r="T885" s="279">
        <v>1910.17</v>
      </c>
      <c r="U885" s="279">
        <v>1851.73</v>
      </c>
      <c r="V885" s="279">
        <v>1831.99</v>
      </c>
      <c r="W885" s="279">
        <v>1786.04</v>
      </c>
      <c r="X885" s="279">
        <v>1655.48</v>
      </c>
      <c r="Y885" s="279">
        <v>1581.34</v>
      </c>
    </row>
    <row r="886" spans="1:25">
      <c r="A886" s="254">
        <v>23</v>
      </c>
      <c r="B886" s="279">
        <v>1431.96</v>
      </c>
      <c r="C886" s="279">
        <v>1334.48</v>
      </c>
      <c r="D886" s="279">
        <v>1288.42</v>
      </c>
      <c r="E886" s="279">
        <v>1285.6400000000001</v>
      </c>
      <c r="F886" s="279">
        <v>1282.6099999999999</v>
      </c>
      <c r="G886" s="279">
        <v>1287.3900000000001</v>
      </c>
      <c r="H886" s="279">
        <v>1313.42</v>
      </c>
      <c r="I886" s="279">
        <v>1375.27</v>
      </c>
      <c r="J886" s="279">
        <v>1511.72</v>
      </c>
      <c r="K886" s="279">
        <v>1606.53</v>
      </c>
      <c r="L886" s="279">
        <v>1671.82</v>
      </c>
      <c r="M886" s="279">
        <v>1708.42</v>
      </c>
      <c r="N886" s="279">
        <v>1701.39</v>
      </c>
      <c r="O886" s="279">
        <v>1705.94</v>
      </c>
      <c r="P886" s="279">
        <v>1708.43</v>
      </c>
      <c r="Q886" s="279">
        <v>1683.96</v>
      </c>
      <c r="R886" s="279">
        <v>1717.47</v>
      </c>
      <c r="S886" s="279">
        <v>1741.98</v>
      </c>
      <c r="T886" s="279">
        <v>1749.65</v>
      </c>
      <c r="U886" s="279">
        <v>1736.46</v>
      </c>
      <c r="V886" s="279">
        <v>1724.87</v>
      </c>
      <c r="W886" s="279">
        <v>1694.4</v>
      </c>
      <c r="X886" s="279">
        <v>1581.64</v>
      </c>
      <c r="Y886" s="279">
        <v>1429.11</v>
      </c>
    </row>
    <row r="887" spans="1:25">
      <c r="A887" s="254">
        <v>24</v>
      </c>
      <c r="B887" s="279">
        <v>1307.6199999999999</v>
      </c>
      <c r="C887" s="279">
        <v>1235.98</v>
      </c>
      <c r="D887" s="279">
        <v>1160.54</v>
      </c>
      <c r="E887" s="279">
        <v>1152.17</v>
      </c>
      <c r="F887" s="279">
        <v>1168.5</v>
      </c>
      <c r="G887" s="279">
        <v>1248.96</v>
      </c>
      <c r="H887" s="279">
        <v>1390.9</v>
      </c>
      <c r="I887" s="279">
        <v>1518.03</v>
      </c>
      <c r="J887" s="279">
        <v>1610.26</v>
      </c>
      <c r="K887" s="279">
        <v>1628.76</v>
      </c>
      <c r="L887" s="279">
        <v>1651.91</v>
      </c>
      <c r="M887" s="279">
        <v>1672.9</v>
      </c>
      <c r="N887" s="279">
        <v>1632.57</v>
      </c>
      <c r="O887" s="279">
        <v>1632.21</v>
      </c>
      <c r="P887" s="279">
        <v>1632.77</v>
      </c>
      <c r="Q887" s="279">
        <v>1622.53</v>
      </c>
      <c r="R887" s="279">
        <v>1612.69</v>
      </c>
      <c r="S887" s="279">
        <v>1718.11</v>
      </c>
      <c r="T887" s="279">
        <v>1700.49</v>
      </c>
      <c r="U887" s="279">
        <v>1719.8</v>
      </c>
      <c r="V887" s="279">
        <v>1203.96</v>
      </c>
      <c r="W887" s="279">
        <v>1607.58</v>
      </c>
      <c r="X887" s="279">
        <v>1508.92</v>
      </c>
      <c r="Y887" s="279">
        <v>1298.05</v>
      </c>
    </row>
    <row r="888" spans="1:25">
      <c r="A888" s="254">
        <v>25</v>
      </c>
      <c r="B888" s="279">
        <v>1265.8</v>
      </c>
      <c r="C888" s="279">
        <v>1203.01</v>
      </c>
      <c r="D888" s="279">
        <v>1134.9000000000001</v>
      </c>
      <c r="E888" s="279">
        <v>1143.94</v>
      </c>
      <c r="F888" s="279">
        <v>1177.5899999999999</v>
      </c>
      <c r="G888" s="279">
        <v>1236.3900000000001</v>
      </c>
      <c r="H888" s="279">
        <v>1416.08</v>
      </c>
      <c r="I888" s="279">
        <v>1533.14</v>
      </c>
      <c r="J888" s="279">
        <v>1637.74</v>
      </c>
      <c r="K888" s="279">
        <v>1624.37</v>
      </c>
      <c r="L888" s="279">
        <v>1644.07</v>
      </c>
      <c r="M888" s="279">
        <v>1640.95</v>
      </c>
      <c r="N888" s="279">
        <v>1619.19</v>
      </c>
      <c r="O888" s="279">
        <v>1632.76</v>
      </c>
      <c r="P888" s="279">
        <v>1617.79</v>
      </c>
      <c r="Q888" s="279">
        <v>1610.55</v>
      </c>
      <c r="R888" s="279">
        <v>1610.78</v>
      </c>
      <c r="S888" s="279">
        <v>1723.37</v>
      </c>
      <c r="T888" s="279">
        <v>1719.96</v>
      </c>
      <c r="U888" s="279">
        <v>1744.54</v>
      </c>
      <c r="V888" s="279">
        <v>1668.69</v>
      </c>
      <c r="W888" s="279">
        <v>1620.85</v>
      </c>
      <c r="X888" s="279">
        <v>1414.51</v>
      </c>
      <c r="Y888" s="279">
        <v>1305.8699999999999</v>
      </c>
    </row>
    <row r="889" spans="1:25">
      <c r="A889" s="254">
        <v>26</v>
      </c>
      <c r="B889" s="279">
        <v>1283.8</v>
      </c>
      <c r="C889" s="279">
        <v>1227.42</v>
      </c>
      <c r="D889" s="279">
        <v>1219.8900000000001</v>
      </c>
      <c r="E889" s="279">
        <v>1219.96</v>
      </c>
      <c r="F889" s="279">
        <v>1249.3800000000001</v>
      </c>
      <c r="G889" s="279">
        <v>1296.6500000000001</v>
      </c>
      <c r="H889" s="279">
        <v>1457.35</v>
      </c>
      <c r="I889" s="279">
        <v>1623.44</v>
      </c>
      <c r="J889" s="279">
        <v>1699.1</v>
      </c>
      <c r="K889" s="279">
        <v>1743.56</v>
      </c>
      <c r="L889" s="279">
        <v>1782.76</v>
      </c>
      <c r="M889" s="279">
        <v>1793.06</v>
      </c>
      <c r="N889" s="279">
        <v>1760.12</v>
      </c>
      <c r="O889" s="279">
        <v>1771.24</v>
      </c>
      <c r="P889" s="279">
        <v>1754.3</v>
      </c>
      <c r="Q889" s="279">
        <v>1692.37</v>
      </c>
      <c r="R889" s="279">
        <v>1692.92</v>
      </c>
      <c r="S889" s="279">
        <v>1713.29</v>
      </c>
      <c r="T889" s="279">
        <v>1696.31</v>
      </c>
      <c r="U889" s="279">
        <v>1730.54</v>
      </c>
      <c r="V889" s="279">
        <v>1648.7</v>
      </c>
      <c r="W889" s="279">
        <v>1580.3</v>
      </c>
      <c r="X889" s="279">
        <v>1445.46</v>
      </c>
      <c r="Y889" s="279">
        <v>1267.6400000000001</v>
      </c>
    </row>
    <row r="890" spans="1:25">
      <c r="A890" s="254">
        <v>27</v>
      </c>
      <c r="B890" s="279">
        <v>1205.02</v>
      </c>
      <c r="C890" s="279">
        <v>1157.17</v>
      </c>
      <c r="D890" s="279">
        <v>1149.3499999999999</v>
      </c>
      <c r="E890" s="279">
        <v>1148.93</v>
      </c>
      <c r="F890" s="279">
        <v>1154.76</v>
      </c>
      <c r="G890" s="279">
        <v>1211.6300000000001</v>
      </c>
      <c r="H890" s="279">
        <v>1353.1</v>
      </c>
      <c r="I890" s="279">
        <v>1534.67</v>
      </c>
      <c r="J890" s="279">
        <v>1679.16</v>
      </c>
      <c r="K890" s="279">
        <v>1757.29</v>
      </c>
      <c r="L890" s="279">
        <v>1760.8</v>
      </c>
      <c r="M890" s="279">
        <v>1776.99</v>
      </c>
      <c r="N890" s="279">
        <v>1747.72</v>
      </c>
      <c r="O890" s="279">
        <v>1750.52</v>
      </c>
      <c r="P890" s="279">
        <v>1722.5</v>
      </c>
      <c r="Q890" s="279">
        <v>1730.25</v>
      </c>
      <c r="R890" s="279">
        <v>1715.77</v>
      </c>
      <c r="S890" s="279">
        <v>1730.06</v>
      </c>
      <c r="T890" s="279">
        <v>1741.34</v>
      </c>
      <c r="U890" s="279">
        <v>1743.48</v>
      </c>
      <c r="V890" s="279">
        <v>1634.64</v>
      </c>
      <c r="W890" s="279">
        <v>1551.84</v>
      </c>
      <c r="X890" s="279">
        <v>1407.4</v>
      </c>
      <c r="Y890" s="279">
        <v>1249.18</v>
      </c>
    </row>
    <row r="891" spans="1:25">
      <c r="A891" s="254">
        <v>28</v>
      </c>
      <c r="B891" s="279">
        <v>1205.8900000000001</v>
      </c>
      <c r="C891" s="279">
        <v>1159.07</v>
      </c>
      <c r="D891" s="279">
        <v>1148.27</v>
      </c>
      <c r="E891" s="279">
        <v>1146.4000000000001</v>
      </c>
      <c r="F891" s="279">
        <v>1164.74</v>
      </c>
      <c r="G891" s="279">
        <v>1218.8599999999999</v>
      </c>
      <c r="H891" s="279">
        <v>1355.25</v>
      </c>
      <c r="I891" s="279">
        <v>1533.97</v>
      </c>
      <c r="J891" s="279">
        <v>1612.91</v>
      </c>
      <c r="K891" s="279">
        <v>1645.8</v>
      </c>
      <c r="L891" s="279">
        <v>1666.15</v>
      </c>
      <c r="M891" s="279">
        <v>1701.25</v>
      </c>
      <c r="N891" s="279">
        <v>1676.45</v>
      </c>
      <c r="O891" s="279">
        <v>1686.41</v>
      </c>
      <c r="P891" s="279">
        <v>1651.36</v>
      </c>
      <c r="Q891" s="279">
        <v>1653.65</v>
      </c>
      <c r="R891" s="279">
        <v>1643.45</v>
      </c>
      <c r="S891" s="279">
        <v>1638.36</v>
      </c>
      <c r="T891" s="279">
        <v>1657.69</v>
      </c>
      <c r="U891" s="279">
        <v>1696.3</v>
      </c>
      <c r="V891" s="279">
        <v>1669.3</v>
      </c>
      <c r="W891" s="279">
        <v>1660.41</v>
      </c>
      <c r="X891" s="279">
        <v>1540.56</v>
      </c>
      <c r="Y891" s="279">
        <v>1450.34</v>
      </c>
    </row>
    <row r="892" spans="1:25">
      <c r="A892" s="254">
        <v>29</v>
      </c>
      <c r="B892" s="279">
        <v>1336.64</v>
      </c>
      <c r="C892" s="279">
        <v>1248.69</v>
      </c>
      <c r="D892" s="279">
        <v>1200.6400000000001</v>
      </c>
      <c r="E892" s="279">
        <v>1178.25</v>
      </c>
      <c r="F892" s="279">
        <v>1181</v>
      </c>
      <c r="G892" s="279">
        <v>1218.0899999999999</v>
      </c>
      <c r="H892" s="279">
        <v>1308.9100000000001</v>
      </c>
      <c r="I892" s="279">
        <v>1355.91</v>
      </c>
      <c r="J892" s="279">
        <v>1477.85</v>
      </c>
      <c r="K892" s="279">
        <v>1576.34</v>
      </c>
      <c r="L892" s="279">
        <v>1608.43</v>
      </c>
      <c r="M892" s="279">
        <v>1607.66</v>
      </c>
      <c r="N892" s="279">
        <v>1605.78</v>
      </c>
      <c r="O892" s="279">
        <v>1603.2</v>
      </c>
      <c r="P892" s="279">
        <v>1605.37</v>
      </c>
      <c r="Q892" s="279">
        <v>1603</v>
      </c>
      <c r="R892" s="279">
        <v>1622.43</v>
      </c>
      <c r="S892" s="279">
        <v>1636.53</v>
      </c>
      <c r="T892" s="279">
        <v>1652.63</v>
      </c>
      <c r="U892" s="279">
        <v>1635.79</v>
      </c>
      <c r="V892" s="279">
        <v>1620.57</v>
      </c>
      <c r="W892" s="279">
        <v>1625</v>
      </c>
      <c r="X892" s="279">
        <v>1486.18</v>
      </c>
      <c r="Y892" s="279">
        <v>1303.72</v>
      </c>
    </row>
    <row r="893" spans="1:25">
      <c r="A893" s="254">
        <v>30</v>
      </c>
      <c r="B893" s="279">
        <v>1256.93</v>
      </c>
      <c r="C893" s="279">
        <v>1205.33</v>
      </c>
      <c r="D893" s="279">
        <v>1162.3399999999999</v>
      </c>
      <c r="E893" s="279">
        <v>1150.68</v>
      </c>
      <c r="F893" s="279">
        <v>1146.74</v>
      </c>
      <c r="G893" s="279">
        <v>1180.24</v>
      </c>
      <c r="H893" s="279">
        <v>1185.8499999999999</v>
      </c>
      <c r="I893" s="279">
        <v>1268.46</v>
      </c>
      <c r="J893" s="279">
        <v>1383.58</v>
      </c>
      <c r="K893" s="279">
        <v>1428.13</v>
      </c>
      <c r="L893" s="279">
        <v>1531.05</v>
      </c>
      <c r="M893" s="279">
        <v>1564.29</v>
      </c>
      <c r="N893" s="279">
        <v>1572.15</v>
      </c>
      <c r="O893" s="279">
        <v>1573.13</v>
      </c>
      <c r="P893" s="279">
        <v>1580.97</v>
      </c>
      <c r="Q893" s="279">
        <v>1555.36</v>
      </c>
      <c r="R893" s="279">
        <v>1540.11</v>
      </c>
      <c r="S893" s="279">
        <v>1585.18</v>
      </c>
      <c r="T893" s="279">
        <v>1610.55</v>
      </c>
      <c r="U893" s="279">
        <v>1635.23</v>
      </c>
      <c r="V893" s="279">
        <v>1641.95</v>
      </c>
      <c r="W893" s="279">
        <v>1589.37</v>
      </c>
      <c r="X893" s="279">
        <v>1476.38</v>
      </c>
      <c r="Y893" s="279">
        <v>1314.34</v>
      </c>
    </row>
    <row r="894" spans="1:25">
      <c r="A894" s="254">
        <v>31</v>
      </c>
      <c r="B894" s="279">
        <v>1265.43</v>
      </c>
      <c r="C894" s="279">
        <v>1205.55</v>
      </c>
      <c r="D894" s="279">
        <v>1186.97</v>
      </c>
      <c r="E894" s="279">
        <v>1180.4100000000001</v>
      </c>
      <c r="F894" s="279">
        <v>1211.93</v>
      </c>
      <c r="G894" s="279">
        <v>1301.6099999999999</v>
      </c>
      <c r="H894" s="279">
        <v>1407.01</v>
      </c>
      <c r="I894" s="279">
        <v>1618.91</v>
      </c>
      <c r="J894" s="279">
        <v>1683.78</v>
      </c>
      <c r="K894" s="279">
        <v>1687.34</v>
      </c>
      <c r="L894" s="279">
        <v>1716.72</v>
      </c>
      <c r="M894" s="279">
        <v>1711.58</v>
      </c>
      <c r="N894" s="279">
        <v>1705.34</v>
      </c>
      <c r="O894" s="279">
        <v>1711.7</v>
      </c>
      <c r="P894" s="279">
        <v>1684.67</v>
      </c>
      <c r="Q894" s="279">
        <v>1679.03</v>
      </c>
      <c r="R894" s="279">
        <v>1673.46</v>
      </c>
      <c r="S894" s="279">
        <v>1671.02</v>
      </c>
      <c r="T894" s="279">
        <v>1699.59</v>
      </c>
      <c r="U894" s="279">
        <v>1719.35</v>
      </c>
      <c r="V894" s="279">
        <v>1647.78</v>
      </c>
      <c r="W894" s="279">
        <v>1620.77</v>
      </c>
      <c r="X894" s="279">
        <v>1483.28</v>
      </c>
      <c r="Y894" s="279">
        <v>1273.6300000000001</v>
      </c>
    </row>
    <row r="896" spans="1:25">
      <c r="A896" s="418" t="s">
        <v>209</v>
      </c>
      <c r="B896" s="456" t="s">
        <v>214</v>
      </c>
      <c r="C896" s="456"/>
      <c r="D896" s="456"/>
      <c r="E896" s="456"/>
      <c r="F896" s="456"/>
      <c r="G896" s="456"/>
      <c r="H896" s="456"/>
      <c r="I896" s="456"/>
      <c r="J896" s="456"/>
      <c r="K896" s="456"/>
      <c r="L896" s="456"/>
      <c r="M896" s="456"/>
      <c r="N896" s="456"/>
      <c r="O896" s="456"/>
      <c r="P896" s="456"/>
      <c r="Q896" s="456"/>
      <c r="R896" s="456"/>
      <c r="S896" s="456"/>
      <c r="T896" s="456"/>
      <c r="U896" s="456"/>
      <c r="V896" s="456"/>
      <c r="W896" s="456"/>
      <c r="X896" s="456"/>
      <c r="Y896" s="456"/>
    </row>
    <row r="897" spans="1:25" ht="30">
      <c r="A897" s="418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1468.24</v>
      </c>
      <c r="C898" s="279">
        <v>1449.51</v>
      </c>
      <c r="D898" s="279">
        <v>1449.3</v>
      </c>
      <c r="E898" s="279">
        <v>1399.81</v>
      </c>
      <c r="F898" s="279">
        <v>1372.44</v>
      </c>
      <c r="G898" s="279">
        <v>1375.53</v>
      </c>
      <c r="H898" s="279">
        <v>1386.23</v>
      </c>
      <c r="I898" s="279">
        <v>1385.15</v>
      </c>
      <c r="J898" s="279">
        <v>1277.77</v>
      </c>
      <c r="K898" s="279">
        <v>1309.3</v>
      </c>
      <c r="L898" s="279">
        <v>1374.48</v>
      </c>
      <c r="M898" s="279">
        <v>1410.31</v>
      </c>
      <c r="N898" s="279">
        <v>1438.15</v>
      </c>
      <c r="O898" s="279">
        <v>1447.81</v>
      </c>
      <c r="P898" s="279">
        <v>1449.35</v>
      </c>
      <c r="Q898" s="279">
        <v>1456</v>
      </c>
      <c r="R898" s="279">
        <v>1455.87</v>
      </c>
      <c r="S898" s="279">
        <v>1473.06</v>
      </c>
      <c r="T898" s="279">
        <v>1475.87</v>
      </c>
      <c r="U898" s="279">
        <v>1474.25</v>
      </c>
      <c r="V898" s="279">
        <v>1472.89</v>
      </c>
      <c r="W898" s="279">
        <v>1469.4</v>
      </c>
      <c r="X898" s="279">
        <v>1450.89</v>
      </c>
      <c r="Y898" s="279">
        <v>1408.41</v>
      </c>
    </row>
    <row r="899" spans="1:25">
      <c r="A899" s="254">
        <v>2</v>
      </c>
      <c r="B899" s="279">
        <v>1360.3</v>
      </c>
      <c r="C899" s="279">
        <v>1324.36</v>
      </c>
      <c r="D899" s="279">
        <v>1295.02</v>
      </c>
      <c r="E899" s="279">
        <v>1264.28</v>
      </c>
      <c r="F899" s="279">
        <v>1304.52</v>
      </c>
      <c r="G899" s="279">
        <v>1321.71</v>
      </c>
      <c r="H899" s="279">
        <v>1344.72</v>
      </c>
      <c r="I899" s="279">
        <v>1403.32</v>
      </c>
      <c r="J899" s="279">
        <v>1515.89</v>
      </c>
      <c r="K899" s="279">
        <v>1637.18</v>
      </c>
      <c r="L899" s="279">
        <v>1712.73</v>
      </c>
      <c r="M899" s="279">
        <v>1737.72</v>
      </c>
      <c r="N899" s="279">
        <v>1740.86</v>
      </c>
      <c r="O899" s="279">
        <v>1729.89</v>
      </c>
      <c r="P899" s="279">
        <v>1750.2</v>
      </c>
      <c r="Q899" s="279">
        <v>1741.96</v>
      </c>
      <c r="R899" s="279">
        <v>1765.68</v>
      </c>
      <c r="S899" s="279">
        <v>1783.9</v>
      </c>
      <c r="T899" s="279">
        <v>1778.43</v>
      </c>
      <c r="U899" s="279">
        <v>1777.21</v>
      </c>
      <c r="V899" s="279">
        <v>1778.32</v>
      </c>
      <c r="W899" s="279">
        <v>1750.74</v>
      </c>
      <c r="X899" s="279">
        <v>1608.36</v>
      </c>
      <c r="Y899" s="279">
        <v>1478.94</v>
      </c>
    </row>
    <row r="900" spans="1:25">
      <c r="A900" s="254">
        <v>3</v>
      </c>
      <c r="B900" s="279">
        <v>928.4</v>
      </c>
      <c r="C900" s="279">
        <v>617.08000000000004</v>
      </c>
      <c r="D900" s="279">
        <v>1306.1400000000001</v>
      </c>
      <c r="E900" s="279">
        <v>1300.3599999999999</v>
      </c>
      <c r="F900" s="279">
        <v>1328.1</v>
      </c>
      <c r="G900" s="279">
        <v>1339.03</v>
      </c>
      <c r="H900" s="279">
        <v>1365.04</v>
      </c>
      <c r="I900" s="279">
        <v>1424.72</v>
      </c>
      <c r="J900" s="279">
        <v>1583.29</v>
      </c>
      <c r="K900" s="279">
        <v>1681.24</v>
      </c>
      <c r="L900" s="279">
        <v>1739.67</v>
      </c>
      <c r="M900" s="279">
        <v>1742.46</v>
      </c>
      <c r="N900" s="279">
        <v>1756.41</v>
      </c>
      <c r="O900" s="279">
        <v>1754.59</v>
      </c>
      <c r="P900" s="279">
        <v>1756.92</v>
      </c>
      <c r="Q900" s="279">
        <v>1738.05</v>
      </c>
      <c r="R900" s="279">
        <v>1751.17</v>
      </c>
      <c r="S900" s="279">
        <v>1777.02</v>
      </c>
      <c r="T900" s="279">
        <v>1777.29</v>
      </c>
      <c r="U900" s="279">
        <v>1758.99</v>
      </c>
      <c r="V900" s="279">
        <v>1759.11</v>
      </c>
      <c r="W900" s="279">
        <v>1717.86</v>
      </c>
      <c r="X900" s="279">
        <v>1583.2</v>
      </c>
      <c r="Y900" s="279">
        <v>1438.59</v>
      </c>
    </row>
    <row r="901" spans="1:25">
      <c r="A901" s="254">
        <v>4</v>
      </c>
      <c r="B901" s="279">
        <v>1391.54</v>
      </c>
      <c r="C901" s="279">
        <v>1330.39</v>
      </c>
      <c r="D901" s="279">
        <v>1279.0899999999999</v>
      </c>
      <c r="E901" s="279">
        <v>1251.76</v>
      </c>
      <c r="F901" s="279">
        <v>1266.6199999999999</v>
      </c>
      <c r="G901" s="279">
        <v>1298.33</v>
      </c>
      <c r="H901" s="279">
        <v>1334.59</v>
      </c>
      <c r="I901" s="279">
        <v>1430.76</v>
      </c>
      <c r="J901" s="279">
        <v>1597.07</v>
      </c>
      <c r="K901" s="279">
        <v>1698.87</v>
      </c>
      <c r="L901" s="279">
        <v>1737.07</v>
      </c>
      <c r="M901" s="279">
        <v>1779.55</v>
      </c>
      <c r="N901" s="279">
        <v>1771.09</v>
      </c>
      <c r="O901" s="279">
        <v>1760.43</v>
      </c>
      <c r="P901" s="279">
        <v>1748.74</v>
      </c>
      <c r="Q901" s="279">
        <v>1741.88</v>
      </c>
      <c r="R901" s="279">
        <v>1770.42</v>
      </c>
      <c r="S901" s="279">
        <v>1792.61</v>
      </c>
      <c r="T901" s="279">
        <v>1787.93</v>
      </c>
      <c r="U901" s="279">
        <v>1784.68</v>
      </c>
      <c r="V901" s="279">
        <v>1771.12</v>
      </c>
      <c r="W901" s="279">
        <v>1728.32</v>
      </c>
      <c r="X901" s="279">
        <v>1596.61</v>
      </c>
      <c r="Y901" s="279">
        <v>1452.9</v>
      </c>
    </row>
    <row r="902" spans="1:25">
      <c r="A902" s="254">
        <v>5</v>
      </c>
      <c r="B902" s="279">
        <v>1456.09</v>
      </c>
      <c r="C902" s="279">
        <v>1404.65</v>
      </c>
      <c r="D902" s="279">
        <v>1357.06</v>
      </c>
      <c r="E902" s="279">
        <v>1335.97</v>
      </c>
      <c r="F902" s="279">
        <v>1356.55</v>
      </c>
      <c r="G902" s="279">
        <v>1388.9</v>
      </c>
      <c r="H902" s="279">
        <v>1413.1</v>
      </c>
      <c r="I902" s="279">
        <v>1463.55</v>
      </c>
      <c r="J902" s="279">
        <v>1674.18</v>
      </c>
      <c r="K902" s="279">
        <v>1728.98</v>
      </c>
      <c r="L902" s="279">
        <v>1810.8</v>
      </c>
      <c r="M902" s="279">
        <v>1845.12</v>
      </c>
      <c r="N902" s="279">
        <v>1843.32</v>
      </c>
      <c r="O902" s="279">
        <v>1848.8</v>
      </c>
      <c r="P902" s="279">
        <v>1848.37</v>
      </c>
      <c r="Q902" s="279">
        <v>1837.19</v>
      </c>
      <c r="R902" s="279">
        <v>1864.8</v>
      </c>
      <c r="S902" s="279">
        <v>1885.67</v>
      </c>
      <c r="T902" s="279">
        <v>1870.29</v>
      </c>
      <c r="U902" s="279">
        <v>1870.25</v>
      </c>
      <c r="V902" s="279">
        <v>1844.87</v>
      </c>
      <c r="W902" s="279">
        <v>1745.9</v>
      </c>
      <c r="X902" s="279">
        <v>1613.1</v>
      </c>
      <c r="Y902" s="279">
        <v>1464.91</v>
      </c>
    </row>
    <row r="903" spans="1:25">
      <c r="A903" s="254">
        <v>6</v>
      </c>
      <c r="B903" s="279">
        <v>1450.1</v>
      </c>
      <c r="C903" s="279">
        <v>1404.47</v>
      </c>
      <c r="D903" s="279">
        <v>1350.47</v>
      </c>
      <c r="E903" s="279">
        <v>1342.61</v>
      </c>
      <c r="F903" s="279">
        <v>1356.32</v>
      </c>
      <c r="G903" s="279">
        <v>1392.4</v>
      </c>
      <c r="H903" s="279">
        <v>1403.81</v>
      </c>
      <c r="I903" s="279">
        <v>1451.98</v>
      </c>
      <c r="J903" s="279">
        <v>1681.47</v>
      </c>
      <c r="K903" s="279">
        <v>1733.61</v>
      </c>
      <c r="L903" s="279">
        <v>1827.56</v>
      </c>
      <c r="M903" s="279">
        <v>1859.39</v>
      </c>
      <c r="N903" s="279">
        <v>1865.3</v>
      </c>
      <c r="O903" s="279">
        <v>1880</v>
      </c>
      <c r="P903" s="279">
        <v>1856.15</v>
      </c>
      <c r="Q903" s="279">
        <v>1863.51</v>
      </c>
      <c r="R903" s="279">
        <v>1889.91</v>
      </c>
      <c r="S903" s="279">
        <v>1914.67</v>
      </c>
      <c r="T903" s="279">
        <v>1911.48</v>
      </c>
      <c r="U903" s="279">
        <v>1908.87</v>
      </c>
      <c r="V903" s="279">
        <v>1891.01</v>
      </c>
      <c r="W903" s="279">
        <v>1812.8</v>
      </c>
      <c r="X903" s="279">
        <v>1746.96</v>
      </c>
      <c r="Y903" s="279">
        <v>1526.17</v>
      </c>
    </row>
    <row r="904" spans="1:25">
      <c r="A904" s="254">
        <v>7</v>
      </c>
      <c r="B904" s="279">
        <v>1557.04</v>
      </c>
      <c r="C904" s="279">
        <v>1425.18</v>
      </c>
      <c r="D904" s="279">
        <v>1390.43</v>
      </c>
      <c r="E904" s="279">
        <v>1360.48</v>
      </c>
      <c r="F904" s="279">
        <v>1380.83</v>
      </c>
      <c r="G904" s="279">
        <v>1408.77</v>
      </c>
      <c r="H904" s="279">
        <v>1433.81</v>
      </c>
      <c r="I904" s="279">
        <v>1553.06</v>
      </c>
      <c r="J904" s="279">
        <v>1689.3</v>
      </c>
      <c r="K904" s="279">
        <v>1736</v>
      </c>
      <c r="L904" s="279">
        <v>1832.07</v>
      </c>
      <c r="M904" s="279">
        <v>1861.46</v>
      </c>
      <c r="N904" s="279">
        <v>1862.55</v>
      </c>
      <c r="O904" s="279">
        <v>1870.04</v>
      </c>
      <c r="P904" s="279">
        <v>1881.95</v>
      </c>
      <c r="Q904" s="279">
        <v>1873.37</v>
      </c>
      <c r="R904" s="279">
        <v>1908.04</v>
      </c>
      <c r="S904" s="279">
        <v>1934.97</v>
      </c>
      <c r="T904" s="279">
        <v>1924.66</v>
      </c>
      <c r="U904" s="279">
        <v>1917.84</v>
      </c>
      <c r="V904" s="279">
        <v>1907.14</v>
      </c>
      <c r="W904" s="279">
        <v>1841.58</v>
      </c>
      <c r="X904" s="279">
        <v>1744.75</v>
      </c>
      <c r="Y904" s="279">
        <v>1602.46</v>
      </c>
    </row>
    <row r="905" spans="1:25">
      <c r="A905" s="254">
        <v>8</v>
      </c>
      <c r="B905" s="279">
        <v>1543.15</v>
      </c>
      <c r="C905" s="279">
        <v>1456.35</v>
      </c>
      <c r="D905" s="279">
        <v>1399.8</v>
      </c>
      <c r="E905" s="279">
        <v>1397.81</v>
      </c>
      <c r="F905" s="279">
        <v>1422.07</v>
      </c>
      <c r="G905" s="279">
        <v>1438.05</v>
      </c>
      <c r="H905" s="279">
        <v>1461.9</v>
      </c>
      <c r="I905" s="279">
        <v>1539.49</v>
      </c>
      <c r="J905" s="279">
        <v>1737.92</v>
      </c>
      <c r="K905" s="279">
        <v>1835.47</v>
      </c>
      <c r="L905" s="279">
        <v>1887.2</v>
      </c>
      <c r="M905" s="279">
        <v>1893.63</v>
      </c>
      <c r="N905" s="279">
        <v>1907.98</v>
      </c>
      <c r="O905" s="279">
        <v>1904.61</v>
      </c>
      <c r="P905" s="279">
        <v>1904.08</v>
      </c>
      <c r="Q905" s="279">
        <v>1891.58</v>
      </c>
      <c r="R905" s="279">
        <v>1939.39</v>
      </c>
      <c r="S905" s="279">
        <v>1987.15</v>
      </c>
      <c r="T905" s="279">
        <v>2002.67</v>
      </c>
      <c r="U905" s="279">
        <v>1940.01</v>
      </c>
      <c r="V905" s="279">
        <v>1912.37</v>
      </c>
      <c r="W905" s="279">
        <v>1881.37</v>
      </c>
      <c r="X905" s="279">
        <v>1784.46</v>
      </c>
      <c r="Y905" s="279">
        <v>1554.99</v>
      </c>
    </row>
    <row r="906" spans="1:25">
      <c r="A906" s="254">
        <v>9</v>
      </c>
      <c r="B906" s="279">
        <v>1450.38</v>
      </c>
      <c r="C906" s="279">
        <v>1373.96</v>
      </c>
      <c r="D906" s="279">
        <v>1328.68</v>
      </c>
      <c r="E906" s="279">
        <v>1315.35</v>
      </c>
      <c r="F906" s="279">
        <v>1309.5899999999999</v>
      </c>
      <c r="G906" s="279">
        <v>1329.52</v>
      </c>
      <c r="H906" s="279">
        <v>1343.52</v>
      </c>
      <c r="I906" s="279">
        <v>1412.78</v>
      </c>
      <c r="J906" s="279">
        <v>1599.14</v>
      </c>
      <c r="K906" s="279">
        <v>1726.41</v>
      </c>
      <c r="L906" s="279">
        <v>1821.21</v>
      </c>
      <c r="M906" s="279">
        <v>1848.27</v>
      </c>
      <c r="N906" s="279">
        <v>1848.27</v>
      </c>
      <c r="O906" s="279">
        <v>1856.58</v>
      </c>
      <c r="P906" s="279">
        <v>1854.62</v>
      </c>
      <c r="Q906" s="279">
        <v>1864.67</v>
      </c>
      <c r="R906" s="279">
        <v>1879.8</v>
      </c>
      <c r="S906" s="279">
        <v>1899.37</v>
      </c>
      <c r="T906" s="279">
        <v>1897.18</v>
      </c>
      <c r="U906" s="279">
        <v>1883.69</v>
      </c>
      <c r="V906" s="279">
        <v>1852.03</v>
      </c>
      <c r="W906" s="279">
        <v>1801.85</v>
      </c>
      <c r="X906" s="279">
        <v>1601.22</v>
      </c>
      <c r="Y906" s="279">
        <v>1441.09</v>
      </c>
    </row>
    <row r="907" spans="1:25">
      <c r="A907" s="254">
        <v>10</v>
      </c>
      <c r="B907" s="279">
        <v>1395.56</v>
      </c>
      <c r="C907" s="279">
        <v>1330.37</v>
      </c>
      <c r="D907" s="279">
        <v>1278.17</v>
      </c>
      <c r="E907" s="279">
        <v>1276.24</v>
      </c>
      <c r="F907" s="279">
        <v>1316.31</v>
      </c>
      <c r="G907" s="279">
        <v>1382</v>
      </c>
      <c r="H907" s="279">
        <v>1476.05</v>
      </c>
      <c r="I907" s="279">
        <v>1682.01</v>
      </c>
      <c r="J907" s="279">
        <v>1863.62</v>
      </c>
      <c r="K907" s="279">
        <v>1892.6</v>
      </c>
      <c r="L907" s="279">
        <v>1904.61</v>
      </c>
      <c r="M907" s="279">
        <v>1921.31</v>
      </c>
      <c r="N907" s="279">
        <v>1914.19</v>
      </c>
      <c r="O907" s="279">
        <v>1921.53</v>
      </c>
      <c r="P907" s="279">
        <v>1915.45</v>
      </c>
      <c r="Q907" s="279">
        <v>1895.8</v>
      </c>
      <c r="R907" s="279">
        <v>1898.43</v>
      </c>
      <c r="S907" s="279">
        <v>1901.64</v>
      </c>
      <c r="T907" s="279">
        <v>1908.5</v>
      </c>
      <c r="U907" s="279">
        <v>1932.05</v>
      </c>
      <c r="V907" s="279">
        <v>1877.91</v>
      </c>
      <c r="W907" s="279">
        <v>1813.48</v>
      </c>
      <c r="X907" s="279">
        <v>1609.84</v>
      </c>
      <c r="Y907" s="279">
        <v>1462.65</v>
      </c>
    </row>
    <row r="908" spans="1:25">
      <c r="A908" s="254">
        <v>11</v>
      </c>
      <c r="B908" s="279">
        <v>1467</v>
      </c>
      <c r="C908" s="279">
        <v>1408.72</v>
      </c>
      <c r="D908" s="279">
        <v>1383.03</v>
      </c>
      <c r="E908" s="279">
        <v>1390.6</v>
      </c>
      <c r="F908" s="279">
        <v>1427.1</v>
      </c>
      <c r="G908" s="279">
        <v>1484.23</v>
      </c>
      <c r="H908" s="279">
        <v>1657.33</v>
      </c>
      <c r="I908" s="279">
        <v>1925.53</v>
      </c>
      <c r="J908" s="279">
        <v>2033.42</v>
      </c>
      <c r="K908" s="279">
        <v>2042.1</v>
      </c>
      <c r="L908" s="279">
        <v>2058.5100000000002</v>
      </c>
      <c r="M908" s="279">
        <v>2071.23</v>
      </c>
      <c r="N908" s="279">
        <v>2047.47</v>
      </c>
      <c r="O908" s="279">
        <v>2047.76</v>
      </c>
      <c r="P908" s="279">
        <v>2045.37</v>
      </c>
      <c r="Q908" s="279">
        <v>2039.66</v>
      </c>
      <c r="R908" s="279">
        <v>2080.7600000000002</v>
      </c>
      <c r="S908" s="279">
        <v>2081.2199999999998</v>
      </c>
      <c r="T908" s="279">
        <v>2059.98</v>
      </c>
      <c r="U908" s="279">
        <v>2074.65</v>
      </c>
      <c r="V908" s="279">
        <v>1985.47</v>
      </c>
      <c r="W908" s="279">
        <v>1917.85</v>
      </c>
      <c r="X908" s="279">
        <v>1753.13</v>
      </c>
      <c r="Y908" s="279">
        <v>1516.25</v>
      </c>
    </row>
    <row r="909" spans="1:25">
      <c r="A909" s="254">
        <v>12</v>
      </c>
      <c r="B909" s="279">
        <v>1456.87</v>
      </c>
      <c r="C909" s="279">
        <v>1393.54</v>
      </c>
      <c r="D909" s="279">
        <v>1353.75</v>
      </c>
      <c r="E909" s="279">
        <v>1352.7</v>
      </c>
      <c r="F909" s="279">
        <v>1373.55</v>
      </c>
      <c r="G909" s="279">
        <v>1459.39</v>
      </c>
      <c r="H909" s="279">
        <v>1621.24</v>
      </c>
      <c r="I909" s="279">
        <v>1883.75</v>
      </c>
      <c r="J909" s="279">
        <v>1985.4</v>
      </c>
      <c r="K909" s="279">
        <v>2028.73</v>
      </c>
      <c r="L909" s="279">
        <v>2047.36</v>
      </c>
      <c r="M909" s="279">
        <v>2071.33</v>
      </c>
      <c r="N909" s="279">
        <v>2060.41</v>
      </c>
      <c r="O909" s="279">
        <v>2058.23</v>
      </c>
      <c r="P909" s="279">
        <v>2047.75</v>
      </c>
      <c r="Q909" s="279">
        <v>2026.36</v>
      </c>
      <c r="R909" s="279">
        <v>2053.06</v>
      </c>
      <c r="S909" s="279">
        <v>2047.68</v>
      </c>
      <c r="T909" s="279">
        <v>2043.01</v>
      </c>
      <c r="U909" s="279">
        <v>2042.76</v>
      </c>
      <c r="V909" s="279">
        <v>1968.4</v>
      </c>
      <c r="W909" s="279">
        <v>1907.56</v>
      </c>
      <c r="X909" s="279">
        <v>1756.08</v>
      </c>
      <c r="Y909" s="279">
        <v>1569.5</v>
      </c>
    </row>
    <row r="910" spans="1:25">
      <c r="A910" s="254">
        <v>13</v>
      </c>
      <c r="B910" s="279">
        <v>1466.66</v>
      </c>
      <c r="C910" s="279">
        <v>1397.86</v>
      </c>
      <c r="D910" s="279">
        <v>1337.71</v>
      </c>
      <c r="E910" s="279">
        <v>1316.48</v>
      </c>
      <c r="F910" s="279">
        <v>1373.15</v>
      </c>
      <c r="G910" s="279">
        <v>1426.03</v>
      </c>
      <c r="H910" s="279">
        <v>1638.54</v>
      </c>
      <c r="I910" s="279">
        <v>1862.15</v>
      </c>
      <c r="J910" s="279">
        <v>1933.87</v>
      </c>
      <c r="K910" s="279">
        <v>1954.34</v>
      </c>
      <c r="L910" s="279">
        <v>1975.04</v>
      </c>
      <c r="M910" s="279">
        <v>1974.3</v>
      </c>
      <c r="N910" s="279">
        <v>1956.27</v>
      </c>
      <c r="O910" s="279">
        <v>1971.2</v>
      </c>
      <c r="P910" s="279">
        <v>1971.83</v>
      </c>
      <c r="Q910" s="279">
        <v>1955.18</v>
      </c>
      <c r="R910" s="279">
        <v>1961.11</v>
      </c>
      <c r="S910" s="279">
        <v>1960.25</v>
      </c>
      <c r="T910" s="279">
        <v>1963.84</v>
      </c>
      <c r="U910" s="279">
        <v>1974.15</v>
      </c>
      <c r="V910" s="279">
        <v>1922.16</v>
      </c>
      <c r="W910" s="279">
        <v>1829.08</v>
      </c>
      <c r="X910" s="279">
        <v>1741.24</v>
      </c>
      <c r="Y910" s="279">
        <v>1502.31</v>
      </c>
    </row>
    <row r="911" spans="1:25">
      <c r="A911" s="254">
        <v>14</v>
      </c>
      <c r="B911" s="279">
        <v>1450.33</v>
      </c>
      <c r="C911" s="279">
        <v>1390.08</v>
      </c>
      <c r="D911" s="279">
        <v>1352.43</v>
      </c>
      <c r="E911" s="279">
        <v>1355.16</v>
      </c>
      <c r="F911" s="279">
        <v>1386.85</v>
      </c>
      <c r="G911" s="279">
        <v>1473</v>
      </c>
      <c r="H911" s="279">
        <v>1631.17</v>
      </c>
      <c r="I911" s="279">
        <v>1881</v>
      </c>
      <c r="J911" s="279">
        <v>1937.82</v>
      </c>
      <c r="K911" s="279">
        <v>1956.54</v>
      </c>
      <c r="L911" s="279">
        <v>1967.13</v>
      </c>
      <c r="M911" s="279">
        <v>1973.75</v>
      </c>
      <c r="N911" s="279">
        <v>1948.84</v>
      </c>
      <c r="O911" s="279">
        <v>1958.08</v>
      </c>
      <c r="P911" s="279">
        <v>1958.13</v>
      </c>
      <c r="Q911" s="279">
        <v>1935.35</v>
      </c>
      <c r="R911" s="279">
        <v>1938.94</v>
      </c>
      <c r="S911" s="279">
        <v>1928.17</v>
      </c>
      <c r="T911" s="279">
        <v>1936.07</v>
      </c>
      <c r="U911" s="279">
        <v>1940.95</v>
      </c>
      <c r="V911" s="279">
        <v>1891.95</v>
      </c>
      <c r="W911" s="279">
        <v>1895.63</v>
      </c>
      <c r="X911" s="279">
        <v>1737</v>
      </c>
      <c r="Y911" s="279">
        <v>1607.42</v>
      </c>
    </row>
    <row r="912" spans="1:25">
      <c r="A912" s="254">
        <v>15</v>
      </c>
      <c r="B912" s="279">
        <v>1602.46</v>
      </c>
      <c r="C912" s="279">
        <v>1510.07</v>
      </c>
      <c r="D912" s="279">
        <v>1492.61</v>
      </c>
      <c r="E912" s="279">
        <v>1482.01</v>
      </c>
      <c r="F912" s="279">
        <v>1502.34</v>
      </c>
      <c r="G912" s="279">
        <v>1549.44</v>
      </c>
      <c r="H912" s="279">
        <v>1606.42</v>
      </c>
      <c r="I912" s="279">
        <v>1756.01</v>
      </c>
      <c r="J912" s="279">
        <v>1944.01</v>
      </c>
      <c r="K912" s="279">
        <v>1990.28</v>
      </c>
      <c r="L912" s="279">
        <v>2026.74</v>
      </c>
      <c r="M912" s="279">
        <v>2043.57</v>
      </c>
      <c r="N912" s="279">
        <v>2033.05</v>
      </c>
      <c r="O912" s="279">
        <v>2048</v>
      </c>
      <c r="P912" s="279">
        <v>2057.6999999999998</v>
      </c>
      <c r="Q912" s="279">
        <v>2019.5</v>
      </c>
      <c r="R912" s="279">
        <v>2045.26</v>
      </c>
      <c r="S912" s="279">
        <v>2057.9899999999998</v>
      </c>
      <c r="T912" s="279">
        <v>2061.36</v>
      </c>
      <c r="U912" s="279">
        <v>2023.88</v>
      </c>
      <c r="V912" s="279">
        <v>1992.93</v>
      </c>
      <c r="W912" s="279">
        <v>1964.87</v>
      </c>
      <c r="X912" s="279">
        <v>1828.34</v>
      </c>
      <c r="Y912" s="279">
        <v>1614.18</v>
      </c>
    </row>
    <row r="913" spans="1:25">
      <c r="A913" s="254">
        <v>16</v>
      </c>
      <c r="B913" s="279">
        <v>1566.12</v>
      </c>
      <c r="C913" s="279">
        <v>1493.62</v>
      </c>
      <c r="D913" s="279">
        <v>1484.65</v>
      </c>
      <c r="E913" s="279">
        <v>1477.87</v>
      </c>
      <c r="F913" s="279">
        <v>1477.08</v>
      </c>
      <c r="G913" s="279">
        <v>1485.34</v>
      </c>
      <c r="H913" s="279">
        <v>1496.52</v>
      </c>
      <c r="I913" s="279">
        <v>1578.96</v>
      </c>
      <c r="J913" s="279">
        <v>1740.74</v>
      </c>
      <c r="K913" s="279">
        <v>1902.74</v>
      </c>
      <c r="L913" s="279">
        <v>1948.75</v>
      </c>
      <c r="M913" s="279">
        <v>1957.04</v>
      </c>
      <c r="N913" s="279">
        <v>1962.64</v>
      </c>
      <c r="O913" s="279">
        <v>1959.47</v>
      </c>
      <c r="P913" s="279">
        <v>1962.18</v>
      </c>
      <c r="Q913" s="279">
        <v>1968.12</v>
      </c>
      <c r="R913" s="279">
        <v>1972.44</v>
      </c>
      <c r="S913" s="279">
        <v>2018.96</v>
      </c>
      <c r="T913" s="279">
        <v>2018.58</v>
      </c>
      <c r="U913" s="279">
        <v>2005.28</v>
      </c>
      <c r="V913" s="279">
        <v>1976.31</v>
      </c>
      <c r="W913" s="279">
        <v>1955.2</v>
      </c>
      <c r="X913" s="279">
        <v>1824.87</v>
      </c>
      <c r="Y913" s="279">
        <v>1629.54</v>
      </c>
    </row>
    <row r="914" spans="1:25">
      <c r="A914" s="254">
        <v>17</v>
      </c>
      <c r="B914" s="279">
        <v>1511.54</v>
      </c>
      <c r="C914" s="279">
        <v>1450.64</v>
      </c>
      <c r="D914" s="279">
        <v>1408.14</v>
      </c>
      <c r="E914" s="279">
        <v>1403.74</v>
      </c>
      <c r="F914" s="279">
        <v>1423.72</v>
      </c>
      <c r="G914" s="279">
        <v>1463.18</v>
      </c>
      <c r="H914" s="279">
        <v>1620.68</v>
      </c>
      <c r="I914" s="279">
        <v>1892.64</v>
      </c>
      <c r="J914" s="279">
        <v>1942.49</v>
      </c>
      <c r="K914" s="279">
        <v>1958.27</v>
      </c>
      <c r="L914" s="279">
        <v>1975.93</v>
      </c>
      <c r="M914" s="279">
        <v>1998.41</v>
      </c>
      <c r="N914" s="279">
        <v>1963.44</v>
      </c>
      <c r="O914" s="279">
        <v>1975.6</v>
      </c>
      <c r="P914" s="279">
        <v>1962.85</v>
      </c>
      <c r="Q914" s="279">
        <v>1950.49</v>
      </c>
      <c r="R914" s="279">
        <v>1947.31</v>
      </c>
      <c r="S914" s="279">
        <v>1929.13</v>
      </c>
      <c r="T914" s="279">
        <v>1937.28</v>
      </c>
      <c r="U914" s="279">
        <v>1950.49</v>
      </c>
      <c r="V914" s="279">
        <v>1924.16</v>
      </c>
      <c r="W914" s="279">
        <v>1867.41</v>
      </c>
      <c r="X914" s="279">
        <v>1635.91</v>
      </c>
      <c r="Y914" s="279">
        <v>1485.82</v>
      </c>
    </row>
    <row r="915" spans="1:25">
      <c r="A915" s="254">
        <v>18</v>
      </c>
      <c r="B915" s="279">
        <v>1468.53</v>
      </c>
      <c r="C915" s="279">
        <v>1402.23</v>
      </c>
      <c r="D915" s="279">
        <v>1373.72</v>
      </c>
      <c r="E915" s="279">
        <v>1377.33</v>
      </c>
      <c r="F915" s="279">
        <v>1388.03</v>
      </c>
      <c r="G915" s="279">
        <v>1477.85</v>
      </c>
      <c r="H915" s="279">
        <v>1629.28</v>
      </c>
      <c r="I915" s="279">
        <v>1906.64</v>
      </c>
      <c r="J915" s="279">
        <v>1987.35</v>
      </c>
      <c r="K915" s="279">
        <v>2003.82</v>
      </c>
      <c r="L915" s="279">
        <v>2036.63</v>
      </c>
      <c r="M915" s="279">
        <v>2055.5700000000002</v>
      </c>
      <c r="N915" s="279">
        <v>2029.11</v>
      </c>
      <c r="O915" s="279">
        <v>2043.01</v>
      </c>
      <c r="P915" s="279">
        <v>2038.39</v>
      </c>
      <c r="Q915" s="279">
        <v>1998.55</v>
      </c>
      <c r="R915" s="279">
        <v>2001.33</v>
      </c>
      <c r="S915" s="279">
        <v>1993.5</v>
      </c>
      <c r="T915" s="279">
        <v>2006.74</v>
      </c>
      <c r="U915" s="279">
        <v>2019.68</v>
      </c>
      <c r="V915" s="279">
        <v>1950.3</v>
      </c>
      <c r="W915" s="279">
        <v>1904.25</v>
      </c>
      <c r="X915" s="279">
        <v>1722.11</v>
      </c>
      <c r="Y915" s="279">
        <v>1499.11</v>
      </c>
    </row>
    <row r="916" spans="1:25">
      <c r="A916" s="254">
        <v>19</v>
      </c>
      <c r="B916" s="279">
        <v>1481.63</v>
      </c>
      <c r="C916" s="279">
        <v>1414.78</v>
      </c>
      <c r="D916" s="279">
        <v>1379.57</v>
      </c>
      <c r="E916" s="279">
        <v>1356.29</v>
      </c>
      <c r="F916" s="279">
        <v>1383.26</v>
      </c>
      <c r="G916" s="279">
        <v>1461.84</v>
      </c>
      <c r="H916" s="279">
        <v>1641.59</v>
      </c>
      <c r="I916" s="279">
        <v>1887.5</v>
      </c>
      <c r="J916" s="279">
        <v>1927.13</v>
      </c>
      <c r="K916" s="279">
        <v>1955.61</v>
      </c>
      <c r="L916" s="279">
        <v>1987.63</v>
      </c>
      <c r="M916" s="279">
        <v>2014.14</v>
      </c>
      <c r="N916" s="279">
        <v>1967.11</v>
      </c>
      <c r="O916" s="279">
        <v>1964.07</v>
      </c>
      <c r="P916" s="279">
        <v>1971.53</v>
      </c>
      <c r="Q916" s="279">
        <v>1951.72</v>
      </c>
      <c r="R916" s="279">
        <v>1946.22</v>
      </c>
      <c r="S916" s="279">
        <v>1955.3</v>
      </c>
      <c r="T916" s="279">
        <v>1972.31</v>
      </c>
      <c r="U916" s="279">
        <v>1972.12</v>
      </c>
      <c r="V916" s="279">
        <v>1920.74</v>
      </c>
      <c r="W916" s="279">
        <v>1924.23</v>
      </c>
      <c r="X916" s="279">
        <v>1777.96</v>
      </c>
      <c r="Y916" s="279">
        <v>1624.66</v>
      </c>
    </row>
    <row r="917" spans="1:25">
      <c r="A917" s="254">
        <v>20</v>
      </c>
      <c r="B917" s="279">
        <v>1511.54</v>
      </c>
      <c r="C917" s="279">
        <v>1447.59</v>
      </c>
      <c r="D917" s="279">
        <v>1413.18</v>
      </c>
      <c r="E917" s="279">
        <v>1390.28</v>
      </c>
      <c r="F917" s="279">
        <v>1419.16</v>
      </c>
      <c r="G917" s="279">
        <v>1497.01</v>
      </c>
      <c r="H917" s="279">
        <v>1677.58</v>
      </c>
      <c r="I917" s="279">
        <v>1860.35</v>
      </c>
      <c r="J917" s="279">
        <v>1907.58</v>
      </c>
      <c r="K917" s="279">
        <v>1939.23</v>
      </c>
      <c r="L917" s="279">
        <v>1972.83</v>
      </c>
      <c r="M917" s="279">
        <v>2001.66</v>
      </c>
      <c r="N917" s="279">
        <v>1956.11</v>
      </c>
      <c r="O917" s="279">
        <v>1971.26</v>
      </c>
      <c r="P917" s="279">
        <v>1966.42</v>
      </c>
      <c r="Q917" s="279">
        <v>1944.87</v>
      </c>
      <c r="R917" s="279">
        <v>1944.79</v>
      </c>
      <c r="S917" s="279">
        <v>1946.4</v>
      </c>
      <c r="T917" s="279">
        <v>1962.13</v>
      </c>
      <c r="U917" s="279">
        <v>1971.97</v>
      </c>
      <c r="V917" s="279">
        <v>1906.38</v>
      </c>
      <c r="W917" s="279">
        <v>1896.33</v>
      </c>
      <c r="X917" s="279">
        <v>1738.8</v>
      </c>
      <c r="Y917" s="279">
        <v>1594.29</v>
      </c>
    </row>
    <row r="918" spans="1:25">
      <c r="A918" s="254">
        <v>21</v>
      </c>
      <c r="B918" s="279">
        <v>1465.53</v>
      </c>
      <c r="C918" s="279">
        <v>1388.51</v>
      </c>
      <c r="D918" s="279">
        <v>1387.11</v>
      </c>
      <c r="E918" s="279">
        <v>1392.58</v>
      </c>
      <c r="F918" s="279">
        <v>1406.76</v>
      </c>
      <c r="G918" s="279">
        <v>1495.6</v>
      </c>
      <c r="H918" s="279">
        <v>1614.81</v>
      </c>
      <c r="I918" s="279">
        <v>1856.26</v>
      </c>
      <c r="J918" s="279">
        <v>1947.17</v>
      </c>
      <c r="K918" s="279">
        <v>1980.91</v>
      </c>
      <c r="L918" s="279">
        <v>2009.21</v>
      </c>
      <c r="M918" s="279">
        <v>2034.97</v>
      </c>
      <c r="N918" s="279">
        <v>1998.82</v>
      </c>
      <c r="O918" s="279">
        <v>2001.38</v>
      </c>
      <c r="P918" s="279">
        <v>1994.05</v>
      </c>
      <c r="Q918" s="279">
        <v>1970.68</v>
      </c>
      <c r="R918" s="279">
        <v>1971.66</v>
      </c>
      <c r="S918" s="279">
        <v>1975.57</v>
      </c>
      <c r="T918" s="279">
        <v>1980.32</v>
      </c>
      <c r="U918" s="279">
        <v>2017.95</v>
      </c>
      <c r="V918" s="279">
        <v>1945.55</v>
      </c>
      <c r="W918" s="279">
        <v>1945.68</v>
      </c>
      <c r="X918" s="279">
        <v>1798.15</v>
      </c>
      <c r="Y918" s="279">
        <v>1613.42</v>
      </c>
    </row>
    <row r="919" spans="1:25">
      <c r="A919" s="254">
        <v>22</v>
      </c>
      <c r="B919" s="279">
        <v>1618.18</v>
      </c>
      <c r="C919" s="279">
        <v>1515.1</v>
      </c>
      <c r="D919" s="279">
        <v>1465.38</v>
      </c>
      <c r="E919" s="279">
        <v>1467.87</v>
      </c>
      <c r="F919" s="279">
        <v>1464.76</v>
      </c>
      <c r="G919" s="279">
        <v>1512.78</v>
      </c>
      <c r="H919" s="279">
        <v>1596.42</v>
      </c>
      <c r="I919" s="279">
        <v>1708.83</v>
      </c>
      <c r="J919" s="279">
        <v>1813.38</v>
      </c>
      <c r="K919" s="279">
        <v>1932.43</v>
      </c>
      <c r="L919" s="279">
        <v>1998.23</v>
      </c>
      <c r="M919" s="279">
        <v>2010.48</v>
      </c>
      <c r="N919" s="279">
        <v>2003.19</v>
      </c>
      <c r="O919" s="279">
        <v>2006.4</v>
      </c>
      <c r="P919" s="279">
        <v>2014.24</v>
      </c>
      <c r="Q919" s="279">
        <v>2013.2</v>
      </c>
      <c r="R919" s="279">
        <v>2033.46</v>
      </c>
      <c r="S919" s="279">
        <v>2080.42</v>
      </c>
      <c r="T919" s="279">
        <v>2092.89</v>
      </c>
      <c r="U919" s="279">
        <v>2034.45</v>
      </c>
      <c r="V919" s="279">
        <v>2014.71</v>
      </c>
      <c r="W919" s="279">
        <v>1968.76</v>
      </c>
      <c r="X919" s="279">
        <v>1838.2</v>
      </c>
      <c r="Y919" s="279">
        <v>1764.06</v>
      </c>
    </row>
    <row r="920" spans="1:25">
      <c r="A920" s="254">
        <v>23</v>
      </c>
      <c r="B920" s="279">
        <v>1614.68</v>
      </c>
      <c r="C920" s="279">
        <v>1517.2</v>
      </c>
      <c r="D920" s="279">
        <v>1471.14</v>
      </c>
      <c r="E920" s="279">
        <v>1468.36</v>
      </c>
      <c r="F920" s="279">
        <v>1465.33</v>
      </c>
      <c r="G920" s="279">
        <v>1470.11</v>
      </c>
      <c r="H920" s="279">
        <v>1496.14</v>
      </c>
      <c r="I920" s="279">
        <v>1557.99</v>
      </c>
      <c r="J920" s="279">
        <v>1694.44</v>
      </c>
      <c r="K920" s="279">
        <v>1789.25</v>
      </c>
      <c r="L920" s="279">
        <v>1854.54</v>
      </c>
      <c r="M920" s="279">
        <v>1891.14</v>
      </c>
      <c r="N920" s="279">
        <v>1884.11</v>
      </c>
      <c r="O920" s="279">
        <v>1888.66</v>
      </c>
      <c r="P920" s="279">
        <v>1891.15</v>
      </c>
      <c r="Q920" s="279">
        <v>1866.68</v>
      </c>
      <c r="R920" s="279">
        <v>1900.19</v>
      </c>
      <c r="S920" s="279">
        <v>1924.7</v>
      </c>
      <c r="T920" s="279">
        <v>1932.37</v>
      </c>
      <c r="U920" s="279">
        <v>1919.18</v>
      </c>
      <c r="V920" s="279">
        <v>1907.59</v>
      </c>
      <c r="W920" s="279">
        <v>1877.12</v>
      </c>
      <c r="X920" s="279">
        <v>1764.36</v>
      </c>
      <c r="Y920" s="279">
        <v>1611.83</v>
      </c>
    </row>
    <row r="921" spans="1:25">
      <c r="A921" s="254">
        <v>24</v>
      </c>
      <c r="B921" s="279">
        <v>1490.34</v>
      </c>
      <c r="C921" s="279">
        <v>1418.7</v>
      </c>
      <c r="D921" s="279">
        <v>1343.26</v>
      </c>
      <c r="E921" s="279">
        <v>1334.89</v>
      </c>
      <c r="F921" s="279">
        <v>1351.22</v>
      </c>
      <c r="G921" s="279">
        <v>1431.68</v>
      </c>
      <c r="H921" s="279">
        <v>1573.62</v>
      </c>
      <c r="I921" s="279">
        <v>1700.75</v>
      </c>
      <c r="J921" s="279">
        <v>1792.98</v>
      </c>
      <c r="K921" s="279">
        <v>1811.48</v>
      </c>
      <c r="L921" s="279">
        <v>1834.63</v>
      </c>
      <c r="M921" s="279">
        <v>1855.62</v>
      </c>
      <c r="N921" s="279">
        <v>1815.29</v>
      </c>
      <c r="O921" s="279">
        <v>1814.93</v>
      </c>
      <c r="P921" s="279">
        <v>1815.49</v>
      </c>
      <c r="Q921" s="279">
        <v>1805.25</v>
      </c>
      <c r="R921" s="279">
        <v>1795.41</v>
      </c>
      <c r="S921" s="279">
        <v>1900.83</v>
      </c>
      <c r="T921" s="279">
        <v>1883.21</v>
      </c>
      <c r="U921" s="279">
        <v>1902.52</v>
      </c>
      <c r="V921" s="279">
        <v>1386.68</v>
      </c>
      <c r="W921" s="279">
        <v>1790.3</v>
      </c>
      <c r="X921" s="279">
        <v>1691.64</v>
      </c>
      <c r="Y921" s="279">
        <v>1480.77</v>
      </c>
    </row>
    <row r="922" spans="1:25">
      <c r="A922" s="254">
        <v>25</v>
      </c>
      <c r="B922" s="279">
        <v>1448.52</v>
      </c>
      <c r="C922" s="279">
        <v>1385.73</v>
      </c>
      <c r="D922" s="279">
        <v>1317.62</v>
      </c>
      <c r="E922" s="279">
        <v>1326.66</v>
      </c>
      <c r="F922" s="279">
        <v>1360.31</v>
      </c>
      <c r="G922" s="279">
        <v>1419.11</v>
      </c>
      <c r="H922" s="279">
        <v>1598.8</v>
      </c>
      <c r="I922" s="279">
        <v>1715.86</v>
      </c>
      <c r="J922" s="279">
        <v>1820.46</v>
      </c>
      <c r="K922" s="279">
        <v>1807.09</v>
      </c>
      <c r="L922" s="279">
        <v>1826.79</v>
      </c>
      <c r="M922" s="279">
        <v>1823.67</v>
      </c>
      <c r="N922" s="279">
        <v>1801.91</v>
      </c>
      <c r="O922" s="279">
        <v>1815.48</v>
      </c>
      <c r="P922" s="279">
        <v>1800.51</v>
      </c>
      <c r="Q922" s="279">
        <v>1793.27</v>
      </c>
      <c r="R922" s="279">
        <v>1793.5</v>
      </c>
      <c r="S922" s="279">
        <v>1906.09</v>
      </c>
      <c r="T922" s="279">
        <v>1902.68</v>
      </c>
      <c r="U922" s="279">
        <v>1927.26</v>
      </c>
      <c r="V922" s="279">
        <v>1851.41</v>
      </c>
      <c r="W922" s="279">
        <v>1803.57</v>
      </c>
      <c r="X922" s="279">
        <v>1597.23</v>
      </c>
      <c r="Y922" s="279">
        <v>1488.59</v>
      </c>
    </row>
    <row r="923" spans="1:25">
      <c r="A923" s="254">
        <v>26</v>
      </c>
      <c r="B923" s="279">
        <v>1466.52</v>
      </c>
      <c r="C923" s="279">
        <v>1410.14</v>
      </c>
      <c r="D923" s="279">
        <v>1402.61</v>
      </c>
      <c r="E923" s="279">
        <v>1402.68</v>
      </c>
      <c r="F923" s="279">
        <v>1432.1</v>
      </c>
      <c r="G923" s="279">
        <v>1479.37</v>
      </c>
      <c r="H923" s="279">
        <v>1640.07</v>
      </c>
      <c r="I923" s="279">
        <v>1806.16</v>
      </c>
      <c r="J923" s="279">
        <v>1881.82</v>
      </c>
      <c r="K923" s="279">
        <v>1926.28</v>
      </c>
      <c r="L923" s="279">
        <v>1965.48</v>
      </c>
      <c r="M923" s="279">
        <v>1975.78</v>
      </c>
      <c r="N923" s="279">
        <v>1942.84</v>
      </c>
      <c r="O923" s="279">
        <v>1953.96</v>
      </c>
      <c r="P923" s="279">
        <v>1937.02</v>
      </c>
      <c r="Q923" s="279">
        <v>1875.09</v>
      </c>
      <c r="R923" s="279">
        <v>1875.64</v>
      </c>
      <c r="S923" s="279">
        <v>1896.01</v>
      </c>
      <c r="T923" s="279">
        <v>1879.03</v>
      </c>
      <c r="U923" s="279">
        <v>1913.26</v>
      </c>
      <c r="V923" s="279">
        <v>1831.42</v>
      </c>
      <c r="W923" s="279">
        <v>1763.02</v>
      </c>
      <c r="X923" s="279">
        <v>1628.18</v>
      </c>
      <c r="Y923" s="279">
        <v>1450.36</v>
      </c>
    </row>
    <row r="924" spans="1:25">
      <c r="A924" s="254">
        <v>27</v>
      </c>
      <c r="B924" s="279">
        <v>1387.74</v>
      </c>
      <c r="C924" s="279">
        <v>1339.89</v>
      </c>
      <c r="D924" s="279">
        <v>1332.07</v>
      </c>
      <c r="E924" s="279">
        <v>1331.65</v>
      </c>
      <c r="F924" s="279">
        <v>1337.48</v>
      </c>
      <c r="G924" s="279">
        <v>1394.35</v>
      </c>
      <c r="H924" s="279">
        <v>1535.82</v>
      </c>
      <c r="I924" s="279">
        <v>1717.39</v>
      </c>
      <c r="J924" s="279">
        <v>1861.88</v>
      </c>
      <c r="K924" s="279">
        <v>1940.01</v>
      </c>
      <c r="L924" s="279">
        <v>1943.52</v>
      </c>
      <c r="M924" s="279">
        <v>1959.71</v>
      </c>
      <c r="N924" s="279">
        <v>1930.44</v>
      </c>
      <c r="O924" s="279">
        <v>1933.24</v>
      </c>
      <c r="P924" s="279">
        <v>1905.22</v>
      </c>
      <c r="Q924" s="279">
        <v>1912.97</v>
      </c>
      <c r="R924" s="279">
        <v>1898.49</v>
      </c>
      <c r="S924" s="279">
        <v>1912.78</v>
      </c>
      <c r="T924" s="279">
        <v>1924.06</v>
      </c>
      <c r="U924" s="279">
        <v>1926.2</v>
      </c>
      <c r="V924" s="279">
        <v>1817.36</v>
      </c>
      <c r="W924" s="279">
        <v>1734.56</v>
      </c>
      <c r="X924" s="279">
        <v>1590.12</v>
      </c>
      <c r="Y924" s="279">
        <v>1431.9</v>
      </c>
    </row>
    <row r="925" spans="1:25">
      <c r="A925" s="254">
        <v>28</v>
      </c>
      <c r="B925" s="279">
        <v>1388.61</v>
      </c>
      <c r="C925" s="279">
        <v>1341.79</v>
      </c>
      <c r="D925" s="279">
        <v>1330.99</v>
      </c>
      <c r="E925" s="279">
        <v>1329.12</v>
      </c>
      <c r="F925" s="279">
        <v>1347.46</v>
      </c>
      <c r="G925" s="279">
        <v>1401.58</v>
      </c>
      <c r="H925" s="279">
        <v>1537.97</v>
      </c>
      <c r="I925" s="279">
        <v>1716.69</v>
      </c>
      <c r="J925" s="279">
        <v>1795.63</v>
      </c>
      <c r="K925" s="279">
        <v>1828.52</v>
      </c>
      <c r="L925" s="279">
        <v>1848.87</v>
      </c>
      <c r="M925" s="279">
        <v>1883.97</v>
      </c>
      <c r="N925" s="279">
        <v>1859.17</v>
      </c>
      <c r="O925" s="279">
        <v>1869.13</v>
      </c>
      <c r="P925" s="279">
        <v>1834.08</v>
      </c>
      <c r="Q925" s="279">
        <v>1836.37</v>
      </c>
      <c r="R925" s="279">
        <v>1826.17</v>
      </c>
      <c r="S925" s="279">
        <v>1821.08</v>
      </c>
      <c r="T925" s="279">
        <v>1840.41</v>
      </c>
      <c r="U925" s="279">
        <v>1879.02</v>
      </c>
      <c r="V925" s="279">
        <v>1852.02</v>
      </c>
      <c r="W925" s="279">
        <v>1843.13</v>
      </c>
      <c r="X925" s="279">
        <v>1723.28</v>
      </c>
      <c r="Y925" s="279">
        <v>1633.06</v>
      </c>
    </row>
    <row r="926" spans="1:25">
      <c r="A926" s="254">
        <v>29</v>
      </c>
      <c r="B926" s="279">
        <v>1519.36</v>
      </c>
      <c r="C926" s="279">
        <v>1431.41</v>
      </c>
      <c r="D926" s="279">
        <v>1383.36</v>
      </c>
      <c r="E926" s="279">
        <v>1360.97</v>
      </c>
      <c r="F926" s="279">
        <v>1363.72</v>
      </c>
      <c r="G926" s="279">
        <v>1400.81</v>
      </c>
      <c r="H926" s="279">
        <v>1491.63</v>
      </c>
      <c r="I926" s="279">
        <v>1538.63</v>
      </c>
      <c r="J926" s="279">
        <v>1660.57</v>
      </c>
      <c r="K926" s="279">
        <v>1759.06</v>
      </c>
      <c r="L926" s="279">
        <v>1791.15</v>
      </c>
      <c r="M926" s="279">
        <v>1790.38</v>
      </c>
      <c r="N926" s="279">
        <v>1788.5</v>
      </c>
      <c r="O926" s="279">
        <v>1785.92</v>
      </c>
      <c r="P926" s="279">
        <v>1788.09</v>
      </c>
      <c r="Q926" s="279">
        <v>1785.72</v>
      </c>
      <c r="R926" s="279">
        <v>1805.15</v>
      </c>
      <c r="S926" s="279">
        <v>1819.25</v>
      </c>
      <c r="T926" s="279">
        <v>1835.35</v>
      </c>
      <c r="U926" s="279">
        <v>1818.51</v>
      </c>
      <c r="V926" s="279">
        <v>1803.29</v>
      </c>
      <c r="W926" s="279">
        <v>1807.72</v>
      </c>
      <c r="X926" s="279">
        <v>1668.9</v>
      </c>
      <c r="Y926" s="279">
        <v>1486.44</v>
      </c>
    </row>
    <row r="927" spans="1:25">
      <c r="A927" s="254">
        <v>30</v>
      </c>
      <c r="B927" s="279">
        <v>1439.65</v>
      </c>
      <c r="C927" s="279">
        <v>1388.05</v>
      </c>
      <c r="D927" s="279">
        <v>1345.06</v>
      </c>
      <c r="E927" s="279">
        <v>1333.4</v>
      </c>
      <c r="F927" s="279">
        <v>1329.46</v>
      </c>
      <c r="G927" s="279">
        <v>1362.96</v>
      </c>
      <c r="H927" s="279">
        <v>1368.57</v>
      </c>
      <c r="I927" s="279">
        <v>1451.18</v>
      </c>
      <c r="J927" s="279">
        <v>1566.3</v>
      </c>
      <c r="K927" s="279">
        <v>1610.85</v>
      </c>
      <c r="L927" s="279">
        <v>1713.77</v>
      </c>
      <c r="M927" s="279">
        <v>1747.01</v>
      </c>
      <c r="N927" s="279">
        <v>1754.87</v>
      </c>
      <c r="O927" s="279">
        <v>1755.85</v>
      </c>
      <c r="P927" s="279">
        <v>1763.69</v>
      </c>
      <c r="Q927" s="279">
        <v>1738.08</v>
      </c>
      <c r="R927" s="279">
        <v>1722.83</v>
      </c>
      <c r="S927" s="279">
        <v>1767.9</v>
      </c>
      <c r="T927" s="279">
        <v>1793.27</v>
      </c>
      <c r="U927" s="279">
        <v>1817.95</v>
      </c>
      <c r="V927" s="279">
        <v>1824.67</v>
      </c>
      <c r="W927" s="279">
        <v>1772.09</v>
      </c>
      <c r="X927" s="279">
        <v>1659.1</v>
      </c>
      <c r="Y927" s="279">
        <v>1497.06</v>
      </c>
    </row>
    <row r="928" spans="1:25">
      <c r="A928" s="254">
        <v>31</v>
      </c>
      <c r="B928" s="279">
        <v>1448.15</v>
      </c>
      <c r="C928" s="279">
        <v>1388.27</v>
      </c>
      <c r="D928" s="279">
        <v>1369.69</v>
      </c>
      <c r="E928" s="279">
        <v>1363.13</v>
      </c>
      <c r="F928" s="279">
        <v>1394.65</v>
      </c>
      <c r="G928" s="279">
        <v>1484.33</v>
      </c>
      <c r="H928" s="279">
        <v>1589.73</v>
      </c>
      <c r="I928" s="279">
        <v>1801.63</v>
      </c>
      <c r="J928" s="279">
        <v>1866.5</v>
      </c>
      <c r="K928" s="279">
        <v>1870.06</v>
      </c>
      <c r="L928" s="279">
        <v>1899.44</v>
      </c>
      <c r="M928" s="279">
        <v>1894.3</v>
      </c>
      <c r="N928" s="279">
        <v>1888.06</v>
      </c>
      <c r="O928" s="279">
        <v>1894.42</v>
      </c>
      <c r="P928" s="279">
        <v>1867.39</v>
      </c>
      <c r="Q928" s="279">
        <v>1861.75</v>
      </c>
      <c r="R928" s="279">
        <v>1856.18</v>
      </c>
      <c r="S928" s="279">
        <v>1853.74</v>
      </c>
      <c r="T928" s="279">
        <v>1882.31</v>
      </c>
      <c r="U928" s="279">
        <v>1902.07</v>
      </c>
      <c r="V928" s="279">
        <v>1830.5</v>
      </c>
      <c r="W928" s="279">
        <v>1803.49</v>
      </c>
      <c r="X928" s="279">
        <v>1666</v>
      </c>
      <c r="Y928" s="279">
        <v>1456.35</v>
      </c>
    </row>
    <row r="930" spans="1:25" ht="32.25" customHeight="1">
      <c r="A930" s="418" t="s">
        <v>209</v>
      </c>
      <c r="B930" s="458" t="s">
        <v>325</v>
      </c>
      <c r="C930" s="458"/>
      <c r="D930" s="458"/>
      <c r="E930" s="458"/>
      <c r="F930" s="458"/>
      <c r="G930" s="458"/>
      <c r="H930" s="458"/>
      <c r="I930" s="458"/>
      <c r="J930" s="458"/>
      <c r="K930" s="458"/>
      <c r="L930" s="458"/>
      <c r="M930" s="458"/>
      <c r="N930" s="458"/>
      <c r="O930" s="458"/>
      <c r="P930" s="458"/>
      <c r="Q930" s="458"/>
      <c r="R930" s="458"/>
      <c r="S930" s="458"/>
      <c r="T930" s="458"/>
      <c r="U930" s="458"/>
      <c r="V930" s="458"/>
      <c r="W930" s="458"/>
      <c r="X930" s="458"/>
      <c r="Y930" s="458"/>
    </row>
    <row r="931" spans="1:25" ht="30">
      <c r="A931" s="418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1165.3399999999999</v>
      </c>
      <c r="C932" s="279">
        <v>1146.6099999999999</v>
      </c>
      <c r="D932" s="279">
        <v>1146.4000000000001</v>
      </c>
      <c r="E932" s="279">
        <v>1096.9100000000001</v>
      </c>
      <c r="F932" s="279">
        <v>1069.54</v>
      </c>
      <c r="G932" s="279">
        <v>1072.6300000000001</v>
      </c>
      <c r="H932" s="279">
        <v>1083.33</v>
      </c>
      <c r="I932" s="279">
        <v>1082.25</v>
      </c>
      <c r="J932" s="279">
        <v>974.87</v>
      </c>
      <c r="K932" s="279">
        <v>1006.4</v>
      </c>
      <c r="L932" s="279">
        <v>1071.58</v>
      </c>
      <c r="M932" s="279">
        <v>1107.4100000000001</v>
      </c>
      <c r="N932" s="279">
        <v>1135.25</v>
      </c>
      <c r="O932" s="279">
        <v>1144.9100000000001</v>
      </c>
      <c r="P932" s="279">
        <v>1146.45</v>
      </c>
      <c r="Q932" s="279">
        <v>1153.0999999999999</v>
      </c>
      <c r="R932" s="279">
        <v>1152.97</v>
      </c>
      <c r="S932" s="279">
        <v>1170.1600000000001</v>
      </c>
      <c r="T932" s="279">
        <v>1172.97</v>
      </c>
      <c r="U932" s="279">
        <v>1171.3499999999999</v>
      </c>
      <c r="V932" s="279">
        <v>1169.99</v>
      </c>
      <c r="W932" s="279">
        <v>1166.5</v>
      </c>
      <c r="X932" s="279">
        <v>1147.99</v>
      </c>
      <c r="Y932" s="279">
        <v>1105.51</v>
      </c>
    </row>
    <row r="933" spans="1:25">
      <c r="A933" s="254">
        <v>2</v>
      </c>
      <c r="B933" s="279">
        <v>1057.4000000000001</v>
      </c>
      <c r="C933" s="279">
        <v>1021.46</v>
      </c>
      <c r="D933" s="279">
        <v>992.12</v>
      </c>
      <c r="E933" s="279">
        <v>961.38</v>
      </c>
      <c r="F933" s="279">
        <v>1001.62</v>
      </c>
      <c r="G933" s="279">
        <v>1018.81</v>
      </c>
      <c r="H933" s="279">
        <v>1041.82</v>
      </c>
      <c r="I933" s="279">
        <v>1100.42</v>
      </c>
      <c r="J933" s="279">
        <v>1212.99</v>
      </c>
      <c r="K933" s="279">
        <v>1334.28</v>
      </c>
      <c r="L933" s="279">
        <v>1409.83</v>
      </c>
      <c r="M933" s="279">
        <v>1434.82</v>
      </c>
      <c r="N933" s="279">
        <v>1437.96</v>
      </c>
      <c r="O933" s="279">
        <v>1426.99</v>
      </c>
      <c r="P933" s="279">
        <v>1447.3</v>
      </c>
      <c r="Q933" s="279">
        <v>1439.06</v>
      </c>
      <c r="R933" s="279">
        <v>1462.78</v>
      </c>
      <c r="S933" s="279">
        <v>1481</v>
      </c>
      <c r="T933" s="279">
        <v>1475.53</v>
      </c>
      <c r="U933" s="279">
        <v>1474.31</v>
      </c>
      <c r="V933" s="279">
        <v>1475.42</v>
      </c>
      <c r="W933" s="279">
        <v>1447.84</v>
      </c>
      <c r="X933" s="279">
        <v>1305.46</v>
      </c>
      <c r="Y933" s="279">
        <v>1176.04</v>
      </c>
    </row>
    <row r="934" spans="1:25">
      <c r="A934" s="254">
        <v>3</v>
      </c>
      <c r="B934" s="279">
        <v>625.5</v>
      </c>
      <c r="C934" s="279">
        <v>314.18</v>
      </c>
      <c r="D934" s="279">
        <v>1003.24</v>
      </c>
      <c r="E934" s="279">
        <v>997.46</v>
      </c>
      <c r="F934" s="279">
        <v>1025.2</v>
      </c>
      <c r="G934" s="279">
        <v>1036.1300000000001</v>
      </c>
      <c r="H934" s="279">
        <v>1062.1400000000001</v>
      </c>
      <c r="I934" s="279">
        <v>1121.82</v>
      </c>
      <c r="J934" s="279">
        <v>1280.3900000000001</v>
      </c>
      <c r="K934" s="279">
        <v>1378.34</v>
      </c>
      <c r="L934" s="279">
        <v>1436.77</v>
      </c>
      <c r="M934" s="279">
        <v>1439.56</v>
      </c>
      <c r="N934" s="279">
        <v>1453.51</v>
      </c>
      <c r="O934" s="279">
        <v>1451.69</v>
      </c>
      <c r="P934" s="279">
        <v>1454.02</v>
      </c>
      <c r="Q934" s="279">
        <v>1435.15</v>
      </c>
      <c r="R934" s="279">
        <v>1448.27</v>
      </c>
      <c r="S934" s="279">
        <v>1474.12</v>
      </c>
      <c r="T934" s="279">
        <v>1474.39</v>
      </c>
      <c r="U934" s="279">
        <v>1456.09</v>
      </c>
      <c r="V934" s="279">
        <v>1456.21</v>
      </c>
      <c r="W934" s="279">
        <v>1414.96</v>
      </c>
      <c r="X934" s="279">
        <v>1280.3</v>
      </c>
      <c r="Y934" s="279">
        <v>1135.69</v>
      </c>
    </row>
    <row r="935" spans="1:25">
      <c r="A935" s="254">
        <v>4</v>
      </c>
      <c r="B935" s="279">
        <v>1088.6400000000001</v>
      </c>
      <c r="C935" s="279">
        <v>1027.49</v>
      </c>
      <c r="D935" s="279">
        <v>976.19</v>
      </c>
      <c r="E935" s="279">
        <v>948.86</v>
      </c>
      <c r="F935" s="279">
        <v>963.72</v>
      </c>
      <c r="G935" s="279">
        <v>995.43</v>
      </c>
      <c r="H935" s="279">
        <v>1031.69</v>
      </c>
      <c r="I935" s="279">
        <v>1127.8599999999999</v>
      </c>
      <c r="J935" s="279">
        <v>1294.17</v>
      </c>
      <c r="K935" s="279">
        <v>1395.97</v>
      </c>
      <c r="L935" s="279">
        <v>1434.17</v>
      </c>
      <c r="M935" s="279">
        <v>1476.65</v>
      </c>
      <c r="N935" s="279">
        <v>1468.19</v>
      </c>
      <c r="O935" s="279">
        <v>1457.53</v>
      </c>
      <c r="P935" s="279">
        <v>1445.84</v>
      </c>
      <c r="Q935" s="279">
        <v>1438.98</v>
      </c>
      <c r="R935" s="279">
        <v>1467.52</v>
      </c>
      <c r="S935" s="279">
        <v>1489.71</v>
      </c>
      <c r="T935" s="279">
        <v>1485.03</v>
      </c>
      <c r="U935" s="279">
        <v>1481.78</v>
      </c>
      <c r="V935" s="279">
        <v>1468.22</v>
      </c>
      <c r="W935" s="279">
        <v>1425.42</v>
      </c>
      <c r="X935" s="279">
        <v>1293.71</v>
      </c>
      <c r="Y935" s="279">
        <v>1150</v>
      </c>
    </row>
    <row r="936" spans="1:25">
      <c r="A936" s="254">
        <v>5</v>
      </c>
      <c r="B936" s="279">
        <v>1153.19</v>
      </c>
      <c r="C936" s="279">
        <v>1101.75</v>
      </c>
      <c r="D936" s="279">
        <v>1054.1600000000001</v>
      </c>
      <c r="E936" s="279">
        <v>1033.07</v>
      </c>
      <c r="F936" s="279">
        <v>1053.6500000000001</v>
      </c>
      <c r="G936" s="279">
        <v>1086</v>
      </c>
      <c r="H936" s="279">
        <v>1110.2</v>
      </c>
      <c r="I936" s="279">
        <v>1160.6500000000001</v>
      </c>
      <c r="J936" s="279">
        <v>1371.28</v>
      </c>
      <c r="K936" s="279">
        <v>1426.08</v>
      </c>
      <c r="L936" s="279">
        <v>1507.9</v>
      </c>
      <c r="M936" s="279">
        <v>1542.22</v>
      </c>
      <c r="N936" s="279">
        <v>1540.42</v>
      </c>
      <c r="O936" s="279">
        <v>1545.9</v>
      </c>
      <c r="P936" s="279">
        <v>1545.47</v>
      </c>
      <c r="Q936" s="279">
        <v>1534.29</v>
      </c>
      <c r="R936" s="279">
        <v>1561.9</v>
      </c>
      <c r="S936" s="279">
        <v>1582.77</v>
      </c>
      <c r="T936" s="279">
        <v>1567.39</v>
      </c>
      <c r="U936" s="279">
        <v>1567.35</v>
      </c>
      <c r="V936" s="279">
        <v>1541.97</v>
      </c>
      <c r="W936" s="279">
        <v>1443</v>
      </c>
      <c r="X936" s="279">
        <v>1310.2</v>
      </c>
      <c r="Y936" s="279">
        <v>1162.01</v>
      </c>
    </row>
    <row r="937" spans="1:25">
      <c r="A937" s="254">
        <v>6</v>
      </c>
      <c r="B937" s="279">
        <v>1147.2</v>
      </c>
      <c r="C937" s="279">
        <v>1101.57</v>
      </c>
      <c r="D937" s="279">
        <v>1047.57</v>
      </c>
      <c r="E937" s="279">
        <v>1039.71</v>
      </c>
      <c r="F937" s="279">
        <v>1053.42</v>
      </c>
      <c r="G937" s="279">
        <v>1089.5</v>
      </c>
      <c r="H937" s="279">
        <v>1100.9100000000001</v>
      </c>
      <c r="I937" s="279">
        <v>1149.08</v>
      </c>
      <c r="J937" s="279">
        <v>1378.57</v>
      </c>
      <c r="K937" s="279">
        <v>1430.71</v>
      </c>
      <c r="L937" s="279">
        <v>1524.66</v>
      </c>
      <c r="M937" s="279">
        <v>1556.49</v>
      </c>
      <c r="N937" s="279">
        <v>1562.4</v>
      </c>
      <c r="O937" s="279">
        <v>1577.1</v>
      </c>
      <c r="P937" s="279">
        <v>1553.25</v>
      </c>
      <c r="Q937" s="279">
        <v>1560.61</v>
      </c>
      <c r="R937" s="279">
        <v>1587.01</v>
      </c>
      <c r="S937" s="279">
        <v>1611.77</v>
      </c>
      <c r="T937" s="279">
        <v>1608.58</v>
      </c>
      <c r="U937" s="279">
        <v>1605.97</v>
      </c>
      <c r="V937" s="279">
        <v>1588.11</v>
      </c>
      <c r="W937" s="279">
        <v>1509.9</v>
      </c>
      <c r="X937" s="279">
        <v>1444.06</v>
      </c>
      <c r="Y937" s="279">
        <v>1223.27</v>
      </c>
    </row>
    <row r="938" spans="1:25">
      <c r="A938" s="254">
        <v>7</v>
      </c>
      <c r="B938" s="279">
        <v>1254.1400000000001</v>
      </c>
      <c r="C938" s="279">
        <v>1122.28</v>
      </c>
      <c r="D938" s="279">
        <v>1087.53</v>
      </c>
      <c r="E938" s="279">
        <v>1057.58</v>
      </c>
      <c r="F938" s="279">
        <v>1077.93</v>
      </c>
      <c r="G938" s="279">
        <v>1105.8699999999999</v>
      </c>
      <c r="H938" s="279">
        <v>1130.9100000000001</v>
      </c>
      <c r="I938" s="279">
        <v>1250.1600000000001</v>
      </c>
      <c r="J938" s="279">
        <v>1386.4</v>
      </c>
      <c r="K938" s="279">
        <v>1433.1</v>
      </c>
      <c r="L938" s="279">
        <v>1529.17</v>
      </c>
      <c r="M938" s="279">
        <v>1558.56</v>
      </c>
      <c r="N938" s="279">
        <v>1559.65</v>
      </c>
      <c r="O938" s="279">
        <v>1567.14</v>
      </c>
      <c r="P938" s="279">
        <v>1579.05</v>
      </c>
      <c r="Q938" s="279">
        <v>1570.47</v>
      </c>
      <c r="R938" s="279">
        <v>1605.14</v>
      </c>
      <c r="S938" s="279">
        <v>1632.07</v>
      </c>
      <c r="T938" s="279">
        <v>1621.76</v>
      </c>
      <c r="U938" s="279">
        <v>1614.94</v>
      </c>
      <c r="V938" s="279">
        <v>1604.24</v>
      </c>
      <c r="W938" s="279">
        <v>1538.68</v>
      </c>
      <c r="X938" s="279">
        <v>1441.85</v>
      </c>
      <c r="Y938" s="279">
        <v>1299.56</v>
      </c>
    </row>
    <row r="939" spans="1:25">
      <c r="A939" s="254">
        <v>8</v>
      </c>
      <c r="B939" s="279">
        <v>1240.25</v>
      </c>
      <c r="C939" s="279">
        <v>1153.45</v>
      </c>
      <c r="D939" s="279">
        <v>1096.9000000000001</v>
      </c>
      <c r="E939" s="279">
        <v>1094.9100000000001</v>
      </c>
      <c r="F939" s="279">
        <v>1119.17</v>
      </c>
      <c r="G939" s="279">
        <v>1135.1500000000001</v>
      </c>
      <c r="H939" s="279">
        <v>1159</v>
      </c>
      <c r="I939" s="279">
        <v>1236.5899999999999</v>
      </c>
      <c r="J939" s="279">
        <v>1435.02</v>
      </c>
      <c r="K939" s="279">
        <v>1532.57</v>
      </c>
      <c r="L939" s="279">
        <v>1584.3</v>
      </c>
      <c r="M939" s="279">
        <v>1590.73</v>
      </c>
      <c r="N939" s="279">
        <v>1605.08</v>
      </c>
      <c r="O939" s="279">
        <v>1601.71</v>
      </c>
      <c r="P939" s="279">
        <v>1601.18</v>
      </c>
      <c r="Q939" s="279">
        <v>1588.68</v>
      </c>
      <c r="R939" s="279">
        <v>1636.49</v>
      </c>
      <c r="S939" s="279">
        <v>1684.25</v>
      </c>
      <c r="T939" s="279">
        <v>1699.77</v>
      </c>
      <c r="U939" s="279">
        <v>1637.11</v>
      </c>
      <c r="V939" s="279">
        <v>1609.47</v>
      </c>
      <c r="W939" s="279">
        <v>1578.47</v>
      </c>
      <c r="X939" s="279">
        <v>1481.56</v>
      </c>
      <c r="Y939" s="279">
        <v>1252.0899999999999</v>
      </c>
    </row>
    <row r="940" spans="1:25">
      <c r="A940" s="254">
        <v>9</v>
      </c>
      <c r="B940" s="279">
        <v>1147.48</v>
      </c>
      <c r="C940" s="279">
        <v>1071.06</v>
      </c>
      <c r="D940" s="279">
        <v>1025.78</v>
      </c>
      <c r="E940" s="279">
        <v>1012.45</v>
      </c>
      <c r="F940" s="279">
        <v>1006.69</v>
      </c>
      <c r="G940" s="279">
        <v>1026.6199999999999</v>
      </c>
      <c r="H940" s="279">
        <v>1040.6199999999999</v>
      </c>
      <c r="I940" s="279">
        <v>1109.8800000000001</v>
      </c>
      <c r="J940" s="279">
        <v>1296.24</v>
      </c>
      <c r="K940" s="279">
        <v>1423.51</v>
      </c>
      <c r="L940" s="279">
        <v>1518.31</v>
      </c>
      <c r="M940" s="279">
        <v>1545.37</v>
      </c>
      <c r="N940" s="279">
        <v>1545.37</v>
      </c>
      <c r="O940" s="279">
        <v>1553.68</v>
      </c>
      <c r="P940" s="279">
        <v>1551.72</v>
      </c>
      <c r="Q940" s="279">
        <v>1561.77</v>
      </c>
      <c r="R940" s="279">
        <v>1576.9</v>
      </c>
      <c r="S940" s="279">
        <v>1596.47</v>
      </c>
      <c r="T940" s="279">
        <v>1594.28</v>
      </c>
      <c r="U940" s="279">
        <v>1580.79</v>
      </c>
      <c r="V940" s="279">
        <v>1549.13</v>
      </c>
      <c r="W940" s="279">
        <v>1498.95</v>
      </c>
      <c r="X940" s="279">
        <v>1298.32</v>
      </c>
      <c r="Y940" s="279">
        <v>1138.19</v>
      </c>
    </row>
    <row r="941" spans="1:25">
      <c r="A941" s="254">
        <v>10</v>
      </c>
      <c r="B941" s="279">
        <v>1092.6600000000001</v>
      </c>
      <c r="C941" s="279">
        <v>1027.47</v>
      </c>
      <c r="D941" s="279">
        <v>975.27</v>
      </c>
      <c r="E941" s="279">
        <v>973.34</v>
      </c>
      <c r="F941" s="279">
        <v>1013.41</v>
      </c>
      <c r="G941" s="279">
        <v>1079.0999999999999</v>
      </c>
      <c r="H941" s="279">
        <v>1173.1500000000001</v>
      </c>
      <c r="I941" s="279">
        <v>1379.11</v>
      </c>
      <c r="J941" s="279">
        <v>1560.72</v>
      </c>
      <c r="K941" s="279">
        <v>1589.7</v>
      </c>
      <c r="L941" s="279">
        <v>1601.71</v>
      </c>
      <c r="M941" s="279">
        <v>1618.41</v>
      </c>
      <c r="N941" s="279">
        <v>1611.29</v>
      </c>
      <c r="O941" s="279">
        <v>1618.63</v>
      </c>
      <c r="P941" s="279">
        <v>1612.55</v>
      </c>
      <c r="Q941" s="279">
        <v>1592.9</v>
      </c>
      <c r="R941" s="279">
        <v>1595.53</v>
      </c>
      <c r="S941" s="279">
        <v>1598.74</v>
      </c>
      <c r="T941" s="279">
        <v>1605.6</v>
      </c>
      <c r="U941" s="279">
        <v>1629.15</v>
      </c>
      <c r="V941" s="279">
        <v>1575.01</v>
      </c>
      <c r="W941" s="279">
        <v>1510.58</v>
      </c>
      <c r="X941" s="279">
        <v>1306.94</v>
      </c>
      <c r="Y941" s="279">
        <v>1159.75</v>
      </c>
    </row>
    <row r="942" spans="1:25">
      <c r="A942" s="254">
        <v>11</v>
      </c>
      <c r="B942" s="279">
        <v>1164.0999999999999</v>
      </c>
      <c r="C942" s="279">
        <v>1105.82</v>
      </c>
      <c r="D942" s="279">
        <v>1080.1300000000001</v>
      </c>
      <c r="E942" s="279">
        <v>1087.7</v>
      </c>
      <c r="F942" s="279">
        <v>1124.2</v>
      </c>
      <c r="G942" s="279">
        <v>1181.33</v>
      </c>
      <c r="H942" s="279">
        <v>1354.43</v>
      </c>
      <c r="I942" s="279">
        <v>1622.63</v>
      </c>
      <c r="J942" s="279">
        <v>1730.52</v>
      </c>
      <c r="K942" s="279">
        <v>1739.2</v>
      </c>
      <c r="L942" s="279">
        <v>1755.61</v>
      </c>
      <c r="M942" s="279">
        <v>1768.33</v>
      </c>
      <c r="N942" s="279">
        <v>1744.57</v>
      </c>
      <c r="O942" s="279">
        <v>1744.86</v>
      </c>
      <c r="P942" s="279">
        <v>1742.47</v>
      </c>
      <c r="Q942" s="279">
        <v>1736.76</v>
      </c>
      <c r="R942" s="279">
        <v>1777.86</v>
      </c>
      <c r="S942" s="279">
        <v>1778.32</v>
      </c>
      <c r="T942" s="279">
        <v>1757.08</v>
      </c>
      <c r="U942" s="279">
        <v>1771.75</v>
      </c>
      <c r="V942" s="279">
        <v>1682.57</v>
      </c>
      <c r="W942" s="279">
        <v>1614.95</v>
      </c>
      <c r="X942" s="279">
        <v>1450.23</v>
      </c>
      <c r="Y942" s="279">
        <v>1213.3499999999999</v>
      </c>
    </row>
    <row r="943" spans="1:25">
      <c r="A943" s="254">
        <v>12</v>
      </c>
      <c r="B943" s="279">
        <v>1153.97</v>
      </c>
      <c r="C943" s="279">
        <v>1090.6400000000001</v>
      </c>
      <c r="D943" s="279">
        <v>1050.8499999999999</v>
      </c>
      <c r="E943" s="279">
        <v>1049.8</v>
      </c>
      <c r="F943" s="279">
        <v>1070.6500000000001</v>
      </c>
      <c r="G943" s="279">
        <v>1156.49</v>
      </c>
      <c r="H943" s="279">
        <v>1318.34</v>
      </c>
      <c r="I943" s="279">
        <v>1580.85</v>
      </c>
      <c r="J943" s="279">
        <v>1682.5</v>
      </c>
      <c r="K943" s="279">
        <v>1725.83</v>
      </c>
      <c r="L943" s="279">
        <v>1744.46</v>
      </c>
      <c r="M943" s="279">
        <v>1768.43</v>
      </c>
      <c r="N943" s="279">
        <v>1757.51</v>
      </c>
      <c r="O943" s="279">
        <v>1755.33</v>
      </c>
      <c r="P943" s="279">
        <v>1744.85</v>
      </c>
      <c r="Q943" s="279">
        <v>1723.46</v>
      </c>
      <c r="R943" s="279">
        <v>1750.16</v>
      </c>
      <c r="S943" s="279">
        <v>1744.78</v>
      </c>
      <c r="T943" s="279">
        <v>1740.11</v>
      </c>
      <c r="U943" s="279">
        <v>1739.86</v>
      </c>
      <c r="V943" s="279">
        <v>1665.5</v>
      </c>
      <c r="W943" s="279">
        <v>1604.66</v>
      </c>
      <c r="X943" s="279">
        <v>1453.18</v>
      </c>
      <c r="Y943" s="279">
        <v>1266.5999999999999</v>
      </c>
    </row>
    <row r="944" spans="1:25">
      <c r="A944" s="254">
        <v>13</v>
      </c>
      <c r="B944" s="279">
        <v>1163.76</v>
      </c>
      <c r="C944" s="279">
        <v>1094.96</v>
      </c>
      <c r="D944" s="279">
        <v>1034.81</v>
      </c>
      <c r="E944" s="279">
        <v>1013.58</v>
      </c>
      <c r="F944" s="279">
        <v>1070.25</v>
      </c>
      <c r="G944" s="279">
        <v>1123.1300000000001</v>
      </c>
      <c r="H944" s="279">
        <v>1335.64</v>
      </c>
      <c r="I944" s="279">
        <v>1559.25</v>
      </c>
      <c r="J944" s="279">
        <v>1630.97</v>
      </c>
      <c r="K944" s="279">
        <v>1651.44</v>
      </c>
      <c r="L944" s="279">
        <v>1672.14</v>
      </c>
      <c r="M944" s="279">
        <v>1671.4</v>
      </c>
      <c r="N944" s="279">
        <v>1653.37</v>
      </c>
      <c r="O944" s="279">
        <v>1668.3</v>
      </c>
      <c r="P944" s="279">
        <v>1668.93</v>
      </c>
      <c r="Q944" s="279">
        <v>1652.28</v>
      </c>
      <c r="R944" s="279">
        <v>1658.21</v>
      </c>
      <c r="S944" s="279">
        <v>1657.35</v>
      </c>
      <c r="T944" s="279">
        <v>1660.94</v>
      </c>
      <c r="U944" s="279">
        <v>1671.25</v>
      </c>
      <c r="V944" s="279">
        <v>1619.26</v>
      </c>
      <c r="W944" s="279">
        <v>1526.18</v>
      </c>
      <c r="X944" s="279">
        <v>1438.34</v>
      </c>
      <c r="Y944" s="279">
        <v>1199.4100000000001</v>
      </c>
    </row>
    <row r="945" spans="1:25">
      <c r="A945" s="254">
        <v>14</v>
      </c>
      <c r="B945" s="279">
        <v>1147.43</v>
      </c>
      <c r="C945" s="279">
        <v>1087.18</v>
      </c>
      <c r="D945" s="279">
        <v>1049.53</v>
      </c>
      <c r="E945" s="279">
        <v>1052.26</v>
      </c>
      <c r="F945" s="279">
        <v>1083.95</v>
      </c>
      <c r="G945" s="279">
        <v>1170.0999999999999</v>
      </c>
      <c r="H945" s="279">
        <v>1328.27</v>
      </c>
      <c r="I945" s="279">
        <v>1578.1</v>
      </c>
      <c r="J945" s="279">
        <v>1634.92</v>
      </c>
      <c r="K945" s="279">
        <v>1653.64</v>
      </c>
      <c r="L945" s="279">
        <v>1664.23</v>
      </c>
      <c r="M945" s="279">
        <v>1670.85</v>
      </c>
      <c r="N945" s="279">
        <v>1645.94</v>
      </c>
      <c r="O945" s="279">
        <v>1655.18</v>
      </c>
      <c r="P945" s="279">
        <v>1655.23</v>
      </c>
      <c r="Q945" s="279">
        <v>1632.45</v>
      </c>
      <c r="R945" s="279">
        <v>1636.04</v>
      </c>
      <c r="S945" s="279">
        <v>1625.27</v>
      </c>
      <c r="T945" s="279">
        <v>1633.17</v>
      </c>
      <c r="U945" s="279">
        <v>1638.05</v>
      </c>
      <c r="V945" s="279">
        <v>1589.05</v>
      </c>
      <c r="W945" s="279">
        <v>1592.73</v>
      </c>
      <c r="X945" s="279">
        <v>1434.1</v>
      </c>
      <c r="Y945" s="279">
        <v>1304.52</v>
      </c>
    </row>
    <row r="946" spans="1:25">
      <c r="A946" s="254">
        <v>15</v>
      </c>
      <c r="B946" s="279">
        <v>1299.56</v>
      </c>
      <c r="C946" s="279">
        <v>1207.17</v>
      </c>
      <c r="D946" s="279">
        <v>1189.71</v>
      </c>
      <c r="E946" s="279">
        <v>1179.1099999999999</v>
      </c>
      <c r="F946" s="279">
        <v>1199.44</v>
      </c>
      <c r="G946" s="279">
        <v>1246.54</v>
      </c>
      <c r="H946" s="279">
        <v>1303.52</v>
      </c>
      <c r="I946" s="279">
        <v>1453.11</v>
      </c>
      <c r="J946" s="279">
        <v>1641.11</v>
      </c>
      <c r="K946" s="279">
        <v>1687.38</v>
      </c>
      <c r="L946" s="279">
        <v>1723.84</v>
      </c>
      <c r="M946" s="279">
        <v>1740.67</v>
      </c>
      <c r="N946" s="279">
        <v>1730.15</v>
      </c>
      <c r="O946" s="279">
        <v>1745.1</v>
      </c>
      <c r="P946" s="279">
        <v>1754.8</v>
      </c>
      <c r="Q946" s="279">
        <v>1716.6</v>
      </c>
      <c r="R946" s="279">
        <v>1742.36</v>
      </c>
      <c r="S946" s="279">
        <v>1755.09</v>
      </c>
      <c r="T946" s="279">
        <v>1758.46</v>
      </c>
      <c r="U946" s="279">
        <v>1720.98</v>
      </c>
      <c r="V946" s="279">
        <v>1690.03</v>
      </c>
      <c r="W946" s="279">
        <v>1661.97</v>
      </c>
      <c r="X946" s="279">
        <v>1525.44</v>
      </c>
      <c r="Y946" s="279">
        <v>1311.28</v>
      </c>
    </row>
    <row r="947" spans="1:25">
      <c r="A947" s="254">
        <v>16</v>
      </c>
      <c r="B947" s="279">
        <v>1263.22</v>
      </c>
      <c r="C947" s="279">
        <v>1190.72</v>
      </c>
      <c r="D947" s="279">
        <v>1181.75</v>
      </c>
      <c r="E947" s="279">
        <v>1174.97</v>
      </c>
      <c r="F947" s="279">
        <v>1174.18</v>
      </c>
      <c r="G947" s="279">
        <v>1182.44</v>
      </c>
      <c r="H947" s="279">
        <v>1193.6199999999999</v>
      </c>
      <c r="I947" s="279">
        <v>1276.06</v>
      </c>
      <c r="J947" s="279">
        <v>1437.84</v>
      </c>
      <c r="K947" s="279">
        <v>1599.84</v>
      </c>
      <c r="L947" s="279">
        <v>1645.85</v>
      </c>
      <c r="M947" s="279">
        <v>1654.14</v>
      </c>
      <c r="N947" s="279">
        <v>1659.74</v>
      </c>
      <c r="O947" s="279">
        <v>1656.57</v>
      </c>
      <c r="P947" s="279">
        <v>1659.28</v>
      </c>
      <c r="Q947" s="279">
        <v>1665.22</v>
      </c>
      <c r="R947" s="279">
        <v>1669.54</v>
      </c>
      <c r="S947" s="279">
        <v>1716.06</v>
      </c>
      <c r="T947" s="279">
        <v>1715.68</v>
      </c>
      <c r="U947" s="279">
        <v>1702.38</v>
      </c>
      <c r="V947" s="279">
        <v>1673.41</v>
      </c>
      <c r="W947" s="279">
        <v>1652.3</v>
      </c>
      <c r="X947" s="279">
        <v>1521.97</v>
      </c>
      <c r="Y947" s="279">
        <v>1326.64</v>
      </c>
    </row>
    <row r="948" spans="1:25">
      <c r="A948" s="254">
        <v>17</v>
      </c>
      <c r="B948" s="279">
        <v>1208.6400000000001</v>
      </c>
      <c r="C948" s="279">
        <v>1147.74</v>
      </c>
      <c r="D948" s="279">
        <v>1105.24</v>
      </c>
      <c r="E948" s="279">
        <v>1100.8399999999999</v>
      </c>
      <c r="F948" s="279">
        <v>1120.82</v>
      </c>
      <c r="G948" s="279">
        <v>1160.28</v>
      </c>
      <c r="H948" s="279">
        <v>1317.78</v>
      </c>
      <c r="I948" s="279">
        <v>1589.74</v>
      </c>
      <c r="J948" s="279">
        <v>1639.59</v>
      </c>
      <c r="K948" s="279">
        <v>1655.37</v>
      </c>
      <c r="L948" s="279">
        <v>1673.03</v>
      </c>
      <c r="M948" s="279">
        <v>1695.51</v>
      </c>
      <c r="N948" s="279">
        <v>1660.54</v>
      </c>
      <c r="O948" s="279">
        <v>1672.7</v>
      </c>
      <c r="P948" s="279">
        <v>1659.95</v>
      </c>
      <c r="Q948" s="279">
        <v>1647.59</v>
      </c>
      <c r="R948" s="279">
        <v>1644.41</v>
      </c>
      <c r="S948" s="279">
        <v>1626.23</v>
      </c>
      <c r="T948" s="279">
        <v>1634.38</v>
      </c>
      <c r="U948" s="279">
        <v>1647.59</v>
      </c>
      <c r="V948" s="279">
        <v>1621.26</v>
      </c>
      <c r="W948" s="279">
        <v>1564.51</v>
      </c>
      <c r="X948" s="279">
        <v>1333.01</v>
      </c>
      <c r="Y948" s="279">
        <v>1182.92</v>
      </c>
    </row>
    <row r="949" spans="1:25">
      <c r="A949" s="254">
        <v>18</v>
      </c>
      <c r="B949" s="279">
        <v>1165.6300000000001</v>
      </c>
      <c r="C949" s="279">
        <v>1099.33</v>
      </c>
      <c r="D949" s="279">
        <v>1070.82</v>
      </c>
      <c r="E949" s="279">
        <v>1074.43</v>
      </c>
      <c r="F949" s="279">
        <v>1085.1300000000001</v>
      </c>
      <c r="G949" s="279">
        <v>1174.95</v>
      </c>
      <c r="H949" s="279">
        <v>1326.38</v>
      </c>
      <c r="I949" s="279">
        <v>1603.74</v>
      </c>
      <c r="J949" s="279">
        <v>1684.45</v>
      </c>
      <c r="K949" s="279">
        <v>1700.92</v>
      </c>
      <c r="L949" s="279">
        <v>1733.73</v>
      </c>
      <c r="M949" s="279">
        <v>1752.67</v>
      </c>
      <c r="N949" s="279">
        <v>1726.21</v>
      </c>
      <c r="O949" s="279">
        <v>1740.11</v>
      </c>
      <c r="P949" s="279">
        <v>1735.49</v>
      </c>
      <c r="Q949" s="279">
        <v>1695.65</v>
      </c>
      <c r="R949" s="279">
        <v>1698.43</v>
      </c>
      <c r="S949" s="279">
        <v>1690.6</v>
      </c>
      <c r="T949" s="279">
        <v>1703.84</v>
      </c>
      <c r="U949" s="279">
        <v>1716.78</v>
      </c>
      <c r="V949" s="279">
        <v>1647.4</v>
      </c>
      <c r="W949" s="279">
        <v>1601.35</v>
      </c>
      <c r="X949" s="279">
        <v>1419.21</v>
      </c>
      <c r="Y949" s="279">
        <v>1196.21</v>
      </c>
    </row>
    <row r="950" spans="1:25">
      <c r="A950" s="254">
        <v>19</v>
      </c>
      <c r="B950" s="279">
        <v>1178.73</v>
      </c>
      <c r="C950" s="279">
        <v>1111.8800000000001</v>
      </c>
      <c r="D950" s="279">
        <v>1076.67</v>
      </c>
      <c r="E950" s="279">
        <v>1053.3900000000001</v>
      </c>
      <c r="F950" s="279">
        <v>1080.3599999999999</v>
      </c>
      <c r="G950" s="279">
        <v>1158.94</v>
      </c>
      <c r="H950" s="279">
        <v>1338.69</v>
      </c>
      <c r="I950" s="279">
        <v>1584.6</v>
      </c>
      <c r="J950" s="279">
        <v>1624.23</v>
      </c>
      <c r="K950" s="279">
        <v>1652.71</v>
      </c>
      <c r="L950" s="279">
        <v>1684.73</v>
      </c>
      <c r="M950" s="279">
        <v>1711.24</v>
      </c>
      <c r="N950" s="279">
        <v>1664.21</v>
      </c>
      <c r="O950" s="279">
        <v>1661.17</v>
      </c>
      <c r="P950" s="279">
        <v>1668.63</v>
      </c>
      <c r="Q950" s="279">
        <v>1648.82</v>
      </c>
      <c r="R950" s="279">
        <v>1643.32</v>
      </c>
      <c r="S950" s="279">
        <v>1652.4</v>
      </c>
      <c r="T950" s="279">
        <v>1669.41</v>
      </c>
      <c r="U950" s="279">
        <v>1669.22</v>
      </c>
      <c r="V950" s="279">
        <v>1617.84</v>
      </c>
      <c r="W950" s="279">
        <v>1621.33</v>
      </c>
      <c r="X950" s="279">
        <v>1475.06</v>
      </c>
      <c r="Y950" s="279">
        <v>1321.76</v>
      </c>
    </row>
    <row r="951" spans="1:25">
      <c r="A951" s="254">
        <v>20</v>
      </c>
      <c r="B951" s="279">
        <v>1208.6400000000001</v>
      </c>
      <c r="C951" s="279">
        <v>1144.69</v>
      </c>
      <c r="D951" s="279">
        <v>1110.28</v>
      </c>
      <c r="E951" s="279">
        <v>1087.3800000000001</v>
      </c>
      <c r="F951" s="279">
        <v>1116.26</v>
      </c>
      <c r="G951" s="279">
        <v>1194.1099999999999</v>
      </c>
      <c r="H951" s="279">
        <v>1374.68</v>
      </c>
      <c r="I951" s="279">
        <v>1557.45</v>
      </c>
      <c r="J951" s="279">
        <v>1604.68</v>
      </c>
      <c r="K951" s="279">
        <v>1636.33</v>
      </c>
      <c r="L951" s="279">
        <v>1669.93</v>
      </c>
      <c r="M951" s="279">
        <v>1698.76</v>
      </c>
      <c r="N951" s="279">
        <v>1653.21</v>
      </c>
      <c r="O951" s="279">
        <v>1668.36</v>
      </c>
      <c r="P951" s="279">
        <v>1663.52</v>
      </c>
      <c r="Q951" s="279">
        <v>1641.97</v>
      </c>
      <c r="R951" s="279">
        <v>1641.89</v>
      </c>
      <c r="S951" s="279">
        <v>1643.5</v>
      </c>
      <c r="T951" s="279">
        <v>1659.23</v>
      </c>
      <c r="U951" s="279">
        <v>1669.07</v>
      </c>
      <c r="V951" s="279">
        <v>1603.48</v>
      </c>
      <c r="W951" s="279">
        <v>1593.43</v>
      </c>
      <c r="X951" s="279">
        <v>1435.9</v>
      </c>
      <c r="Y951" s="279">
        <v>1291.3900000000001</v>
      </c>
    </row>
    <row r="952" spans="1:25">
      <c r="A952" s="254">
        <v>21</v>
      </c>
      <c r="B952" s="279">
        <v>1162.6300000000001</v>
      </c>
      <c r="C952" s="279">
        <v>1085.6099999999999</v>
      </c>
      <c r="D952" s="279">
        <v>1084.21</v>
      </c>
      <c r="E952" s="279">
        <v>1089.68</v>
      </c>
      <c r="F952" s="279">
        <v>1103.8599999999999</v>
      </c>
      <c r="G952" s="279">
        <v>1192.7</v>
      </c>
      <c r="H952" s="279">
        <v>1311.91</v>
      </c>
      <c r="I952" s="279">
        <v>1553.36</v>
      </c>
      <c r="J952" s="279">
        <v>1644.27</v>
      </c>
      <c r="K952" s="279">
        <v>1678.01</v>
      </c>
      <c r="L952" s="279">
        <v>1706.31</v>
      </c>
      <c r="M952" s="279">
        <v>1732.07</v>
      </c>
      <c r="N952" s="279">
        <v>1695.92</v>
      </c>
      <c r="O952" s="279">
        <v>1698.48</v>
      </c>
      <c r="P952" s="279">
        <v>1691.15</v>
      </c>
      <c r="Q952" s="279">
        <v>1667.78</v>
      </c>
      <c r="R952" s="279">
        <v>1668.76</v>
      </c>
      <c r="S952" s="279">
        <v>1672.67</v>
      </c>
      <c r="T952" s="279">
        <v>1677.42</v>
      </c>
      <c r="U952" s="279">
        <v>1715.05</v>
      </c>
      <c r="V952" s="279">
        <v>1642.65</v>
      </c>
      <c r="W952" s="279">
        <v>1642.78</v>
      </c>
      <c r="X952" s="279">
        <v>1495.25</v>
      </c>
      <c r="Y952" s="279">
        <v>1310.52</v>
      </c>
    </row>
    <row r="953" spans="1:25">
      <c r="A953" s="254">
        <v>22</v>
      </c>
      <c r="B953" s="279">
        <v>1315.28</v>
      </c>
      <c r="C953" s="279">
        <v>1212.2</v>
      </c>
      <c r="D953" s="279">
        <v>1162.48</v>
      </c>
      <c r="E953" s="279">
        <v>1164.97</v>
      </c>
      <c r="F953" s="279">
        <v>1161.8599999999999</v>
      </c>
      <c r="G953" s="279">
        <v>1209.8800000000001</v>
      </c>
      <c r="H953" s="279">
        <v>1293.52</v>
      </c>
      <c r="I953" s="279">
        <v>1405.93</v>
      </c>
      <c r="J953" s="279">
        <v>1510.48</v>
      </c>
      <c r="K953" s="279">
        <v>1629.53</v>
      </c>
      <c r="L953" s="279">
        <v>1695.33</v>
      </c>
      <c r="M953" s="279">
        <v>1707.58</v>
      </c>
      <c r="N953" s="279">
        <v>1700.29</v>
      </c>
      <c r="O953" s="279">
        <v>1703.5</v>
      </c>
      <c r="P953" s="279">
        <v>1711.34</v>
      </c>
      <c r="Q953" s="279">
        <v>1710.3</v>
      </c>
      <c r="R953" s="279">
        <v>1730.56</v>
      </c>
      <c r="S953" s="279">
        <v>1777.52</v>
      </c>
      <c r="T953" s="279">
        <v>1789.99</v>
      </c>
      <c r="U953" s="279">
        <v>1731.55</v>
      </c>
      <c r="V953" s="279">
        <v>1711.81</v>
      </c>
      <c r="W953" s="279">
        <v>1665.86</v>
      </c>
      <c r="X953" s="279">
        <v>1535.3</v>
      </c>
      <c r="Y953" s="279">
        <v>1461.16</v>
      </c>
    </row>
    <row r="954" spans="1:25">
      <c r="A954" s="254">
        <v>23</v>
      </c>
      <c r="B954" s="279">
        <v>1311.78</v>
      </c>
      <c r="C954" s="279">
        <v>1214.3</v>
      </c>
      <c r="D954" s="279">
        <v>1168.24</v>
      </c>
      <c r="E954" s="279">
        <v>1165.46</v>
      </c>
      <c r="F954" s="279">
        <v>1162.43</v>
      </c>
      <c r="G954" s="279">
        <v>1167.21</v>
      </c>
      <c r="H954" s="279">
        <v>1193.24</v>
      </c>
      <c r="I954" s="279">
        <v>1255.0899999999999</v>
      </c>
      <c r="J954" s="279">
        <v>1391.54</v>
      </c>
      <c r="K954" s="279">
        <v>1486.35</v>
      </c>
      <c r="L954" s="279">
        <v>1551.64</v>
      </c>
      <c r="M954" s="279">
        <v>1588.24</v>
      </c>
      <c r="N954" s="279">
        <v>1581.21</v>
      </c>
      <c r="O954" s="279">
        <v>1585.76</v>
      </c>
      <c r="P954" s="279">
        <v>1588.25</v>
      </c>
      <c r="Q954" s="279">
        <v>1563.78</v>
      </c>
      <c r="R954" s="279">
        <v>1597.29</v>
      </c>
      <c r="S954" s="279">
        <v>1621.8</v>
      </c>
      <c r="T954" s="279">
        <v>1629.47</v>
      </c>
      <c r="U954" s="279">
        <v>1616.28</v>
      </c>
      <c r="V954" s="279">
        <v>1604.69</v>
      </c>
      <c r="W954" s="279">
        <v>1574.22</v>
      </c>
      <c r="X954" s="279">
        <v>1461.46</v>
      </c>
      <c r="Y954" s="279">
        <v>1308.93</v>
      </c>
    </row>
    <row r="955" spans="1:25">
      <c r="A955" s="254">
        <v>24</v>
      </c>
      <c r="B955" s="279">
        <v>1187.44</v>
      </c>
      <c r="C955" s="279">
        <v>1115.8</v>
      </c>
      <c r="D955" s="279">
        <v>1040.3599999999999</v>
      </c>
      <c r="E955" s="279">
        <v>1031.99</v>
      </c>
      <c r="F955" s="279">
        <v>1048.32</v>
      </c>
      <c r="G955" s="279">
        <v>1128.78</v>
      </c>
      <c r="H955" s="279">
        <v>1270.72</v>
      </c>
      <c r="I955" s="279">
        <v>1397.85</v>
      </c>
      <c r="J955" s="279">
        <v>1490.08</v>
      </c>
      <c r="K955" s="279">
        <v>1508.58</v>
      </c>
      <c r="L955" s="279">
        <v>1531.73</v>
      </c>
      <c r="M955" s="279">
        <v>1552.72</v>
      </c>
      <c r="N955" s="279">
        <v>1512.39</v>
      </c>
      <c r="O955" s="279">
        <v>1512.03</v>
      </c>
      <c r="P955" s="279">
        <v>1512.59</v>
      </c>
      <c r="Q955" s="279">
        <v>1502.35</v>
      </c>
      <c r="R955" s="279">
        <v>1492.51</v>
      </c>
      <c r="S955" s="279">
        <v>1597.93</v>
      </c>
      <c r="T955" s="279">
        <v>1580.31</v>
      </c>
      <c r="U955" s="279">
        <v>1599.62</v>
      </c>
      <c r="V955" s="279">
        <v>1083.78</v>
      </c>
      <c r="W955" s="279">
        <v>1487.4</v>
      </c>
      <c r="X955" s="279">
        <v>1388.74</v>
      </c>
      <c r="Y955" s="279">
        <v>1177.8699999999999</v>
      </c>
    </row>
    <row r="956" spans="1:25">
      <c r="A956" s="254">
        <v>25</v>
      </c>
      <c r="B956" s="279">
        <v>1145.6199999999999</v>
      </c>
      <c r="C956" s="279">
        <v>1082.83</v>
      </c>
      <c r="D956" s="279">
        <v>1014.72</v>
      </c>
      <c r="E956" s="279">
        <v>1023.76</v>
      </c>
      <c r="F956" s="279">
        <v>1057.4100000000001</v>
      </c>
      <c r="G956" s="279">
        <v>1116.21</v>
      </c>
      <c r="H956" s="279">
        <v>1295.9000000000001</v>
      </c>
      <c r="I956" s="279">
        <v>1412.96</v>
      </c>
      <c r="J956" s="279">
        <v>1517.56</v>
      </c>
      <c r="K956" s="279">
        <v>1504.19</v>
      </c>
      <c r="L956" s="279">
        <v>1523.89</v>
      </c>
      <c r="M956" s="279">
        <v>1520.77</v>
      </c>
      <c r="N956" s="279">
        <v>1499.01</v>
      </c>
      <c r="O956" s="279">
        <v>1512.58</v>
      </c>
      <c r="P956" s="279">
        <v>1497.61</v>
      </c>
      <c r="Q956" s="279">
        <v>1490.37</v>
      </c>
      <c r="R956" s="279">
        <v>1490.6</v>
      </c>
      <c r="S956" s="279">
        <v>1603.19</v>
      </c>
      <c r="T956" s="279">
        <v>1599.78</v>
      </c>
      <c r="U956" s="279">
        <v>1624.36</v>
      </c>
      <c r="V956" s="279">
        <v>1548.51</v>
      </c>
      <c r="W956" s="279">
        <v>1500.67</v>
      </c>
      <c r="X956" s="279">
        <v>1294.33</v>
      </c>
      <c r="Y956" s="279">
        <v>1185.69</v>
      </c>
    </row>
    <row r="957" spans="1:25">
      <c r="A957" s="254">
        <v>26</v>
      </c>
      <c r="B957" s="279">
        <v>1163.6199999999999</v>
      </c>
      <c r="C957" s="279">
        <v>1107.24</v>
      </c>
      <c r="D957" s="279">
        <v>1099.71</v>
      </c>
      <c r="E957" s="279">
        <v>1099.78</v>
      </c>
      <c r="F957" s="279">
        <v>1129.2</v>
      </c>
      <c r="G957" s="279">
        <v>1176.47</v>
      </c>
      <c r="H957" s="279">
        <v>1337.17</v>
      </c>
      <c r="I957" s="279">
        <v>1503.26</v>
      </c>
      <c r="J957" s="279">
        <v>1578.92</v>
      </c>
      <c r="K957" s="279">
        <v>1623.38</v>
      </c>
      <c r="L957" s="279">
        <v>1662.58</v>
      </c>
      <c r="M957" s="279">
        <v>1672.88</v>
      </c>
      <c r="N957" s="279">
        <v>1639.94</v>
      </c>
      <c r="O957" s="279">
        <v>1651.06</v>
      </c>
      <c r="P957" s="279">
        <v>1634.12</v>
      </c>
      <c r="Q957" s="279">
        <v>1572.19</v>
      </c>
      <c r="R957" s="279">
        <v>1572.74</v>
      </c>
      <c r="S957" s="279">
        <v>1593.11</v>
      </c>
      <c r="T957" s="279">
        <v>1576.13</v>
      </c>
      <c r="U957" s="279">
        <v>1610.36</v>
      </c>
      <c r="V957" s="279">
        <v>1528.52</v>
      </c>
      <c r="W957" s="279">
        <v>1460.12</v>
      </c>
      <c r="X957" s="279">
        <v>1325.28</v>
      </c>
      <c r="Y957" s="279">
        <v>1147.46</v>
      </c>
    </row>
    <row r="958" spans="1:25">
      <c r="A958" s="254">
        <v>27</v>
      </c>
      <c r="B958" s="279">
        <v>1084.8399999999999</v>
      </c>
      <c r="C958" s="279">
        <v>1036.99</v>
      </c>
      <c r="D958" s="279">
        <v>1029.17</v>
      </c>
      <c r="E958" s="279">
        <v>1028.75</v>
      </c>
      <c r="F958" s="279">
        <v>1034.58</v>
      </c>
      <c r="G958" s="279">
        <v>1091.45</v>
      </c>
      <c r="H958" s="279">
        <v>1232.92</v>
      </c>
      <c r="I958" s="279">
        <v>1414.49</v>
      </c>
      <c r="J958" s="279">
        <v>1558.98</v>
      </c>
      <c r="K958" s="279">
        <v>1637.11</v>
      </c>
      <c r="L958" s="279">
        <v>1640.62</v>
      </c>
      <c r="M958" s="279">
        <v>1656.81</v>
      </c>
      <c r="N958" s="279">
        <v>1627.54</v>
      </c>
      <c r="O958" s="279">
        <v>1630.34</v>
      </c>
      <c r="P958" s="279">
        <v>1602.32</v>
      </c>
      <c r="Q958" s="279">
        <v>1610.07</v>
      </c>
      <c r="R958" s="279">
        <v>1595.59</v>
      </c>
      <c r="S958" s="279">
        <v>1609.88</v>
      </c>
      <c r="T958" s="279">
        <v>1621.16</v>
      </c>
      <c r="U958" s="279">
        <v>1623.3</v>
      </c>
      <c r="V958" s="279">
        <v>1514.46</v>
      </c>
      <c r="W958" s="279">
        <v>1431.66</v>
      </c>
      <c r="X958" s="279">
        <v>1287.22</v>
      </c>
      <c r="Y958" s="279">
        <v>1129</v>
      </c>
    </row>
    <row r="959" spans="1:25">
      <c r="A959" s="254">
        <v>28</v>
      </c>
      <c r="B959" s="279">
        <v>1085.71</v>
      </c>
      <c r="C959" s="279">
        <v>1038.8900000000001</v>
      </c>
      <c r="D959" s="279">
        <v>1028.0899999999999</v>
      </c>
      <c r="E959" s="279">
        <v>1026.22</v>
      </c>
      <c r="F959" s="279">
        <v>1044.56</v>
      </c>
      <c r="G959" s="279">
        <v>1098.68</v>
      </c>
      <c r="H959" s="279">
        <v>1235.07</v>
      </c>
      <c r="I959" s="279">
        <v>1413.79</v>
      </c>
      <c r="J959" s="279">
        <v>1492.73</v>
      </c>
      <c r="K959" s="279">
        <v>1525.62</v>
      </c>
      <c r="L959" s="279">
        <v>1545.97</v>
      </c>
      <c r="M959" s="279">
        <v>1581.07</v>
      </c>
      <c r="N959" s="279">
        <v>1556.27</v>
      </c>
      <c r="O959" s="279">
        <v>1566.23</v>
      </c>
      <c r="P959" s="279">
        <v>1531.18</v>
      </c>
      <c r="Q959" s="279">
        <v>1533.47</v>
      </c>
      <c r="R959" s="279">
        <v>1523.27</v>
      </c>
      <c r="S959" s="279">
        <v>1518.18</v>
      </c>
      <c r="T959" s="279">
        <v>1537.51</v>
      </c>
      <c r="U959" s="279">
        <v>1576.12</v>
      </c>
      <c r="V959" s="279">
        <v>1549.12</v>
      </c>
      <c r="W959" s="279">
        <v>1540.23</v>
      </c>
      <c r="X959" s="279">
        <v>1420.38</v>
      </c>
      <c r="Y959" s="279">
        <v>1330.16</v>
      </c>
    </row>
    <row r="960" spans="1:25">
      <c r="A960" s="254">
        <v>29</v>
      </c>
      <c r="B960" s="279">
        <v>1216.46</v>
      </c>
      <c r="C960" s="279">
        <v>1128.51</v>
      </c>
      <c r="D960" s="279">
        <v>1080.46</v>
      </c>
      <c r="E960" s="279">
        <v>1058.07</v>
      </c>
      <c r="F960" s="279">
        <v>1060.82</v>
      </c>
      <c r="G960" s="279">
        <v>1097.9100000000001</v>
      </c>
      <c r="H960" s="279">
        <v>1188.73</v>
      </c>
      <c r="I960" s="279">
        <v>1235.73</v>
      </c>
      <c r="J960" s="279">
        <v>1357.67</v>
      </c>
      <c r="K960" s="279">
        <v>1456.16</v>
      </c>
      <c r="L960" s="279">
        <v>1488.25</v>
      </c>
      <c r="M960" s="279">
        <v>1487.48</v>
      </c>
      <c r="N960" s="279">
        <v>1485.6</v>
      </c>
      <c r="O960" s="279">
        <v>1483.02</v>
      </c>
      <c r="P960" s="279">
        <v>1485.19</v>
      </c>
      <c r="Q960" s="279">
        <v>1482.82</v>
      </c>
      <c r="R960" s="279">
        <v>1502.25</v>
      </c>
      <c r="S960" s="279">
        <v>1516.35</v>
      </c>
      <c r="T960" s="279">
        <v>1532.45</v>
      </c>
      <c r="U960" s="279">
        <v>1515.61</v>
      </c>
      <c r="V960" s="279">
        <v>1500.39</v>
      </c>
      <c r="W960" s="279">
        <v>1504.82</v>
      </c>
      <c r="X960" s="279">
        <v>1366</v>
      </c>
      <c r="Y960" s="279">
        <v>1183.54</v>
      </c>
    </row>
    <row r="961" spans="1:25">
      <c r="A961" s="254">
        <v>30</v>
      </c>
      <c r="B961" s="279">
        <v>1136.75</v>
      </c>
      <c r="C961" s="279">
        <v>1085.1500000000001</v>
      </c>
      <c r="D961" s="279">
        <v>1042.1600000000001</v>
      </c>
      <c r="E961" s="279">
        <v>1030.5</v>
      </c>
      <c r="F961" s="279">
        <v>1026.56</v>
      </c>
      <c r="G961" s="279">
        <v>1060.06</v>
      </c>
      <c r="H961" s="279">
        <v>1065.67</v>
      </c>
      <c r="I961" s="279">
        <v>1148.28</v>
      </c>
      <c r="J961" s="279">
        <v>1263.4000000000001</v>
      </c>
      <c r="K961" s="279">
        <v>1307.95</v>
      </c>
      <c r="L961" s="279">
        <v>1410.87</v>
      </c>
      <c r="M961" s="279">
        <v>1444.11</v>
      </c>
      <c r="N961" s="279">
        <v>1451.97</v>
      </c>
      <c r="O961" s="279">
        <v>1452.95</v>
      </c>
      <c r="P961" s="279">
        <v>1460.79</v>
      </c>
      <c r="Q961" s="279">
        <v>1435.18</v>
      </c>
      <c r="R961" s="279">
        <v>1419.93</v>
      </c>
      <c r="S961" s="279">
        <v>1465</v>
      </c>
      <c r="T961" s="279">
        <v>1490.37</v>
      </c>
      <c r="U961" s="279">
        <v>1515.05</v>
      </c>
      <c r="V961" s="279">
        <v>1521.77</v>
      </c>
      <c r="W961" s="279">
        <v>1469.19</v>
      </c>
      <c r="X961" s="279">
        <v>1356.2</v>
      </c>
      <c r="Y961" s="279">
        <v>1194.1600000000001</v>
      </c>
    </row>
    <row r="962" spans="1:25">
      <c r="A962" s="254">
        <v>31</v>
      </c>
      <c r="B962" s="279">
        <v>1145.25</v>
      </c>
      <c r="C962" s="279">
        <v>1085.3699999999999</v>
      </c>
      <c r="D962" s="279">
        <v>1066.79</v>
      </c>
      <c r="E962" s="279">
        <v>1060.23</v>
      </c>
      <c r="F962" s="279">
        <v>1091.75</v>
      </c>
      <c r="G962" s="279">
        <v>1181.43</v>
      </c>
      <c r="H962" s="279">
        <v>1286.83</v>
      </c>
      <c r="I962" s="279">
        <v>1498.73</v>
      </c>
      <c r="J962" s="279">
        <v>1563.6</v>
      </c>
      <c r="K962" s="279">
        <v>1567.16</v>
      </c>
      <c r="L962" s="279">
        <v>1596.54</v>
      </c>
      <c r="M962" s="279">
        <v>1591.4</v>
      </c>
      <c r="N962" s="279">
        <v>1585.16</v>
      </c>
      <c r="O962" s="279">
        <v>1591.52</v>
      </c>
      <c r="P962" s="279">
        <v>1564.49</v>
      </c>
      <c r="Q962" s="279">
        <v>1558.85</v>
      </c>
      <c r="R962" s="279">
        <v>1553.28</v>
      </c>
      <c r="S962" s="279">
        <v>1550.84</v>
      </c>
      <c r="T962" s="279">
        <v>1579.41</v>
      </c>
      <c r="U962" s="279">
        <v>1599.17</v>
      </c>
      <c r="V962" s="279">
        <v>1527.6</v>
      </c>
      <c r="W962" s="279">
        <v>1500.59</v>
      </c>
      <c r="X962" s="279">
        <v>1363.1</v>
      </c>
      <c r="Y962" s="279">
        <v>1153.45</v>
      </c>
    </row>
    <row r="964" spans="1:25" ht="30" customHeight="1">
      <c r="A964" s="418" t="s">
        <v>209</v>
      </c>
      <c r="B964" s="441" t="s">
        <v>323</v>
      </c>
      <c r="C964" s="441"/>
      <c r="D964" s="441"/>
      <c r="E964" s="441"/>
      <c r="F964" s="441"/>
      <c r="G964" s="441"/>
      <c r="H964" s="441"/>
      <c r="I964" s="441"/>
      <c r="J964" s="441"/>
      <c r="K964" s="441"/>
      <c r="L964" s="441"/>
      <c r="M964" s="441"/>
      <c r="N964" s="441"/>
      <c r="O964" s="441"/>
      <c r="P964" s="441"/>
      <c r="Q964" s="441"/>
      <c r="R964" s="441"/>
      <c r="S964" s="441"/>
      <c r="T964" s="441"/>
      <c r="U964" s="441"/>
      <c r="V964" s="441"/>
      <c r="W964" s="441"/>
      <c r="X964" s="441"/>
      <c r="Y964" s="441"/>
    </row>
    <row r="965" spans="1:25" ht="30">
      <c r="A965" s="418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1201.0999999999999</v>
      </c>
      <c r="C966" s="279">
        <v>1182.3699999999999</v>
      </c>
      <c r="D966" s="279">
        <v>1182.1600000000001</v>
      </c>
      <c r="E966" s="279">
        <v>1132.67</v>
      </c>
      <c r="F966" s="279">
        <v>1105.3</v>
      </c>
      <c r="G966" s="279">
        <v>1108.3900000000001</v>
      </c>
      <c r="H966" s="279">
        <v>1119.0899999999999</v>
      </c>
      <c r="I966" s="279">
        <v>1118.01</v>
      </c>
      <c r="J966" s="279">
        <v>1010.63</v>
      </c>
      <c r="K966" s="279">
        <v>1042.1600000000001</v>
      </c>
      <c r="L966" s="279">
        <v>1107.3399999999999</v>
      </c>
      <c r="M966" s="279">
        <v>1143.17</v>
      </c>
      <c r="N966" s="279">
        <v>1171.01</v>
      </c>
      <c r="O966" s="279">
        <v>1180.67</v>
      </c>
      <c r="P966" s="279">
        <v>1182.21</v>
      </c>
      <c r="Q966" s="279">
        <v>1188.8599999999999</v>
      </c>
      <c r="R966" s="279">
        <v>1188.73</v>
      </c>
      <c r="S966" s="279">
        <v>1205.92</v>
      </c>
      <c r="T966" s="279">
        <v>1208.73</v>
      </c>
      <c r="U966" s="279">
        <v>1207.1099999999999</v>
      </c>
      <c r="V966" s="279">
        <v>1205.75</v>
      </c>
      <c r="W966" s="279">
        <v>1202.26</v>
      </c>
      <c r="X966" s="279">
        <v>1183.75</v>
      </c>
      <c r="Y966" s="279">
        <v>1141.27</v>
      </c>
    </row>
    <row r="967" spans="1:25">
      <c r="A967" s="254">
        <v>2</v>
      </c>
      <c r="B967" s="279">
        <v>1093.1600000000001</v>
      </c>
      <c r="C967" s="279">
        <v>1057.22</v>
      </c>
      <c r="D967" s="279">
        <v>1027.8800000000001</v>
      </c>
      <c r="E967" s="279">
        <v>997.14</v>
      </c>
      <c r="F967" s="279">
        <v>1037.3800000000001</v>
      </c>
      <c r="G967" s="279">
        <v>1054.57</v>
      </c>
      <c r="H967" s="279">
        <v>1077.58</v>
      </c>
      <c r="I967" s="279">
        <v>1136.18</v>
      </c>
      <c r="J967" s="279">
        <v>1248.75</v>
      </c>
      <c r="K967" s="279">
        <v>1370.04</v>
      </c>
      <c r="L967" s="279">
        <v>1445.59</v>
      </c>
      <c r="M967" s="279">
        <v>1470.58</v>
      </c>
      <c r="N967" s="279">
        <v>1473.72</v>
      </c>
      <c r="O967" s="279">
        <v>1462.75</v>
      </c>
      <c r="P967" s="279">
        <v>1483.06</v>
      </c>
      <c r="Q967" s="279">
        <v>1474.82</v>
      </c>
      <c r="R967" s="279">
        <v>1498.54</v>
      </c>
      <c r="S967" s="279">
        <v>1516.76</v>
      </c>
      <c r="T967" s="279">
        <v>1511.29</v>
      </c>
      <c r="U967" s="279">
        <v>1510.07</v>
      </c>
      <c r="V967" s="279">
        <v>1511.18</v>
      </c>
      <c r="W967" s="279">
        <v>1483.6</v>
      </c>
      <c r="X967" s="279">
        <v>1341.22</v>
      </c>
      <c r="Y967" s="279">
        <v>1211.8</v>
      </c>
    </row>
    <row r="968" spans="1:25">
      <c r="A968" s="254">
        <v>3</v>
      </c>
      <c r="B968" s="279">
        <v>661.26</v>
      </c>
      <c r="C968" s="279">
        <v>349.94</v>
      </c>
      <c r="D968" s="279">
        <v>1039</v>
      </c>
      <c r="E968" s="279">
        <v>1033.22</v>
      </c>
      <c r="F968" s="279">
        <v>1060.96</v>
      </c>
      <c r="G968" s="279">
        <v>1071.8900000000001</v>
      </c>
      <c r="H968" s="279">
        <v>1097.9000000000001</v>
      </c>
      <c r="I968" s="279">
        <v>1157.58</v>
      </c>
      <c r="J968" s="279">
        <v>1316.15</v>
      </c>
      <c r="K968" s="279">
        <v>1414.1</v>
      </c>
      <c r="L968" s="279">
        <v>1472.53</v>
      </c>
      <c r="M968" s="279">
        <v>1475.32</v>
      </c>
      <c r="N968" s="279">
        <v>1489.27</v>
      </c>
      <c r="O968" s="279">
        <v>1487.45</v>
      </c>
      <c r="P968" s="279">
        <v>1489.78</v>
      </c>
      <c r="Q968" s="279">
        <v>1470.91</v>
      </c>
      <c r="R968" s="279">
        <v>1484.03</v>
      </c>
      <c r="S968" s="279">
        <v>1509.88</v>
      </c>
      <c r="T968" s="279">
        <v>1510.15</v>
      </c>
      <c r="U968" s="279">
        <v>1491.85</v>
      </c>
      <c r="V968" s="279">
        <v>1491.97</v>
      </c>
      <c r="W968" s="279">
        <v>1450.72</v>
      </c>
      <c r="X968" s="279">
        <v>1316.06</v>
      </c>
      <c r="Y968" s="279">
        <v>1171.45</v>
      </c>
    </row>
    <row r="969" spans="1:25">
      <c r="A969" s="254">
        <v>4</v>
      </c>
      <c r="B969" s="279">
        <v>1124.4000000000001</v>
      </c>
      <c r="C969" s="279">
        <v>1063.25</v>
      </c>
      <c r="D969" s="279">
        <v>1011.95</v>
      </c>
      <c r="E969" s="279">
        <v>984.62</v>
      </c>
      <c r="F969" s="279">
        <v>999.48</v>
      </c>
      <c r="G969" s="279">
        <v>1031.19</v>
      </c>
      <c r="H969" s="279">
        <v>1067.45</v>
      </c>
      <c r="I969" s="279">
        <v>1163.6199999999999</v>
      </c>
      <c r="J969" s="279">
        <v>1329.93</v>
      </c>
      <c r="K969" s="279">
        <v>1431.73</v>
      </c>
      <c r="L969" s="279">
        <v>1469.93</v>
      </c>
      <c r="M969" s="279">
        <v>1512.41</v>
      </c>
      <c r="N969" s="279">
        <v>1503.95</v>
      </c>
      <c r="O969" s="279">
        <v>1493.29</v>
      </c>
      <c r="P969" s="279">
        <v>1481.6</v>
      </c>
      <c r="Q969" s="279">
        <v>1474.74</v>
      </c>
      <c r="R969" s="279">
        <v>1503.28</v>
      </c>
      <c r="S969" s="279">
        <v>1525.47</v>
      </c>
      <c r="T969" s="279">
        <v>1520.79</v>
      </c>
      <c r="U969" s="279">
        <v>1517.54</v>
      </c>
      <c r="V969" s="279">
        <v>1503.98</v>
      </c>
      <c r="W969" s="279">
        <v>1461.18</v>
      </c>
      <c r="X969" s="279">
        <v>1329.47</v>
      </c>
      <c r="Y969" s="279">
        <v>1185.76</v>
      </c>
    </row>
    <row r="970" spans="1:25">
      <c r="A970" s="254">
        <v>5</v>
      </c>
      <c r="B970" s="279">
        <v>1188.95</v>
      </c>
      <c r="C970" s="279">
        <v>1137.51</v>
      </c>
      <c r="D970" s="279">
        <v>1089.92</v>
      </c>
      <c r="E970" s="279">
        <v>1068.83</v>
      </c>
      <c r="F970" s="279">
        <v>1089.4100000000001</v>
      </c>
      <c r="G970" s="279">
        <v>1121.76</v>
      </c>
      <c r="H970" s="279">
        <v>1145.96</v>
      </c>
      <c r="I970" s="279">
        <v>1196.4100000000001</v>
      </c>
      <c r="J970" s="279">
        <v>1407.04</v>
      </c>
      <c r="K970" s="279">
        <v>1461.84</v>
      </c>
      <c r="L970" s="279">
        <v>1543.66</v>
      </c>
      <c r="M970" s="279">
        <v>1577.98</v>
      </c>
      <c r="N970" s="279">
        <v>1576.18</v>
      </c>
      <c r="O970" s="279">
        <v>1581.66</v>
      </c>
      <c r="P970" s="279">
        <v>1581.23</v>
      </c>
      <c r="Q970" s="279">
        <v>1570.05</v>
      </c>
      <c r="R970" s="279">
        <v>1597.66</v>
      </c>
      <c r="S970" s="279">
        <v>1618.53</v>
      </c>
      <c r="T970" s="279">
        <v>1603.15</v>
      </c>
      <c r="U970" s="279">
        <v>1603.11</v>
      </c>
      <c r="V970" s="279">
        <v>1577.73</v>
      </c>
      <c r="W970" s="279">
        <v>1478.76</v>
      </c>
      <c r="X970" s="279">
        <v>1345.96</v>
      </c>
      <c r="Y970" s="279">
        <v>1197.77</v>
      </c>
    </row>
    <row r="971" spans="1:25">
      <c r="A971" s="254">
        <v>6</v>
      </c>
      <c r="B971" s="279">
        <v>1182.96</v>
      </c>
      <c r="C971" s="279">
        <v>1137.33</v>
      </c>
      <c r="D971" s="279">
        <v>1083.33</v>
      </c>
      <c r="E971" s="279">
        <v>1075.47</v>
      </c>
      <c r="F971" s="279">
        <v>1089.18</v>
      </c>
      <c r="G971" s="279">
        <v>1125.26</v>
      </c>
      <c r="H971" s="279">
        <v>1136.67</v>
      </c>
      <c r="I971" s="279">
        <v>1184.8399999999999</v>
      </c>
      <c r="J971" s="279">
        <v>1414.33</v>
      </c>
      <c r="K971" s="279">
        <v>1466.47</v>
      </c>
      <c r="L971" s="279">
        <v>1560.42</v>
      </c>
      <c r="M971" s="279">
        <v>1592.25</v>
      </c>
      <c r="N971" s="279">
        <v>1598.16</v>
      </c>
      <c r="O971" s="279">
        <v>1612.86</v>
      </c>
      <c r="P971" s="279">
        <v>1589.01</v>
      </c>
      <c r="Q971" s="279">
        <v>1596.37</v>
      </c>
      <c r="R971" s="279">
        <v>1622.77</v>
      </c>
      <c r="S971" s="279">
        <v>1647.53</v>
      </c>
      <c r="T971" s="279">
        <v>1644.34</v>
      </c>
      <c r="U971" s="279">
        <v>1641.73</v>
      </c>
      <c r="V971" s="279">
        <v>1623.87</v>
      </c>
      <c r="W971" s="279">
        <v>1545.66</v>
      </c>
      <c r="X971" s="279">
        <v>1479.82</v>
      </c>
      <c r="Y971" s="279">
        <v>1259.03</v>
      </c>
    </row>
    <row r="972" spans="1:25">
      <c r="A972" s="254">
        <v>7</v>
      </c>
      <c r="B972" s="279">
        <v>1289.9000000000001</v>
      </c>
      <c r="C972" s="279">
        <v>1158.04</v>
      </c>
      <c r="D972" s="279">
        <v>1123.29</v>
      </c>
      <c r="E972" s="279">
        <v>1093.3399999999999</v>
      </c>
      <c r="F972" s="279">
        <v>1113.69</v>
      </c>
      <c r="G972" s="279">
        <v>1141.6300000000001</v>
      </c>
      <c r="H972" s="279">
        <v>1166.67</v>
      </c>
      <c r="I972" s="279">
        <v>1285.92</v>
      </c>
      <c r="J972" s="279">
        <v>1422.16</v>
      </c>
      <c r="K972" s="279">
        <v>1468.86</v>
      </c>
      <c r="L972" s="279">
        <v>1564.93</v>
      </c>
      <c r="M972" s="279">
        <v>1594.32</v>
      </c>
      <c r="N972" s="279">
        <v>1595.41</v>
      </c>
      <c r="O972" s="279">
        <v>1602.9</v>
      </c>
      <c r="P972" s="279">
        <v>1614.81</v>
      </c>
      <c r="Q972" s="279">
        <v>1606.23</v>
      </c>
      <c r="R972" s="279">
        <v>1640.9</v>
      </c>
      <c r="S972" s="279">
        <v>1667.83</v>
      </c>
      <c r="T972" s="279">
        <v>1657.52</v>
      </c>
      <c r="U972" s="279">
        <v>1650.7</v>
      </c>
      <c r="V972" s="279">
        <v>1640</v>
      </c>
      <c r="W972" s="279">
        <v>1574.44</v>
      </c>
      <c r="X972" s="279">
        <v>1477.61</v>
      </c>
      <c r="Y972" s="279">
        <v>1335.32</v>
      </c>
    </row>
    <row r="973" spans="1:25">
      <c r="A973" s="254">
        <v>8</v>
      </c>
      <c r="B973" s="279">
        <v>1276.01</v>
      </c>
      <c r="C973" s="279">
        <v>1189.21</v>
      </c>
      <c r="D973" s="279">
        <v>1132.6600000000001</v>
      </c>
      <c r="E973" s="279">
        <v>1130.67</v>
      </c>
      <c r="F973" s="279">
        <v>1154.93</v>
      </c>
      <c r="G973" s="279">
        <v>1170.9100000000001</v>
      </c>
      <c r="H973" s="279">
        <v>1194.76</v>
      </c>
      <c r="I973" s="279">
        <v>1272.3499999999999</v>
      </c>
      <c r="J973" s="279">
        <v>1470.78</v>
      </c>
      <c r="K973" s="279">
        <v>1568.33</v>
      </c>
      <c r="L973" s="279">
        <v>1620.06</v>
      </c>
      <c r="M973" s="279">
        <v>1626.49</v>
      </c>
      <c r="N973" s="279">
        <v>1640.84</v>
      </c>
      <c r="O973" s="279">
        <v>1637.47</v>
      </c>
      <c r="P973" s="279">
        <v>1636.94</v>
      </c>
      <c r="Q973" s="279">
        <v>1624.44</v>
      </c>
      <c r="R973" s="279">
        <v>1672.25</v>
      </c>
      <c r="S973" s="279">
        <v>1720.01</v>
      </c>
      <c r="T973" s="279">
        <v>1735.53</v>
      </c>
      <c r="U973" s="279">
        <v>1672.87</v>
      </c>
      <c r="V973" s="279">
        <v>1645.23</v>
      </c>
      <c r="W973" s="279">
        <v>1614.23</v>
      </c>
      <c r="X973" s="279">
        <v>1517.32</v>
      </c>
      <c r="Y973" s="279">
        <v>1287.8499999999999</v>
      </c>
    </row>
    <row r="974" spans="1:25">
      <c r="A974" s="254">
        <v>9</v>
      </c>
      <c r="B974" s="279">
        <v>1183.24</v>
      </c>
      <c r="C974" s="279">
        <v>1106.82</v>
      </c>
      <c r="D974" s="279">
        <v>1061.54</v>
      </c>
      <c r="E974" s="279">
        <v>1048.21</v>
      </c>
      <c r="F974" s="279">
        <v>1042.45</v>
      </c>
      <c r="G974" s="279">
        <v>1062.3800000000001</v>
      </c>
      <c r="H974" s="279">
        <v>1076.3800000000001</v>
      </c>
      <c r="I974" s="279">
        <v>1145.6400000000001</v>
      </c>
      <c r="J974" s="279">
        <v>1332</v>
      </c>
      <c r="K974" s="279">
        <v>1459.27</v>
      </c>
      <c r="L974" s="279">
        <v>1554.07</v>
      </c>
      <c r="M974" s="279">
        <v>1581.13</v>
      </c>
      <c r="N974" s="279">
        <v>1581.13</v>
      </c>
      <c r="O974" s="279">
        <v>1589.44</v>
      </c>
      <c r="P974" s="279">
        <v>1587.48</v>
      </c>
      <c r="Q974" s="279">
        <v>1597.53</v>
      </c>
      <c r="R974" s="279">
        <v>1612.66</v>
      </c>
      <c r="S974" s="279">
        <v>1632.23</v>
      </c>
      <c r="T974" s="279">
        <v>1630.04</v>
      </c>
      <c r="U974" s="279">
        <v>1616.55</v>
      </c>
      <c r="V974" s="279">
        <v>1584.89</v>
      </c>
      <c r="W974" s="279">
        <v>1534.71</v>
      </c>
      <c r="X974" s="279">
        <v>1334.08</v>
      </c>
      <c r="Y974" s="279">
        <v>1173.95</v>
      </c>
    </row>
    <row r="975" spans="1:25">
      <c r="A975" s="254">
        <v>10</v>
      </c>
      <c r="B975" s="279">
        <v>1128.42</v>
      </c>
      <c r="C975" s="279">
        <v>1063.23</v>
      </c>
      <c r="D975" s="279">
        <v>1011.03</v>
      </c>
      <c r="E975" s="279">
        <v>1009.1</v>
      </c>
      <c r="F975" s="279">
        <v>1049.17</v>
      </c>
      <c r="G975" s="279">
        <v>1114.8599999999999</v>
      </c>
      <c r="H975" s="279">
        <v>1208.9100000000001</v>
      </c>
      <c r="I975" s="279">
        <v>1414.87</v>
      </c>
      <c r="J975" s="279">
        <v>1596.48</v>
      </c>
      <c r="K975" s="279">
        <v>1625.46</v>
      </c>
      <c r="L975" s="279">
        <v>1637.47</v>
      </c>
      <c r="M975" s="279">
        <v>1654.17</v>
      </c>
      <c r="N975" s="279">
        <v>1647.05</v>
      </c>
      <c r="O975" s="279">
        <v>1654.39</v>
      </c>
      <c r="P975" s="279">
        <v>1648.31</v>
      </c>
      <c r="Q975" s="279">
        <v>1628.66</v>
      </c>
      <c r="R975" s="279">
        <v>1631.29</v>
      </c>
      <c r="S975" s="279">
        <v>1634.5</v>
      </c>
      <c r="T975" s="279">
        <v>1641.36</v>
      </c>
      <c r="U975" s="279">
        <v>1664.91</v>
      </c>
      <c r="V975" s="279">
        <v>1610.77</v>
      </c>
      <c r="W975" s="279">
        <v>1546.34</v>
      </c>
      <c r="X975" s="279">
        <v>1342.7</v>
      </c>
      <c r="Y975" s="279">
        <v>1195.51</v>
      </c>
    </row>
    <row r="976" spans="1:25">
      <c r="A976" s="254">
        <v>11</v>
      </c>
      <c r="B976" s="279">
        <v>1199.8599999999999</v>
      </c>
      <c r="C976" s="279">
        <v>1141.58</v>
      </c>
      <c r="D976" s="279">
        <v>1115.8900000000001</v>
      </c>
      <c r="E976" s="279">
        <v>1123.46</v>
      </c>
      <c r="F976" s="279">
        <v>1159.96</v>
      </c>
      <c r="G976" s="279">
        <v>1217.0899999999999</v>
      </c>
      <c r="H976" s="279">
        <v>1390.19</v>
      </c>
      <c r="I976" s="279">
        <v>1658.39</v>
      </c>
      <c r="J976" s="279">
        <v>1766.28</v>
      </c>
      <c r="K976" s="279">
        <v>1774.96</v>
      </c>
      <c r="L976" s="279">
        <v>1791.37</v>
      </c>
      <c r="M976" s="279">
        <v>1804.09</v>
      </c>
      <c r="N976" s="279">
        <v>1780.33</v>
      </c>
      <c r="O976" s="279">
        <v>1780.62</v>
      </c>
      <c r="P976" s="279">
        <v>1778.23</v>
      </c>
      <c r="Q976" s="279">
        <v>1772.52</v>
      </c>
      <c r="R976" s="279">
        <v>1813.62</v>
      </c>
      <c r="S976" s="279">
        <v>1814.08</v>
      </c>
      <c r="T976" s="279">
        <v>1792.84</v>
      </c>
      <c r="U976" s="279">
        <v>1807.51</v>
      </c>
      <c r="V976" s="279">
        <v>1718.33</v>
      </c>
      <c r="W976" s="279">
        <v>1650.71</v>
      </c>
      <c r="X976" s="279">
        <v>1485.99</v>
      </c>
      <c r="Y976" s="279">
        <v>1249.1099999999999</v>
      </c>
    </row>
    <row r="977" spans="1:25">
      <c r="A977" s="254">
        <v>12</v>
      </c>
      <c r="B977" s="279">
        <v>1189.73</v>
      </c>
      <c r="C977" s="279">
        <v>1126.4000000000001</v>
      </c>
      <c r="D977" s="279">
        <v>1086.6099999999999</v>
      </c>
      <c r="E977" s="279">
        <v>1085.56</v>
      </c>
      <c r="F977" s="279">
        <v>1106.4100000000001</v>
      </c>
      <c r="G977" s="279">
        <v>1192.25</v>
      </c>
      <c r="H977" s="279">
        <v>1354.1</v>
      </c>
      <c r="I977" s="279">
        <v>1616.61</v>
      </c>
      <c r="J977" s="279">
        <v>1718.26</v>
      </c>
      <c r="K977" s="279">
        <v>1761.59</v>
      </c>
      <c r="L977" s="279">
        <v>1780.22</v>
      </c>
      <c r="M977" s="279">
        <v>1804.19</v>
      </c>
      <c r="N977" s="279">
        <v>1793.27</v>
      </c>
      <c r="O977" s="279">
        <v>1791.09</v>
      </c>
      <c r="P977" s="279">
        <v>1780.61</v>
      </c>
      <c r="Q977" s="279">
        <v>1759.22</v>
      </c>
      <c r="R977" s="279">
        <v>1785.92</v>
      </c>
      <c r="S977" s="279">
        <v>1780.54</v>
      </c>
      <c r="T977" s="279">
        <v>1775.87</v>
      </c>
      <c r="U977" s="279">
        <v>1775.62</v>
      </c>
      <c r="V977" s="279">
        <v>1701.26</v>
      </c>
      <c r="W977" s="279">
        <v>1640.42</v>
      </c>
      <c r="X977" s="279">
        <v>1488.94</v>
      </c>
      <c r="Y977" s="279">
        <v>1302.3599999999999</v>
      </c>
    </row>
    <row r="978" spans="1:25">
      <c r="A978" s="254">
        <v>13</v>
      </c>
      <c r="B978" s="279">
        <v>1199.52</v>
      </c>
      <c r="C978" s="279">
        <v>1130.72</v>
      </c>
      <c r="D978" s="279">
        <v>1070.57</v>
      </c>
      <c r="E978" s="279">
        <v>1049.3399999999999</v>
      </c>
      <c r="F978" s="279">
        <v>1106.01</v>
      </c>
      <c r="G978" s="279">
        <v>1158.8900000000001</v>
      </c>
      <c r="H978" s="279">
        <v>1371.4</v>
      </c>
      <c r="I978" s="279">
        <v>1595.01</v>
      </c>
      <c r="J978" s="279">
        <v>1666.73</v>
      </c>
      <c r="K978" s="279">
        <v>1687.2</v>
      </c>
      <c r="L978" s="279">
        <v>1707.9</v>
      </c>
      <c r="M978" s="279">
        <v>1707.16</v>
      </c>
      <c r="N978" s="279">
        <v>1689.13</v>
      </c>
      <c r="O978" s="279">
        <v>1704.06</v>
      </c>
      <c r="P978" s="279">
        <v>1704.69</v>
      </c>
      <c r="Q978" s="279">
        <v>1688.04</v>
      </c>
      <c r="R978" s="279">
        <v>1693.97</v>
      </c>
      <c r="S978" s="279">
        <v>1693.11</v>
      </c>
      <c r="T978" s="279">
        <v>1696.7</v>
      </c>
      <c r="U978" s="279">
        <v>1707.01</v>
      </c>
      <c r="V978" s="279">
        <v>1655.02</v>
      </c>
      <c r="W978" s="279">
        <v>1561.94</v>
      </c>
      <c r="X978" s="279">
        <v>1474.1</v>
      </c>
      <c r="Y978" s="279">
        <v>1235.17</v>
      </c>
    </row>
    <row r="979" spans="1:25">
      <c r="A979" s="254">
        <v>14</v>
      </c>
      <c r="B979" s="279">
        <v>1183.19</v>
      </c>
      <c r="C979" s="279">
        <v>1122.94</v>
      </c>
      <c r="D979" s="279">
        <v>1085.29</v>
      </c>
      <c r="E979" s="279">
        <v>1088.02</v>
      </c>
      <c r="F979" s="279">
        <v>1119.71</v>
      </c>
      <c r="G979" s="279">
        <v>1205.8599999999999</v>
      </c>
      <c r="H979" s="279">
        <v>1364.03</v>
      </c>
      <c r="I979" s="279">
        <v>1613.86</v>
      </c>
      <c r="J979" s="279">
        <v>1670.68</v>
      </c>
      <c r="K979" s="279">
        <v>1689.4</v>
      </c>
      <c r="L979" s="279">
        <v>1699.99</v>
      </c>
      <c r="M979" s="279">
        <v>1706.61</v>
      </c>
      <c r="N979" s="279">
        <v>1681.7</v>
      </c>
      <c r="O979" s="279">
        <v>1690.94</v>
      </c>
      <c r="P979" s="279">
        <v>1690.99</v>
      </c>
      <c r="Q979" s="279">
        <v>1668.21</v>
      </c>
      <c r="R979" s="279">
        <v>1671.8</v>
      </c>
      <c r="S979" s="279">
        <v>1661.03</v>
      </c>
      <c r="T979" s="279">
        <v>1668.93</v>
      </c>
      <c r="U979" s="279">
        <v>1673.81</v>
      </c>
      <c r="V979" s="279">
        <v>1624.81</v>
      </c>
      <c r="W979" s="279">
        <v>1628.49</v>
      </c>
      <c r="X979" s="279">
        <v>1469.86</v>
      </c>
      <c r="Y979" s="279">
        <v>1340.28</v>
      </c>
    </row>
    <row r="980" spans="1:25">
      <c r="A980" s="254">
        <v>15</v>
      </c>
      <c r="B980" s="279">
        <v>1335.32</v>
      </c>
      <c r="C980" s="279">
        <v>1242.93</v>
      </c>
      <c r="D980" s="279">
        <v>1225.47</v>
      </c>
      <c r="E980" s="279">
        <v>1214.8699999999999</v>
      </c>
      <c r="F980" s="279">
        <v>1235.2</v>
      </c>
      <c r="G980" s="279">
        <v>1282.3</v>
      </c>
      <c r="H980" s="279">
        <v>1339.28</v>
      </c>
      <c r="I980" s="279">
        <v>1488.87</v>
      </c>
      <c r="J980" s="279">
        <v>1676.87</v>
      </c>
      <c r="K980" s="279">
        <v>1723.14</v>
      </c>
      <c r="L980" s="279">
        <v>1759.6</v>
      </c>
      <c r="M980" s="279">
        <v>1776.43</v>
      </c>
      <c r="N980" s="279">
        <v>1765.91</v>
      </c>
      <c r="O980" s="279">
        <v>1780.86</v>
      </c>
      <c r="P980" s="279">
        <v>1790.56</v>
      </c>
      <c r="Q980" s="279">
        <v>1752.36</v>
      </c>
      <c r="R980" s="279">
        <v>1778.12</v>
      </c>
      <c r="S980" s="279">
        <v>1790.85</v>
      </c>
      <c r="T980" s="279">
        <v>1794.22</v>
      </c>
      <c r="U980" s="279">
        <v>1756.74</v>
      </c>
      <c r="V980" s="279">
        <v>1725.79</v>
      </c>
      <c r="W980" s="279">
        <v>1697.73</v>
      </c>
      <c r="X980" s="279">
        <v>1561.2</v>
      </c>
      <c r="Y980" s="279">
        <v>1347.04</v>
      </c>
    </row>
    <row r="981" spans="1:25">
      <c r="A981" s="254">
        <v>16</v>
      </c>
      <c r="B981" s="279">
        <v>1298.98</v>
      </c>
      <c r="C981" s="279">
        <v>1226.48</v>
      </c>
      <c r="D981" s="279">
        <v>1217.51</v>
      </c>
      <c r="E981" s="279">
        <v>1210.73</v>
      </c>
      <c r="F981" s="279">
        <v>1209.94</v>
      </c>
      <c r="G981" s="279">
        <v>1218.2</v>
      </c>
      <c r="H981" s="279">
        <v>1229.3800000000001</v>
      </c>
      <c r="I981" s="279">
        <v>1311.82</v>
      </c>
      <c r="J981" s="279">
        <v>1473.6</v>
      </c>
      <c r="K981" s="279">
        <v>1635.6</v>
      </c>
      <c r="L981" s="279">
        <v>1681.61</v>
      </c>
      <c r="M981" s="279">
        <v>1689.9</v>
      </c>
      <c r="N981" s="279">
        <v>1695.5</v>
      </c>
      <c r="O981" s="279">
        <v>1692.33</v>
      </c>
      <c r="P981" s="279">
        <v>1695.04</v>
      </c>
      <c r="Q981" s="279">
        <v>1700.98</v>
      </c>
      <c r="R981" s="279">
        <v>1705.3</v>
      </c>
      <c r="S981" s="279">
        <v>1751.82</v>
      </c>
      <c r="T981" s="279">
        <v>1751.44</v>
      </c>
      <c r="U981" s="279">
        <v>1738.14</v>
      </c>
      <c r="V981" s="279">
        <v>1709.17</v>
      </c>
      <c r="W981" s="279">
        <v>1688.06</v>
      </c>
      <c r="X981" s="279">
        <v>1557.73</v>
      </c>
      <c r="Y981" s="279">
        <v>1362.4</v>
      </c>
    </row>
    <row r="982" spans="1:25">
      <c r="A982" s="254">
        <v>17</v>
      </c>
      <c r="B982" s="279">
        <v>1244.4000000000001</v>
      </c>
      <c r="C982" s="279">
        <v>1183.5</v>
      </c>
      <c r="D982" s="279">
        <v>1141</v>
      </c>
      <c r="E982" s="279">
        <v>1136.5999999999999</v>
      </c>
      <c r="F982" s="279">
        <v>1156.58</v>
      </c>
      <c r="G982" s="279">
        <v>1196.04</v>
      </c>
      <c r="H982" s="279">
        <v>1353.54</v>
      </c>
      <c r="I982" s="279">
        <v>1625.5</v>
      </c>
      <c r="J982" s="279">
        <v>1675.35</v>
      </c>
      <c r="K982" s="279">
        <v>1691.13</v>
      </c>
      <c r="L982" s="279">
        <v>1708.79</v>
      </c>
      <c r="M982" s="279">
        <v>1731.27</v>
      </c>
      <c r="N982" s="279">
        <v>1696.3</v>
      </c>
      <c r="O982" s="279">
        <v>1708.46</v>
      </c>
      <c r="P982" s="279">
        <v>1695.71</v>
      </c>
      <c r="Q982" s="279">
        <v>1683.35</v>
      </c>
      <c r="R982" s="279">
        <v>1680.17</v>
      </c>
      <c r="S982" s="279">
        <v>1661.99</v>
      </c>
      <c r="T982" s="279">
        <v>1670.14</v>
      </c>
      <c r="U982" s="279">
        <v>1683.35</v>
      </c>
      <c r="V982" s="279">
        <v>1657.02</v>
      </c>
      <c r="W982" s="279">
        <v>1600.27</v>
      </c>
      <c r="X982" s="279">
        <v>1368.77</v>
      </c>
      <c r="Y982" s="279">
        <v>1218.68</v>
      </c>
    </row>
    <row r="983" spans="1:25">
      <c r="A983" s="254">
        <v>18</v>
      </c>
      <c r="B983" s="279">
        <v>1201.3900000000001</v>
      </c>
      <c r="C983" s="279">
        <v>1135.0899999999999</v>
      </c>
      <c r="D983" s="279">
        <v>1106.58</v>
      </c>
      <c r="E983" s="279">
        <v>1110.19</v>
      </c>
      <c r="F983" s="279">
        <v>1120.8900000000001</v>
      </c>
      <c r="G983" s="279">
        <v>1210.71</v>
      </c>
      <c r="H983" s="279">
        <v>1362.14</v>
      </c>
      <c r="I983" s="279">
        <v>1639.5</v>
      </c>
      <c r="J983" s="279">
        <v>1720.21</v>
      </c>
      <c r="K983" s="279">
        <v>1736.68</v>
      </c>
      <c r="L983" s="279">
        <v>1769.49</v>
      </c>
      <c r="M983" s="279">
        <v>1788.43</v>
      </c>
      <c r="N983" s="279">
        <v>1761.97</v>
      </c>
      <c r="O983" s="279">
        <v>1775.87</v>
      </c>
      <c r="P983" s="279">
        <v>1771.25</v>
      </c>
      <c r="Q983" s="279">
        <v>1731.41</v>
      </c>
      <c r="R983" s="279">
        <v>1734.19</v>
      </c>
      <c r="S983" s="279">
        <v>1726.36</v>
      </c>
      <c r="T983" s="279">
        <v>1739.6</v>
      </c>
      <c r="U983" s="279">
        <v>1752.54</v>
      </c>
      <c r="V983" s="279">
        <v>1683.16</v>
      </c>
      <c r="W983" s="279">
        <v>1637.11</v>
      </c>
      <c r="X983" s="279">
        <v>1454.97</v>
      </c>
      <c r="Y983" s="279">
        <v>1231.97</v>
      </c>
    </row>
    <row r="984" spans="1:25">
      <c r="A984" s="254">
        <v>19</v>
      </c>
      <c r="B984" s="279">
        <v>1214.49</v>
      </c>
      <c r="C984" s="279">
        <v>1147.6400000000001</v>
      </c>
      <c r="D984" s="279">
        <v>1112.43</v>
      </c>
      <c r="E984" s="279">
        <v>1089.1500000000001</v>
      </c>
      <c r="F984" s="279">
        <v>1116.1199999999999</v>
      </c>
      <c r="G984" s="279">
        <v>1194.7</v>
      </c>
      <c r="H984" s="279">
        <v>1374.45</v>
      </c>
      <c r="I984" s="279">
        <v>1620.36</v>
      </c>
      <c r="J984" s="279">
        <v>1659.99</v>
      </c>
      <c r="K984" s="279">
        <v>1688.47</v>
      </c>
      <c r="L984" s="279">
        <v>1720.49</v>
      </c>
      <c r="M984" s="279">
        <v>1747</v>
      </c>
      <c r="N984" s="279">
        <v>1699.97</v>
      </c>
      <c r="O984" s="279">
        <v>1696.93</v>
      </c>
      <c r="P984" s="279">
        <v>1704.39</v>
      </c>
      <c r="Q984" s="279">
        <v>1684.58</v>
      </c>
      <c r="R984" s="279">
        <v>1679.08</v>
      </c>
      <c r="S984" s="279">
        <v>1688.16</v>
      </c>
      <c r="T984" s="279">
        <v>1705.17</v>
      </c>
      <c r="U984" s="279">
        <v>1704.98</v>
      </c>
      <c r="V984" s="279">
        <v>1653.6</v>
      </c>
      <c r="W984" s="279">
        <v>1657.09</v>
      </c>
      <c r="X984" s="279">
        <v>1510.82</v>
      </c>
      <c r="Y984" s="279">
        <v>1357.52</v>
      </c>
    </row>
    <row r="985" spans="1:25">
      <c r="A985" s="254">
        <v>20</v>
      </c>
      <c r="B985" s="279">
        <v>1244.4000000000001</v>
      </c>
      <c r="C985" s="279">
        <v>1180.45</v>
      </c>
      <c r="D985" s="279">
        <v>1146.04</v>
      </c>
      <c r="E985" s="279">
        <v>1123.1400000000001</v>
      </c>
      <c r="F985" s="279">
        <v>1152.02</v>
      </c>
      <c r="G985" s="279">
        <v>1229.8699999999999</v>
      </c>
      <c r="H985" s="279">
        <v>1410.44</v>
      </c>
      <c r="I985" s="279">
        <v>1593.21</v>
      </c>
      <c r="J985" s="279">
        <v>1640.44</v>
      </c>
      <c r="K985" s="279">
        <v>1672.09</v>
      </c>
      <c r="L985" s="279">
        <v>1705.69</v>
      </c>
      <c r="M985" s="279">
        <v>1734.52</v>
      </c>
      <c r="N985" s="279">
        <v>1688.97</v>
      </c>
      <c r="O985" s="279">
        <v>1704.12</v>
      </c>
      <c r="P985" s="279">
        <v>1699.28</v>
      </c>
      <c r="Q985" s="279">
        <v>1677.73</v>
      </c>
      <c r="R985" s="279">
        <v>1677.65</v>
      </c>
      <c r="S985" s="279">
        <v>1679.26</v>
      </c>
      <c r="T985" s="279">
        <v>1694.99</v>
      </c>
      <c r="U985" s="279">
        <v>1704.83</v>
      </c>
      <c r="V985" s="279">
        <v>1639.24</v>
      </c>
      <c r="W985" s="279">
        <v>1629.19</v>
      </c>
      <c r="X985" s="279">
        <v>1471.66</v>
      </c>
      <c r="Y985" s="279">
        <v>1327.15</v>
      </c>
    </row>
    <row r="986" spans="1:25">
      <c r="A986" s="254">
        <v>21</v>
      </c>
      <c r="B986" s="279">
        <v>1198.3900000000001</v>
      </c>
      <c r="C986" s="279">
        <v>1121.3699999999999</v>
      </c>
      <c r="D986" s="279">
        <v>1119.97</v>
      </c>
      <c r="E986" s="279">
        <v>1125.44</v>
      </c>
      <c r="F986" s="279">
        <v>1139.6199999999999</v>
      </c>
      <c r="G986" s="279">
        <v>1228.46</v>
      </c>
      <c r="H986" s="279">
        <v>1347.67</v>
      </c>
      <c r="I986" s="279">
        <v>1589.12</v>
      </c>
      <c r="J986" s="279">
        <v>1680.03</v>
      </c>
      <c r="K986" s="279">
        <v>1713.77</v>
      </c>
      <c r="L986" s="279">
        <v>1742.07</v>
      </c>
      <c r="M986" s="279">
        <v>1767.83</v>
      </c>
      <c r="N986" s="279">
        <v>1731.68</v>
      </c>
      <c r="O986" s="279">
        <v>1734.24</v>
      </c>
      <c r="P986" s="279">
        <v>1726.91</v>
      </c>
      <c r="Q986" s="279">
        <v>1703.54</v>
      </c>
      <c r="R986" s="279">
        <v>1704.52</v>
      </c>
      <c r="S986" s="279">
        <v>1708.43</v>
      </c>
      <c r="T986" s="279">
        <v>1713.18</v>
      </c>
      <c r="U986" s="279">
        <v>1750.81</v>
      </c>
      <c r="V986" s="279">
        <v>1678.41</v>
      </c>
      <c r="W986" s="279">
        <v>1678.54</v>
      </c>
      <c r="X986" s="279">
        <v>1531.01</v>
      </c>
      <c r="Y986" s="279">
        <v>1346.28</v>
      </c>
    </row>
    <row r="987" spans="1:25">
      <c r="A987" s="254">
        <v>22</v>
      </c>
      <c r="B987" s="279">
        <v>1351.04</v>
      </c>
      <c r="C987" s="279">
        <v>1247.96</v>
      </c>
      <c r="D987" s="279">
        <v>1198.24</v>
      </c>
      <c r="E987" s="279">
        <v>1200.73</v>
      </c>
      <c r="F987" s="279">
        <v>1197.6199999999999</v>
      </c>
      <c r="G987" s="279">
        <v>1245.6400000000001</v>
      </c>
      <c r="H987" s="279">
        <v>1329.28</v>
      </c>
      <c r="I987" s="279">
        <v>1441.69</v>
      </c>
      <c r="J987" s="279">
        <v>1546.24</v>
      </c>
      <c r="K987" s="279">
        <v>1665.29</v>
      </c>
      <c r="L987" s="279">
        <v>1731.09</v>
      </c>
      <c r="M987" s="279">
        <v>1743.34</v>
      </c>
      <c r="N987" s="279">
        <v>1736.05</v>
      </c>
      <c r="O987" s="279">
        <v>1739.26</v>
      </c>
      <c r="P987" s="279">
        <v>1747.1</v>
      </c>
      <c r="Q987" s="279">
        <v>1746.06</v>
      </c>
      <c r="R987" s="279">
        <v>1766.32</v>
      </c>
      <c r="S987" s="279">
        <v>1813.28</v>
      </c>
      <c r="T987" s="279">
        <v>1825.75</v>
      </c>
      <c r="U987" s="279">
        <v>1767.31</v>
      </c>
      <c r="V987" s="279">
        <v>1747.57</v>
      </c>
      <c r="W987" s="279">
        <v>1701.62</v>
      </c>
      <c r="X987" s="279">
        <v>1571.06</v>
      </c>
      <c r="Y987" s="279">
        <v>1496.92</v>
      </c>
    </row>
    <row r="988" spans="1:25">
      <c r="A988" s="254">
        <v>23</v>
      </c>
      <c r="B988" s="279">
        <v>1347.54</v>
      </c>
      <c r="C988" s="279">
        <v>1250.06</v>
      </c>
      <c r="D988" s="279">
        <v>1204</v>
      </c>
      <c r="E988" s="279">
        <v>1201.22</v>
      </c>
      <c r="F988" s="279">
        <v>1198.19</v>
      </c>
      <c r="G988" s="279">
        <v>1202.97</v>
      </c>
      <c r="H988" s="279">
        <v>1229</v>
      </c>
      <c r="I988" s="279">
        <v>1290.8499999999999</v>
      </c>
      <c r="J988" s="279">
        <v>1427.3</v>
      </c>
      <c r="K988" s="279">
        <v>1522.11</v>
      </c>
      <c r="L988" s="279">
        <v>1587.4</v>
      </c>
      <c r="M988" s="279">
        <v>1624</v>
      </c>
      <c r="N988" s="279">
        <v>1616.97</v>
      </c>
      <c r="O988" s="279">
        <v>1621.52</v>
      </c>
      <c r="P988" s="279">
        <v>1624.01</v>
      </c>
      <c r="Q988" s="279">
        <v>1599.54</v>
      </c>
      <c r="R988" s="279">
        <v>1633.05</v>
      </c>
      <c r="S988" s="279">
        <v>1657.56</v>
      </c>
      <c r="T988" s="279">
        <v>1665.23</v>
      </c>
      <c r="U988" s="279">
        <v>1652.04</v>
      </c>
      <c r="V988" s="279">
        <v>1640.45</v>
      </c>
      <c r="W988" s="279">
        <v>1609.98</v>
      </c>
      <c r="X988" s="279">
        <v>1497.22</v>
      </c>
      <c r="Y988" s="279">
        <v>1344.69</v>
      </c>
    </row>
    <row r="989" spans="1:25">
      <c r="A989" s="254">
        <v>24</v>
      </c>
      <c r="B989" s="279">
        <v>1223.2</v>
      </c>
      <c r="C989" s="279">
        <v>1151.56</v>
      </c>
      <c r="D989" s="279">
        <v>1076.1199999999999</v>
      </c>
      <c r="E989" s="279">
        <v>1067.75</v>
      </c>
      <c r="F989" s="279">
        <v>1084.08</v>
      </c>
      <c r="G989" s="279">
        <v>1164.54</v>
      </c>
      <c r="H989" s="279">
        <v>1306.48</v>
      </c>
      <c r="I989" s="279">
        <v>1433.61</v>
      </c>
      <c r="J989" s="279">
        <v>1525.84</v>
      </c>
      <c r="K989" s="279">
        <v>1544.34</v>
      </c>
      <c r="L989" s="279">
        <v>1567.49</v>
      </c>
      <c r="M989" s="279">
        <v>1588.48</v>
      </c>
      <c r="N989" s="279">
        <v>1548.15</v>
      </c>
      <c r="O989" s="279">
        <v>1547.79</v>
      </c>
      <c r="P989" s="279">
        <v>1548.35</v>
      </c>
      <c r="Q989" s="279">
        <v>1538.11</v>
      </c>
      <c r="R989" s="279">
        <v>1528.27</v>
      </c>
      <c r="S989" s="279">
        <v>1633.69</v>
      </c>
      <c r="T989" s="279">
        <v>1616.07</v>
      </c>
      <c r="U989" s="279">
        <v>1635.38</v>
      </c>
      <c r="V989" s="279">
        <v>1119.54</v>
      </c>
      <c r="W989" s="279">
        <v>1523.16</v>
      </c>
      <c r="X989" s="279">
        <v>1424.5</v>
      </c>
      <c r="Y989" s="279">
        <v>1213.6300000000001</v>
      </c>
    </row>
    <row r="990" spans="1:25">
      <c r="A990" s="254">
        <v>25</v>
      </c>
      <c r="B990" s="279">
        <v>1181.3800000000001</v>
      </c>
      <c r="C990" s="279">
        <v>1118.5899999999999</v>
      </c>
      <c r="D990" s="279">
        <v>1050.48</v>
      </c>
      <c r="E990" s="279">
        <v>1059.52</v>
      </c>
      <c r="F990" s="279">
        <v>1093.17</v>
      </c>
      <c r="G990" s="279">
        <v>1151.97</v>
      </c>
      <c r="H990" s="279">
        <v>1331.66</v>
      </c>
      <c r="I990" s="279">
        <v>1448.72</v>
      </c>
      <c r="J990" s="279">
        <v>1553.32</v>
      </c>
      <c r="K990" s="279">
        <v>1539.95</v>
      </c>
      <c r="L990" s="279">
        <v>1559.65</v>
      </c>
      <c r="M990" s="279">
        <v>1556.53</v>
      </c>
      <c r="N990" s="279">
        <v>1534.77</v>
      </c>
      <c r="O990" s="279">
        <v>1548.34</v>
      </c>
      <c r="P990" s="279">
        <v>1533.37</v>
      </c>
      <c r="Q990" s="279">
        <v>1526.13</v>
      </c>
      <c r="R990" s="279">
        <v>1526.36</v>
      </c>
      <c r="S990" s="279">
        <v>1638.95</v>
      </c>
      <c r="T990" s="279">
        <v>1635.54</v>
      </c>
      <c r="U990" s="279">
        <v>1660.12</v>
      </c>
      <c r="V990" s="279">
        <v>1584.27</v>
      </c>
      <c r="W990" s="279">
        <v>1536.43</v>
      </c>
      <c r="X990" s="279">
        <v>1330.09</v>
      </c>
      <c r="Y990" s="279">
        <v>1221.45</v>
      </c>
    </row>
    <row r="991" spans="1:25">
      <c r="A991" s="254">
        <v>26</v>
      </c>
      <c r="B991" s="279">
        <v>1199.3800000000001</v>
      </c>
      <c r="C991" s="279">
        <v>1143</v>
      </c>
      <c r="D991" s="279">
        <v>1135.47</v>
      </c>
      <c r="E991" s="279">
        <v>1135.54</v>
      </c>
      <c r="F991" s="279">
        <v>1164.96</v>
      </c>
      <c r="G991" s="279">
        <v>1212.23</v>
      </c>
      <c r="H991" s="279">
        <v>1372.93</v>
      </c>
      <c r="I991" s="279">
        <v>1539.02</v>
      </c>
      <c r="J991" s="279">
        <v>1614.68</v>
      </c>
      <c r="K991" s="279">
        <v>1659.14</v>
      </c>
      <c r="L991" s="279">
        <v>1698.34</v>
      </c>
      <c r="M991" s="279">
        <v>1708.64</v>
      </c>
      <c r="N991" s="279">
        <v>1675.7</v>
      </c>
      <c r="O991" s="279">
        <v>1686.82</v>
      </c>
      <c r="P991" s="279">
        <v>1669.88</v>
      </c>
      <c r="Q991" s="279">
        <v>1607.95</v>
      </c>
      <c r="R991" s="279">
        <v>1608.5</v>
      </c>
      <c r="S991" s="279">
        <v>1628.87</v>
      </c>
      <c r="T991" s="279">
        <v>1611.89</v>
      </c>
      <c r="U991" s="279">
        <v>1646.12</v>
      </c>
      <c r="V991" s="279">
        <v>1564.28</v>
      </c>
      <c r="W991" s="279">
        <v>1495.88</v>
      </c>
      <c r="X991" s="279">
        <v>1361.04</v>
      </c>
      <c r="Y991" s="279">
        <v>1183.22</v>
      </c>
    </row>
    <row r="992" spans="1:25">
      <c r="A992" s="254">
        <v>27</v>
      </c>
      <c r="B992" s="279">
        <v>1120.5999999999999</v>
      </c>
      <c r="C992" s="279">
        <v>1072.75</v>
      </c>
      <c r="D992" s="279">
        <v>1064.93</v>
      </c>
      <c r="E992" s="279">
        <v>1064.51</v>
      </c>
      <c r="F992" s="279">
        <v>1070.3399999999999</v>
      </c>
      <c r="G992" s="279">
        <v>1127.21</v>
      </c>
      <c r="H992" s="279">
        <v>1268.68</v>
      </c>
      <c r="I992" s="279">
        <v>1450.25</v>
      </c>
      <c r="J992" s="279">
        <v>1594.74</v>
      </c>
      <c r="K992" s="279">
        <v>1672.87</v>
      </c>
      <c r="L992" s="279">
        <v>1676.38</v>
      </c>
      <c r="M992" s="279">
        <v>1692.57</v>
      </c>
      <c r="N992" s="279">
        <v>1663.3</v>
      </c>
      <c r="O992" s="279">
        <v>1666.1</v>
      </c>
      <c r="P992" s="279">
        <v>1638.08</v>
      </c>
      <c r="Q992" s="279">
        <v>1645.83</v>
      </c>
      <c r="R992" s="279">
        <v>1631.35</v>
      </c>
      <c r="S992" s="279">
        <v>1645.64</v>
      </c>
      <c r="T992" s="279">
        <v>1656.92</v>
      </c>
      <c r="U992" s="279">
        <v>1659.06</v>
      </c>
      <c r="V992" s="279">
        <v>1550.22</v>
      </c>
      <c r="W992" s="279">
        <v>1467.42</v>
      </c>
      <c r="X992" s="279">
        <v>1322.98</v>
      </c>
      <c r="Y992" s="279">
        <v>1164.76</v>
      </c>
    </row>
    <row r="993" spans="1:25">
      <c r="A993" s="254">
        <v>28</v>
      </c>
      <c r="B993" s="279">
        <v>1121.47</v>
      </c>
      <c r="C993" s="279">
        <v>1074.6500000000001</v>
      </c>
      <c r="D993" s="279">
        <v>1063.8499999999999</v>
      </c>
      <c r="E993" s="279">
        <v>1061.98</v>
      </c>
      <c r="F993" s="279">
        <v>1080.32</v>
      </c>
      <c r="G993" s="279">
        <v>1134.44</v>
      </c>
      <c r="H993" s="279">
        <v>1270.83</v>
      </c>
      <c r="I993" s="279">
        <v>1449.55</v>
      </c>
      <c r="J993" s="279">
        <v>1528.49</v>
      </c>
      <c r="K993" s="279">
        <v>1561.38</v>
      </c>
      <c r="L993" s="279">
        <v>1581.73</v>
      </c>
      <c r="M993" s="279">
        <v>1616.83</v>
      </c>
      <c r="N993" s="279">
        <v>1592.03</v>
      </c>
      <c r="O993" s="279">
        <v>1601.99</v>
      </c>
      <c r="P993" s="279">
        <v>1566.94</v>
      </c>
      <c r="Q993" s="279">
        <v>1569.23</v>
      </c>
      <c r="R993" s="279">
        <v>1559.03</v>
      </c>
      <c r="S993" s="279">
        <v>1553.94</v>
      </c>
      <c r="T993" s="279">
        <v>1573.27</v>
      </c>
      <c r="U993" s="279">
        <v>1611.88</v>
      </c>
      <c r="V993" s="279">
        <v>1584.88</v>
      </c>
      <c r="W993" s="279">
        <v>1575.99</v>
      </c>
      <c r="X993" s="279">
        <v>1456.14</v>
      </c>
      <c r="Y993" s="279">
        <v>1365.92</v>
      </c>
    </row>
    <row r="994" spans="1:25">
      <c r="A994" s="254">
        <v>29</v>
      </c>
      <c r="B994" s="279">
        <v>1252.22</v>
      </c>
      <c r="C994" s="279">
        <v>1164.27</v>
      </c>
      <c r="D994" s="279">
        <v>1116.22</v>
      </c>
      <c r="E994" s="279">
        <v>1093.83</v>
      </c>
      <c r="F994" s="279">
        <v>1096.58</v>
      </c>
      <c r="G994" s="279">
        <v>1133.67</v>
      </c>
      <c r="H994" s="279">
        <v>1224.49</v>
      </c>
      <c r="I994" s="279">
        <v>1271.49</v>
      </c>
      <c r="J994" s="279">
        <v>1393.43</v>
      </c>
      <c r="K994" s="279">
        <v>1491.92</v>
      </c>
      <c r="L994" s="279">
        <v>1524.01</v>
      </c>
      <c r="M994" s="279">
        <v>1523.24</v>
      </c>
      <c r="N994" s="279">
        <v>1521.36</v>
      </c>
      <c r="O994" s="279">
        <v>1518.78</v>
      </c>
      <c r="P994" s="279">
        <v>1520.95</v>
      </c>
      <c r="Q994" s="279">
        <v>1518.58</v>
      </c>
      <c r="R994" s="279">
        <v>1538.01</v>
      </c>
      <c r="S994" s="279">
        <v>1552.11</v>
      </c>
      <c r="T994" s="279">
        <v>1568.21</v>
      </c>
      <c r="U994" s="279">
        <v>1551.37</v>
      </c>
      <c r="V994" s="279">
        <v>1536.15</v>
      </c>
      <c r="W994" s="279">
        <v>1540.58</v>
      </c>
      <c r="X994" s="279">
        <v>1401.76</v>
      </c>
      <c r="Y994" s="279">
        <v>1219.3</v>
      </c>
    </row>
    <row r="995" spans="1:25">
      <c r="A995" s="254">
        <v>30</v>
      </c>
      <c r="B995" s="279">
        <v>1172.51</v>
      </c>
      <c r="C995" s="279">
        <v>1120.9100000000001</v>
      </c>
      <c r="D995" s="279">
        <v>1077.92</v>
      </c>
      <c r="E995" s="279">
        <v>1066.26</v>
      </c>
      <c r="F995" s="279">
        <v>1062.32</v>
      </c>
      <c r="G995" s="279">
        <v>1095.82</v>
      </c>
      <c r="H995" s="279">
        <v>1101.43</v>
      </c>
      <c r="I995" s="279">
        <v>1184.04</v>
      </c>
      <c r="J995" s="279">
        <v>1299.1600000000001</v>
      </c>
      <c r="K995" s="279">
        <v>1343.71</v>
      </c>
      <c r="L995" s="279">
        <v>1446.63</v>
      </c>
      <c r="M995" s="279">
        <v>1479.87</v>
      </c>
      <c r="N995" s="279">
        <v>1487.73</v>
      </c>
      <c r="O995" s="279">
        <v>1488.71</v>
      </c>
      <c r="P995" s="279">
        <v>1496.55</v>
      </c>
      <c r="Q995" s="279">
        <v>1470.94</v>
      </c>
      <c r="R995" s="279">
        <v>1455.69</v>
      </c>
      <c r="S995" s="279">
        <v>1500.76</v>
      </c>
      <c r="T995" s="279">
        <v>1526.13</v>
      </c>
      <c r="U995" s="279">
        <v>1550.81</v>
      </c>
      <c r="V995" s="279">
        <v>1557.53</v>
      </c>
      <c r="W995" s="279">
        <v>1504.95</v>
      </c>
      <c r="X995" s="279">
        <v>1391.96</v>
      </c>
      <c r="Y995" s="279">
        <v>1229.92</v>
      </c>
    </row>
    <row r="996" spans="1:25">
      <c r="A996" s="254">
        <v>31</v>
      </c>
      <c r="B996" s="279">
        <v>1181.01</v>
      </c>
      <c r="C996" s="279">
        <v>1121.1300000000001</v>
      </c>
      <c r="D996" s="279">
        <v>1102.55</v>
      </c>
      <c r="E996" s="279">
        <v>1095.99</v>
      </c>
      <c r="F996" s="279">
        <v>1127.51</v>
      </c>
      <c r="G996" s="279">
        <v>1217.19</v>
      </c>
      <c r="H996" s="279">
        <v>1322.59</v>
      </c>
      <c r="I996" s="279">
        <v>1534.49</v>
      </c>
      <c r="J996" s="279">
        <v>1599.36</v>
      </c>
      <c r="K996" s="279">
        <v>1602.92</v>
      </c>
      <c r="L996" s="279">
        <v>1632.3</v>
      </c>
      <c r="M996" s="279">
        <v>1627.16</v>
      </c>
      <c r="N996" s="279">
        <v>1620.92</v>
      </c>
      <c r="O996" s="279">
        <v>1627.28</v>
      </c>
      <c r="P996" s="279">
        <v>1600.25</v>
      </c>
      <c r="Q996" s="279">
        <v>1594.61</v>
      </c>
      <c r="R996" s="279">
        <v>1589.04</v>
      </c>
      <c r="S996" s="279">
        <v>1586.6</v>
      </c>
      <c r="T996" s="279">
        <v>1615.17</v>
      </c>
      <c r="U996" s="279">
        <v>1634.93</v>
      </c>
      <c r="V996" s="279">
        <v>1563.36</v>
      </c>
      <c r="W996" s="279">
        <v>1536.35</v>
      </c>
      <c r="X996" s="279">
        <v>1398.86</v>
      </c>
      <c r="Y996" s="279">
        <v>1189.21</v>
      </c>
    </row>
    <row r="998" spans="1:25">
      <c r="A998" s="418" t="s">
        <v>209</v>
      </c>
      <c r="B998" s="456" t="s">
        <v>220</v>
      </c>
      <c r="C998" s="456"/>
      <c r="D998" s="456"/>
      <c r="E998" s="456"/>
      <c r="F998" s="456"/>
      <c r="G998" s="456"/>
      <c r="H998" s="456"/>
      <c r="I998" s="456"/>
      <c r="J998" s="456"/>
      <c r="K998" s="456"/>
      <c r="L998" s="456"/>
      <c r="M998" s="456"/>
      <c r="N998" s="456"/>
      <c r="O998" s="456"/>
      <c r="P998" s="456"/>
      <c r="Q998" s="456"/>
      <c r="R998" s="456"/>
      <c r="S998" s="456"/>
      <c r="T998" s="456"/>
      <c r="U998" s="456"/>
      <c r="V998" s="456"/>
      <c r="W998" s="456"/>
      <c r="X998" s="456"/>
      <c r="Y998" s="456"/>
    </row>
    <row r="999" spans="1:25" ht="30">
      <c r="A999" s="418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0</v>
      </c>
      <c r="D1000" s="279">
        <v>0</v>
      </c>
      <c r="E1000" s="279">
        <v>0</v>
      </c>
      <c r="F1000" s="279">
        <v>0</v>
      </c>
      <c r="G1000" s="279">
        <v>0</v>
      </c>
      <c r="H1000" s="279">
        <v>0</v>
      </c>
      <c r="I1000" s="279">
        <v>0</v>
      </c>
      <c r="J1000" s="279">
        <v>0</v>
      </c>
      <c r="K1000" s="279">
        <v>0</v>
      </c>
      <c r="L1000" s="279">
        <v>0</v>
      </c>
      <c r="M1000" s="279">
        <v>0</v>
      </c>
      <c r="N1000" s="279">
        <v>0</v>
      </c>
      <c r="O1000" s="279">
        <v>0</v>
      </c>
      <c r="P1000" s="279">
        <v>0</v>
      </c>
      <c r="Q1000" s="279">
        <v>0</v>
      </c>
      <c r="R1000" s="279">
        <v>0</v>
      </c>
      <c r="S1000" s="279">
        <v>0</v>
      </c>
      <c r="T1000" s="279">
        <v>0</v>
      </c>
      <c r="U1000" s="279">
        <v>0</v>
      </c>
      <c r="V1000" s="279">
        <v>0</v>
      </c>
      <c r="W1000" s="279">
        <v>0</v>
      </c>
      <c r="X1000" s="279">
        <v>0</v>
      </c>
      <c r="Y1000" s="279">
        <v>0</v>
      </c>
    </row>
    <row r="1001" spans="1:25">
      <c r="A1001" s="254">
        <v>2</v>
      </c>
      <c r="B1001" s="279">
        <v>0</v>
      </c>
      <c r="C1001" s="279">
        <v>0</v>
      </c>
      <c r="D1001" s="279">
        <v>0</v>
      </c>
      <c r="E1001" s="279">
        <v>0</v>
      </c>
      <c r="F1001" s="279">
        <v>0</v>
      </c>
      <c r="G1001" s="279">
        <v>0</v>
      </c>
      <c r="H1001" s="279">
        <v>0</v>
      </c>
      <c r="I1001" s="279">
        <v>0</v>
      </c>
      <c r="J1001" s="279">
        <v>0</v>
      </c>
      <c r="K1001" s="279">
        <v>0</v>
      </c>
      <c r="L1001" s="279">
        <v>0</v>
      </c>
      <c r="M1001" s="279">
        <v>0</v>
      </c>
      <c r="N1001" s="279">
        <v>0</v>
      </c>
      <c r="O1001" s="279">
        <v>0</v>
      </c>
      <c r="P1001" s="279">
        <v>0</v>
      </c>
      <c r="Q1001" s="279">
        <v>0</v>
      </c>
      <c r="R1001" s="279">
        <v>0</v>
      </c>
      <c r="S1001" s="279">
        <v>0</v>
      </c>
      <c r="T1001" s="279">
        <v>0</v>
      </c>
      <c r="U1001" s="279">
        <v>0</v>
      </c>
      <c r="V1001" s="279">
        <v>0</v>
      </c>
      <c r="W1001" s="279">
        <v>0</v>
      </c>
      <c r="X1001" s="279">
        <v>0</v>
      </c>
      <c r="Y1001" s="279">
        <v>0</v>
      </c>
    </row>
    <row r="1002" spans="1:25">
      <c r="A1002" s="254">
        <v>3</v>
      </c>
      <c r="B1002" s="279">
        <v>407.16</v>
      </c>
      <c r="C1002" s="279">
        <v>655.16</v>
      </c>
      <c r="D1002" s="279">
        <v>0</v>
      </c>
      <c r="E1002" s="279">
        <v>0</v>
      </c>
      <c r="F1002" s="279">
        <v>0</v>
      </c>
      <c r="G1002" s="279">
        <v>0</v>
      </c>
      <c r="H1002" s="279">
        <v>0</v>
      </c>
      <c r="I1002" s="279">
        <v>122.63</v>
      </c>
      <c r="J1002" s="279">
        <v>105</v>
      </c>
      <c r="K1002" s="279">
        <v>70</v>
      </c>
      <c r="L1002" s="279">
        <v>66.81</v>
      </c>
      <c r="M1002" s="279">
        <v>72.510000000000005</v>
      </c>
      <c r="N1002" s="279">
        <v>87.4</v>
      </c>
      <c r="O1002" s="279">
        <v>98.29</v>
      </c>
      <c r="P1002" s="279">
        <v>126.7</v>
      </c>
      <c r="Q1002" s="279">
        <v>130.08000000000001</v>
      </c>
      <c r="R1002" s="279">
        <v>142.97</v>
      </c>
      <c r="S1002" s="279">
        <v>82.03</v>
      </c>
      <c r="T1002" s="279">
        <v>68.150000000000006</v>
      </c>
      <c r="U1002" s="279">
        <v>24.94</v>
      </c>
      <c r="V1002" s="279">
        <v>3.02</v>
      </c>
      <c r="W1002" s="279">
        <v>0</v>
      </c>
      <c r="X1002" s="279">
        <v>0</v>
      </c>
      <c r="Y1002" s="279">
        <v>0</v>
      </c>
    </row>
    <row r="1003" spans="1:25">
      <c r="A1003" s="254">
        <v>4</v>
      </c>
      <c r="B1003" s="279">
        <v>0</v>
      </c>
      <c r="C1003" s="279">
        <v>0</v>
      </c>
      <c r="D1003" s="279">
        <v>0</v>
      </c>
      <c r="E1003" s="279">
        <v>29.81</v>
      </c>
      <c r="F1003" s="279">
        <v>51.69</v>
      </c>
      <c r="G1003" s="279">
        <v>85.59</v>
      </c>
      <c r="H1003" s="279">
        <v>83.56</v>
      </c>
      <c r="I1003" s="279">
        <v>118.54</v>
      </c>
      <c r="J1003" s="279">
        <v>86.89</v>
      </c>
      <c r="K1003" s="279">
        <v>52.7</v>
      </c>
      <c r="L1003" s="279">
        <v>65.7</v>
      </c>
      <c r="M1003" s="279">
        <v>34.520000000000003</v>
      </c>
      <c r="N1003" s="279">
        <v>52.04</v>
      </c>
      <c r="O1003" s="279">
        <v>58.2</v>
      </c>
      <c r="P1003" s="279">
        <v>56.66</v>
      </c>
      <c r="Q1003" s="279">
        <v>51.01</v>
      </c>
      <c r="R1003" s="279">
        <v>39.4</v>
      </c>
      <c r="S1003" s="279">
        <v>28.71</v>
      </c>
      <c r="T1003" s="279">
        <v>30.17</v>
      </c>
      <c r="U1003" s="279">
        <v>8.02</v>
      </c>
      <c r="V1003" s="279">
        <v>0.81</v>
      </c>
      <c r="W1003" s="279">
        <v>0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0</v>
      </c>
      <c r="E1004" s="279">
        <v>28.97</v>
      </c>
      <c r="F1004" s="279">
        <v>0</v>
      </c>
      <c r="G1004" s="279">
        <v>0</v>
      </c>
      <c r="H1004" s="279">
        <v>0</v>
      </c>
      <c r="I1004" s="279">
        <v>0</v>
      </c>
      <c r="J1004" s="279">
        <v>81.06</v>
      </c>
      <c r="K1004" s="279">
        <v>0</v>
      </c>
      <c r="L1004" s="279">
        <v>0</v>
      </c>
      <c r="M1004" s="279">
        <v>0</v>
      </c>
      <c r="N1004" s="279">
        <v>0</v>
      </c>
      <c r="O1004" s="279">
        <v>0</v>
      </c>
      <c r="P1004" s="279">
        <v>0</v>
      </c>
      <c r="Q1004" s="279">
        <v>0</v>
      </c>
      <c r="R1004" s="279">
        <v>0</v>
      </c>
      <c r="S1004" s="279">
        <v>82.94</v>
      </c>
      <c r="T1004" s="279">
        <v>0</v>
      </c>
      <c r="U1004" s="279">
        <v>0</v>
      </c>
      <c r="V1004" s="279">
        <v>0</v>
      </c>
      <c r="W1004" s="279">
        <v>0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20.73</v>
      </c>
      <c r="G1005" s="279">
        <v>0</v>
      </c>
      <c r="H1005" s="279">
        <v>30.15</v>
      </c>
      <c r="I1005" s="279">
        <v>144.05000000000001</v>
      </c>
      <c r="J1005" s="279">
        <v>0</v>
      </c>
      <c r="K1005" s="279">
        <v>0</v>
      </c>
      <c r="L1005" s="279">
        <v>51.1</v>
      </c>
      <c r="M1005" s="279">
        <v>0</v>
      </c>
      <c r="N1005" s="279">
        <v>0</v>
      </c>
      <c r="O1005" s="279">
        <v>0</v>
      </c>
      <c r="P1005" s="279">
        <v>0</v>
      </c>
      <c r="Q1005" s="279">
        <v>0</v>
      </c>
      <c r="R1005" s="279">
        <v>0</v>
      </c>
      <c r="S1005" s="279">
        <v>0</v>
      </c>
      <c r="T1005" s="279">
        <v>0</v>
      </c>
      <c r="U1005" s="279">
        <v>0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>
      <c r="A1006" s="254">
        <v>7</v>
      </c>
      <c r="B1006" s="279">
        <v>3.91</v>
      </c>
      <c r="C1006" s="279">
        <v>71.47</v>
      </c>
      <c r="D1006" s="279">
        <v>15.62</v>
      </c>
      <c r="E1006" s="279">
        <v>0</v>
      </c>
      <c r="F1006" s="279">
        <v>22.38</v>
      </c>
      <c r="G1006" s="279">
        <v>43.15</v>
      </c>
      <c r="H1006" s="279">
        <v>0</v>
      </c>
      <c r="I1006" s="279">
        <v>0</v>
      </c>
      <c r="J1006" s="279">
        <v>0</v>
      </c>
      <c r="K1006" s="279">
        <v>0</v>
      </c>
      <c r="L1006" s="279">
        <v>0</v>
      </c>
      <c r="M1006" s="279">
        <v>0</v>
      </c>
      <c r="N1006" s="279">
        <v>0</v>
      </c>
      <c r="O1006" s="279">
        <v>0</v>
      </c>
      <c r="P1006" s="279">
        <v>0</v>
      </c>
      <c r="Q1006" s="279">
        <v>0</v>
      </c>
      <c r="R1006" s="279">
        <v>0</v>
      </c>
      <c r="S1006" s="279">
        <v>0</v>
      </c>
      <c r="T1006" s="279">
        <v>0</v>
      </c>
      <c r="U1006" s="279">
        <v>0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>
      <c r="A1007" s="254">
        <v>8</v>
      </c>
      <c r="B1007" s="279">
        <v>0</v>
      </c>
      <c r="C1007" s="279">
        <v>0</v>
      </c>
      <c r="D1007" s="279">
        <v>0</v>
      </c>
      <c r="E1007" s="279">
        <v>0</v>
      </c>
      <c r="F1007" s="279">
        <v>0</v>
      </c>
      <c r="G1007" s="279">
        <v>0</v>
      </c>
      <c r="H1007" s="279">
        <v>0</v>
      </c>
      <c r="I1007" s="279">
        <v>22.29</v>
      </c>
      <c r="J1007" s="279">
        <v>0</v>
      </c>
      <c r="K1007" s="279">
        <v>0</v>
      </c>
      <c r="L1007" s="279">
        <v>0</v>
      </c>
      <c r="M1007" s="279">
        <v>0</v>
      </c>
      <c r="N1007" s="279">
        <v>0</v>
      </c>
      <c r="O1007" s="279">
        <v>0</v>
      </c>
      <c r="P1007" s="279">
        <v>0</v>
      </c>
      <c r="Q1007" s="279">
        <v>0</v>
      </c>
      <c r="R1007" s="279">
        <v>0</v>
      </c>
      <c r="S1007" s="279">
        <v>0</v>
      </c>
      <c r="T1007" s="279">
        <v>0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>
      <c r="A1008" s="254">
        <v>9</v>
      </c>
      <c r="B1008" s="279">
        <v>0</v>
      </c>
      <c r="C1008" s="279">
        <v>0</v>
      </c>
      <c r="D1008" s="279">
        <v>0</v>
      </c>
      <c r="E1008" s="279">
        <v>0</v>
      </c>
      <c r="F1008" s="279">
        <v>0</v>
      </c>
      <c r="G1008" s="279">
        <v>0</v>
      </c>
      <c r="H1008" s="279">
        <v>0</v>
      </c>
      <c r="I1008" s="279">
        <v>0</v>
      </c>
      <c r="J1008" s="279">
        <v>58.19</v>
      </c>
      <c r="K1008" s="279">
        <v>0</v>
      </c>
      <c r="L1008" s="279">
        <v>0</v>
      </c>
      <c r="M1008" s="279">
        <v>0</v>
      </c>
      <c r="N1008" s="279">
        <v>0</v>
      </c>
      <c r="O1008" s="279">
        <v>0</v>
      </c>
      <c r="P1008" s="279">
        <v>0</v>
      </c>
      <c r="Q1008" s="279">
        <v>0</v>
      </c>
      <c r="R1008" s="279">
        <v>0</v>
      </c>
      <c r="S1008" s="279">
        <v>0</v>
      </c>
      <c r="T1008" s="279">
        <v>0</v>
      </c>
      <c r="U1008" s="279">
        <v>0</v>
      </c>
      <c r="V1008" s="279">
        <v>0</v>
      </c>
      <c r="W1008" s="279">
        <v>0</v>
      </c>
      <c r="X1008" s="279">
        <v>0</v>
      </c>
      <c r="Y1008" s="279">
        <v>0</v>
      </c>
    </row>
    <row r="1009" spans="1:25">
      <c r="A1009" s="254">
        <v>10</v>
      </c>
      <c r="B1009" s="279">
        <v>0</v>
      </c>
      <c r="C1009" s="279">
        <v>0</v>
      </c>
      <c r="D1009" s="279">
        <v>0</v>
      </c>
      <c r="E1009" s="279">
        <v>0</v>
      </c>
      <c r="F1009" s="279">
        <v>0</v>
      </c>
      <c r="G1009" s="279">
        <v>0</v>
      </c>
      <c r="H1009" s="279">
        <v>0</v>
      </c>
      <c r="I1009" s="279">
        <v>135.28</v>
      </c>
      <c r="J1009" s="279">
        <v>43.59</v>
      </c>
      <c r="K1009" s="279">
        <v>0</v>
      </c>
      <c r="L1009" s="279">
        <v>0</v>
      </c>
      <c r="M1009" s="279">
        <v>0</v>
      </c>
      <c r="N1009" s="279">
        <v>0</v>
      </c>
      <c r="O1009" s="279">
        <v>0</v>
      </c>
      <c r="P1009" s="279">
        <v>0</v>
      </c>
      <c r="Q1009" s="279">
        <v>0</v>
      </c>
      <c r="R1009" s="279">
        <v>0</v>
      </c>
      <c r="S1009" s="279">
        <v>0</v>
      </c>
      <c r="T1009" s="279">
        <v>0</v>
      </c>
      <c r="U1009" s="279">
        <v>0</v>
      </c>
      <c r="V1009" s="279">
        <v>0</v>
      </c>
      <c r="W1009" s="279">
        <v>0</v>
      </c>
      <c r="X1009" s="279">
        <v>0</v>
      </c>
      <c r="Y1009" s="279">
        <v>0</v>
      </c>
    </row>
    <row r="1010" spans="1:25">
      <c r="A1010" s="254">
        <v>11</v>
      </c>
      <c r="B1010" s="279">
        <v>0</v>
      </c>
      <c r="C1010" s="279">
        <v>0</v>
      </c>
      <c r="D1010" s="279">
        <v>0</v>
      </c>
      <c r="E1010" s="279">
        <v>0</v>
      </c>
      <c r="F1010" s="279">
        <v>17.55</v>
      </c>
      <c r="G1010" s="279">
        <v>146.47</v>
      </c>
      <c r="H1010" s="279">
        <v>140.32</v>
      </c>
      <c r="I1010" s="279">
        <v>63.13</v>
      </c>
      <c r="J1010" s="279">
        <v>45.23</v>
      </c>
      <c r="K1010" s="279">
        <v>170.88</v>
      </c>
      <c r="L1010" s="279">
        <v>7.69</v>
      </c>
      <c r="M1010" s="279">
        <v>14.69</v>
      </c>
      <c r="N1010" s="279">
        <v>15.27</v>
      </c>
      <c r="O1010" s="279">
        <v>3.62</v>
      </c>
      <c r="P1010" s="279">
        <v>4.45</v>
      </c>
      <c r="Q1010" s="279">
        <v>0.8</v>
      </c>
      <c r="R1010" s="279">
        <v>0</v>
      </c>
      <c r="S1010" s="279">
        <v>0</v>
      </c>
      <c r="T1010" s="279">
        <v>0</v>
      </c>
      <c r="U1010" s="279">
        <v>0</v>
      </c>
      <c r="V1010" s="279">
        <v>0</v>
      </c>
      <c r="W1010" s="279">
        <v>0</v>
      </c>
      <c r="X1010" s="279">
        <v>0</v>
      </c>
      <c r="Y1010" s="279">
        <v>0</v>
      </c>
    </row>
    <row r="1011" spans="1:25">
      <c r="A1011" s="254">
        <v>12</v>
      </c>
      <c r="B1011" s="279">
        <v>0.34</v>
      </c>
      <c r="C1011" s="279">
        <v>0</v>
      </c>
      <c r="D1011" s="279">
        <v>0</v>
      </c>
      <c r="E1011" s="279">
        <v>15.2</v>
      </c>
      <c r="F1011" s="279">
        <v>127.97</v>
      </c>
      <c r="G1011" s="279">
        <v>215.1</v>
      </c>
      <c r="H1011" s="279">
        <v>256.31</v>
      </c>
      <c r="I1011" s="279">
        <v>131.18</v>
      </c>
      <c r="J1011" s="279">
        <v>176.08</v>
      </c>
      <c r="K1011" s="279">
        <v>159.31</v>
      </c>
      <c r="L1011" s="279">
        <v>120.4</v>
      </c>
      <c r="M1011" s="279">
        <v>128.41</v>
      </c>
      <c r="N1011" s="279">
        <v>118.66</v>
      </c>
      <c r="O1011" s="279">
        <v>139.69</v>
      </c>
      <c r="P1011" s="279">
        <v>0</v>
      </c>
      <c r="Q1011" s="279">
        <v>102.24</v>
      </c>
      <c r="R1011" s="279">
        <v>154.58000000000001</v>
      </c>
      <c r="S1011" s="279">
        <v>140.94</v>
      </c>
      <c r="T1011" s="279">
        <v>0.5</v>
      </c>
      <c r="U1011" s="279">
        <v>0</v>
      </c>
      <c r="V1011" s="279">
        <v>0</v>
      </c>
      <c r="W1011" s="279">
        <v>0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0</v>
      </c>
      <c r="D1012" s="279">
        <v>0</v>
      </c>
      <c r="E1012" s="279">
        <v>4.62</v>
      </c>
      <c r="F1012" s="279">
        <v>9.25</v>
      </c>
      <c r="G1012" s="279">
        <v>188.58</v>
      </c>
      <c r="H1012" s="279">
        <v>197.16</v>
      </c>
      <c r="I1012" s="279">
        <v>104.5</v>
      </c>
      <c r="J1012" s="279">
        <v>0</v>
      </c>
      <c r="K1012" s="279">
        <v>0</v>
      </c>
      <c r="L1012" s="279">
        <v>48.68</v>
      </c>
      <c r="M1012" s="279">
        <v>0</v>
      </c>
      <c r="N1012" s="279">
        <v>0</v>
      </c>
      <c r="O1012" s="279">
        <v>0</v>
      </c>
      <c r="P1012" s="279">
        <v>60.07</v>
      </c>
      <c r="Q1012" s="279">
        <v>0</v>
      </c>
      <c r="R1012" s="279">
        <v>0</v>
      </c>
      <c r="S1012" s="279">
        <v>0</v>
      </c>
      <c r="T1012" s="279">
        <v>0</v>
      </c>
      <c r="U1012" s="279">
        <v>0</v>
      </c>
      <c r="V1012" s="279">
        <v>0</v>
      </c>
      <c r="W1012" s="279">
        <v>0</v>
      </c>
      <c r="X1012" s="279">
        <v>0</v>
      </c>
      <c r="Y1012" s="279">
        <v>0</v>
      </c>
    </row>
    <row r="1013" spans="1:25">
      <c r="A1013" s="254">
        <v>14</v>
      </c>
      <c r="B1013" s="279">
        <v>0</v>
      </c>
      <c r="C1013" s="279">
        <v>0</v>
      </c>
      <c r="D1013" s="279">
        <v>0</v>
      </c>
      <c r="E1013" s="279">
        <v>0</v>
      </c>
      <c r="F1013" s="279">
        <v>0</v>
      </c>
      <c r="G1013" s="279">
        <v>0</v>
      </c>
      <c r="H1013" s="279">
        <v>0</v>
      </c>
      <c r="I1013" s="279">
        <v>16.600000000000001</v>
      </c>
      <c r="J1013" s="279">
        <v>31.51</v>
      </c>
      <c r="K1013" s="279">
        <v>0</v>
      </c>
      <c r="L1013" s="279">
        <v>0</v>
      </c>
      <c r="M1013" s="279">
        <v>0</v>
      </c>
      <c r="N1013" s="279">
        <v>0</v>
      </c>
      <c r="O1013" s="279">
        <v>0</v>
      </c>
      <c r="P1013" s="279">
        <v>0</v>
      </c>
      <c r="Q1013" s="279">
        <v>0</v>
      </c>
      <c r="R1013" s="279">
        <v>0</v>
      </c>
      <c r="S1013" s="279">
        <v>0</v>
      </c>
      <c r="T1013" s="279">
        <v>0</v>
      </c>
      <c r="U1013" s="279">
        <v>0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0.66</v>
      </c>
      <c r="G1014" s="279">
        <v>0</v>
      </c>
      <c r="H1014" s="279">
        <v>31.75</v>
      </c>
      <c r="I1014" s="279">
        <v>0</v>
      </c>
      <c r="J1014" s="279">
        <v>0</v>
      </c>
      <c r="K1014" s="279">
        <v>0</v>
      </c>
      <c r="L1014" s="279">
        <v>0</v>
      </c>
      <c r="M1014" s="279">
        <v>0</v>
      </c>
      <c r="N1014" s="279">
        <v>0</v>
      </c>
      <c r="O1014" s="279">
        <v>0</v>
      </c>
      <c r="P1014" s="279">
        <v>0</v>
      </c>
      <c r="Q1014" s="279">
        <v>0</v>
      </c>
      <c r="R1014" s="279">
        <v>0.2</v>
      </c>
      <c r="S1014" s="279">
        <v>0.26</v>
      </c>
      <c r="T1014" s="279">
        <v>0</v>
      </c>
      <c r="U1014" s="279">
        <v>0</v>
      </c>
      <c r="V1014" s="279">
        <v>0</v>
      </c>
      <c r="W1014" s="279">
        <v>0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0</v>
      </c>
      <c r="G1015" s="279">
        <v>0</v>
      </c>
      <c r="H1015" s="279">
        <v>0</v>
      </c>
      <c r="I1015" s="279">
        <v>58.32</v>
      </c>
      <c r="J1015" s="279">
        <v>0</v>
      </c>
      <c r="K1015" s="279">
        <v>0</v>
      </c>
      <c r="L1015" s="279">
        <v>0</v>
      </c>
      <c r="M1015" s="279">
        <v>0</v>
      </c>
      <c r="N1015" s="279">
        <v>0</v>
      </c>
      <c r="O1015" s="279">
        <v>0</v>
      </c>
      <c r="P1015" s="279">
        <v>0</v>
      </c>
      <c r="Q1015" s="279">
        <v>0</v>
      </c>
      <c r="R1015" s="279">
        <v>0</v>
      </c>
      <c r="S1015" s="279">
        <v>0</v>
      </c>
      <c r="T1015" s="279">
        <v>0</v>
      </c>
      <c r="U1015" s="279">
        <v>0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0</v>
      </c>
      <c r="G1016" s="279">
        <v>0</v>
      </c>
      <c r="H1016" s="279">
        <v>0</v>
      </c>
      <c r="I1016" s="279">
        <v>0</v>
      </c>
      <c r="J1016" s="279">
        <v>56.34</v>
      </c>
      <c r="K1016" s="279">
        <v>50.92</v>
      </c>
      <c r="L1016" s="279">
        <v>0.46</v>
      </c>
      <c r="M1016" s="279">
        <v>0</v>
      </c>
      <c r="N1016" s="279">
        <v>11.77</v>
      </c>
      <c r="O1016" s="279">
        <v>5.71</v>
      </c>
      <c r="P1016" s="279">
        <v>4.91</v>
      </c>
      <c r="Q1016" s="279">
        <v>0</v>
      </c>
      <c r="R1016" s="279">
        <v>24.74</v>
      </c>
      <c r="S1016" s="279">
        <v>0</v>
      </c>
      <c r="T1016" s="279">
        <v>0</v>
      </c>
      <c r="U1016" s="279">
        <v>0</v>
      </c>
      <c r="V1016" s="279">
        <v>0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0</v>
      </c>
      <c r="E1017" s="279">
        <v>0</v>
      </c>
      <c r="F1017" s="279">
        <v>0</v>
      </c>
      <c r="G1017" s="279">
        <v>107.22</v>
      </c>
      <c r="H1017" s="279">
        <v>166.81</v>
      </c>
      <c r="I1017" s="279">
        <v>58.86</v>
      </c>
      <c r="J1017" s="279">
        <v>69.099999999999994</v>
      </c>
      <c r="K1017" s="279">
        <v>38.380000000000003</v>
      </c>
      <c r="L1017" s="279">
        <v>7.86</v>
      </c>
      <c r="M1017" s="279">
        <v>0</v>
      </c>
      <c r="N1017" s="279">
        <v>0.98</v>
      </c>
      <c r="O1017" s="279">
        <v>0</v>
      </c>
      <c r="P1017" s="279">
        <v>0</v>
      </c>
      <c r="Q1017" s="279">
        <v>1</v>
      </c>
      <c r="R1017" s="279">
        <v>24.76</v>
      </c>
      <c r="S1017" s="279">
        <v>11.65</v>
      </c>
      <c r="T1017" s="279">
        <v>0</v>
      </c>
      <c r="U1017" s="279">
        <v>0</v>
      </c>
      <c r="V1017" s="279">
        <v>0</v>
      </c>
      <c r="W1017" s="279">
        <v>0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0</v>
      </c>
      <c r="D1018" s="279">
        <v>0</v>
      </c>
      <c r="E1018" s="279">
        <v>4.1500000000000004</v>
      </c>
      <c r="F1018" s="279">
        <v>27.85</v>
      </c>
      <c r="G1018" s="279">
        <v>146.79</v>
      </c>
      <c r="H1018" s="279">
        <v>158.69999999999999</v>
      </c>
      <c r="I1018" s="279">
        <v>48.64</v>
      </c>
      <c r="J1018" s="279">
        <v>101.13</v>
      </c>
      <c r="K1018" s="279">
        <v>66.7</v>
      </c>
      <c r="L1018" s="279">
        <v>0</v>
      </c>
      <c r="M1018" s="279">
        <v>0</v>
      </c>
      <c r="N1018" s="279">
        <v>0</v>
      </c>
      <c r="O1018" s="279">
        <v>0</v>
      </c>
      <c r="P1018" s="279">
        <v>0</v>
      </c>
      <c r="Q1018" s="279">
        <v>0</v>
      </c>
      <c r="R1018" s="279">
        <v>0</v>
      </c>
      <c r="S1018" s="279">
        <v>0</v>
      </c>
      <c r="T1018" s="279">
        <v>0</v>
      </c>
      <c r="U1018" s="279">
        <v>0</v>
      </c>
      <c r="V1018" s="279">
        <v>0</v>
      </c>
      <c r="W1018" s="279">
        <v>0</v>
      </c>
      <c r="X1018" s="279">
        <v>0</v>
      </c>
      <c r="Y1018" s="279">
        <v>0</v>
      </c>
    </row>
    <row r="1019" spans="1:25">
      <c r="A1019" s="254">
        <v>20</v>
      </c>
      <c r="B1019" s="279">
        <v>0</v>
      </c>
      <c r="C1019" s="279">
        <v>0</v>
      </c>
      <c r="D1019" s="279">
        <v>0</v>
      </c>
      <c r="E1019" s="279">
        <v>0</v>
      </c>
      <c r="F1019" s="279">
        <v>0</v>
      </c>
      <c r="G1019" s="279">
        <v>0</v>
      </c>
      <c r="H1019" s="279">
        <v>101.92</v>
      </c>
      <c r="I1019" s="279">
        <v>24.69</v>
      </c>
      <c r="J1019" s="279">
        <v>88.3</v>
      </c>
      <c r="K1019" s="279">
        <v>0</v>
      </c>
      <c r="L1019" s="279">
        <v>19.23</v>
      </c>
      <c r="M1019" s="279">
        <v>0.01</v>
      </c>
      <c r="N1019" s="279">
        <v>0</v>
      </c>
      <c r="O1019" s="279">
        <v>0</v>
      </c>
      <c r="P1019" s="279">
        <v>0</v>
      </c>
      <c r="Q1019" s="279">
        <v>0</v>
      </c>
      <c r="R1019" s="279">
        <v>0</v>
      </c>
      <c r="S1019" s="279">
        <v>0</v>
      </c>
      <c r="T1019" s="279">
        <v>0</v>
      </c>
      <c r="U1019" s="279">
        <v>0</v>
      </c>
      <c r="V1019" s="279">
        <v>0</v>
      </c>
      <c r="W1019" s="279">
        <v>0</v>
      </c>
      <c r="X1019" s="279">
        <v>0</v>
      </c>
      <c r="Y1019" s="279">
        <v>0</v>
      </c>
    </row>
    <row r="1020" spans="1:25">
      <c r="A1020" s="254">
        <v>21</v>
      </c>
      <c r="B1020" s="279">
        <v>0</v>
      </c>
      <c r="C1020" s="279">
        <v>0</v>
      </c>
      <c r="D1020" s="279">
        <v>0</v>
      </c>
      <c r="E1020" s="279">
        <v>0</v>
      </c>
      <c r="F1020" s="279">
        <v>0</v>
      </c>
      <c r="G1020" s="279">
        <v>111.02</v>
      </c>
      <c r="H1020" s="279">
        <v>74.459999999999994</v>
      </c>
      <c r="I1020" s="279">
        <v>5.05</v>
      </c>
      <c r="J1020" s="279">
        <v>0</v>
      </c>
      <c r="K1020" s="279">
        <v>0</v>
      </c>
      <c r="L1020" s="279">
        <v>0</v>
      </c>
      <c r="M1020" s="279">
        <v>0</v>
      </c>
      <c r="N1020" s="279">
        <v>0</v>
      </c>
      <c r="O1020" s="279">
        <v>0</v>
      </c>
      <c r="P1020" s="279">
        <v>0</v>
      </c>
      <c r="Q1020" s="279">
        <v>0</v>
      </c>
      <c r="R1020" s="279">
        <v>0</v>
      </c>
      <c r="S1020" s="279">
        <v>0</v>
      </c>
      <c r="T1020" s="279">
        <v>0</v>
      </c>
      <c r="U1020" s="279">
        <v>0</v>
      </c>
      <c r="V1020" s="279">
        <v>0</v>
      </c>
      <c r="W1020" s="279">
        <v>0</v>
      </c>
      <c r="X1020" s="279">
        <v>0</v>
      </c>
      <c r="Y1020" s="279">
        <v>0</v>
      </c>
    </row>
    <row r="1021" spans="1:25">
      <c r="A1021" s="254">
        <v>22</v>
      </c>
      <c r="B1021" s="279">
        <v>0</v>
      </c>
      <c r="C1021" s="279">
        <v>0</v>
      </c>
      <c r="D1021" s="279">
        <v>0</v>
      </c>
      <c r="E1021" s="279">
        <v>0</v>
      </c>
      <c r="F1021" s="279">
        <v>0</v>
      </c>
      <c r="G1021" s="279">
        <v>15.6</v>
      </c>
      <c r="H1021" s="279">
        <v>7.97</v>
      </c>
      <c r="I1021" s="279">
        <v>16.399999999999999</v>
      </c>
      <c r="J1021" s="279">
        <v>58.97</v>
      </c>
      <c r="K1021" s="279">
        <v>34.06</v>
      </c>
      <c r="L1021" s="279">
        <v>4.42</v>
      </c>
      <c r="M1021" s="279">
        <v>47.56</v>
      </c>
      <c r="N1021" s="279">
        <v>45.46</v>
      </c>
      <c r="O1021" s="279">
        <v>21.68</v>
      </c>
      <c r="P1021" s="279">
        <v>34.020000000000003</v>
      </c>
      <c r="Q1021" s="279">
        <v>34.68</v>
      </c>
      <c r="R1021" s="279">
        <v>65.13</v>
      </c>
      <c r="S1021" s="279">
        <v>40.380000000000003</v>
      </c>
      <c r="T1021" s="279">
        <v>0</v>
      </c>
      <c r="U1021" s="279">
        <v>0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0</v>
      </c>
      <c r="D1022" s="279">
        <v>0</v>
      </c>
      <c r="E1022" s="279">
        <v>0</v>
      </c>
      <c r="F1022" s="279">
        <v>0</v>
      </c>
      <c r="G1022" s="279">
        <v>39.659999999999997</v>
      </c>
      <c r="H1022" s="279">
        <v>83.6</v>
      </c>
      <c r="I1022" s="279">
        <v>166.9</v>
      </c>
      <c r="J1022" s="279">
        <v>134.33000000000001</v>
      </c>
      <c r="K1022" s="279">
        <v>88.46</v>
      </c>
      <c r="L1022" s="279">
        <v>29.71</v>
      </c>
      <c r="M1022" s="279">
        <v>0</v>
      </c>
      <c r="N1022" s="279">
        <v>0</v>
      </c>
      <c r="O1022" s="279">
        <v>0</v>
      </c>
      <c r="P1022" s="279">
        <v>0</v>
      </c>
      <c r="Q1022" s="279">
        <v>0</v>
      </c>
      <c r="R1022" s="279">
        <v>0</v>
      </c>
      <c r="S1022" s="279">
        <v>0</v>
      </c>
      <c r="T1022" s="279">
        <v>0</v>
      </c>
      <c r="U1022" s="279">
        <v>0</v>
      </c>
      <c r="V1022" s="279">
        <v>0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0</v>
      </c>
      <c r="H1023" s="279">
        <v>0</v>
      </c>
      <c r="I1023" s="279">
        <v>0</v>
      </c>
      <c r="J1023" s="279">
        <v>15.75</v>
      </c>
      <c r="K1023" s="279">
        <v>0</v>
      </c>
      <c r="L1023" s="279">
        <v>0</v>
      </c>
      <c r="M1023" s="279">
        <v>0</v>
      </c>
      <c r="N1023" s="279">
        <v>0</v>
      </c>
      <c r="O1023" s="279">
        <v>0</v>
      </c>
      <c r="P1023" s="279">
        <v>0</v>
      </c>
      <c r="Q1023" s="279">
        <v>0</v>
      </c>
      <c r="R1023" s="279">
        <v>10.78</v>
      </c>
      <c r="S1023" s="279">
        <v>0</v>
      </c>
      <c r="T1023" s="279">
        <v>0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254">
        <v>25</v>
      </c>
      <c r="B1024" s="279">
        <v>0</v>
      </c>
      <c r="C1024" s="279">
        <v>0</v>
      </c>
      <c r="D1024" s="279">
        <v>0</v>
      </c>
      <c r="E1024" s="279">
        <v>0</v>
      </c>
      <c r="F1024" s="279">
        <v>14.35</v>
      </c>
      <c r="G1024" s="279">
        <v>120.59</v>
      </c>
      <c r="H1024" s="279">
        <v>165.94</v>
      </c>
      <c r="I1024" s="279">
        <v>65.39</v>
      </c>
      <c r="J1024" s="279">
        <v>94.97</v>
      </c>
      <c r="K1024" s="279">
        <v>78.87</v>
      </c>
      <c r="L1024" s="279">
        <v>62.26</v>
      </c>
      <c r="M1024" s="279">
        <v>74.41</v>
      </c>
      <c r="N1024" s="279">
        <v>0</v>
      </c>
      <c r="O1024" s="279">
        <v>22.02</v>
      </c>
      <c r="P1024" s="279">
        <v>0</v>
      </c>
      <c r="Q1024" s="279">
        <v>0</v>
      </c>
      <c r="R1024" s="279">
        <v>30.25</v>
      </c>
      <c r="S1024" s="279">
        <v>0</v>
      </c>
      <c r="T1024" s="279">
        <v>5.85</v>
      </c>
      <c r="U1024" s="279">
        <v>0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3.21</v>
      </c>
      <c r="G1025" s="279">
        <v>126.71</v>
      </c>
      <c r="H1025" s="279">
        <v>114.09</v>
      </c>
      <c r="I1025" s="279">
        <v>16.579999999999998</v>
      </c>
      <c r="J1025" s="279">
        <v>74.81</v>
      </c>
      <c r="K1025" s="279">
        <v>21.65</v>
      </c>
      <c r="L1025" s="279">
        <v>0</v>
      </c>
      <c r="M1025" s="279">
        <v>0</v>
      </c>
      <c r="N1025" s="279">
        <v>3.09</v>
      </c>
      <c r="O1025" s="279">
        <v>0</v>
      </c>
      <c r="P1025" s="279">
        <v>0</v>
      </c>
      <c r="Q1025" s="279">
        <v>3.69</v>
      </c>
      <c r="R1025" s="279">
        <v>2.68</v>
      </c>
      <c r="S1025" s="279">
        <v>28.74</v>
      </c>
      <c r="T1025" s="279">
        <v>0</v>
      </c>
      <c r="U1025" s="279">
        <v>0</v>
      </c>
      <c r="V1025" s="279">
        <v>0</v>
      </c>
      <c r="W1025" s="279">
        <v>0</v>
      </c>
      <c r="X1025" s="279">
        <v>0</v>
      </c>
      <c r="Y1025" s="279">
        <v>0</v>
      </c>
    </row>
    <row r="1026" spans="1:25">
      <c r="A1026" s="254">
        <v>27</v>
      </c>
      <c r="B1026" s="279">
        <v>0</v>
      </c>
      <c r="C1026" s="279">
        <v>0</v>
      </c>
      <c r="D1026" s="279">
        <v>0</v>
      </c>
      <c r="E1026" s="279">
        <v>0</v>
      </c>
      <c r="F1026" s="279">
        <v>0</v>
      </c>
      <c r="G1026" s="279">
        <v>128.49</v>
      </c>
      <c r="H1026" s="279">
        <v>119.79</v>
      </c>
      <c r="I1026" s="279">
        <v>126.46</v>
      </c>
      <c r="J1026" s="279">
        <v>41.51</v>
      </c>
      <c r="K1026" s="279">
        <v>0</v>
      </c>
      <c r="L1026" s="279">
        <v>0</v>
      </c>
      <c r="M1026" s="279">
        <v>0</v>
      </c>
      <c r="N1026" s="279">
        <v>0</v>
      </c>
      <c r="O1026" s="279">
        <v>0</v>
      </c>
      <c r="P1026" s="279">
        <v>0</v>
      </c>
      <c r="Q1026" s="279">
        <v>0</v>
      </c>
      <c r="R1026" s="279">
        <v>0</v>
      </c>
      <c r="S1026" s="279">
        <v>0</v>
      </c>
      <c r="T1026" s="279">
        <v>0</v>
      </c>
      <c r="U1026" s="279">
        <v>0</v>
      </c>
      <c r="V1026" s="279">
        <v>0</v>
      </c>
      <c r="W1026" s="279">
        <v>0</v>
      </c>
      <c r="X1026" s="279">
        <v>0</v>
      </c>
      <c r="Y1026" s="279">
        <v>0</v>
      </c>
    </row>
    <row r="1027" spans="1:25">
      <c r="A1027" s="254">
        <v>28</v>
      </c>
      <c r="B1027" s="279">
        <v>0</v>
      </c>
      <c r="C1027" s="279">
        <v>0</v>
      </c>
      <c r="D1027" s="279">
        <v>0</v>
      </c>
      <c r="E1027" s="279">
        <v>0</v>
      </c>
      <c r="F1027" s="279">
        <v>32.24</v>
      </c>
      <c r="G1027" s="279">
        <v>149.66</v>
      </c>
      <c r="H1027" s="279">
        <v>99.86</v>
      </c>
      <c r="I1027" s="279">
        <v>43.62</v>
      </c>
      <c r="J1027" s="279">
        <v>5.1100000000000003</v>
      </c>
      <c r="K1027" s="279">
        <v>0</v>
      </c>
      <c r="L1027" s="279">
        <v>0</v>
      </c>
      <c r="M1027" s="279">
        <v>0</v>
      </c>
      <c r="N1027" s="279">
        <v>0</v>
      </c>
      <c r="O1027" s="279">
        <v>0</v>
      </c>
      <c r="P1027" s="279">
        <v>0</v>
      </c>
      <c r="Q1027" s="279">
        <v>0</v>
      </c>
      <c r="R1027" s="279">
        <v>0</v>
      </c>
      <c r="S1027" s="279">
        <v>0</v>
      </c>
      <c r="T1027" s="279">
        <v>0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>
      <c r="A1028" s="254">
        <v>29</v>
      </c>
      <c r="B1028" s="279">
        <v>0</v>
      </c>
      <c r="C1028" s="279">
        <v>0</v>
      </c>
      <c r="D1028" s="279">
        <v>0</v>
      </c>
      <c r="E1028" s="279">
        <v>0</v>
      </c>
      <c r="F1028" s="279">
        <v>0</v>
      </c>
      <c r="G1028" s="279">
        <v>85.55</v>
      </c>
      <c r="H1028" s="279">
        <v>33.61</v>
      </c>
      <c r="I1028" s="279">
        <v>20.39</v>
      </c>
      <c r="J1028" s="279">
        <v>16.93</v>
      </c>
      <c r="K1028" s="279">
        <v>0</v>
      </c>
      <c r="L1028" s="279">
        <v>0</v>
      </c>
      <c r="M1028" s="279">
        <v>0</v>
      </c>
      <c r="N1028" s="279">
        <v>0</v>
      </c>
      <c r="O1028" s="279">
        <v>0</v>
      </c>
      <c r="P1028" s="279">
        <v>0</v>
      </c>
      <c r="Q1028" s="279">
        <v>0</v>
      </c>
      <c r="R1028" s="279">
        <v>0</v>
      </c>
      <c r="S1028" s="279">
        <v>0</v>
      </c>
      <c r="T1028" s="279">
        <v>0</v>
      </c>
      <c r="U1028" s="279">
        <v>0</v>
      </c>
      <c r="V1028" s="279">
        <v>0</v>
      </c>
      <c r="W1028" s="279">
        <v>0</v>
      </c>
      <c r="X1028" s="279">
        <v>0</v>
      </c>
      <c r="Y1028" s="279">
        <v>0</v>
      </c>
    </row>
    <row r="1029" spans="1:25">
      <c r="A1029" s="254">
        <v>30</v>
      </c>
      <c r="B1029" s="279">
        <v>0</v>
      </c>
      <c r="C1029" s="279">
        <v>0</v>
      </c>
      <c r="D1029" s="279">
        <v>0</v>
      </c>
      <c r="E1029" s="279">
        <v>0</v>
      </c>
      <c r="F1029" s="279">
        <v>0</v>
      </c>
      <c r="G1029" s="279">
        <v>0</v>
      </c>
      <c r="H1029" s="279">
        <v>0</v>
      </c>
      <c r="I1029" s="279">
        <v>62.76</v>
      </c>
      <c r="J1029" s="279">
        <v>0.95</v>
      </c>
      <c r="K1029" s="279">
        <v>16.68</v>
      </c>
      <c r="L1029" s="279">
        <v>0</v>
      </c>
      <c r="M1029" s="279">
        <v>0</v>
      </c>
      <c r="N1029" s="279">
        <v>0</v>
      </c>
      <c r="O1029" s="279">
        <v>0</v>
      </c>
      <c r="P1029" s="279">
        <v>0</v>
      </c>
      <c r="Q1029" s="279">
        <v>0</v>
      </c>
      <c r="R1029" s="279">
        <v>0</v>
      </c>
      <c r="S1029" s="279">
        <v>1.51</v>
      </c>
      <c r="T1029" s="279">
        <v>0</v>
      </c>
      <c r="U1029" s="279">
        <v>0</v>
      </c>
      <c r="V1029" s="279">
        <v>0</v>
      </c>
      <c r="W1029" s="279">
        <v>0</v>
      </c>
      <c r="X1029" s="279">
        <v>0</v>
      </c>
      <c r="Y1029" s="279">
        <v>0</v>
      </c>
    </row>
    <row r="1030" spans="1:25">
      <c r="A1030" s="254">
        <v>31</v>
      </c>
      <c r="B1030" s="279">
        <v>0</v>
      </c>
      <c r="C1030" s="279">
        <v>0</v>
      </c>
      <c r="D1030" s="279">
        <v>0</v>
      </c>
      <c r="E1030" s="279">
        <v>0</v>
      </c>
      <c r="F1030" s="279">
        <v>0</v>
      </c>
      <c r="G1030" s="279">
        <v>58.3</v>
      </c>
      <c r="H1030" s="279">
        <v>81.08</v>
      </c>
      <c r="I1030" s="279">
        <v>31.66</v>
      </c>
      <c r="J1030" s="279">
        <v>22.71</v>
      </c>
      <c r="K1030" s="279">
        <v>0</v>
      </c>
      <c r="L1030" s="279">
        <v>0</v>
      </c>
      <c r="M1030" s="279">
        <v>0</v>
      </c>
      <c r="N1030" s="279">
        <v>0</v>
      </c>
      <c r="O1030" s="279">
        <v>0</v>
      </c>
      <c r="P1030" s="279">
        <v>0</v>
      </c>
      <c r="Q1030" s="279">
        <v>0</v>
      </c>
      <c r="R1030" s="279">
        <v>0</v>
      </c>
      <c r="S1030" s="279">
        <v>0</v>
      </c>
      <c r="T1030" s="279">
        <v>0</v>
      </c>
      <c r="U1030" s="279">
        <v>0</v>
      </c>
      <c r="V1030" s="279">
        <v>0</v>
      </c>
      <c r="W1030" s="279">
        <v>0</v>
      </c>
      <c r="X1030" s="279">
        <v>0</v>
      </c>
      <c r="Y1030" s="279">
        <v>0</v>
      </c>
    </row>
    <row r="1032" spans="1:25">
      <c r="A1032" s="418" t="s">
        <v>209</v>
      </c>
      <c r="B1032" s="456" t="s">
        <v>311</v>
      </c>
      <c r="C1032" s="456"/>
      <c r="D1032" s="456"/>
      <c r="E1032" s="456"/>
      <c r="F1032" s="456"/>
      <c r="G1032" s="456"/>
      <c r="H1032" s="456"/>
      <c r="I1032" s="456"/>
      <c r="J1032" s="456"/>
      <c r="K1032" s="456"/>
      <c r="L1032" s="456"/>
      <c r="M1032" s="456"/>
      <c r="N1032" s="456"/>
      <c r="O1032" s="456"/>
      <c r="P1032" s="456"/>
      <c r="Q1032" s="456"/>
      <c r="R1032" s="456"/>
      <c r="S1032" s="456"/>
      <c r="T1032" s="456"/>
      <c r="U1032" s="456"/>
      <c r="V1032" s="456"/>
      <c r="W1032" s="456"/>
      <c r="X1032" s="456"/>
      <c r="Y1032" s="456"/>
    </row>
    <row r="1033" spans="1:25" ht="30">
      <c r="A1033" s="418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141.26</v>
      </c>
      <c r="C1034" s="279">
        <v>240.76</v>
      </c>
      <c r="D1034" s="279">
        <v>205.82</v>
      </c>
      <c r="E1034" s="279">
        <v>151.84</v>
      </c>
      <c r="F1034" s="279">
        <v>168.65</v>
      </c>
      <c r="G1034" s="279">
        <v>179.86</v>
      </c>
      <c r="H1034" s="279">
        <v>342.04</v>
      </c>
      <c r="I1034" s="279">
        <v>804.46</v>
      </c>
      <c r="J1034" s="279">
        <v>225.24</v>
      </c>
      <c r="K1034" s="279">
        <v>254.73</v>
      </c>
      <c r="L1034" s="279">
        <v>331.24</v>
      </c>
      <c r="M1034" s="279">
        <v>296.64999999999998</v>
      </c>
      <c r="N1034" s="279">
        <v>217.63</v>
      </c>
      <c r="O1034" s="279">
        <v>167.63</v>
      </c>
      <c r="P1034" s="279">
        <v>541.97</v>
      </c>
      <c r="Q1034" s="279">
        <v>98.21</v>
      </c>
      <c r="R1034" s="279">
        <v>102.65</v>
      </c>
      <c r="S1034" s="279">
        <v>130.13999999999999</v>
      </c>
      <c r="T1034" s="279">
        <v>194.14</v>
      </c>
      <c r="U1034" s="279">
        <v>244.2</v>
      </c>
      <c r="V1034" s="279">
        <v>431.64</v>
      </c>
      <c r="W1034" s="279">
        <v>563.61</v>
      </c>
      <c r="X1034" s="279">
        <v>869.94</v>
      </c>
      <c r="Y1034" s="279">
        <v>500.2</v>
      </c>
    </row>
    <row r="1035" spans="1:25">
      <c r="A1035" s="254">
        <v>2</v>
      </c>
      <c r="B1035" s="279">
        <v>64.05</v>
      </c>
      <c r="C1035" s="279">
        <v>91.79</v>
      </c>
      <c r="D1035" s="279">
        <v>382.62</v>
      </c>
      <c r="E1035" s="279">
        <v>45.85</v>
      </c>
      <c r="F1035" s="279">
        <v>392.3</v>
      </c>
      <c r="G1035" s="279">
        <v>737.24</v>
      </c>
      <c r="H1035" s="279">
        <v>42.03</v>
      </c>
      <c r="I1035" s="279">
        <v>72.989999999999995</v>
      </c>
      <c r="J1035" s="279">
        <v>24.89</v>
      </c>
      <c r="K1035" s="279">
        <v>282.26</v>
      </c>
      <c r="L1035" s="279">
        <v>819.1</v>
      </c>
      <c r="M1035" s="279">
        <v>845.36</v>
      </c>
      <c r="N1035" s="279">
        <v>102.5</v>
      </c>
      <c r="O1035" s="279">
        <v>97.6</v>
      </c>
      <c r="P1035" s="279">
        <v>107.95</v>
      </c>
      <c r="Q1035" s="279">
        <v>393.32</v>
      </c>
      <c r="R1035" s="279">
        <v>87.27</v>
      </c>
      <c r="S1035" s="279">
        <v>92.54</v>
      </c>
      <c r="T1035" s="279">
        <v>112.92</v>
      </c>
      <c r="U1035" s="279">
        <v>239.21</v>
      </c>
      <c r="V1035" s="279">
        <v>239.1</v>
      </c>
      <c r="W1035" s="279">
        <v>380.68</v>
      </c>
      <c r="X1035" s="279">
        <v>1029.94</v>
      </c>
      <c r="Y1035" s="279">
        <v>128.34</v>
      </c>
    </row>
    <row r="1036" spans="1:25">
      <c r="A1036" s="254">
        <v>3</v>
      </c>
      <c r="B1036" s="279">
        <v>0</v>
      </c>
      <c r="C1036" s="279">
        <v>0</v>
      </c>
      <c r="D1036" s="279">
        <v>84.91</v>
      </c>
      <c r="E1036" s="279">
        <v>92.95</v>
      </c>
      <c r="F1036" s="279">
        <v>733.44</v>
      </c>
      <c r="G1036" s="279">
        <v>33.11</v>
      </c>
      <c r="H1036" s="279">
        <v>17.91</v>
      </c>
      <c r="I1036" s="279">
        <v>0</v>
      </c>
      <c r="J1036" s="279">
        <v>0</v>
      </c>
      <c r="K1036" s="279">
        <v>0</v>
      </c>
      <c r="L1036" s="279">
        <v>0</v>
      </c>
      <c r="M1036" s="279">
        <v>0</v>
      </c>
      <c r="N1036" s="279">
        <v>0</v>
      </c>
      <c r="O1036" s="279">
        <v>0</v>
      </c>
      <c r="P1036" s="279">
        <v>0</v>
      </c>
      <c r="Q1036" s="279">
        <v>0</v>
      </c>
      <c r="R1036" s="279">
        <v>0</v>
      </c>
      <c r="S1036" s="279">
        <v>0</v>
      </c>
      <c r="T1036" s="279">
        <v>0</v>
      </c>
      <c r="U1036" s="279">
        <v>0</v>
      </c>
      <c r="V1036" s="279">
        <v>3.53</v>
      </c>
      <c r="W1036" s="279">
        <v>118.79</v>
      </c>
      <c r="X1036" s="279">
        <v>146.77000000000001</v>
      </c>
      <c r="Y1036" s="279">
        <v>19.079999999999998</v>
      </c>
    </row>
    <row r="1037" spans="1:25">
      <c r="A1037" s="254">
        <v>4</v>
      </c>
      <c r="B1037" s="279">
        <v>16.39</v>
      </c>
      <c r="C1037" s="279">
        <v>7.53</v>
      </c>
      <c r="D1037" s="279">
        <v>26.44</v>
      </c>
      <c r="E1037" s="279">
        <v>0</v>
      </c>
      <c r="F1037" s="279">
        <v>0</v>
      </c>
      <c r="G1037" s="279">
        <v>0</v>
      </c>
      <c r="H1037" s="279">
        <v>0</v>
      </c>
      <c r="I1037" s="279">
        <v>0</v>
      </c>
      <c r="J1037" s="279">
        <v>0</v>
      </c>
      <c r="K1037" s="279">
        <v>0</v>
      </c>
      <c r="L1037" s="279">
        <v>0</v>
      </c>
      <c r="M1037" s="279">
        <v>0</v>
      </c>
      <c r="N1037" s="279">
        <v>0</v>
      </c>
      <c r="O1037" s="279">
        <v>0</v>
      </c>
      <c r="P1037" s="279">
        <v>0</v>
      </c>
      <c r="Q1037" s="279">
        <v>0</v>
      </c>
      <c r="R1037" s="279">
        <v>0</v>
      </c>
      <c r="S1037" s="279">
        <v>0</v>
      </c>
      <c r="T1037" s="279">
        <v>0</v>
      </c>
      <c r="U1037" s="279">
        <v>0.1</v>
      </c>
      <c r="V1037" s="279">
        <v>3.63</v>
      </c>
      <c r="W1037" s="279">
        <v>25.37</v>
      </c>
      <c r="X1037" s="279">
        <v>53.26</v>
      </c>
      <c r="Y1037" s="279">
        <v>32.229999999999997</v>
      </c>
    </row>
    <row r="1038" spans="1:25">
      <c r="A1038" s="254">
        <v>5</v>
      </c>
      <c r="B1038" s="279">
        <v>42.59</v>
      </c>
      <c r="C1038" s="279">
        <v>41.74</v>
      </c>
      <c r="D1038" s="279">
        <v>23.31</v>
      </c>
      <c r="E1038" s="279">
        <v>0</v>
      </c>
      <c r="F1038" s="279">
        <v>771.7</v>
      </c>
      <c r="G1038" s="279">
        <v>805.57</v>
      </c>
      <c r="H1038" s="279">
        <v>831.93</v>
      </c>
      <c r="I1038" s="279">
        <v>885.03</v>
      </c>
      <c r="J1038" s="279">
        <v>0</v>
      </c>
      <c r="K1038" s="279">
        <v>1162.26</v>
      </c>
      <c r="L1038" s="279">
        <v>1247.79</v>
      </c>
      <c r="M1038" s="279">
        <v>1284.6600000000001</v>
      </c>
      <c r="N1038" s="279">
        <v>1282.82</v>
      </c>
      <c r="O1038" s="279">
        <v>500.15</v>
      </c>
      <c r="P1038" s="279">
        <v>1286.5899999999999</v>
      </c>
      <c r="Q1038" s="279">
        <v>1274.6500000000001</v>
      </c>
      <c r="R1038" s="279">
        <v>1302.94</v>
      </c>
      <c r="S1038" s="279">
        <v>0</v>
      </c>
      <c r="T1038" s="279">
        <v>1310.3599999999999</v>
      </c>
      <c r="U1038" s="279">
        <v>1310.5899999999999</v>
      </c>
      <c r="V1038" s="279">
        <v>1284.2</v>
      </c>
      <c r="W1038" s="279">
        <v>1180.82</v>
      </c>
      <c r="X1038" s="279">
        <v>1041.33</v>
      </c>
      <c r="Y1038" s="279">
        <v>885.01</v>
      </c>
    </row>
    <row r="1039" spans="1:25">
      <c r="A1039" s="254">
        <v>6</v>
      </c>
      <c r="B1039" s="279">
        <v>44.4</v>
      </c>
      <c r="C1039" s="279">
        <v>494.54</v>
      </c>
      <c r="D1039" s="279">
        <v>437.96</v>
      </c>
      <c r="E1039" s="279">
        <v>429.55</v>
      </c>
      <c r="F1039" s="279">
        <v>0</v>
      </c>
      <c r="G1039" s="279">
        <v>26.49</v>
      </c>
      <c r="H1039" s="279">
        <v>0</v>
      </c>
      <c r="I1039" s="279">
        <v>0</v>
      </c>
      <c r="J1039" s="279">
        <v>324.83999999999997</v>
      </c>
      <c r="K1039" s="279">
        <v>835.86</v>
      </c>
      <c r="L1039" s="279">
        <v>0</v>
      </c>
      <c r="M1039" s="279">
        <v>1298.01</v>
      </c>
      <c r="N1039" s="279">
        <v>516.53</v>
      </c>
      <c r="O1039" s="279">
        <v>532.16999999999996</v>
      </c>
      <c r="P1039" s="279">
        <v>1295.56</v>
      </c>
      <c r="Q1039" s="279">
        <v>1301.53</v>
      </c>
      <c r="R1039" s="279">
        <v>542.53</v>
      </c>
      <c r="S1039" s="279">
        <v>553.33000000000004</v>
      </c>
      <c r="T1039" s="279">
        <v>565.29999999999995</v>
      </c>
      <c r="U1039" s="279">
        <v>1349.7</v>
      </c>
      <c r="V1039" s="279">
        <v>529.20000000000005</v>
      </c>
      <c r="W1039" s="279">
        <v>153.99</v>
      </c>
      <c r="X1039" s="279">
        <v>1181.79</v>
      </c>
      <c r="Y1039" s="279">
        <v>37.25</v>
      </c>
    </row>
    <row r="1040" spans="1:25">
      <c r="A1040" s="254">
        <v>7</v>
      </c>
      <c r="B1040" s="279">
        <v>0.88</v>
      </c>
      <c r="C1040" s="279">
        <v>0</v>
      </c>
      <c r="D1040" s="279">
        <v>0</v>
      </c>
      <c r="E1040" s="279">
        <v>43.59</v>
      </c>
      <c r="F1040" s="279">
        <v>0</v>
      </c>
      <c r="G1040" s="279">
        <v>0</v>
      </c>
      <c r="H1040" s="279">
        <v>525.72</v>
      </c>
      <c r="I1040" s="279">
        <v>979.3</v>
      </c>
      <c r="J1040" s="279">
        <v>792.18</v>
      </c>
      <c r="K1040" s="279">
        <v>840.66</v>
      </c>
      <c r="L1040" s="279">
        <v>940.8</v>
      </c>
      <c r="M1040" s="279">
        <v>41.03</v>
      </c>
      <c r="N1040" s="279">
        <v>1302.94</v>
      </c>
      <c r="O1040" s="279">
        <v>90.69</v>
      </c>
      <c r="P1040" s="279">
        <v>992.2</v>
      </c>
      <c r="Q1040" s="279">
        <v>983.53</v>
      </c>
      <c r="R1040" s="279">
        <v>1350.22</v>
      </c>
      <c r="S1040" s="279">
        <v>1049.53</v>
      </c>
      <c r="T1040" s="279">
        <v>567.65</v>
      </c>
      <c r="U1040" s="279">
        <v>237.71</v>
      </c>
      <c r="V1040" s="279">
        <v>1021.77</v>
      </c>
      <c r="W1040" s="279">
        <v>413.37</v>
      </c>
      <c r="X1040" s="279">
        <v>853.22</v>
      </c>
      <c r="Y1040" s="279">
        <v>702.44</v>
      </c>
    </row>
    <row r="1041" spans="1:25">
      <c r="A1041" s="254">
        <v>8</v>
      </c>
      <c r="B1041" s="279">
        <v>113.67</v>
      </c>
      <c r="C1041" s="279">
        <v>106.88</v>
      </c>
      <c r="D1041" s="279">
        <v>98.88</v>
      </c>
      <c r="E1041" s="279">
        <v>105.02</v>
      </c>
      <c r="F1041" s="279">
        <v>96.84</v>
      </c>
      <c r="G1041" s="279">
        <v>34.090000000000003</v>
      </c>
      <c r="H1041" s="279">
        <v>49.14</v>
      </c>
      <c r="I1041" s="279">
        <v>0</v>
      </c>
      <c r="J1041" s="279">
        <v>87.9</v>
      </c>
      <c r="K1041" s="279">
        <v>99.61</v>
      </c>
      <c r="L1041" s="279">
        <v>113.82</v>
      </c>
      <c r="M1041" s="279">
        <v>113.43</v>
      </c>
      <c r="N1041" s="279">
        <v>105.3</v>
      </c>
      <c r="O1041" s="279">
        <v>93.6</v>
      </c>
      <c r="P1041" s="279">
        <v>90.1</v>
      </c>
      <c r="Q1041" s="279">
        <v>112.78</v>
      </c>
      <c r="R1041" s="279">
        <v>127.72</v>
      </c>
      <c r="S1041" s="279">
        <v>219.59</v>
      </c>
      <c r="T1041" s="279">
        <v>200.03</v>
      </c>
      <c r="U1041" s="279">
        <v>276.35000000000002</v>
      </c>
      <c r="V1041" s="279">
        <v>460.7</v>
      </c>
      <c r="W1041" s="279">
        <v>448.83</v>
      </c>
      <c r="X1041" s="279">
        <v>402.15</v>
      </c>
      <c r="Y1041" s="279">
        <v>449.3</v>
      </c>
    </row>
    <row r="1042" spans="1:25">
      <c r="A1042" s="254">
        <v>9</v>
      </c>
      <c r="B1042" s="279">
        <v>527.85</v>
      </c>
      <c r="C1042" s="279">
        <v>56.66</v>
      </c>
      <c r="D1042" s="279">
        <v>23.4</v>
      </c>
      <c r="E1042" s="279">
        <v>40.82</v>
      </c>
      <c r="F1042" s="279">
        <v>380.93</v>
      </c>
      <c r="G1042" s="279">
        <v>30.86</v>
      </c>
      <c r="H1042" s="279">
        <v>101.89</v>
      </c>
      <c r="I1042" s="279">
        <v>31.69</v>
      </c>
      <c r="J1042" s="279">
        <v>0</v>
      </c>
      <c r="K1042" s="279">
        <v>86.18</v>
      </c>
      <c r="L1042" s="279">
        <v>914.58</v>
      </c>
      <c r="M1042" s="279">
        <v>123.1</v>
      </c>
      <c r="N1042" s="279">
        <v>132.05000000000001</v>
      </c>
      <c r="O1042" s="279">
        <v>146.58000000000001</v>
      </c>
      <c r="P1042" s="279">
        <v>1294.05</v>
      </c>
      <c r="Q1042" s="279">
        <v>1304.24</v>
      </c>
      <c r="R1042" s="279">
        <v>50.28</v>
      </c>
      <c r="S1042" s="279">
        <v>33.31</v>
      </c>
      <c r="T1042" s="279">
        <v>90.06</v>
      </c>
      <c r="U1042" s="279">
        <v>1325.39</v>
      </c>
      <c r="V1042" s="279">
        <v>1292.97</v>
      </c>
      <c r="W1042" s="279">
        <v>439.65</v>
      </c>
      <c r="X1042" s="279">
        <v>380.6</v>
      </c>
      <c r="Y1042" s="279">
        <v>152.54</v>
      </c>
    </row>
    <row r="1043" spans="1:25">
      <c r="A1043" s="254">
        <v>10</v>
      </c>
      <c r="B1043" s="279">
        <v>100.44</v>
      </c>
      <c r="C1043" s="279">
        <v>742.51</v>
      </c>
      <c r="D1043" s="279">
        <v>689.88</v>
      </c>
      <c r="E1043" s="279">
        <v>345.74</v>
      </c>
      <c r="F1043" s="279">
        <v>63.24</v>
      </c>
      <c r="G1043" s="279">
        <v>10.94</v>
      </c>
      <c r="H1043" s="279">
        <v>94.37</v>
      </c>
      <c r="I1043" s="279">
        <v>0</v>
      </c>
      <c r="J1043" s="279">
        <v>0.04</v>
      </c>
      <c r="K1043" s="279">
        <v>77.790000000000006</v>
      </c>
      <c r="L1043" s="279">
        <v>57.42</v>
      </c>
      <c r="M1043" s="279">
        <v>100.22</v>
      </c>
      <c r="N1043" s="279">
        <v>565.11</v>
      </c>
      <c r="O1043" s="279">
        <v>89.62</v>
      </c>
      <c r="P1043" s="279">
        <v>69.86</v>
      </c>
      <c r="Q1043" s="279">
        <v>993.17</v>
      </c>
      <c r="R1043" s="279">
        <v>996.32</v>
      </c>
      <c r="S1043" s="279">
        <v>29.29</v>
      </c>
      <c r="T1043" s="279">
        <v>548.77</v>
      </c>
      <c r="U1043" s="279">
        <v>584.26</v>
      </c>
      <c r="V1043" s="279">
        <v>270.02999999999997</v>
      </c>
      <c r="W1043" s="279">
        <v>907.4</v>
      </c>
      <c r="X1043" s="279">
        <v>354.78</v>
      </c>
      <c r="Y1043" s="279">
        <v>160.1</v>
      </c>
    </row>
    <row r="1044" spans="1:25">
      <c r="A1044" s="254">
        <v>11</v>
      </c>
      <c r="B1044" s="279">
        <v>118.06</v>
      </c>
      <c r="C1044" s="279">
        <v>156.86000000000001</v>
      </c>
      <c r="D1044" s="279">
        <v>65.08</v>
      </c>
      <c r="E1044" s="279">
        <v>22.9</v>
      </c>
      <c r="F1044" s="279">
        <v>0</v>
      </c>
      <c r="G1044" s="279">
        <v>0</v>
      </c>
      <c r="H1044" s="279">
        <v>0</v>
      </c>
      <c r="I1044" s="279">
        <v>0</v>
      </c>
      <c r="J1044" s="279">
        <v>0.17</v>
      </c>
      <c r="K1044" s="279">
        <v>0</v>
      </c>
      <c r="L1044" s="279">
        <v>0.04</v>
      </c>
      <c r="M1044" s="279">
        <v>0.01</v>
      </c>
      <c r="N1044" s="279">
        <v>0</v>
      </c>
      <c r="O1044" s="279">
        <v>0.36</v>
      </c>
      <c r="P1044" s="279">
        <v>0.34</v>
      </c>
      <c r="Q1044" s="279">
        <v>1.44</v>
      </c>
      <c r="R1044" s="279">
        <v>7.23</v>
      </c>
      <c r="S1044" s="279">
        <v>1532.59</v>
      </c>
      <c r="T1044" s="279">
        <v>23.44</v>
      </c>
      <c r="U1044" s="279">
        <v>120.62</v>
      </c>
      <c r="V1044" s="279">
        <v>103.35</v>
      </c>
      <c r="W1044" s="279">
        <v>155.46</v>
      </c>
      <c r="X1044" s="279">
        <v>1188.77</v>
      </c>
      <c r="Y1044" s="279">
        <v>939.07</v>
      </c>
    </row>
    <row r="1045" spans="1:25">
      <c r="A1045" s="254">
        <v>12</v>
      </c>
      <c r="B1045" s="279">
        <v>1.95</v>
      </c>
      <c r="C1045" s="279">
        <v>18.87</v>
      </c>
      <c r="D1045" s="279">
        <v>10.07</v>
      </c>
      <c r="E1045" s="279">
        <v>0</v>
      </c>
      <c r="F1045" s="279">
        <v>0</v>
      </c>
      <c r="G1045" s="279">
        <v>0</v>
      </c>
      <c r="H1045" s="279">
        <v>0</v>
      </c>
      <c r="I1045" s="279">
        <v>0</v>
      </c>
      <c r="J1045" s="279">
        <v>0</v>
      </c>
      <c r="K1045" s="279">
        <v>0</v>
      </c>
      <c r="L1045" s="279">
        <v>0</v>
      </c>
      <c r="M1045" s="279">
        <v>0</v>
      </c>
      <c r="N1045" s="279">
        <v>0</v>
      </c>
      <c r="O1045" s="279">
        <v>0</v>
      </c>
      <c r="P1045" s="279">
        <v>691.43</v>
      </c>
      <c r="Q1045" s="279">
        <v>0</v>
      </c>
      <c r="R1045" s="279">
        <v>0</v>
      </c>
      <c r="S1045" s="279">
        <v>0</v>
      </c>
      <c r="T1045" s="279">
        <v>5.49</v>
      </c>
      <c r="U1045" s="279">
        <v>11.16</v>
      </c>
      <c r="V1045" s="279">
        <v>1415.36</v>
      </c>
      <c r="W1045" s="279">
        <v>161.54</v>
      </c>
      <c r="X1045" s="279">
        <v>402.28</v>
      </c>
      <c r="Y1045" s="279">
        <v>206.74</v>
      </c>
    </row>
    <row r="1046" spans="1:25">
      <c r="A1046" s="254">
        <v>13</v>
      </c>
      <c r="B1046" s="279">
        <v>120.18</v>
      </c>
      <c r="C1046" s="279">
        <v>109.02</v>
      </c>
      <c r="D1046" s="279">
        <v>64.900000000000006</v>
      </c>
      <c r="E1046" s="279">
        <v>0.09</v>
      </c>
      <c r="F1046" s="279">
        <v>0</v>
      </c>
      <c r="G1046" s="279">
        <v>0</v>
      </c>
      <c r="H1046" s="279">
        <v>0</v>
      </c>
      <c r="I1046" s="279">
        <v>0</v>
      </c>
      <c r="J1046" s="279">
        <v>1032.46</v>
      </c>
      <c r="K1046" s="279">
        <v>1053.93</v>
      </c>
      <c r="L1046" s="279">
        <v>0</v>
      </c>
      <c r="M1046" s="279">
        <v>599.94000000000005</v>
      </c>
      <c r="N1046" s="279">
        <v>584.04999999999995</v>
      </c>
      <c r="O1046" s="279">
        <v>598.51</v>
      </c>
      <c r="P1046" s="279">
        <v>0</v>
      </c>
      <c r="Q1046" s="279">
        <v>1054.95</v>
      </c>
      <c r="R1046" s="279">
        <v>1407.12</v>
      </c>
      <c r="S1046" s="279">
        <v>1060.5899999999999</v>
      </c>
      <c r="T1046" s="279">
        <v>1064.43</v>
      </c>
      <c r="U1046" s="279">
        <v>1075.28</v>
      </c>
      <c r="V1046" s="279">
        <v>1021.34</v>
      </c>
      <c r="W1046" s="279">
        <v>924.96</v>
      </c>
      <c r="X1046" s="279">
        <v>832.25</v>
      </c>
      <c r="Y1046" s="279">
        <v>223.33</v>
      </c>
    </row>
    <row r="1047" spans="1:25">
      <c r="A1047" s="254">
        <v>14</v>
      </c>
      <c r="B1047" s="279">
        <v>150.82</v>
      </c>
      <c r="C1047" s="279">
        <v>133.12</v>
      </c>
      <c r="D1047" s="279">
        <v>78.760000000000005</v>
      </c>
      <c r="E1047" s="279">
        <v>66.44</v>
      </c>
      <c r="F1047" s="279">
        <v>41.49</v>
      </c>
      <c r="G1047" s="279">
        <v>552.83000000000004</v>
      </c>
      <c r="H1047" s="279">
        <v>717.29</v>
      </c>
      <c r="I1047" s="279">
        <v>0</v>
      </c>
      <c r="J1047" s="279">
        <v>0.06</v>
      </c>
      <c r="K1047" s="279">
        <v>16.72</v>
      </c>
      <c r="L1047" s="279">
        <v>610.08000000000004</v>
      </c>
      <c r="M1047" s="279">
        <v>73.44</v>
      </c>
      <c r="N1047" s="279">
        <v>1049.4000000000001</v>
      </c>
      <c r="O1047" s="279">
        <v>68.569999999999993</v>
      </c>
      <c r="P1047" s="279">
        <v>1059.3499999999999</v>
      </c>
      <c r="Q1047" s="279">
        <v>48.62</v>
      </c>
      <c r="R1047" s="279">
        <v>1039.76</v>
      </c>
      <c r="S1047" s="279">
        <v>1029.76</v>
      </c>
      <c r="T1047" s="279">
        <v>1036.26</v>
      </c>
      <c r="U1047" s="279">
        <v>1039.27</v>
      </c>
      <c r="V1047" s="279">
        <v>988.99</v>
      </c>
      <c r="W1047" s="279">
        <v>179.85</v>
      </c>
      <c r="X1047" s="279">
        <v>355.1</v>
      </c>
      <c r="Y1047" s="279">
        <v>309.95999999999998</v>
      </c>
    </row>
    <row r="1048" spans="1:25">
      <c r="A1048" s="254">
        <v>15</v>
      </c>
      <c r="B1048" s="279">
        <v>162.78</v>
      </c>
      <c r="C1048" s="279">
        <v>91.28</v>
      </c>
      <c r="D1048" s="279">
        <v>63.3</v>
      </c>
      <c r="E1048" s="279">
        <v>103.19</v>
      </c>
      <c r="F1048" s="279">
        <v>8.5399999999999991</v>
      </c>
      <c r="G1048" s="279">
        <v>631.27</v>
      </c>
      <c r="H1048" s="279">
        <v>0</v>
      </c>
      <c r="I1048" s="279">
        <v>389.79</v>
      </c>
      <c r="J1048" s="279">
        <v>1043.19</v>
      </c>
      <c r="K1048" s="279">
        <v>616.62</v>
      </c>
      <c r="L1048" s="279">
        <v>75.25</v>
      </c>
      <c r="M1048" s="279">
        <v>673.44</v>
      </c>
      <c r="N1048" s="279">
        <v>83.59</v>
      </c>
      <c r="O1048" s="279">
        <v>676.52</v>
      </c>
      <c r="P1048" s="279">
        <v>685.92</v>
      </c>
      <c r="Q1048" s="279">
        <v>63.74</v>
      </c>
      <c r="R1048" s="279">
        <v>46.83</v>
      </c>
      <c r="S1048" s="279">
        <v>47.02</v>
      </c>
      <c r="T1048" s="279">
        <v>108.57</v>
      </c>
      <c r="U1048" s="279">
        <v>87.34</v>
      </c>
      <c r="V1048" s="279">
        <v>116.41</v>
      </c>
      <c r="W1048" s="279">
        <v>151.22</v>
      </c>
      <c r="X1048" s="279">
        <v>122.28</v>
      </c>
      <c r="Y1048" s="279">
        <v>165.78</v>
      </c>
    </row>
    <row r="1049" spans="1:25">
      <c r="A1049" s="254">
        <v>16</v>
      </c>
      <c r="B1049" s="279">
        <v>124.82</v>
      </c>
      <c r="C1049" s="279">
        <v>130.03</v>
      </c>
      <c r="D1049" s="279">
        <v>103.48</v>
      </c>
      <c r="E1049" s="279">
        <v>93.45</v>
      </c>
      <c r="F1049" s="279">
        <v>132.81</v>
      </c>
      <c r="G1049" s="279">
        <v>27.72</v>
      </c>
      <c r="H1049" s="279">
        <v>918.71</v>
      </c>
      <c r="I1049" s="279">
        <v>0</v>
      </c>
      <c r="J1049" s="279">
        <v>1174.04</v>
      </c>
      <c r="K1049" s="279">
        <v>1344.98</v>
      </c>
      <c r="L1049" s="279">
        <v>138.19999999999999</v>
      </c>
      <c r="M1049" s="279">
        <v>148.91</v>
      </c>
      <c r="N1049" s="279">
        <v>587.4</v>
      </c>
      <c r="O1049" s="279">
        <v>1403.29</v>
      </c>
      <c r="P1049" s="279">
        <v>145.76</v>
      </c>
      <c r="Q1049" s="279">
        <v>138.66</v>
      </c>
      <c r="R1049" s="279">
        <v>1416.54</v>
      </c>
      <c r="S1049" s="279">
        <v>115.26</v>
      </c>
      <c r="T1049" s="279">
        <v>147.1</v>
      </c>
      <c r="U1049" s="279">
        <v>111.06</v>
      </c>
      <c r="V1049" s="279">
        <v>83.29</v>
      </c>
      <c r="W1049" s="279">
        <v>160.44999999999999</v>
      </c>
      <c r="X1049" s="279">
        <v>353.62</v>
      </c>
      <c r="Y1049" s="279">
        <v>254.61</v>
      </c>
    </row>
    <row r="1050" spans="1:25">
      <c r="A1050" s="254">
        <v>17</v>
      </c>
      <c r="B1050" s="279">
        <v>189.21</v>
      </c>
      <c r="C1050" s="279">
        <v>78.709999999999994</v>
      </c>
      <c r="D1050" s="279">
        <v>483.89</v>
      </c>
      <c r="E1050" s="279">
        <v>53.33</v>
      </c>
      <c r="F1050" s="279">
        <v>8.07</v>
      </c>
      <c r="G1050" s="279">
        <v>542.19000000000005</v>
      </c>
      <c r="H1050" s="279">
        <v>706.29</v>
      </c>
      <c r="I1050" s="279">
        <v>1335.24</v>
      </c>
      <c r="J1050" s="279">
        <v>0</v>
      </c>
      <c r="K1050" s="279">
        <v>0</v>
      </c>
      <c r="L1050" s="279">
        <v>2.2200000000000002</v>
      </c>
      <c r="M1050" s="279">
        <v>17.38</v>
      </c>
      <c r="N1050" s="279">
        <v>0</v>
      </c>
      <c r="O1050" s="279">
        <v>0.02</v>
      </c>
      <c r="P1050" s="279">
        <v>7.0000000000000007E-2</v>
      </c>
      <c r="Q1050" s="279">
        <v>16.440000000000001</v>
      </c>
      <c r="R1050" s="279">
        <v>0</v>
      </c>
      <c r="S1050" s="279">
        <v>1373.96</v>
      </c>
      <c r="T1050" s="279">
        <v>583.15</v>
      </c>
      <c r="U1050" s="279">
        <v>576.91</v>
      </c>
      <c r="V1050" s="279">
        <v>117.1</v>
      </c>
      <c r="W1050" s="279">
        <v>124.77</v>
      </c>
      <c r="X1050" s="279">
        <v>212.3</v>
      </c>
      <c r="Y1050" s="279">
        <v>901.58</v>
      </c>
    </row>
    <row r="1051" spans="1:25">
      <c r="A1051" s="254">
        <v>18</v>
      </c>
      <c r="B1051" s="279">
        <v>187.05</v>
      </c>
      <c r="C1051" s="279">
        <v>191.77</v>
      </c>
      <c r="D1051" s="279">
        <v>91.73</v>
      </c>
      <c r="E1051" s="279">
        <v>85.42</v>
      </c>
      <c r="F1051" s="279">
        <v>32.17</v>
      </c>
      <c r="G1051" s="279">
        <v>0</v>
      </c>
      <c r="H1051" s="279">
        <v>0</v>
      </c>
      <c r="I1051" s="279">
        <v>0</v>
      </c>
      <c r="J1051" s="279">
        <v>0</v>
      </c>
      <c r="K1051" s="279">
        <v>0</v>
      </c>
      <c r="L1051" s="279">
        <v>0.45</v>
      </c>
      <c r="M1051" s="279">
        <v>28.33</v>
      </c>
      <c r="N1051" s="279">
        <v>4.07</v>
      </c>
      <c r="O1051" s="279">
        <v>25.83</v>
      </c>
      <c r="P1051" s="279">
        <v>27.18</v>
      </c>
      <c r="Q1051" s="279">
        <v>2.2200000000000002</v>
      </c>
      <c r="R1051" s="279">
        <v>0</v>
      </c>
      <c r="S1051" s="279">
        <v>0</v>
      </c>
      <c r="T1051" s="279">
        <v>40.83</v>
      </c>
      <c r="U1051" s="279">
        <v>81.180000000000007</v>
      </c>
      <c r="V1051" s="279">
        <v>56.22</v>
      </c>
      <c r="W1051" s="279">
        <v>530.39</v>
      </c>
      <c r="X1051" s="279">
        <v>369.26</v>
      </c>
      <c r="Y1051" s="279">
        <v>106.61</v>
      </c>
    </row>
    <row r="1052" spans="1:25">
      <c r="A1052" s="254">
        <v>19</v>
      </c>
      <c r="B1052" s="279">
        <v>91.32</v>
      </c>
      <c r="C1052" s="279">
        <v>110.7</v>
      </c>
      <c r="D1052" s="279">
        <v>97.93</v>
      </c>
      <c r="E1052" s="279">
        <v>0.01</v>
      </c>
      <c r="F1052" s="279">
        <v>0</v>
      </c>
      <c r="G1052" s="279">
        <v>0</v>
      </c>
      <c r="H1052" s="279">
        <v>0</v>
      </c>
      <c r="I1052" s="279">
        <v>0</v>
      </c>
      <c r="J1052" s="279">
        <v>0</v>
      </c>
      <c r="K1052" s="279">
        <v>0</v>
      </c>
      <c r="L1052" s="279">
        <v>7.52</v>
      </c>
      <c r="M1052" s="279">
        <v>8.93</v>
      </c>
      <c r="N1052" s="279">
        <v>59.03</v>
      </c>
      <c r="O1052" s="279">
        <v>83.81</v>
      </c>
      <c r="P1052" s="279">
        <v>83.21</v>
      </c>
      <c r="Q1052" s="279">
        <v>65.599999999999994</v>
      </c>
      <c r="R1052" s="279">
        <v>1391.86</v>
      </c>
      <c r="S1052" s="279">
        <v>1401.86</v>
      </c>
      <c r="T1052" s="279">
        <v>1420.15</v>
      </c>
      <c r="U1052" s="279">
        <v>1420.8</v>
      </c>
      <c r="V1052" s="279">
        <v>1362.86</v>
      </c>
      <c r="W1052" s="279">
        <v>1365.59</v>
      </c>
      <c r="X1052" s="279">
        <v>1213.46</v>
      </c>
      <c r="Y1052" s="279">
        <v>250.84</v>
      </c>
    </row>
    <row r="1053" spans="1:25">
      <c r="A1053" s="254">
        <v>20</v>
      </c>
      <c r="B1053" s="279">
        <v>591.19000000000005</v>
      </c>
      <c r="C1053" s="279">
        <v>523.08000000000004</v>
      </c>
      <c r="D1053" s="279">
        <v>148.88999999999999</v>
      </c>
      <c r="E1053" s="279">
        <v>465.48</v>
      </c>
      <c r="F1053" s="279">
        <v>495.86</v>
      </c>
      <c r="G1053" s="279">
        <v>120.8</v>
      </c>
      <c r="H1053" s="279">
        <v>0</v>
      </c>
      <c r="I1053" s="279">
        <v>0</v>
      </c>
      <c r="J1053" s="279">
        <v>0</v>
      </c>
      <c r="K1053" s="279">
        <v>569.52</v>
      </c>
      <c r="L1053" s="279">
        <v>0</v>
      </c>
      <c r="M1053" s="279">
        <v>2.81</v>
      </c>
      <c r="N1053" s="279">
        <v>1405.73</v>
      </c>
      <c r="O1053" s="279">
        <v>1421.3</v>
      </c>
      <c r="P1053" s="279">
        <v>1416.54</v>
      </c>
      <c r="Q1053" s="279">
        <v>1394.29</v>
      </c>
      <c r="R1053" s="279">
        <v>1394.78</v>
      </c>
      <c r="S1053" s="279">
        <v>598.85</v>
      </c>
      <c r="T1053" s="279">
        <v>599.21</v>
      </c>
      <c r="U1053" s="279">
        <v>607.28</v>
      </c>
      <c r="V1053" s="279">
        <v>132.62</v>
      </c>
      <c r="W1053" s="279">
        <v>458.44</v>
      </c>
      <c r="X1053" s="279">
        <v>1155.6400000000001</v>
      </c>
      <c r="Y1053" s="279">
        <v>729.09</v>
      </c>
    </row>
    <row r="1054" spans="1:25">
      <c r="A1054" s="254">
        <v>21</v>
      </c>
      <c r="B1054" s="279">
        <v>223.56</v>
      </c>
      <c r="C1054" s="279">
        <v>117.47</v>
      </c>
      <c r="D1054" s="279">
        <v>74.64</v>
      </c>
      <c r="E1054" s="279">
        <v>48.58</v>
      </c>
      <c r="F1054" s="279">
        <v>24.11</v>
      </c>
      <c r="G1054" s="279">
        <v>0</v>
      </c>
      <c r="H1054" s="279">
        <v>0</v>
      </c>
      <c r="I1054" s="279">
        <v>0.15</v>
      </c>
      <c r="J1054" s="279">
        <v>7.56</v>
      </c>
      <c r="K1054" s="279">
        <v>32.880000000000003</v>
      </c>
      <c r="L1054" s="279">
        <v>70.84</v>
      </c>
      <c r="M1054" s="279">
        <v>84.75</v>
      </c>
      <c r="N1054" s="279">
        <v>34.229999999999997</v>
      </c>
      <c r="O1054" s="279">
        <v>52.89</v>
      </c>
      <c r="P1054" s="279">
        <v>54.14</v>
      </c>
      <c r="Q1054" s="279">
        <v>60.23</v>
      </c>
      <c r="R1054" s="279">
        <v>47.34</v>
      </c>
      <c r="S1054" s="279">
        <v>1425.97</v>
      </c>
      <c r="T1054" s="279">
        <v>78.790000000000006</v>
      </c>
      <c r="U1054" s="279">
        <v>102.71</v>
      </c>
      <c r="V1054" s="279">
        <v>70.040000000000006</v>
      </c>
      <c r="W1054" s="279">
        <v>153.24</v>
      </c>
      <c r="X1054" s="279">
        <v>291.16000000000003</v>
      </c>
      <c r="Y1054" s="279">
        <v>291.85000000000002</v>
      </c>
    </row>
    <row r="1055" spans="1:25">
      <c r="A1055" s="254">
        <v>22</v>
      </c>
      <c r="B1055" s="279">
        <v>203.73</v>
      </c>
      <c r="C1055" s="279">
        <v>131.55000000000001</v>
      </c>
      <c r="D1055" s="279">
        <v>78.63</v>
      </c>
      <c r="E1055" s="279">
        <v>52.39</v>
      </c>
      <c r="F1055" s="279">
        <v>22.16</v>
      </c>
      <c r="G1055" s="279">
        <v>0</v>
      </c>
      <c r="H1055" s="279">
        <v>0.01</v>
      </c>
      <c r="I1055" s="279">
        <v>0</v>
      </c>
      <c r="J1055" s="279">
        <v>0</v>
      </c>
      <c r="K1055" s="279">
        <v>0</v>
      </c>
      <c r="L1055" s="279">
        <v>0.16</v>
      </c>
      <c r="M1055" s="279">
        <v>0</v>
      </c>
      <c r="N1055" s="279">
        <v>0</v>
      </c>
      <c r="O1055" s="279">
        <v>0</v>
      </c>
      <c r="P1055" s="279">
        <v>0</v>
      </c>
      <c r="Q1055" s="279">
        <v>0</v>
      </c>
      <c r="R1055" s="279">
        <v>0</v>
      </c>
      <c r="S1055" s="279">
        <v>0</v>
      </c>
      <c r="T1055" s="279">
        <v>65.52</v>
      </c>
      <c r="U1055" s="279">
        <v>59.75</v>
      </c>
      <c r="V1055" s="279">
        <v>39.29</v>
      </c>
      <c r="W1055" s="279">
        <v>94.42</v>
      </c>
      <c r="X1055" s="279">
        <v>366.05</v>
      </c>
      <c r="Y1055" s="279">
        <v>367.95</v>
      </c>
    </row>
    <row r="1056" spans="1:25">
      <c r="A1056" s="254">
        <v>23</v>
      </c>
      <c r="B1056" s="279">
        <v>185.02</v>
      </c>
      <c r="C1056" s="279">
        <v>54.22</v>
      </c>
      <c r="D1056" s="279">
        <v>64.13</v>
      </c>
      <c r="E1056" s="279">
        <v>50.3</v>
      </c>
      <c r="F1056" s="279">
        <v>45.78</v>
      </c>
      <c r="G1056" s="279">
        <v>0</v>
      </c>
      <c r="H1056" s="279">
        <v>0</v>
      </c>
      <c r="I1056" s="279">
        <v>0</v>
      </c>
      <c r="J1056" s="279">
        <v>0</v>
      </c>
      <c r="K1056" s="279">
        <v>0</v>
      </c>
      <c r="L1056" s="279">
        <v>0</v>
      </c>
      <c r="M1056" s="279">
        <v>7.17</v>
      </c>
      <c r="N1056" s="279">
        <v>12.4</v>
      </c>
      <c r="O1056" s="279">
        <v>30.66</v>
      </c>
      <c r="P1056" s="279">
        <v>1335.5</v>
      </c>
      <c r="Q1056" s="279">
        <v>1310.29</v>
      </c>
      <c r="R1056" s="279">
        <v>25.61</v>
      </c>
      <c r="S1056" s="279">
        <v>35.11</v>
      </c>
      <c r="T1056" s="279">
        <v>102.1</v>
      </c>
      <c r="U1056" s="279">
        <v>1366.51</v>
      </c>
      <c r="V1056" s="279">
        <v>1354.06</v>
      </c>
      <c r="W1056" s="279">
        <v>1321.48</v>
      </c>
      <c r="X1056" s="279">
        <v>391.92</v>
      </c>
      <c r="Y1056" s="279">
        <v>1042.93</v>
      </c>
    </row>
    <row r="1057" spans="1:129">
      <c r="A1057" s="254">
        <v>24</v>
      </c>
      <c r="B1057" s="279">
        <v>268.08</v>
      </c>
      <c r="C1057" s="279">
        <v>138.76</v>
      </c>
      <c r="D1057" s="279">
        <v>102.26</v>
      </c>
      <c r="E1057" s="279">
        <v>100.54</v>
      </c>
      <c r="F1057" s="279">
        <v>21.25</v>
      </c>
      <c r="G1057" s="279">
        <v>513.96</v>
      </c>
      <c r="H1057" s="279">
        <v>192.31</v>
      </c>
      <c r="I1057" s="279">
        <v>347.44</v>
      </c>
      <c r="J1057" s="279">
        <v>0.45</v>
      </c>
      <c r="K1057" s="279">
        <v>444.15</v>
      </c>
      <c r="L1057" s="279">
        <v>467.79</v>
      </c>
      <c r="M1057" s="279">
        <v>1302.2</v>
      </c>
      <c r="N1057" s="279">
        <v>917.86</v>
      </c>
      <c r="O1057" s="279">
        <v>1262.24</v>
      </c>
      <c r="P1057" s="279">
        <v>452.92</v>
      </c>
      <c r="Q1057" s="279">
        <v>456</v>
      </c>
      <c r="R1057" s="279">
        <v>0.03</v>
      </c>
      <c r="S1057" s="279">
        <v>1008.39</v>
      </c>
      <c r="T1057" s="279">
        <v>989.81</v>
      </c>
      <c r="U1057" s="279">
        <v>1008.95</v>
      </c>
      <c r="V1057" s="279">
        <v>464.27</v>
      </c>
      <c r="W1057" s="279">
        <v>148.88</v>
      </c>
      <c r="X1057" s="279">
        <v>324.58999999999997</v>
      </c>
      <c r="Y1057" s="279">
        <v>902.93</v>
      </c>
    </row>
    <row r="1058" spans="1:129">
      <c r="A1058" s="254">
        <v>25</v>
      </c>
      <c r="B1058" s="279">
        <v>142.77000000000001</v>
      </c>
      <c r="C1058" s="279">
        <v>68.930000000000007</v>
      </c>
      <c r="D1058" s="279">
        <v>42.92</v>
      </c>
      <c r="E1058" s="279">
        <v>9.48</v>
      </c>
      <c r="F1058" s="279">
        <v>0</v>
      </c>
      <c r="G1058" s="279">
        <v>0</v>
      </c>
      <c r="H1058" s="279">
        <v>0</v>
      </c>
      <c r="I1058" s="279">
        <v>0</v>
      </c>
      <c r="J1058" s="279">
        <v>0</v>
      </c>
      <c r="K1058" s="279">
        <v>0</v>
      </c>
      <c r="L1058" s="279">
        <v>0</v>
      </c>
      <c r="M1058" s="279">
        <v>0</v>
      </c>
      <c r="N1058" s="279">
        <v>905.98</v>
      </c>
      <c r="O1058" s="279">
        <v>0</v>
      </c>
      <c r="P1058" s="279">
        <v>904.89</v>
      </c>
      <c r="Q1058" s="279">
        <v>445.21</v>
      </c>
      <c r="R1058" s="279">
        <v>0</v>
      </c>
      <c r="S1058" s="279">
        <v>1012.31</v>
      </c>
      <c r="T1058" s="279">
        <v>0</v>
      </c>
      <c r="U1058" s="279">
        <v>16.34</v>
      </c>
      <c r="V1058" s="279">
        <v>16.440000000000001</v>
      </c>
      <c r="W1058" s="279">
        <v>85.3</v>
      </c>
      <c r="X1058" s="279">
        <v>251.94</v>
      </c>
      <c r="Y1058" s="279">
        <v>910.35</v>
      </c>
    </row>
    <row r="1059" spans="1:129">
      <c r="A1059" s="254">
        <v>26</v>
      </c>
      <c r="B1059" s="279">
        <v>111.24</v>
      </c>
      <c r="C1059" s="279">
        <v>96.99</v>
      </c>
      <c r="D1059" s="279">
        <v>62.25</v>
      </c>
      <c r="E1059" s="279">
        <v>17.05</v>
      </c>
      <c r="F1059" s="279">
        <v>0.11</v>
      </c>
      <c r="G1059" s="279">
        <v>0</v>
      </c>
      <c r="H1059" s="279">
        <v>0</v>
      </c>
      <c r="I1059" s="279">
        <v>0</v>
      </c>
      <c r="J1059" s="279">
        <v>0</v>
      </c>
      <c r="K1059" s="279">
        <v>0</v>
      </c>
      <c r="L1059" s="279">
        <v>31.25</v>
      </c>
      <c r="M1059" s="279">
        <v>32.97</v>
      </c>
      <c r="N1059" s="279">
        <v>0.28999999999999998</v>
      </c>
      <c r="O1059" s="279">
        <v>7.94</v>
      </c>
      <c r="P1059" s="279">
        <v>49.49</v>
      </c>
      <c r="Q1059" s="279">
        <v>0.12</v>
      </c>
      <c r="R1059" s="279">
        <v>0.15</v>
      </c>
      <c r="S1059" s="279">
        <v>0</v>
      </c>
      <c r="T1059" s="279">
        <v>32.04</v>
      </c>
      <c r="U1059" s="279">
        <v>49.93</v>
      </c>
      <c r="V1059" s="279">
        <v>15.95</v>
      </c>
      <c r="W1059" s="279">
        <v>93.27</v>
      </c>
      <c r="X1059" s="279">
        <v>266.11</v>
      </c>
      <c r="Y1059" s="279">
        <v>292.58</v>
      </c>
    </row>
    <row r="1060" spans="1:129">
      <c r="A1060" s="254">
        <v>27</v>
      </c>
      <c r="B1060" s="279">
        <v>81.260000000000005</v>
      </c>
      <c r="C1060" s="279">
        <v>72.08</v>
      </c>
      <c r="D1060" s="279">
        <v>75.28</v>
      </c>
      <c r="E1060" s="279">
        <v>29.48</v>
      </c>
      <c r="F1060" s="279">
        <v>12.63</v>
      </c>
      <c r="G1060" s="279">
        <v>0</v>
      </c>
      <c r="H1060" s="279">
        <v>0</v>
      </c>
      <c r="I1060" s="279">
        <v>0</v>
      </c>
      <c r="J1060" s="279">
        <v>7.0000000000000007E-2</v>
      </c>
      <c r="K1060" s="279">
        <v>54.68</v>
      </c>
      <c r="L1060" s="279">
        <v>117.55</v>
      </c>
      <c r="M1060" s="279">
        <v>125.15</v>
      </c>
      <c r="N1060" s="279">
        <v>132.94</v>
      </c>
      <c r="O1060" s="279">
        <v>103.35</v>
      </c>
      <c r="P1060" s="279">
        <v>148.66999999999999</v>
      </c>
      <c r="Q1060" s="279">
        <v>139.59</v>
      </c>
      <c r="R1060" s="279">
        <v>195.2</v>
      </c>
      <c r="S1060" s="279">
        <v>126.16</v>
      </c>
      <c r="T1060" s="279">
        <v>180.75</v>
      </c>
      <c r="U1060" s="279">
        <v>221.35</v>
      </c>
      <c r="V1060" s="279">
        <v>1257.81</v>
      </c>
      <c r="W1060" s="279">
        <v>1170.2</v>
      </c>
      <c r="X1060" s="279">
        <v>1017.48</v>
      </c>
      <c r="Y1060" s="279">
        <v>136.88</v>
      </c>
    </row>
    <row r="1061" spans="1:129">
      <c r="A1061" s="254">
        <v>28</v>
      </c>
      <c r="B1061" s="279">
        <v>105.56</v>
      </c>
      <c r="C1061" s="279">
        <v>53.73</v>
      </c>
      <c r="D1061" s="279">
        <v>747.79</v>
      </c>
      <c r="E1061" s="279">
        <v>9.2100000000000009</v>
      </c>
      <c r="F1061" s="279">
        <v>0</v>
      </c>
      <c r="G1061" s="279">
        <v>0</v>
      </c>
      <c r="H1061" s="279">
        <v>0</v>
      </c>
      <c r="I1061" s="279">
        <v>0</v>
      </c>
      <c r="J1061" s="279">
        <v>1.1399999999999999</v>
      </c>
      <c r="K1061" s="279">
        <v>1271.1300000000001</v>
      </c>
      <c r="L1061" s="279">
        <v>1292.5899999999999</v>
      </c>
      <c r="M1061" s="279">
        <v>1329.64</v>
      </c>
      <c r="N1061" s="279">
        <v>520.70000000000005</v>
      </c>
      <c r="O1061" s="279">
        <v>1314.4</v>
      </c>
      <c r="P1061" s="279">
        <v>1276.73</v>
      </c>
      <c r="Q1061" s="279">
        <v>1279.17</v>
      </c>
      <c r="R1061" s="279">
        <v>1268.6199999999999</v>
      </c>
      <c r="S1061" s="279">
        <v>1263.5899999999999</v>
      </c>
      <c r="T1061" s="279">
        <v>1284</v>
      </c>
      <c r="U1061" s="279">
        <v>83.99</v>
      </c>
      <c r="V1061" s="279">
        <v>68.099999999999994</v>
      </c>
      <c r="W1061" s="279">
        <v>145.38</v>
      </c>
      <c r="X1061" s="279">
        <v>1158.94</v>
      </c>
      <c r="Y1061" s="279">
        <v>325.92</v>
      </c>
    </row>
    <row r="1062" spans="1:129">
      <c r="A1062" s="254">
        <v>29</v>
      </c>
      <c r="B1062" s="279">
        <v>129.79</v>
      </c>
      <c r="C1062" s="279">
        <v>32.25</v>
      </c>
      <c r="D1062" s="279">
        <v>41.13</v>
      </c>
      <c r="E1062" s="279">
        <v>23.58</v>
      </c>
      <c r="F1062" s="279">
        <v>14.26</v>
      </c>
      <c r="G1062" s="279">
        <v>0</v>
      </c>
      <c r="H1062" s="279">
        <v>0</v>
      </c>
      <c r="I1062" s="279">
        <v>0</v>
      </c>
      <c r="J1062" s="279">
        <v>0.39</v>
      </c>
      <c r="K1062" s="279">
        <v>32.67</v>
      </c>
      <c r="L1062" s="279">
        <v>24.66</v>
      </c>
      <c r="M1062" s="279">
        <v>1229.76</v>
      </c>
      <c r="N1062" s="279">
        <v>70.98</v>
      </c>
      <c r="O1062" s="279">
        <v>1224.83</v>
      </c>
      <c r="P1062" s="279">
        <v>1226.7</v>
      </c>
      <c r="Q1062" s="279">
        <v>1223.95</v>
      </c>
      <c r="R1062" s="279">
        <v>1244.06</v>
      </c>
      <c r="S1062" s="279">
        <v>158.35</v>
      </c>
      <c r="T1062" s="279">
        <v>190.91</v>
      </c>
      <c r="U1062" s="279">
        <v>178.14</v>
      </c>
      <c r="V1062" s="279">
        <v>153.84</v>
      </c>
      <c r="W1062" s="279">
        <v>218.39</v>
      </c>
      <c r="X1062" s="279">
        <v>1102.3399999999999</v>
      </c>
      <c r="Y1062" s="279">
        <v>898.27</v>
      </c>
    </row>
    <row r="1063" spans="1:129">
      <c r="A1063" s="254">
        <v>30</v>
      </c>
      <c r="B1063" s="279">
        <v>520.70000000000005</v>
      </c>
      <c r="C1063" s="279">
        <v>153.19999999999999</v>
      </c>
      <c r="D1063" s="279">
        <v>145.74</v>
      </c>
      <c r="E1063" s="279">
        <v>138.22</v>
      </c>
      <c r="F1063" s="279">
        <v>218.78</v>
      </c>
      <c r="G1063" s="279">
        <v>39.49</v>
      </c>
      <c r="H1063" s="279">
        <v>98.46</v>
      </c>
      <c r="I1063" s="279">
        <v>0</v>
      </c>
      <c r="J1063" s="279">
        <v>1.82</v>
      </c>
      <c r="K1063" s="279">
        <v>0</v>
      </c>
      <c r="L1063" s="279">
        <v>44.18</v>
      </c>
      <c r="M1063" s="279">
        <v>87.22</v>
      </c>
      <c r="N1063" s="279">
        <v>85.06</v>
      </c>
      <c r="O1063" s="279">
        <v>65.150000000000006</v>
      </c>
      <c r="P1063" s="279">
        <v>77.59</v>
      </c>
      <c r="Q1063" s="279">
        <v>69.23</v>
      </c>
      <c r="R1063" s="279">
        <v>3.84</v>
      </c>
      <c r="S1063" s="279">
        <v>0.36</v>
      </c>
      <c r="T1063" s="279">
        <v>104.6</v>
      </c>
      <c r="U1063" s="279">
        <v>128.88</v>
      </c>
      <c r="V1063" s="279">
        <v>109.1</v>
      </c>
      <c r="W1063" s="279">
        <v>161.21</v>
      </c>
      <c r="X1063" s="279">
        <v>750.52</v>
      </c>
      <c r="Y1063" s="279">
        <v>132.43</v>
      </c>
    </row>
    <row r="1064" spans="1:129">
      <c r="A1064" s="254">
        <v>31</v>
      </c>
      <c r="B1064" s="279">
        <v>83.06</v>
      </c>
      <c r="C1064" s="279">
        <v>90.13</v>
      </c>
      <c r="D1064" s="279">
        <v>73.349999999999994</v>
      </c>
      <c r="E1064" s="279">
        <v>91.17</v>
      </c>
      <c r="F1064" s="279">
        <v>29.33</v>
      </c>
      <c r="G1064" s="279">
        <v>0</v>
      </c>
      <c r="H1064" s="279">
        <v>0</v>
      </c>
      <c r="I1064" s="279">
        <v>0</v>
      </c>
      <c r="J1064" s="279">
        <v>0.44</v>
      </c>
      <c r="K1064" s="279">
        <v>8.6999999999999993</v>
      </c>
      <c r="L1064" s="279">
        <v>58.85</v>
      </c>
      <c r="M1064" s="279">
        <v>62.26</v>
      </c>
      <c r="N1064" s="279">
        <v>1332.51</v>
      </c>
      <c r="O1064" s="279">
        <v>1341.19</v>
      </c>
      <c r="P1064" s="279">
        <v>1313</v>
      </c>
      <c r="Q1064" s="279">
        <v>1306.4100000000001</v>
      </c>
      <c r="R1064" s="279">
        <v>60.96</v>
      </c>
      <c r="S1064" s="279">
        <v>536.62</v>
      </c>
      <c r="T1064" s="279">
        <v>76.11</v>
      </c>
      <c r="U1064" s="279">
        <v>93.49</v>
      </c>
      <c r="V1064" s="279">
        <v>141.35</v>
      </c>
      <c r="W1064" s="279">
        <v>298.47000000000003</v>
      </c>
      <c r="X1064" s="279">
        <v>643.11</v>
      </c>
      <c r="Y1064" s="279">
        <v>182.13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06" t="s">
        <v>221</v>
      </c>
      <c r="C1066" s="406"/>
      <c r="D1066" s="406"/>
      <c r="E1066" s="406"/>
      <c r="F1066" s="406"/>
      <c r="G1066" s="406"/>
      <c r="H1066" s="406"/>
      <c r="I1066" s="406"/>
      <c r="J1066" s="406"/>
      <c r="K1066" s="406"/>
      <c r="L1066" s="406"/>
      <c r="M1066" s="406"/>
      <c r="N1066" s="406"/>
      <c r="O1066" s="406"/>
      <c r="P1066" s="406"/>
      <c r="Q1066" s="406"/>
      <c r="R1066" s="289">
        <v>4.88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06" t="s">
        <v>222</v>
      </c>
      <c r="C1067" s="406"/>
      <c r="D1067" s="406"/>
      <c r="E1067" s="406"/>
      <c r="F1067" s="406"/>
      <c r="G1067" s="406"/>
      <c r="H1067" s="406"/>
      <c r="I1067" s="406"/>
      <c r="J1067" s="406"/>
      <c r="K1067" s="406"/>
      <c r="L1067" s="406"/>
      <c r="M1067" s="406"/>
      <c r="N1067" s="406"/>
      <c r="O1067" s="406"/>
      <c r="P1067" s="406"/>
      <c r="Q1067" s="406"/>
      <c r="R1067" s="289">
        <v>134.09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215</v>
      </c>
      <c r="N1069" s="290" t="s">
        <v>329</v>
      </c>
    </row>
    <row r="1071" spans="1:129">
      <c r="B1071" s="277" t="s">
        <v>74</v>
      </c>
    </row>
    <row r="1073" spans="1:18">
      <c r="B1073" s="400"/>
      <c r="C1073" s="400"/>
      <c r="D1073" s="400"/>
      <c r="E1073" s="400"/>
      <c r="F1073" s="400"/>
      <c r="G1073" s="400"/>
      <c r="H1073" s="400"/>
      <c r="I1073" s="400"/>
      <c r="J1073" s="400"/>
      <c r="K1073" s="400"/>
      <c r="L1073" s="400"/>
      <c r="M1073" s="400"/>
      <c r="N1073" s="400" t="s">
        <v>30</v>
      </c>
      <c r="O1073" s="400"/>
      <c r="P1073" s="400"/>
      <c r="Q1073" s="400"/>
      <c r="R1073" s="400"/>
    </row>
    <row r="1074" spans="1:18">
      <c r="A1074" s="285"/>
      <c r="B1074" s="400"/>
      <c r="C1074" s="400"/>
      <c r="D1074" s="400"/>
      <c r="E1074" s="400"/>
      <c r="F1074" s="400"/>
      <c r="G1074" s="400"/>
      <c r="H1074" s="400"/>
      <c r="I1074" s="400"/>
      <c r="J1074" s="400"/>
      <c r="K1074" s="400"/>
      <c r="L1074" s="400"/>
      <c r="M1074" s="400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01" t="s">
        <v>218</v>
      </c>
      <c r="C1075" s="401"/>
      <c r="D1075" s="401"/>
      <c r="E1075" s="401"/>
      <c r="F1075" s="401"/>
      <c r="G1075" s="401"/>
      <c r="H1075" s="401"/>
      <c r="I1075" s="401"/>
      <c r="J1075" s="401"/>
      <c r="K1075" s="401"/>
      <c r="L1075" s="401"/>
      <c r="M1075" s="401"/>
      <c r="N1075" s="279">
        <v>289315.40000000002</v>
      </c>
      <c r="O1075" s="279">
        <v>289315.40000000002</v>
      </c>
      <c r="P1075" s="279">
        <v>757234.01</v>
      </c>
      <c r="Q1075" s="279">
        <v>810436.18</v>
      </c>
      <c r="R1075" s="279">
        <v>633098.04</v>
      </c>
    </row>
    <row r="1077" spans="1:18">
      <c r="B1077" s="277" t="s">
        <v>89</v>
      </c>
    </row>
    <row r="1079" spans="1:18">
      <c r="B1079" s="400"/>
      <c r="C1079" s="400"/>
      <c r="D1079" s="400"/>
      <c r="E1079" s="400"/>
      <c r="F1079" s="400"/>
      <c r="G1079" s="400"/>
      <c r="H1079" s="400"/>
      <c r="I1079" s="400"/>
      <c r="J1079" s="400"/>
      <c r="K1079" s="400"/>
      <c r="L1079" s="400"/>
      <c r="M1079" s="400"/>
      <c r="N1079" s="287" t="s">
        <v>324</v>
      </c>
    </row>
    <row r="1080" spans="1:18" ht="31.5" customHeight="1">
      <c r="B1080" s="457" t="s">
        <v>326</v>
      </c>
      <c r="C1080" s="401"/>
      <c r="D1080" s="401"/>
      <c r="E1080" s="401"/>
      <c r="F1080" s="401"/>
      <c r="G1080" s="401"/>
      <c r="H1080" s="401"/>
      <c r="I1080" s="401"/>
      <c r="J1080" s="401"/>
      <c r="K1080" s="401"/>
      <c r="L1080" s="401"/>
      <c r="M1080" s="401"/>
      <c r="N1080" s="279">
        <v>203257.28</v>
      </c>
    </row>
  </sheetData>
  <mergeCells count="89"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  <mergeCell ref="A194:A195"/>
    <mergeCell ref="B194:Y194"/>
    <mergeCell ref="A228:A229"/>
    <mergeCell ref="B228:Y228"/>
    <mergeCell ref="A262:A263"/>
    <mergeCell ref="B262:Y262"/>
    <mergeCell ref="A296:A297"/>
    <mergeCell ref="B296:Y296"/>
    <mergeCell ref="A330:A331"/>
    <mergeCell ref="B330:Y330"/>
    <mergeCell ref="A364:A365"/>
    <mergeCell ref="B364:Y364"/>
    <mergeCell ref="A398:A399"/>
    <mergeCell ref="B398:Y398"/>
    <mergeCell ref="A432:A433"/>
    <mergeCell ref="B432:Y432"/>
    <mergeCell ref="B470:M470"/>
    <mergeCell ref="N470:R470"/>
    <mergeCell ref="B471:M471"/>
    <mergeCell ref="B472:M472"/>
    <mergeCell ref="B476:M476"/>
    <mergeCell ref="B477:M477"/>
    <mergeCell ref="A479:Y479"/>
    <mergeCell ref="A481:A482"/>
    <mergeCell ref="B481:Y481"/>
    <mergeCell ref="A515:A516"/>
    <mergeCell ref="B515:Y515"/>
    <mergeCell ref="A549:A550"/>
    <mergeCell ref="B549:Y549"/>
    <mergeCell ref="A583:A584"/>
    <mergeCell ref="B583:Y583"/>
    <mergeCell ref="A617:A618"/>
    <mergeCell ref="B617:Y617"/>
    <mergeCell ref="A651:A652"/>
    <mergeCell ref="B651:Y651"/>
    <mergeCell ref="A685:A686"/>
    <mergeCell ref="B685:Y685"/>
    <mergeCell ref="B719:Q719"/>
    <mergeCell ref="B720:Q720"/>
    <mergeCell ref="A726:A727"/>
    <mergeCell ref="B726:Y726"/>
    <mergeCell ref="A760:A761"/>
    <mergeCell ref="B760:Y760"/>
    <mergeCell ref="A724:Y724"/>
    <mergeCell ref="A794:A795"/>
    <mergeCell ref="B794:Y794"/>
    <mergeCell ref="A828:A829"/>
    <mergeCell ref="B828:Y828"/>
    <mergeCell ref="A862:A863"/>
    <mergeCell ref="B862:Y862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B1080:M1080"/>
    <mergeCell ref="A9:Y9"/>
    <mergeCell ref="A10:Y10"/>
    <mergeCell ref="A11:Y11"/>
    <mergeCell ref="A12:Y12"/>
    <mergeCell ref="A14:Y14"/>
    <mergeCell ref="B15:O15"/>
    <mergeCell ref="A1032:A1033"/>
    <mergeCell ref="B1032:Y1032"/>
    <mergeCell ref="B1066:Q1066"/>
    <mergeCell ref="Q15:T15"/>
    <mergeCell ref="B16:O16"/>
    <mergeCell ref="Q16:T16"/>
    <mergeCell ref="B1074:M1074"/>
    <mergeCell ref="B1075:M1075"/>
    <mergeCell ref="B1079:M1079"/>
    <mergeCell ref="B1067:Q1067"/>
    <mergeCell ref="B1073:M1073"/>
    <mergeCell ref="N1073:R1073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view="pageBreakPreview" topLeftCell="B1051" zoomScale="84" zoomScaleNormal="90" zoomScaleSheetLayoutView="84" workbookViewId="0">
      <selection activeCell="B1080" sqref="B1080:M1080"/>
    </sheetView>
  </sheetViews>
  <sheetFormatPr defaultColWidth="9.140625" defaultRowHeight="15"/>
  <cols>
    <col min="1" max="1" width="9.140625" style="256"/>
    <col min="2" max="13" width="10.7109375" style="256" customWidth="1"/>
    <col min="14" max="14" width="12.5703125" style="256" customWidth="1"/>
    <col min="15" max="15" width="11.5703125" style="256" customWidth="1"/>
    <col min="16" max="16" width="12.5703125" style="256" customWidth="1"/>
    <col min="17" max="25" width="10.7109375" style="256" customWidth="1"/>
    <col min="26" max="16384" width="9.140625" style="256"/>
  </cols>
  <sheetData>
    <row r="1" spans="1:167">
      <c r="Y1" s="257" t="s">
        <v>224</v>
      </c>
    </row>
    <row r="2" spans="1:167">
      <c r="Y2" s="257" t="s">
        <v>225</v>
      </c>
    </row>
    <row r="3" spans="1:167">
      <c r="Y3" s="257" t="s">
        <v>226</v>
      </c>
    </row>
    <row r="4" spans="1:167">
      <c r="Y4" s="257" t="s">
        <v>227</v>
      </c>
    </row>
    <row r="5" spans="1:167">
      <c r="Y5" s="257" t="s">
        <v>228</v>
      </c>
    </row>
    <row r="6" spans="1:167" ht="2.25" customHeight="1">
      <c r="Y6" s="257"/>
    </row>
    <row r="7" spans="1:167">
      <c r="Y7" s="257" t="s">
        <v>229</v>
      </c>
    </row>
    <row r="8" spans="1:167" ht="2.25" customHeight="1"/>
    <row r="9" spans="1:167">
      <c r="A9" s="383" t="s">
        <v>230</v>
      </c>
      <c r="B9" s="383"/>
      <c r="C9" s="383"/>
      <c r="D9" s="383"/>
      <c r="E9" s="383"/>
      <c r="F9" s="383"/>
      <c r="G9" s="383"/>
      <c r="H9" s="383"/>
      <c r="I9" s="383"/>
      <c r="J9" s="383"/>
      <c r="K9" s="383"/>
      <c r="L9" s="383"/>
      <c r="M9" s="383"/>
      <c r="N9" s="383"/>
      <c r="O9" s="383"/>
      <c r="P9" s="383"/>
      <c r="Q9" s="383"/>
      <c r="R9" s="383"/>
      <c r="S9" s="383"/>
      <c r="T9" s="383"/>
      <c r="U9" s="383"/>
      <c r="V9" s="383"/>
      <c r="W9" s="383"/>
      <c r="X9" s="383"/>
      <c r="Y9" s="383"/>
      <c r="Z9" s="291"/>
      <c r="AA9" s="291"/>
      <c r="AB9" s="291"/>
      <c r="AC9" s="291"/>
      <c r="AD9" s="291"/>
      <c r="AE9" s="291"/>
      <c r="AF9" s="291"/>
      <c r="AG9" s="291"/>
      <c r="AH9" s="291"/>
      <c r="AI9" s="291"/>
      <c r="AJ9" s="291"/>
      <c r="AK9" s="291"/>
      <c r="AL9" s="291"/>
      <c r="AM9" s="291"/>
      <c r="AN9" s="291"/>
      <c r="AO9" s="291"/>
      <c r="AP9" s="291"/>
      <c r="AQ9" s="291"/>
      <c r="AR9" s="291"/>
      <c r="AS9" s="291"/>
      <c r="AT9" s="291"/>
      <c r="AU9" s="291"/>
      <c r="AV9" s="291"/>
      <c r="AW9" s="291"/>
      <c r="AX9" s="291"/>
      <c r="AY9" s="291"/>
      <c r="AZ9" s="291"/>
      <c r="BA9" s="291"/>
      <c r="BB9" s="291"/>
      <c r="BC9" s="291"/>
      <c r="BD9" s="291"/>
      <c r="BE9" s="291"/>
      <c r="BF9" s="291"/>
      <c r="BG9" s="291"/>
      <c r="BH9" s="291"/>
      <c r="BI9" s="291"/>
      <c r="BJ9" s="291"/>
      <c r="BK9" s="291"/>
      <c r="BL9" s="291"/>
      <c r="BM9" s="291"/>
      <c r="BN9" s="291"/>
      <c r="BO9" s="291"/>
      <c r="BP9" s="291"/>
      <c r="BQ9" s="291"/>
      <c r="BR9" s="291"/>
      <c r="BS9" s="291"/>
      <c r="BT9" s="291"/>
      <c r="BU9" s="291"/>
      <c r="BV9" s="291"/>
      <c r="BW9" s="291"/>
      <c r="BX9" s="291"/>
      <c r="BY9" s="291"/>
      <c r="BZ9" s="291"/>
      <c r="CA9" s="291"/>
      <c r="CB9" s="291"/>
      <c r="CC9" s="291"/>
      <c r="CD9" s="291"/>
      <c r="CE9" s="291"/>
      <c r="CF9" s="291"/>
      <c r="CG9" s="291"/>
      <c r="CH9" s="291"/>
      <c r="CI9" s="291"/>
      <c r="CJ9" s="291"/>
      <c r="CK9" s="291"/>
      <c r="CL9" s="291"/>
      <c r="CM9" s="291"/>
      <c r="CN9" s="291"/>
      <c r="CO9" s="291"/>
      <c r="CP9" s="291"/>
      <c r="CQ9" s="291"/>
      <c r="CR9" s="291"/>
      <c r="CS9" s="291"/>
      <c r="CT9" s="291"/>
      <c r="CU9" s="291"/>
      <c r="CV9" s="291"/>
      <c r="CW9" s="291"/>
      <c r="CX9" s="291"/>
      <c r="CY9" s="291"/>
      <c r="CZ9" s="291"/>
      <c r="DA9" s="291"/>
      <c r="DB9" s="291"/>
      <c r="DC9" s="291"/>
      <c r="DD9" s="291"/>
      <c r="DE9" s="291"/>
      <c r="DF9" s="291"/>
      <c r="DG9" s="291"/>
      <c r="DH9" s="291"/>
      <c r="DI9" s="291"/>
      <c r="DJ9" s="291"/>
      <c r="DK9" s="291"/>
      <c r="DL9" s="291"/>
      <c r="DM9" s="291"/>
      <c r="DN9" s="291"/>
      <c r="DO9" s="291"/>
      <c r="DP9" s="291"/>
      <c r="DQ9" s="291"/>
      <c r="DR9" s="291"/>
      <c r="DS9" s="291"/>
      <c r="DT9" s="291"/>
      <c r="DU9" s="291"/>
      <c r="DV9" s="291"/>
      <c r="DW9" s="291"/>
      <c r="DX9" s="291"/>
      <c r="DY9" s="291"/>
      <c r="DZ9" s="291"/>
      <c r="EA9" s="291"/>
      <c r="EB9" s="291"/>
      <c r="EC9" s="291"/>
      <c r="ED9" s="291"/>
      <c r="EE9" s="291"/>
      <c r="EF9" s="291"/>
      <c r="EG9" s="291"/>
      <c r="EH9" s="291"/>
      <c r="EI9" s="291"/>
      <c r="EJ9" s="291"/>
      <c r="EK9" s="291"/>
      <c r="EL9" s="291"/>
      <c r="EM9" s="291"/>
      <c r="EN9" s="291"/>
      <c r="EO9" s="291"/>
      <c r="EP9" s="291"/>
      <c r="EQ9" s="291"/>
      <c r="ER9" s="291"/>
      <c r="ES9" s="291"/>
      <c r="ET9" s="291"/>
      <c r="EU9" s="291"/>
      <c r="EV9" s="291"/>
      <c r="EW9" s="291"/>
      <c r="EX9" s="291"/>
      <c r="EY9" s="291"/>
      <c r="EZ9" s="291"/>
      <c r="FA9" s="291"/>
      <c r="FB9" s="291"/>
      <c r="FC9" s="291"/>
      <c r="FD9" s="291"/>
      <c r="FE9" s="291"/>
      <c r="FF9" s="291"/>
      <c r="FG9" s="291"/>
      <c r="FH9" s="291"/>
      <c r="FI9" s="291"/>
      <c r="FJ9" s="291"/>
      <c r="FK9" s="291"/>
    </row>
    <row r="10" spans="1:167" ht="16.5" customHeight="1">
      <c r="A10" s="384" t="s">
        <v>231</v>
      </c>
      <c r="B10" s="384"/>
      <c r="C10" s="384"/>
      <c r="D10" s="384"/>
      <c r="E10" s="384"/>
      <c r="F10" s="384"/>
      <c r="G10" s="384"/>
      <c r="H10" s="384"/>
      <c r="I10" s="384"/>
      <c r="J10" s="384"/>
      <c r="K10" s="384"/>
      <c r="L10" s="384"/>
      <c r="M10" s="384"/>
      <c r="N10" s="384"/>
      <c r="O10" s="384"/>
      <c r="P10" s="384"/>
      <c r="Q10" s="384"/>
      <c r="R10" s="384"/>
      <c r="S10" s="384"/>
      <c r="T10" s="384"/>
      <c r="U10" s="384"/>
      <c r="V10" s="384"/>
      <c r="W10" s="384"/>
      <c r="X10" s="384"/>
      <c r="Y10" s="384"/>
      <c r="Z10" s="292"/>
      <c r="AA10" s="292"/>
      <c r="AB10" s="292"/>
      <c r="AC10" s="292"/>
      <c r="AD10" s="292"/>
      <c r="AE10" s="292"/>
      <c r="AF10" s="292"/>
      <c r="AG10" s="292"/>
      <c r="AH10" s="292"/>
      <c r="AI10" s="292"/>
      <c r="AJ10" s="292"/>
      <c r="AK10" s="292"/>
      <c r="AL10" s="292"/>
      <c r="AM10" s="292"/>
      <c r="AN10" s="292"/>
      <c r="AO10" s="292"/>
      <c r="AP10" s="292"/>
      <c r="AQ10" s="292"/>
      <c r="AR10" s="292"/>
      <c r="AS10" s="292"/>
      <c r="AT10" s="292"/>
      <c r="AU10" s="292"/>
      <c r="AV10" s="292"/>
      <c r="AW10" s="292"/>
      <c r="AX10" s="292"/>
      <c r="AY10" s="292"/>
      <c r="AZ10" s="292"/>
      <c r="BA10" s="292"/>
      <c r="BB10" s="292"/>
      <c r="BC10" s="292"/>
      <c r="BD10" s="292"/>
      <c r="BE10" s="292"/>
      <c r="BF10" s="292"/>
      <c r="BG10" s="292"/>
      <c r="BH10" s="292"/>
      <c r="BI10" s="292"/>
      <c r="BJ10" s="292"/>
      <c r="BK10" s="292"/>
      <c r="BL10" s="292"/>
      <c r="BM10" s="292"/>
      <c r="BN10" s="292"/>
      <c r="BO10" s="292"/>
      <c r="BP10" s="292"/>
      <c r="BQ10" s="292"/>
      <c r="BR10" s="292"/>
      <c r="BS10" s="292"/>
      <c r="BT10" s="292"/>
      <c r="BU10" s="292"/>
      <c r="BV10" s="292"/>
      <c r="BW10" s="292"/>
      <c r="BX10" s="292"/>
      <c r="BY10" s="292"/>
      <c r="BZ10" s="292"/>
      <c r="CA10" s="292"/>
      <c r="CB10" s="292"/>
      <c r="CC10" s="292"/>
      <c r="CD10" s="292"/>
      <c r="CE10" s="292"/>
      <c r="CF10" s="292"/>
      <c r="CG10" s="292"/>
      <c r="CH10" s="292"/>
      <c r="CI10" s="292"/>
      <c r="CJ10" s="292"/>
      <c r="CK10" s="292"/>
      <c r="CL10" s="292"/>
      <c r="CM10" s="292"/>
      <c r="CN10" s="292"/>
      <c r="CO10" s="292"/>
      <c r="CP10" s="292"/>
      <c r="CQ10" s="292"/>
      <c r="CR10" s="292"/>
      <c r="CS10" s="292"/>
      <c r="CT10" s="292"/>
      <c r="CU10" s="292"/>
      <c r="CV10" s="292"/>
      <c r="CW10" s="292"/>
      <c r="CX10" s="292"/>
      <c r="CY10" s="292"/>
      <c r="CZ10" s="292"/>
      <c r="DA10" s="292"/>
      <c r="DB10" s="292"/>
      <c r="DC10" s="292"/>
      <c r="DD10" s="292"/>
      <c r="DE10" s="292"/>
      <c r="DF10" s="292"/>
      <c r="DG10" s="292"/>
      <c r="DH10" s="292"/>
      <c r="DI10" s="292"/>
      <c r="DJ10" s="292"/>
      <c r="DK10" s="292"/>
      <c r="DL10" s="292"/>
      <c r="DM10" s="292"/>
      <c r="DN10" s="292"/>
      <c r="DO10" s="292"/>
      <c r="DP10" s="292"/>
      <c r="DQ10" s="292"/>
      <c r="DR10" s="292"/>
      <c r="DS10" s="292"/>
      <c r="DT10" s="292"/>
      <c r="DU10" s="292"/>
      <c r="DV10" s="292"/>
      <c r="DW10" s="292"/>
      <c r="DX10" s="292"/>
      <c r="DY10" s="292"/>
      <c r="DZ10" s="292"/>
      <c r="EA10" s="292"/>
      <c r="EB10" s="292"/>
      <c r="EC10" s="292"/>
      <c r="ED10" s="292"/>
      <c r="EE10" s="292"/>
      <c r="EF10" s="292"/>
      <c r="EG10" s="292"/>
      <c r="EH10" s="292"/>
      <c r="EI10" s="292"/>
      <c r="EJ10" s="292"/>
      <c r="EK10" s="292"/>
      <c r="EL10" s="292"/>
      <c r="EM10" s="292"/>
      <c r="EN10" s="292"/>
      <c r="EO10" s="292"/>
      <c r="EP10" s="292"/>
      <c r="EQ10" s="292"/>
      <c r="ER10" s="292"/>
      <c r="ES10" s="292"/>
      <c r="ET10" s="292"/>
      <c r="EU10" s="292"/>
      <c r="EV10" s="292"/>
      <c r="EW10" s="292"/>
      <c r="EX10" s="292"/>
      <c r="EY10" s="292"/>
      <c r="EZ10" s="292"/>
      <c r="FA10" s="292"/>
      <c r="FB10" s="292"/>
      <c r="FC10" s="292"/>
      <c r="FD10" s="292"/>
      <c r="FE10" s="292"/>
      <c r="FF10" s="292"/>
      <c r="FG10" s="292"/>
      <c r="FH10" s="292"/>
      <c r="FI10" s="292"/>
      <c r="FJ10" s="292"/>
      <c r="FK10" s="292"/>
    </row>
    <row r="11" spans="1:167" ht="16.5" customHeight="1">
      <c r="A11" s="384" t="s">
        <v>232</v>
      </c>
      <c r="B11" s="384"/>
      <c r="C11" s="384"/>
      <c r="D11" s="384"/>
      <c r="E11" s="384"/>
      <c r="F11" s="384"/>
      <c r="G11" s="384"/>
      <c r="H11" s="384"/>
      <c r="I11" s="384"/>
      <c r="J11" s="384"/>
      <c r="K11" s="384"/>
      <c r="L11" s="384"/>
      <c r="M11" s="384"/>
      <c r="N11" s="384"/>
      <c r="O11" s="384"/>
      <c r="P11" s="384"/>
      <c r="Q11" s="384"/>
      <c r="R11" s="384"/>
      <c r="S11" s="384"/>
      <c r="T11" s="384"/>
      <c r="U11" s="384"/>
      <c r="V11" s="384"/>
      <c r="W11" s="384"/>
      <c r="X11" s="384"/>
      <c r="Y11" s="384"/>
      <c r="Z11" s="292"/>
      <c r="AA11" s="292"/>
      <c r="AB11" s="292"/>
      <c r="AC11" s="292"/>
      <c r="AD11" s="292"/>
      <c r="AE11" s="292"/>
      <c r="AF11" s="292"/>
      <c r="AG11" s="292"/>
      <c r="AH11" s="292"/>
      <c r="AI11" s="292"/>
      <c r="AJ11" s="292"/>
      <c r="AK11" s="292"/>
      <c r="AL11" s="292"/>
      <c r="AM11" s="292"/>
      <c r="AN11" s="292"/>
      <c r="AO11" s="292"/>
      <c r="AP11" s="292"/>
      <c r="AQ11" s="292"/>
      <c r="AR11" s="292"/>
      <c r="AS11" s="292"/>
      <c r="AT11" s="292"/>
      <c r="AU11" s="292"/>
      <c r="AV11" s="292"/>
      <c r="AW11" s="292"/>
      <c r="AX11" s="292"/>
      <c r="AY11" s="292"/>
      <c r="AZ11" s="292"/>
      <c r="BA11" s="292"/>
      <c r="BB11" s="292"/>
      <c r="BC11" s="292"/>
      <c r="BD11" s="292"/>
      <c r="BE11" s="292"/>
      <c r="BF11" s="292"/>
      <c r="BG11" s="292"/>
      <c r="BH11" s="292"/>
      <c r="BI11" s="292"/>
      <c r="BJ11" s="292"/>
      <c r="BK11" s="292"/>
      <c r="BL11" s="292"/>
      <c r="BM11" s="292"/>
      <c r="BN11" s="292"/>
      <c r="BO11" s="292"/>
      <c r="BP11" s="292"/>
      <c r="BQ11" s="292"/>
      <c r="BR11" s="292"/>
      <c r="BS11" s="292"/>
      <c r="BT11" s="292"/>
      <c r="BU11" s="292"/>
      <c r="BV11" s="292"/>
      <c r="BW11" s="292"/>
      <c r="BX11" s="292"/>
      <c r="BY11" s="292"/>
      <c r="BZ11" s="292"/>
      <c r="CA11" s="292"/>
      <c r="CB11" s="292"/>
      <c r="CC11" s="292"/>
      <c r="CD11" s="292"/>
      <c r="CE11" s="292"/>
      <c r="CF11" s="292"/>
      <c r="CG11" s="292"/>
      <c r="CH11" s="292"/>
      <c r="CI11" s="292"/>
      <c r="CJ11" s="292"/>
      <c r="CK11" s="292"/>
      <c r="CL11" s="292"/>
      <c r="CM11" s="292"/>
      <c r="CN11" s="292"/>
      <c r="CO11" s="292"/>
      <c r="CP11" s="292"/>
      <c r="CQ11" s="292"/>
      <c r="CR11" s="292"/>
      <c r="CS11" s="292"/>
      <c r="CT11" s="292"/>
      <c r="CU11" s="292"/>
      <c r="CV11" s="292"/>
      <c r="CW11" s="292"/>
      <c r="CX11" s="292"/>
      <c r="CY11" s="292"/>
      <c r="CZ11" s="292"/>
      <c r="DA11" s="292"/>
      <c r="DB11" s="292"/>
      <c r="DC11" s="292"/>
      <c r="DD11" s="292"/>
      <c r="DE11" s="292"/>
      <c r="DF11" s="292"/>
      <c r="DG11" s="292"/>
      <c r="DH11" s="292"/>
      <c r="DI11" s="292"/>
      <c r="DJ11" s="292"/>
      <c r="DK11" s="292"/>
      <c r="DL11" s="292"/>
      <c r="DM11" s="292"/>
      <c r="DN11" s="292"/>
      <c r="DO11" s="292"/>
      <c r="DP11" s="292"/>
      <c r="DQ11" s="292"/>
      <c r="DR11" s="292"/>
      <c r="DS11" s="292"/>
      <c r="DT11" s="292"/>
      <c r="DU11" s="292"/>
      <c r="DV11" s="292"/>
      <c r="DW11" s="292"/>
      <c r="DX11" s="292"/>
      <c r="DY11" s="292"/>
      <c r="DZ11" s="292"/>
      <c r="EA11" s="292"/>
      <c r="EB11" s="292"/>
      <c r="EC11" s="292"/>
      <c r="ED11" s="292"/>
      <c r="EE11" s="292"/>
      <c r="EF11" s="292"/>
      <c r="EG11" s="292"/>
      <c r="EH11" s="292"/>
      <c r="EI11" s="292"/>
      <c r="EJ11" s="292"/>
      <c r="EK11" s="292"/>
      <c r="EL11" s="292"/>
      <c r="EM11" s="292"/>
      <c r="EN11" s="292"/>
      <c r="EO11" s="292"/>
      <c r="EP11" s="292"/>
      <c r="EQ11" s="292"/>
      <c r="ER11" s="292"/>
      <c r="ES11" s="292"/>
      <c r="ET11" s="292"/>
      <c r="EU11" s="292"/>
      <c r="EV11" s="292"/>
      <c r="EW11" s="292"/>
      <c r="EX11" s="292"/>
      <c r="EY11" s="292"/>
      <c r="EZ11" s="292"/>
      <c r="FA11" s="292"/>
      <c r="FB11" s="292"/>
      <c r="FC11" s="292"/>
      <c r="FD11" s="292"/>
      <c r="FE11" s="292"/>
      <c r="FF11" s="292"/>
      <c r="FG11" s="292"/>
      <c r="FH11" s="292"/>
      <c r="FI11" s="292"/>
      <c r="FJ11" s="292"/>
      <c r="FK11" s="292"/>
    </row>
    <row r="12" spans="1:167" ht="16.5" customHeight="1">
      <c r="A12" s="384" t="s">
        <v>313</v>
      </c>
      <c r="B12" s="384"/>
      <c r="C12" s="384"/>
      <c r="D12" s="384"/>
      <c r="E12" s="384"/>
      <c r="F12" s="384"/>
      <c r="G12" s="384"/>
      <c r="H12" s="384"/>
      <c r="I12" s="384"/>
      <c r="J12" s="384"/>
      <c r="K12" s="384"/>
      <c r="L12" s="384"/>
      <c r="M12" s="384"/>
      <c r="N12" s="384"/>
      <c r="O12" s="384"/>
      <c r="P12" s="384"/>
      <c r="Q12" s="384"/>
      <c r="R12" s="384"/>
      <c r="S12" s="384"/>
      <c r="T12" s="384"/>
      <c r="U12" s="384"/>
      <c r="V12" s="384"/>
      <c r="W12" s="384"/>
      <c r="X12" s="384"/>
      <c r="Y12" s="384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  <c r="DJ12" s="292"/>
      <c r="DK12" s="292"/>
      <c r="DL12" s="292"/>
      <c r="DM12" s="292"/>
      <c r="DN12" s="292"/>
      <c r="DO12" s="292"/>
      <c r="DP12" s="292"/>
      <c r="DQ12" s="292"/>
      <c r="DR12" s="292"/>
      <c r="DS12" s="292"/>
      <c r="DT12" s="292"/>
      <c r="DU12" s="292"/>
      <c r="DV12" s="292"/>
      <c r="DW12" s="292"/>
      <c r="DX12" s="292"/>
      <c r="DY12" s="292"/>
      <c r="DZ12" s="292"/>
      <c r="EA12" s="292"/>
      <c r="EB12" s="292"/>
      <c r="EC12" s="292"/>
      <c r="ED12" s="292"/>
      <c r="EE12" s="292"/>
      <c r="EF12" s="292"/>
      <c r="EG12" s="292"/>
      <c r="EH12" s="292"/>
      <c r="EI12" s="292"/>
      <c r="EJ12" s="292"/>
      <c r="EK12" s="292"/>
      <c r="EL12" s="292"/>
      <c r="EM12" s="292"/>
      <c r="EN12" s="292"/>
      <c r="EO12" s="292"/>
      <c r="EP12" s="292"/>
      <c r="EQ12" s="292"/>
      <c r="ER12" s="292"/>
      <c r="ES12" s="292"/>
      <c r="ET12" s="292"/>
      <c r="EU12" s="292"/>
      <c r="EV12" s="292"/>
      <c r="EW12" s="292"/>
      <c r="EX12" s="292"/>
      <c r="EY12" s="292"/>
      <c r="EZ12" s="292"/>
      <c r="FA12" s="292"/>
      <c r="FB12" s="292"/>
      <c r="FC12" s="292"/>
      <c r="FD12" s="292"/>
      <c r="FE12" s="292"/>
      <c r="FF12" s="292"/>
      <c r="FG12" s="292"/>
      <c r="FH12" s="292"/>
      <c r="FI12" s="292"/>
      <c r="FJ12" s="292"/>
      <c r="FK12" s="292"/>
    </row>
    <row r="13" spans="1:167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  <c r="BZ13" s="258"/>
      <c r="CA13" s="258"/>
      <c r="CB13" s="258"/>
      <c r="CC13" s="258"/>
      <c r="CD13" s="258"/>
      <c r="CE13" s="258"/>
      <c r="CF13" s="258"/>
      <c r="CG13" s="258"/>
      <c r="CH13" s="258"/>
      <c r="CI13" s="258"/>
      <c r="CJ13" s="258"/>
      <c r="CK13" s="258"/>
      <c r="CL13" s="258"/>
      <c r="CM13" s="258"/>
      <c r="CN13" s="258"/>
      <c r="CO13" s="258"/>
      <c r="CP13" s="258"/>
      <c r="CQ13" s="258"/>
      <c r="CR13" s="258"/>
      <c r="CS13" s="258"/>
      <c r="CT13" s="258"/>
      <c r="CU13" s="258"/>
      <c r="CV13" s="258"/>
      <c r="CW13" s="258"/>
      <c r="CX13" s="258"/>
      <c r="CY13" s="258"/>
      <c r="CZ13" s="258"/>
      <c r="DA13" s="258"/>
      <c r="DB13" s="258"/>
      <c r="DC13" s="258"/>
      <c r="DD13" s="258"/>
      <c r="DE13" s="258"/>
      <c r="DF13" s="258"/>
      <c r="DG13" s="258"/>
      <c r="DH13" s="258"/>
      <c r="DI13" s="258"/>
      <c r="DJ13" s="258"/>
      <c r="DK13" s="258"/>
      <c r="DL13" s="258"/>
      <c r="DM13" s="258"/>
      <c r="DN13" s="258"/>
      <c r="DO13" s="258"/>
      <c r="DP13" s="258"/>
      <c r="DQ13" s="258"/>
      <c r="DR13" s="258"/>
      <c r="DS13" s="258"/>
      <c r="DT13" s="258"/>
      <c r="DU13" s="258"/>
      <c r="DV13" s="258"/>
      <c r="DW13" s="258"/>
      <c r="DX13" s="258"/>
      <c r="DY13" s="258"/>
      <c r="DZ13" s="258"/>
      <c r="EA13" s="258"/>
      <c r="EB13" s="258"/>
      <c r="EC13" s="258"/>
      <c r="ED13" s="258"/>
      <c r="EE13" s="258"/>
      <c r="EF13" s="258"/>
      <c r="EG13" s="258"/>
      <c r="EH13" s="258"/>
      <c r="EI13" s="258"/>
      <c r="EJ13" s="258"/>
      <c r="EK13" s="258"/>
      <c r="EL13" s="258"/>
      <c r="EM13" s="258"/>
      <c r="EN13" s="258"/>
      <c r="EO13" s="258"/>
      <c r="EP13" s="258"/>
      <c r="EQ13" s="258"/>
      <c r="ER13" s="258"/>
      <c r="ES13" s="258"/>
      <c r="ET13" s="258"/>
      <c r="EU13" s="258"/>
      <c r="EV13" s="258"/>
      <c r="EW13" s="258"/>
      <c r="EX13" s="258"/>
      <c r="EY13" s="258"/>
      <c r="EZ13" s="258"/>
      <c r="FA13" s="258"/>
      <c r="FB13" s="258"/>
      <c r="FC13" s="258"/>
      <c r="FD13" s="258"/>
      <c r="FE13" s="258"/>
      <c r="FF13" s="258"/>
      <c r="FG13" s="258"/>
      <c r="FH13" s="258"/>
      <c r="FI13" s="258"/>
      <c r="FJ13" s="258"/>
      <c r="FK13" s="258"/>
    </row>
    <row r="14" spans="1:167">
      <c r="A14" s="385" t="s">
        <v>233</v>
      </c>
      <c r="B14" s="385"/>
      <c r="C14" s="385"/>
      <c r="D14" s="385"/>
      <c r="E14" s="385"/>
      <c r="F14" s="385"/>
      <c r="G14" s="385"/>
      <c r="H14" s="385"/>
      <c r="I14" s="385"/>
      <c r="J14" s="385"/>
      <c r="K14" s="385"/>
      <c r="L14" s="385"/>
      <c r="M14" s="385"/>
      <c r="N14" s="385"/>
      <c r="O14" s="385"/>
      <c r="P14" s="385"/>
      <c r="Q14" s="385"/>
      <c r="R14" s="385"/>
      <c r="S14" s="385"/>
      <c r="T14" s="385"/>
      <c r="U14" s="385"/>
      <c r="V14" s="385"/>
      <c r="W14" s="385"/>
      <c r="X14" s="385"/>
      <c r="Y14" s="385"/>
      <c r="Z14" s="293"/>
      <c r="AA14" s="293"/>
      <c r="AB14" s="293"/>
      <c r="AC14" s="293"/>
      <c r="AD14" s="293"/>
      <c r="AE14" s="293"/>
      <c r="AF14" s="293"/>
      <c r="AG14" s="293"/>
      <c r="AH14" s="293"/>
      <c r="AI14" s="293"/>
      <c r="AJ14" s="293"/>
      <c r="AK14" s="293"/>
      <c r="AL14" s="293"/>
      <c r="AM14" s="293"/>
      <c r="AN14" s="293"/>
      <c r="AO14" s="293"/>
      <c r="AP14" s="293"/>
      <c r="AQ14" s="293"/>
      <c r="AR14" s="293"/>
      <c r="AS14" s="293"/>
      <c r="AT14" s="293"/>
      <c r="AU14" s="293"/>
      <c r="AV14" s="293"/>
      <c r="AW14" s="293"/>
      <c r="AX14" s="293"/>
      <c r="AY14" s="293"/>
      <c r="AZ14" s="293"/>
      <c r="BA14" s="293"/>
      <c r="BB14" s="293"/>
      <c r="BC14" s="293"/>
      <c r="BD14" s="293"/>
      <c r="BE14" s="293"/>
      <c r="BF14" s="293"/>
      <c r="BG14" s="293"/>
      <c r="BH14" s="293"/>
      <c r="BI14" s="293"/>
      <c r="BJ14" s="293"/>
      <c r="BK14" s="293"/>
      <c r="BL14" s="293"/>
      <c r="BM14" s="293"/>
      <c r="BN14" s="293"/>
      <c r="BO14" s="293"/>
      <c r="BP14" s="293"/>
      <c r="BQ14" s="293"/>
      <c r="BR14" s="293"/>
      <c r="BS14" s="293"/>
      <c r="BT14" s="293"/>
      <c r="BU14" s="293"/>
      <c r="BV14" s="293"/>
      <c r="BW14" s="293"/>
      <c r="BX14" s="293"/>
      <c r="BY14" s="293"/>
      <c r="BZ14" s="293"/>
      <c r="CA14" s="293"/>
      <c r="CB14" s="293"/>
      <c r="CC14" s="293"/>
      <c r="CD14" s="293"/>
      <c r="CE14" s="293"/>
      <c r="CF14" s="293"/>
      <c r="CG14" s="293"/>
      <c r="CH14" s="293"/>
      <c r="CI14" s="293"/>
      <c r="CJ14" s="293"/>
      <c r="CK14" s="293"/>
      <c r="CL14" s="293"/>
      <c r="CM14" s="293"/>
      <c r="CN14" s="293"/>
      <c r="CO14" s="293"/>
      <c r="CP14" s="293"/>
      <c r="CQ14" s="293"/>
      <c r="CR14" s="293"/>
      <c r="CS14" s="293"/>
      <c r="CT14" s="293"/>
      <c r="CU14" s="293"/>
      <c r="CV14" s="293"/>
      <c r="CW14" s="293"/>
      <c r="CX14" s="293"/>
      <c r="CY14" s="293"/>
      <c r="CZ14" s="293"/>
      <c r="DA14" s="293"/>
      <c r="DB14" s="293"/>
      <c r="DC14" s="293"/>
      <c r="DD14" s="293"/>
      <c r="DE14" s="293"/>
      <c r="DF14" s="293"/>
      <c r="DG14" s="293"/>
      <c r="DH14" s="293"/>
      <c r="DI14" s="293"/>
      <c r="DJ14" s="293"/>
      <c r="DK14" s="293"/>
      <c r="DL14" s="293"/>
      <c r="DM14" s="293"/>
      <c r="DN14" s="293"/>
      <c r="DO14" s="293"/>
      <c r="DP14" s="293"/>
      <c r="DQ14" s="293"/>
      <c r="DR14" s="293"/>
      <c r="DS14" s="293"/>
      <c r="DT14" s="293"/>
      <c r="DU14" s="293"/>
      <c r="DV14" s="293"/>
      <c r="DW14" s="293"/>
      <c r="DX14" s="293"/>
      <c r="DY14" s="293"/>
      <c r="DZ14" s="293"/>
      <c r="EA14" s="293"/>
      <c r="EB14" s="293"/>
      <c r="EC14" s="293"/>
      <c r="ED14" s="293"/>
      <c r="EE14" s="293"/>
      <c r="EF14" s="293"/>
      <c r="EG14" s="293"/>
      <c r="EH14" s="293"/>
      <c r="EI14" s="293"/>
      <c r="EJ14" s="293"/>
      <c r="EK14" s="293"/>
      <c r="EL14" s="293"/>
      <c r="EM14" s="293"/>
      <c r="EN14" s="293"/>
      <c r="EO14" s="293"/>
      <c r="EP14" s="293"/>
      <c r="EQ14" s="293"/>
      <c r="ER14" s="293"/>
      <c r="ES14" s="293"/>
      <c r="ET14" s="293"/>
      <c r="EU14" s="293"/>
      <c r="EV14" s="293"/>
      <c r="EW14" s="293"/>
      <c r="EX14" s="293"/>
      <c r="EY14" s="293"/>
      <c r="EZ14" s="293"/>
      <c r="FA14" s="293"/>
      <c r="FB14" s="293"/>
      <c r="FC14" s="293"/>
      <c r="FD14" s="293"/>
      <c r="FE14" s="293"/>
      <c r="FF14" s="293"/>
      <c r="FG14" s="293"/>
      <c r="FH14" s="293"/>
      <c r="FI14" s="293"/>
      <c r="FJ14" s="293"/>
      <c r="FK14" s="293"/>
    </row>
    <row r="15" spans="1:167">
      <c r="A15" s="259"/>
      <c r="B15" s="386" t="s">
        <v>236</v>
      </c>
      <c r="C15" s="386"/>
      <c r="D15" s="386"/>
      <c r="E15" s="386"/>
      <c r="F15" s="386"/>
      <c r="G15" s="386"/>
      <c r="H15" s="386"/>
      <c r="I15" s="386"/>
      <c r="J15" s="386"/>
      <c r="K15" s="386"/>
      <c r="L15" s="386"/>
      <c r="M15" s="386"/>
      <c r="N15" s="386"/>
      <c r="O15" s="386"/>
      <c r="P15" s="260" t="s">
        <v>104</v>
      </c>
      <c r="Q15" s="541" t="s">
        <v>322</v>
      </c>
      <c r="R15" s="541"/>
      <c r="S15" s="541"/>
      <c r="T15" s="541"/>
      <c r="U15" s="261"/>
      <c r="V15" s="261"/>
      <c r="W15" s="262"/>
      <c r="X15" s="262"/>
      <c r="Y15" s="262"/>
    </row>
    <row r="16" spans="1:167">
      <c r="A16" s="258"/>
      <c r="B16" s="389" t="s">
        <v>234</v>
      </c>
      <c r="C16" s="389"/>
      <c r="D16" s="389"/>
      <c r="E16" s="389"/>
      <c r="F16" s="389"/>
      <c r="G16" s="389"/>
      <c r="H16" s="389"/>
      <c r="I16" s="389"/>
      <c r="J16" s="389"/>
      <c r="K16" s="389"/>
      <c r="L16" s="389"/>
      <c r="M16" s="389"/>
      <c r="N16" s="389"/>
      <c r="O16" s="389"/>
      <c r="P16" s="258"/>
      <c r="Q16" s="390" t="s">
        <v>235</v>
      </c>
      <c r="R16" s="390"/>
      <c r="S16" s="390"/>
      <c r="T16" s="390"/>
      <c r="U16" s="263"/>
      <c r="V16" s="263"/>
      <c r="W16" s="263"/>
      <c r="X16" s="263"/>
      <c r="Y16" s="263"/>
    </row>
    <row r="18" spans="1:25" ht="56.25" customHeight="1">
      <c r="A18" s="391" t="s">
        <v>208</v>
      </c>
      <c r="B18" s="391"/>
      <c r="C18" s="391"/>
      <c r="D18" s="391"/>
      <c r="E18" s="391"/>
      <c r="F18" s="391"/>
      <c r="G18" s="391"/>
      <c r="H18" s="391"/>
      <c r="I18" s="391"/>
      <c r="J18" s="391"/>
      <c r="K18" s="391"/>
      <c r="L18" s="391"/>
      <c r="M18" s="391"/>
      <c r="N18" s="391"/>
      <c r="O18" s="391"/>
      <c r="P18" s="391"/>
      <c r="Q18" s="391"/>
      <c r="R18" s="391"/>
      <c r="S18" s="391"/>
      <c r="T18" s="391"/>
      <c r="U18" s="391"/>
      <c r="V18" s="391"/>
      <c r="W18" s="391"/>
      <c r="X18" s="391"/>
      <c r="Y18" s="391"/>
    </row>
    <row r="19" spans="1:25" s="277" customFormat="1" ht="21.75" customHeight="1">
      <c r="B19" s="265" t="s">
        <v>210</v>
      </c>
    </row>
    <row r="20" spans="1:25" ht="18" customHeight="1">
      <c r="A20" s="418" t="s">
        <v>209</v>
      </c>
      <c r="B20" s="459" t="s">
        <v>92</v>
      </c>
      <c r="C20" s="459"/>
      <c r="D20" s="459"/>
      <c r="E20" s="459"/>
      <c r="F20" s="459"/>
      <c r="G20" s="459"/>
      <c r="H20" s="459"/>
      <c r="I20" s="459"/>
      <c r="J20" s="459"/>
      <c r="K20" s="459"/>
      <c r="L20" s="459"/>
      <c r="M20" s="459"/>
      <c r="N20" s="459"/>
      <c r="O20" s="459"/>
      <c r="P20" s="459"/>
      <c r="Q20" s="459"/>
      <c r="R20" s="459"/>
      <c r="S20" s="459"/>
      <c r="T20" s="459"/>
      <c r="U20" s="459"/>
      <c r="V20" s="459"/>
      <c r="W20" s="459"/>
      <c r="X20" s="459"/>
      <c r="Y20" s="459"/>
    </row>
    <row r="21" spans="1:25" ht="30">
      <c r="A21" s="418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1103.69</v>
      </c>
      <c r="C22" s="279">
        <v>1084.96</v>
      </c>
      <c r="D22" s="279">
        <v>1084.75</v>
      </c>
      <c r="E22" s="279">
        <v>1035.26</v>
      </c>
      <c r="F22" s="279">
        <v>1007.89</v>
      </c>
      <c r="G22" s="279">
        <v>1010.98</v>
      </c>
      <c r="H22" s="279">
        <v>1021.68</v>
      </c>
      <c r="I22" s="279">
        <v>1020.6</v>
      </c>
      <c r="J22" s="279">
        <v>913.22</v>
      </c>
      <c r="K22" s="279">
        <v>944.75</v>
      </c>
      <c r="L22" s="279">
        <v>1009.93</v>
      </c>
      <c r="M22" s="279">
        <v>1045.76</v>
      </c>
      <c r="N22" s="279">
        <v>1073.5999999999999</v>
      </c>
      <c r="O22" s="279">
        <v>1083.26</v>
      </c>
      <c r="P22" s="279">
        <v>1084.8</v>
      </c>
      <c r="Q22" s="279">
        <v>1091.45</v>
      </c>
      <c r="R22" s="279">
        <v>1091.32</v>
      </c>
      <c r="S22" s="279">
        <v>1108.51</v>
      </c>
      <c r="T22" s="279">
        <v>1111.32</v>
      </c>
      <c r="U22" s="279">
        <v>1109.7</v>
      </c>
      <c r="V22" s="279">
        <v>1108.3399999999999</v>
      </c>
      <c r="W22" s="279">
        <v>1104.8499999999999</v>
      </c>
      <c r="X22" s="279">
        <v>1086.3399999999999</v>
      </c>
      <c r="Y22" s="279">
        <v>1043.8599999999999</v>
      </c>
    </row>
    <row r="23" spans="1:25">
      <c r="A23" s="254">
        <v>2</v>
      </c>
      <c r="B23" s="279">
        <v>995.75</v>
      </c>
      <c r="C23" s="279">
        <v>959.81</v>
      </c>
      <c r="D23" s="279">
        <v>930.47</v>
      </c>
      <c r="E23" s="279">
        <v>899.73</v>
      </c>
      <c r="F23" s="279">
        <v>939.97</v>
      </c>
      <c r="G23" s="279">
        <v>957.16</v>
      </c>
      <c r="H23" s="279">
        <v>980.17</v>
      </c>
      <c r="I23" s="279">
        <v>1038.77</v>
      </c>
      <c r="J23" s="279">
        <v>1151.3399999999999</v>
      </c>
      <c r="K23" s="279">
        <v>1272.6300000000001</v>
      </c>
      <c r="L23" s="279">
        <v>1348.18</v>
      </c>
      <c r="M23" s="279">
        <v>1373.17</v>
      </c>
      <c r="N23" s="279">
        <v>1376.31</v>
      </c>
      <c r="O23" s="279">
        <v>1365.34</v>
      </c>
      <c r="P23" s="279">
        <v>1385.65</v>
      </c>
      <c r="Q23" s="279">
        <v>1377.41</v>
      </c>
      <c r="R23" s="279">
        <v>1401.13</v>
      </c>
      <c r="S23" s="279">
        <v>1419.35</v>
      </c>
      <c r="T23" s="279">
        <v>1413.88</v>
      </c>
      <c r="U23" s="279">
        <v>1412.66</v>
      </c>
      <c r="V23" s="279">
        <v>1413.77</v>
      </c>
      <c r="W23" s="279">
        <v>1386.19</v>
      </c>
      <c r="X23" s="279">
        <v>1243.81</v>
      </c>
      <c r="Y23" s="279">
        <v>1114.3900000000001</v>
      </c>
    </row>
    <row r="24" spans="1:25">
      <c r="A24" s="254">
        <v>3</v>
      </c>
      <c r="B24" s="279">
        <v>563.85</v>
      </c>
      <c r="C24" s="279">
        <v>252.53</v>
      </c>
      <c r="D24" s="279">
        <v>941.59</v>
      </c>
      <c r="E24" s="279">
        <v>935.81</v>
      </c>
      <c r="F24" s="279">
        <v>963.55</v>
      </c>
      <c r="G24" s="279">
        <v>974.48</v>
      </c>
      <c r="H24" s="279">
        <v>1000.49</v>
      </c>
      <c r="I24" s="279">
        <v>1060.17</v>
      </c>
      <c r="J24" s="279">
        <v>1218.74</v>
      </c>
      <c r="K24" s="279">
        <v>1316.69</v>
      </c>
      <c r="L24" s="279">
        <v>1375.12</v>
      </c>
      <c r="M24" s="279">
        <v>1377.91</v>
      </c>
      <c r="N24" s="279">
        <v>1391.86</v>
      </c>
      <c r="O24" s="279">
        <v>1390.04</v>
      </c>
      <c r="P24" s="279">
        <v>1392.37</v>
      </c>
      <c r="Q24" s="279">
        <v>1373.5</v>
      </c>
      <c r="R24" s="279">
        <v>1386.62</v>
      </c>
      <c r="S24" s="279">
        <v>1412.47</v>
      </c>
      <c r="T24" s="279">
        <v>1412.74</v>
      </c>
      <c r="U24" s="279">
        <v>1394.44</v>
      </c>
      <c r="V24" s="279">
        <v>1394.56</v>
      </c>
      <c r="W24" s="279">
        <v>1353.31</v>
      </c>
      <c r="X24" s="279">
        <v>1218.6500000000001</v>
      </c>
      <c r="Y24" s="279">
        <v>1074.04</v>
      </c>
    </row>
    <row r="25" spans="1:25">
      <c r="A25" s="254">
        <v>4</v>
      </c>
      <c r="B25" s="279">
        <v>1026.99</v>
      </c>
      <c r="C25" s="279">
        <v>965.84</v>
      </c>
      <c r="D25" s="279">
        <v>914.54</v>
      </c>
      <c r="E25" s="279">
        <v>887.21</v>
      </c>
      <c r="F25" s="279">
        <v>902.07</v>
      </c>
      <c r="G25" s="279">
        <v>933.78</v>
      </c>
      <c r="H25" s="279">
        <v>970.04</v>
      </c>
      <c r="I25" s="279">
        <v>1066.21</v>
      </c>
      <c r="J25" s="279">
        <v>1232.52</v>
      </c>
      <c r="K25" s="279">
        <v>1334.32</v>
      </c>
      <c r="L25" s="279">
        <v>1372.52</v>
      </c>
      <c r="M25" s="279">
        <v>1415</v>
      </c>
      <c r="N25" s="279">
        <v>1406.54</v>
      </c>
      <c r="O25" s="279">
        <v>1395.88</v>
      </c>
      <c r="P25" s="279">
        <v>1384.19</v>
      </c>
      <c r="Q25" s="279">
        <v>1377.33</v>
      </c>
      <c r="R25" s="279">
        <v>1405.87</v>
      </c>
      <c r="S25" s="279">
        <v>1428.06</v>
      </c>
      <c r="T25" s="279">
        <v>1423.38</v>
      </c>
      <c r="U25" s="279">
        <v>1420.13</v>
      </c>
      <c r="V25" s="279">
        <v>1406.57</v>
      </c>
      <c r="W25" s="279">
        <v>1363.77</v>
      </c>
      <c r="X25" s="279">
        <v>1232.06</v>
      </c>
      <c r="Y25" s="279">
        <v>1088.3499999999999</v>
      </c>
    </row>
    <row r="26" spans="1:25">
      <c r="A26" s="254">
        <v>5</v>
      </c>
      <c r="B26" s="279">
        <v>1091.54</v>
      </c>
      <c r="C26" s="279">
        <v>1040.0999999999999</v>
      </c>
      <c r="D26" s="279">
        <v>992.51</v>
      </c>
      <c r="E26" s="279">
        <v>971.42</v>
      </c>
      <c r="F26" s="279">
        <v>992</v>
      </c>
      <c r="G26" s="279">
        <v>1024.3499999999999</v>
      </c>
      <c r="H26" s="279">
        <v>1048.55</v>
      </c>
      <c r="I26" s="279">
        <v>1099</v>
      </c>
      <c r="J26" s="279">
        <v>1309.6300000000001</v>
      </c>
      <c r="K26" s="279">
        <v>1364.43</v>
      </c>
      <c r="L26" s="279">
        <v>1446.25</v>
      </c>
      <c r="M26" s="279">
        <v>1480.57</v>
      </c>
      <c r="N26" s="279">
        <v>1478.77</v>
      </c>
      <c r="O26" s="279">
        <v>1484.25</v>
      </c>
      <c r="P26" s="279">
        <v>1483.82</v>
      </c>
      <c r="Q26" s="279">
        <v>1472.64</v>
      </c>
      <c r="R26" s="279">
        <v>1500.25</v>
      </c>
      <c r="S26" s="279">
        <v>1521.12</v>
      </c>
      <c r="T26" s="279">
        <v>1505.74</v>
      </c>
      <c r="U26" s="279">
        <v>1505.7</v>
      </c>
      <c r="V26" s="279">
        <v>1480.32</v>
      </c>
      <c r="W26" s="279">
        <v>1381.35</v>
      </c>
      <c r="X26" s="279">
        <v>1248.55</v>
      </c>
      <c r="Y26" s="279">
        <v>1100.3599999999999</v>
      </c>
    </row>
    <row r="27" spans="1:25">
      <c r="A27" s="254">
        <v>6</v>
      </c>
      <c r="B27" s="279">
        <v>1085.55</v>
      </c>
      <c r="C27" s="279">
        <v>1039.92</v>
      </c>
      <c r="D27" s="279">
        <v>985.92</v>
      </c>
      <c r="E27" s="279">
        <v>978.06</v>
      </c>
      <c r="F27" s="279">
        <v>991.77</v>
      </c>
      <c r="G27" s="279">
        <v>1027.8499999999999</v>
      </c>
      <c r="H27" s="279">
        <v>1039.26</v>
      </c>
      <c r="I27" s="279">
        <v>1087.43</v>
      </c>
      <c r="J27" s="279">
        <v>1316.92</v>
      </c>
      <c r="K27" s="279">
        <v>1369.06</v>
      </c>
      <c r="L27" s="279">
        <v>1463.01</v>
      </c>
      <c r="M27" s="279">
        <v>1494.84</v>
      </c>
      <c r="N27" s="279">
        <v>1500.75</v>
      </c>
      <c r="O27" s="279">
        <v>1515.45</v>
      </c>
      <c r="P27" s="279">
        <v>1491.6</v>
      </c>
      <c r="Q27" s="279">
        <v>1498.96</v>
      </c>
      <c r="R27" s="279">
        <v>1525.36</v>
      </c>
      <c r="S27" s="279">
        <v>1550.12</v>
      </c>
      <c r="T27" s="279">
        <v>1546.93</v>
      </c>
      <c r="U27" s="279">
        <v>1544.32</v>
      </c>
      <c r="V27" s="279">
        <v>1526.46</v>
      </c>
      <c r="W27" s="279">
        <v>1448.25</v>
      </c>
      <c r="X27" s="279">
        <v>1382.41</v>
      </c>
      <c r="Y27" s="279">
        <v>1161.6199999999999</v>
      </c>
    </row>
    <row r="28" spans="1:25">
      <c r="A28" s="254">
        <v>7</v>
      </c>
      <c r="B28" s="279">
        <v>1192.49</v>
      </c>
      <c r="C28" s="279">
        <v>1060.6300000000001</v>
      </c>
      <c r="D28" s="279">
        <v>1025.8800000000001</v>
      </c>
      <c r="E28" s="279">
        <v>995.93</v>
      </c>
      <c r="F28" s="279">
        <v>1016.28</v>
      </c>
      <c r="G28" s="279">
        <v>1044.22</v>
      </c>
      <c r="H28" s="279">
        <v>1069.26</v>
      </c>
      <c r="I28" s="279">
        <v>1188.51</v>
      </c>
      <c r="J28" s="279">
        <v>1324.75</v>
      </c>
      <c r="K28" s="279">
        <v>1371.45</v>
      </c>
      <c r="L28" s="279">
        <v>1467.52</v>
      </c>
      <c r="M28" s="279">
        <v>1496.91</v>
      </c>
      <c r="N28" s="279">
        <v>1498</v>
      </c>
      <c r="O28" s="279">
        <v>1505.49</v>
      </c>
      <c r="P28" s="279">
        <v>1517.4</v>
      </c>
      <c r="Q28" s="279">
        <v>1508.82</v>
      </c>
      <c r="R28" s="279">
        <v>1543.49</v>
      </c>
      <c r="S28" s="279">
        <v>1570.42</v>
      </c>
      <c r="T28" s="279">
        <v>1560.11</v>
      </c>
      <c r="U28" s="279">
        <v>1553.29</v>
      </c>
      <c r="V28" s="279">
        <v>1542.59</v>
      </c>
      <c r="W28" s="279">
        <v>1477.03</v>
      </c>
      <c r="X28" s="279">
        <v>1380.2</v>
      </c>
      <c r="Y28" s="279">
        <v>1237.9100000000001</v>
      </c>
    </row>
    <row r="29" spans="1:25">
      <c r="A29" s="254">
        <v>8</v>
      </c>
      <c r="B29" s="279">
        <v>1178.5999999999999</v>
      </c>
      <c r="C29" s="279">
        <v>1091.8</v>
      </c>
      <c r="D29" s="279">
        <v>1035.25</v>
      </c>
      <c r="E29" s="279">
        <v>1033.26</v>
      </c>
      <c r="F29" s="279">
        <v>1057.52</v>
      </c>
      <c r="G29" s="279">
        <v>1073.5</v>
      </c>
      <c r="H29" s="279">
        <v>1097.3499999999999</v>
      </c>
      <c r="I29" s="279">
        <v>1174.94</v>
      </c>
      <c r="J29" s="279">
        <v>1373.37</v>
      </c>
      <c r="K29" s="279">
        <v>1470.92</v>
      </c>
      <c r="L29" s="279">
        <v>1522.65</v>
      </c>
      <c r="M29" s="279">
        <v>1529.08</v>
      </c>
      <c r="N29" s="279">
        <v>1543.43</v>
      </c>
      <c r="O29" s="279">
        <v>1540.06</v>
      </c>
      <c r="P29" s="279">
        <v>1539.53</v>
      </c>
      <c r="Q29" s="279">
        <v>1527.03</v>
      </c>
      <c r="R29" s="279">
        <v>1574.84</v>
      </c>
      <c r="S29" s="279">
        <v>1622.6</v>
      </c>
      <c r="T29" s="279">
        <v>1638.12</v>
      </c>
      <c r="U29" s="279">
        <v>1575.46</v>
      </c>
      <c r="V29" s="279">
        <v>1547.82</v>
      </c>
      <c r="W29" s="279">
        <v>1516.82</v>
      </c>
      <c r="X29" s="279">
        <v>1419.91</v>
      </c>
      <c r="Y29" s="279">
        <v>1190.44</v>
      </c>
    </row>
    <row r="30" spans="1:25">
      <c r="A30" s="254">
        <v>9</v>
      </c>
      <c r="B30" s="279">
        <v>1085.83</v>
      </c>
      <c r="C30" s="279">
        <v>1009.41</v>
      </c>
      <c r="D30" s="279">
        <v>964.13</v>
      </c>
      <c r="E30" s="279">
        <v>950.8</v>
      </c>
      <c r="F30" s="279">
        <v>945.04</v>
      </c>
      <c r="G30" s="279">
        <v>964.97</v>
      </c>
      <c r="H30" s="279">
        <v>978.97</v>
      </c>
      <c r="I30" s="279">
        <v>1048.23</v>
      </c>
      <c r="J30" s="279">
        <v>1234.5899999999999</v>
      </c>
      <c r="K30" s="279">
        <v>1361.86</v>
      </c>
      <c r="L30" s="279">
        <v>1456.66</v>
      </c>
      <c r="M30" s="279">
        <v>1483.72</v>
      </c>
      <c r="N30" s="279">
        <v>1483.72</v>
      </c>
      <c r="O30" s="279">
        <v>1492.03</v>
      </c>
      <c r="P30" s="279">
        <v>1490.07</v>
      </c>
      <c r="Q30" s="279">
        <v>1500.12</v>
      </c>
      <c r="R30" s="279">
        <v>1515.25</v>
      </c>
      <c r="S30" s="279">
        <v>1534.82</v>
      </c>
      <c r="T30" s="279">
        <v>1532.63</v>
      </c>
      <c r="U30" s="279">
        <v>1519.14</v>
      </c>
      <c r="V30" s="279">
        <v>1487.48</v>
      </c>
      <c r="W30" s="279">
        <v>1437.3</v>
      </c>
      <c r="X30" s="279">
        <v>1236.67</v>
      </c>
      <c r="Y30" s="279">
        <v>1076.54</v>
      </c>
    </row>
    <row r="31" spans="1:25">
      <c r="A31" s="254">
        <v>10</v>
      </c>
      <c r="B31" s="279">
        <v>1031.01</v>
      </c>
      <c r="C31" s="279">
        <v>965.82</v>
      </c>
      <c r="D31" s="279">
        <v>913.62</v>
      </c>
      <c r="E31" s="279">
        <v>911.69</v>
      </c>
      <c r="F31" s="279">
        <v>951.76</v>
      </c>
      <c r="G31" s="279">
        <v>1017.45</v>
      </c>
      <c r="H31" s="279">
        <v>1111.5</v>
      </c>
      <c r="I31" s="279">
        <v>1317.46</v>
      </c>
      <c r="J31" s="279">
        <v>1499.07</v>
      </c>
      <c r="K31" s="279">
        <v>1528.05</v>
      </c>
      <c r="L31" s="279">
        <v>1540.06</v>
      </c>
      <c r="M31" s="279">
        <v>1556.76</v>
      </c>
      <c r="N31" s="279">
        <v>1549.64</v>
      </c>
      <c r="O31" s="279">
        <v>1556.98</v>
      </c>
      <c r="P31" s="279">
        <v>1550.9</v>
      </c>
      <c r="Q31" s="279">
        <v>1531.25</v>
      </c>
      <c r="R31" s="279">
        <v>1533.88</v>
      </c>
      <c r="S31" s="279">
        <v>1537.09</v>
      </c>
      <c r="T31" s="279">
        <v>1543.95</v>
      </c>
      <c r="U31" s="279">
        <v>1567.5</v>
      </c>
      <c r="V31" s="279">
        <v>1513.36</v>
      </c>
      <c r="W31" s="279">
        <v>1448.93</v>
      </c>
      <c r="X31" s="279">
        <v>1245.29</v>
      </c>
      <c r="Y31" s="279">
        <v>1098.0999999999999</v>
      </c>
    </row>
    <row r="32" spans="1:25">
      <c r="A32" s="254">
        <v>11</v>
      </c>
      <c r="B32" s="279">
        <v>1102.45</v>
      </c>
      <c r="C32" s="279">
        <v>1044.17</v>
      </c>
      <c r="D32" s="279">
        <v>1018.48</v>
      </c>
      <c r="E32" s="279">
        <v>1026.05</v>
      </c>
      <c r="F32" s="279">
        <v>1062.55</v>
      </c>
      <c r="G32" s="279">
        <v>1119.68</v>
      </c>
      <c r="H32" s="279">
        <v>1292.78</v>
      </c>
      <c r="I32" s="279">
        <v>1560.98</v>
      </c>
      <c r="J32" s="279">
        <v>1668.87</v>
      </c>
      <c r="K32" s="279">
        <v>1677.55</v>
      </c>
      <c r="L32" s="279">
        <v>1693.96</v>
      </c>
      <c r="M32" s="279">
        <v>1706.68</v>
      </c>
      <c r="N32" s="279">
        <v>1682.92</v>
      </c>
      <c r="O32" s="279">
        <v>1683.21</v>
      </c>
      <c r="P32" s="279">
        <v>1680.82</v>
      </c>
      <c r="Q32" s="279">
        <v>1675.11</v>
      </c>
      <c r="R32" s="279">
        <v>1716.21</v>
      </c>
      <c r="S32" s="279">
        <v>1716.67</v>
      </c>
      <c r="T32" s="279">
        <v>1695.43</v>
      </c>
      <c r="U32" s="279">
        <v>1710.1</v>
      </c>
      <c r="V32" s="279">
        <v>1620.92</v>
      </c>
      <c r="W32" s="279">
        <v>1553.3</v>
      </c>
      <c r="X32" s="279">
        <v>1388.58</v>
      </c>
      <c r="Y32" s="279">
        <v>1151.7</v>
      </c>
    </row>
    <row r="33" spans="1:25">
      <c r="A33" s="254">
        <v>12</v>
      </c>
      <c r="B33" s="279">
        <v>1092.32</v>
      </c>
      <c r="C33" s="279">
        <v>1028.99</v>
      </c>
      <c r="D33" s="279">
        <v>989.2</v>
      </c>
      <c r="E33" s="279">
        <v>988.15</v>
      </c>
      <c r="F33" s="279">
        <v>1009</v>
      </c>
      <c r="G33" s="279">
        <v>1094.8399999999999</v>
      </c>
      <c r="H33" s="279">
        <v>1256.69</v>
      </c>
      <c r="I33" s="279">
        <v>1519.2</v>
      </c>
      <c r="J33" s="279">
        <v>1620.85</v>
      </c>
      <c r="K33" s="279">
        <v>1664.18</v>
      </c>
      <c r="L33" s="279">
        <v>1682.81</v>
      </c>
      <c r="M33" s="279">
        <v>1706.78</v>
      </c>
      <c r="N33" s="279">
        <v>1695.86</v>
      </c>
      <c r="O33" s="279">
        <v>1693.68</v>
      </c>
      <c r="P33" s="279">
        <v>1683.2</v>
      </c>
      <c r="Q33" s="279">
        <v>1661.81</v>
      </c>
      <c r="R33" s="279">
        <v>1688.51</v>
      </c>
      <c r="S33" s="279">
        <v>1683.13</v>
      </c>
      <c r="T33" s="279">
        <v>1678.46</v>
      </c>
      <c r="U33" s="279">
        <v>1678.21</v>
      </c>
      <c r="V33" s="279">
        <v>1603.85</v>
      </c>
      <c r="W33" s="279">
        <v>1543.01</v>
      </c>
      <c r="X33" s="279">
        <v>1391.53</v>
      </c>
      <c r="Y33" s="279">
        <v>1204.95</v>
      </c>
    </row>
    <row r="34" spans="1:25">
      <c r="A34" s="254">
        <v>13</v>
      </c>
      <c r="B34" s="279">
        <v>1102.1099999999999</v>
      </c>
      <c r="C34" s="279">
        <v>1033.31</v>
      </c>
      <c r="D34" s="279">
        <v>973.16</v>
      </c>
      <c r="E34" s="279">
        <v>951.93</v>
      </c>
      <c r="F34" s="279">
        <v>1008.6</v>
      </c>
      <c r="G34" s="279">
        <v>1061.48</v>
      </c>
      <c r="H34" s="279">
        <v>1273.99</v>
      </c>
      <c r="I34" s="279">
        <v>1497.6</v>
      </c>
      <c r="J34" s="279">
        <v>1569.32</v>
      </c>
      <c r="K34" s="279">
        <v>1589.79</v>
      </c>
      <c r="L34" s="279">
        <v>1610.49</v>
      </c>
      <c r="M34" s="279">
        <v>1609.75</v>
      </c>
      <c r="N34" s="279">
        <v>1591.72</v>
      </c>
      <c r="O34" s="279">
        <v>1606.65</v>
      </c>
      <c r="P34" s="279">
        <v>1607.28</v>
      </c>
      <c r="Q34" s="279">
        <v>1590.63</v>
      </c>
      <c r="R34" s="279">
        <v>1596.56</v>
      </c>
      <c r="S34" s="279">
        <v>1595.7</v>
      </c>
      <c r="T34" s="279">
        <v>1599.29</v>
      </c>
      <c r="U34" s="279">
        <v>1609.6</v>
      </c>
      <c r="V34" s="279">
        <v>1557.61</v>
      </c>
      <c r="W34" s="279">
        <v>1464.53</v>
      </c>
      <c r="X34" s="279">
        <v>1376.69</v>
      </c>
      <c r="Y34" s="279">
        <v>1137.76</v>
      </c>
    </row>
    <row r="35" spans="1:25">
      <c r="A35" s="254">
        <v>14</v>
      </c>
      <c r="B35" s="279">
        <v>1085.78</v>
      </c>
      <c r="C35" s="279">
        <v>1025.53</v>
      </c>
      <c r="D35" s="279">
        <v>987.88</v>
      </c>
      <c r="E35" s="279">
        <v>990.61</v>
      </c>
      <c r="F35" s="279">
        <v>1022.3</v>
      </c>
      <c r="G35" s="279">
        <v>1108.45</v>
      </c>
      <c r="H35" s="279">
        <v>1266.6199999999999</v>
      </c>
      <c r="I35" s="279">
        <v>1516.45</v>
      </c>
      <c r="J35" s="279">
        <v>1573.27</v>
      </c>
      <c r="K35" s="279">
        <v>1591.99</v>
      </c>
      <c r="L35" s="279">
        <v>1602.58</v>
      </c>
      <c r="M35" s="279">
        <v>1609.2</v>
      </c>
      <c r="N35" s="279">
        <v>1584.29</v>
      </c>
      <c r="O35" s="279">
        <v>1593.53</v>
      </c>
      <c r="P35" s="279">
        <v>1593.58</v>
      </c>
      <c r="Q35" s="279">
        <v>1570.8</v>
      </c>
      <c r="R35" s="279">
        <v>1574.39</v>
      </c>
      <c r="S35" s="279">
        <v>1563.62</v>
      </c>
      <c r="T35" s="279">
        <v>1571.52</v>
      </c>
      <c r="U35" s="279">
        <v>1576.4</v>
      </c>
      <c r="V35" s="279">
        <v>1527.4</v>
      </c>
      <c r="W35" s="279">
        <v>1531.08</v>
      </c>
      <c r="X35" s="279">
        <v>1372.45</v>
      </c>
      <c r="Y35" s="279">
        <v>1242.8699999999999</v>
      </c>
    </row>
    <row r="36" spans="1:25">
      <c r="A36" s="254">
        <v>15</v>
      </c>
      <c r="B36" s="279">
        <v>1237.9100000000001</v>
      </c>
      <c r="C36" s="279">
        <v>1145.52</v>
      </c>
      <c r="D36" s="279">
        <v>1128.06</v>
      </c>
      <c r="E36" s="279">
        <v>1117.46</v>
      </c>
      <c r="F36" s="279">
        <v>1137.79</v>
      </c>
      <c r="G36" s="279">
        <v>1184.8900000000001</v>
      </c>
      <c r="H36" s="279">
        <v>1241.8699999999999</v>
      </c>
      <c r="I36" s="279">
        <v>1391.46</v>
      </c>
      <c r="J36" s="279">
        <v>1579.46</v>
      </c>
      <c r="K36" s="279">
        <v>1625.73</v>
      </c>
      <c r="L36" s="279">
        <v>1662.19</v>
      </c>
      <c r="M36" s="279">
        <v>1679.02</v>
      </c>
      <c r="N36" s="279">
        <v>1668.5</v>
      </c>
      <c r="O36" s="279">
        <v>1683.45</v>
      </c>
      <c r="P36" s="279">
        <v>1693.15</v>
      </c>
      <c r="Q36" s="279">
        <v>1654.95</v>
      </c>
      <c r="R36" s="279">
        <v>1680.71</v>
      </c>
      <c r="S36" s="279">
        <v>1693.44</v>
      </c>
      <c r="T36" s="279">
        <v>1696.81</v>
      </c>
      <c r="U36" s="279">
        <v>1659.33</v>
      </c>
      <c r="V36" s="279">
        <v>1628.38</v>
      </c>
      <c r="W36" s="279">
        <v>1600.32</v>
      </c>
      <c r="X36" s="279">
        <v>1463.79</v>
      </c>
      <c r="Y36" s="279">
        <v>1249.6300000000001</v>
      </c>
    </row>
    <row r="37" spans="1:25">
      <c r="A37" s="254">
        <v>16</v>
      </c>
      <c r="B37" s="279">
        <v>1201.57</v>
      </c>
      <c r="C37" s="279">
        <v>1129.07</v>
      </c>
      <c r="D37" s="279">
        <v>1120.0999999999999</v>
      </c>
      <c r="E37" s="279">
        <v>1113.32</v>
      </c>
      <c r="F37" s="279">
        <v>1112.53</v>
      </c>
      <c r="G37" s="279">
        <v>1120.79</v>
      </c>
      <c r="H37" s="279">
        <v>1131.97</v>
      </c>
      <c r="I37" s="279">
        <v>1214.4100000000001</v>
      </c>
      <c r="J37" s="279">
        <v>1376.19</v>
      </c>
      <c r="K37" s="279">
        <v>1538.19</v>
      </c>
      <c r="L37" s="279">
        <v>1584.2</v>
      </c>
      <c r="M37" s="279">
        <v>1592.49</v>
      </c>
      <c r="N37" s="279">
        <v>1598.09</v>
      </c>
      <c r="O37" s="279">
        <v>1594.92</v>
      </c>
      <c r="P37" s="279">
        <v>1597.63</v>
      </c>
      <c r="Q37" s="279">
        <v>1603.57</v>
      </c>
      <c r="R37" s="279">
        <v>1607.89</v>
      </c>
      <c r="S37" s="279">
        <v>1654.41</v>
      </c>
      <c r="T37" s="279">
        <v>1654.03</v>
      </c>
      <c r="U37" s="279">
        <v>1640.73</v>
      </c>
      <c r="V37" s="279">
        <v>1611.76</v>
      </c>
      <c r="W37" s="279">
        <v>1590.65</v>
      </c>
      <c r="X37" s="279">
        <v>1460.32</v>
      </c>
      <c r="Y37" s="279">
        <v>1264.99</v>
      </c>
    </row>
    <row r="38" spans="1:25">
      <c r="A38" s="254">
        <v>17</v>
      </c>
      <c r="B38" s="279">
        <v>1146.99</v>
      </c>
      <c r="C38" s="279">
        <v>1086.0899999999999</v>
      </c>
      <c r="D38" s="279">
        <v>1043.5899999999999</v>
      </c>
      <c r="E38" s="279">
        <v>1039.19</v>
      </c>
      <c r="F38" s="279">
        <v>1059.17</v>
      </c>
      <c r="G38" s="279">
        <v>1098.6300000000001</v>
      </c>
      <c r="H38" s="279">
        <v>1256.1300000000001</v>
      </c>
      <c r="I38" s="279">
        <v>1528.09</v>
      </c>
      <c r="J38" s="279">
        <v>1577.94</v>
      </c>
      <c r="K38" s="279">
        <v>1593.72</v>
      </c>
      <c r="L38" s="279">
        <v>1611.38</v>
      </c>
      <c r="M38" s="279">
        <v>1633.86</v>
      </c>
      <c r="N38" s="279">
        <v>1598.89</v>
      </c>
      <c r="O38" s="279">
        <v>1611.05</v>
      </c>
      <c r="P38" s="279">
        <v>1598.3</v>
      </c>
      <c r="Q38" s="279">
        <v>1585.94</v>
      </c>
      <c r="R38" s="279">
        <v>1582.76</v>
      </c>
      <c r="S38" s="279">
        <v>1564.58</v>
      </c>
      <c r="T38" s="279">
        <v>1572.73</v>
      </c>
      <c r="U38" s="279">
        <v>1585.94</v>
      </c>
      <c r="V38" s="279">
        <v>1559.61</v>
      </c>
      <c r="W38" s="279">
        <v>1502.86</v>
      </c>
      <c r="X38" s="279">
        <v>1271.3599999999999</v>
      </c>
      <c r="Y38" s="279">
        <v>1121.27</v>
      </c>
    </row>
    <row r="39" spans="1:25">
      <c r="A39" s="254">
        <v>18</v>
      </c>
      <c r="B39" s="279">
        <v>1103.98</v>
      </c>
      <c r="C39" s="279">
        <v>1037.68</v>
      </c>
      <c r="D39" s="279">
        <v>1009.17</v>
      </c>
      <c r="E39" s="279">
        <v>1012.78</v>
      </c>
      <c r="F39" s="279">
        <v>1023.48</v>
      </c>
      <c r="G39" s="279">
        <v>1113.3</v>
      </c>
      <c r="H39" s="279">
        <v>1264.73</v>
      </c>
      <c r="I39" s="279">
        <v>1542.09</v>
      </c>
      <c r="J39" s="279">
        <v>1622.8</v>
      </c>
      <c r="K39" s="279">
        <v>1639.27</v>
      </c>
      <c r="L39" s="279">
        <v>1672.08</v>
      </c>
      <c r="M39" s="279">
        <v>1691.02</v>
      </c>
      <c r="N39" s="279">
        <v>1664.56</v>
      </c>
      <c r="O39" s="279">
        <v>1678.46</v>
      </c>
      <c r="P39" s="279">
        <v>1673.84</v>
      </c>
      <c r="Q39" s="279">
        <v>1634</v>
      </c>
      <c r="R39" s="279">
        <v>1636.78</v>
      </c>
      <c r="S39" s="279">
        <v>1628.95</v>
      </c>
      <c r="T39" s="279">
        <v>1642.19</v>
      </c>
      <c r="U39" s="279">
        <v>1655.13</v>
      </c>
      <c r="V39" s="279">
        <v>1585.75</v>
      </c>
      <c r="W39" s="279">
        <v>1539.7</v>
      </c>
      <c r="X39" s="279">
        <v>1357.56</v>
      </c>
      <c r="Y39" s="279">
        <v>1134.56</v>
      </c>
    </row>
    <row r="40" spans="1:25">
      <c r="A40" s="254">
        <v>19</v>
      </c>
      <c r="B40" s="279">
        <v>1117.08</v>
      </c>
      <c r="C40" s="279">
        <v>1050.23</v>
      </c>
      <c r="D40" s="279">
        <v>1015.02</v>
      </c>
      <c r="E40" s="279">
        <v>991.74</v>
      </c>
      <c r="F40" s="279">
        <v>1018.71</v>
      </c>
      <c r="G40" s="279">
        <v>1097.29</v>
      </c>
      <c r="H40" s="279">
        <v>1277.04</v>
      </c>
      <c r="I40" s="279">
        <v>1522.95</v>
      </c>
      <c r="J40" s="279">
        <v>1562.58</v>
      </c>
      <c r="K40" s="279">
        <v>1591.06</v>
      </c>
      <c r="L40" s="279">
        <v>1623.08</v>
      </c>
      <c r="M40" s="279">
        <v>1649.59</v>
      </c>
      <c r="N40" s="279">
        <v>1602.56</v>
      </c>
      <c r="O40" s="279">
        <v>1599.52</v>
      </c>
      <c r="P40" s="279">
        <v>1606.98</v>
      </c>
      <c r="Q40" s="279">
        <v>1587.17</v>
      </c>
      <c r="R40" s="279">
        <v>1581.67</v>
      </c>
      <c r="S40" s="279">
        <v>1590.75</v>
      </c>
      <c r="T40" s="279">
        <v>1607.76</v>
      </c>
      <c r="U40" s="279">
        <v>1607.57</v>
      </c>
      <c r="V40" s="279">
        <v>1556.19</v>
      </c>
      <c r="W40" s="279">
        <v>1559.68</v>
      </c>
      <c r="X40" s="279">
        <v>1413.41</v>
      </c>
      <c r="Y40" s="279">
        <v>1260.1099999999999</v>
      </c>
    </row>
    <row r="41" spans="1:25">
      <c r="A41" s="254">
        <v>20</v>
      </c>
      <c r="B41" s="279">
        <v>1146.99</v>
      </c>
      <c r="C41" s="279">
        <v>1083.04</v>
      </c>
      <c r="D41" s="279">
        <v>1048.6300000000001</v>
      </c>
      <c r="E41" s="279">
        <v>1025.73</v>
      </c>
      <c r="F41" s="279">
        <v>1054.6099999999999</v>
      </c>
      <c r="G41" s="279">
        <v>1132.46</v>
      </c>
      <c r="H41" s="279">
        <v>1313.03</v>
      </c>
      <c r="I41" s="279">
        <v>1495.8</v>
      </c>
      <c r="J41" s="279">
        <v>1543.03</v>
      </c>
      <c r="K41" s="279">
        <v>1574.68</v>
      </c>
      <c r="L41" s="279">
        <v>1608.28</v>
      </c>
      <c r="M41" s="279">
        <v>1637.11</v>
      </c>
      <c r="N41" s="279">
        <v>1591.56</v>
      </c>
      <c r="O41" s="279">
        <v>1606.71</v>
      </c>
      <c r="P41" s="279">
        <v>1601.87</v>
      </c>
      <c r="Q41" s="279">
        <v>1580.32</v>
      </c>
      <c r="R41" s="279">
        <v>1580.24</v>
      </c>
      <c r="S41" s="279">
        <v>1581.85</v>
      </c>
      <c r="T41" s="279">
        <v>1597.58</v>
      </c>
      <c r="U41" s="279">
        <v>1607.42</v>
      </c>
      <c r="V41" s="279">
        <v>1541.83</v>
      </c>
      <c r="W41" s="279">
        <v>1531.78</v>
      </c>
      <c r="X41" s="279">
        <v>1374.25</v>
      </c>
      <c r="Y41" s="279">
        <v>1229.74</v>
      </c>
    </row>
    <row r="42" spans="1:25">
      <c r="A42" s="254">
        <v>21</v>
      </c>
      <c r="B42" s="279">
        <v>1100.98</v>
      </c>
      <c r="C42" s="279">
        <v>1023.96</v>
      </c>
      <c r="D42" s="279">
        <v>1022.56</v>
      </c>
      <c r="E42" s="279">
        <v>1028.03</v>
      </c>
      <c r="F42" s="279">
        <v>1042.21</v>
      </c>
      <c r="G42" s="279">
        <v>1131.05</v>
      </c>
      <c r="H42" s="279">
        <v>1250.26</v>
      </c>
      <c r="I42" s="279">
        <v>1491.71</v>
      </c>
      <c r="J42" s="279">
        <v>1582.62</v>
      </c>
      <c r="K42" s="279">
        <v>1616.36</v>
      </c>
      <c r="L42" s="279">
        <v>1644.66</v>
      </c>
      <c r="M42" s="279">
        <v>1670.42</v>
      </c>
      <c r="N42" s="279">
        <v>1634.27</v>
      </c>
      <c r="O42" s="279">
        <v>1636.83</v>
      </c>
      <c r="P42" s="279">
        <v>1629.5</v>
      </c>
      <c r="Q42" s="279">
        <v>1606.13</v>
      </c>
      <c r="R42" s="279">
        <v>1607.11</v>
      </c>
      <c r="S42" s="279">
        <v>1611.02</v>
      </c>
      <c r="T42" s="279">
        <v>1615.77</v>
      </c>
      <c r="U42" s="279">
        <v>1653.4</v>
      </c>
      <c r="V42" s="279">
        <v>1581</v>
      </c>
      <c r="W42" s="279">
        <v>1581.13</v>
      </c>
      <c r="X42" s="279">
        <v>1433.6</v>
      </c>
      <c r="Y42" s="279">
        <v>1248.8699999999999</v>
      </c>
    </row>
    <row r="43" spans="1:25">
      <c r="A43" s="254">
        <v>22</v>
      </c>
      <c r="B43" s="279">
        <v>1253.6300000000001</v>
      </c>
      <c r="C43" s="279">
        <v>1150.55</v>
      </c>
      <c r="D43" s="279">
        <v>1100.83</v>
      </c>
      <c r="E43" s="279">
        <v>1103.32</v>
      </c>
      <c r="F43" s="279">
        <v>1100.21</v>
      </c>
      <c r="G43" s="279">
        <v>1148.23</v>
      </c>
      <c r="H43" s="279">
        <v>1231.8699999999999</v>
      </c>
      <c r="I43" s="279">
        <v>1344.28</v>
      </c>
      <c r="J43" s="279">
        <v>1448.83</v>
      </c>
      <c r="K43" s="279">
        <v>1567.88</v>
      </c>
      <c r="L43" s="279">
        <v>1633.68</v>
      </c>
      <c r="M43" s="279">
        <v>1645.93</v>
      </c>
      <c r="N43" s="279">
        <v>1638.64</v>
      </c>
      <c r="O43" s="279">
        <v>1641.85</v>
      </c>
      <c r="P43" s="279">
        <v>1649.69</v>
      </c>
      <c r="Q43" s="279">
        <v>1648.65</v>
      </c>
      <c r="R43" s="279">
        <v>1668.91</v>
      </c>
      <c r="S43" s="279">
        <v>1715.87</v>
      </c>
      <c r="T43" s="279">
        <v>1728.34</v>
      </c>
      <c r="U43" s="279">
        <v>1669.9</v>
      </c>
      <c r="V43" s="279">
        <v>1650.16</v>
      </c>
      <c r="W43" s="279">
        <v>1604.21</v>
      </c>
      <c r="X43" s="279">
        <v>1473.65</v>
      </c>
      <c r="Y43" s="279">
        <v>1399.51</v>
      </c>
    </row>
    <row r="44" spans="1:25">
      <c r="A44" s="254">
        <v>23</v>
      </c>
      <c r="B44" s="279">
        <v>1250.1300000000001</v>
      </c>
      <c r="C44" s="279">
        <v>1152.6500000000001</v>
      </c>
      <c r="D44" s="279">
        <v>1106.5899999999999</v>
      </c>
      <c r="E44" s="279">
        <v>1103.81</v>
      </c>
      <c r="F44" s="279">
        <v>1100.78</v>
      </c>
      <c r="G44" s="279">
        <v>1105.56</v>
      </c>
      <c r="H44" s="279">
        <v>1131.5899999999999</v>
      </c>
      <c r="I44" s="279">
        <v>1193.44</v>
      </c>
      <c r="J44" s="279">
        <v>1329.89</v>
      </c>
      <c r="K44" s="279">
        <v>1424.7</v>
      </c>
      <c r="L44" s="279">
        <v>1489.99</v>
      </c>
      <c r="M44" s="279">
        <v>1526.59</v>
      </c>
      <c r="N44" s="279">
        <v>1519.56</v>
      </c>
      <c r="O44" s="279">
        <v>1524.11</v>
      </c>
      <c r="P44" s="279">
        <v>1526.6</v>
      </c>
      <c r="Q44" s="279">
        <v>1502.13</v>
      </c>
      <c r="R44" s="279">
        <v>1535.64</v>
      </c>
      <c r="S44" s="279">
        <v>1560.15</v>
      </c>
      <c r="T44" s="279">
        <v>1567.82</v>
      </c>
      <c r="U44" s="279">
        <v>1554.63</v>
      </c>
      <c r="V44" s="279">
        <v>1543.04</v>
      </c>
      <c r="W44" s="279">
        <v>1512.57</v>
      </c>
      <c r="X44" s="279">
        <v>1399.81</v>
      </c>
      <c r="Y44" s="279">
        <v>1247.28</v>
      </c>
    </row>
    <row r="45" spans="1:25">
      <c r="A45" s="254">
        <v>24</v>
      </c>
      <c r="B45" s="279">
        <v>1125.79</v>
      </c>
      <c r="C45" s="279">
        <v>1054.1500000000001</v>
      </c>
      <c r="D45" s="279">
        <v>978.71</v>
      </c>
      <c r="E45" s="279">
        <v>970.34</v>
      </c>
      <c r="F45" s="279">
        <v>986.67</v>
      </c>
      <c r="G45" s="279">
        <v>1067.1300000000001</v>
      </c>
      <c r="H45" s="279">
        <v>1209.07</v>
      </c>
      <c r="I45" s="279">
        <v>1336.2</v>
      </c>
      <c r="J45" s="279">
        <v>1428.43</v>
      </c>
      <c r="K45" s="279">
        <v>1446.93</v>
      </c>
      <c r="L45" s="279">
        <v>1470.08</v>
      </c>
      <c r="M45" s="279">
        <v>1491.07</v>
      </c>
      <c r="N45" s="279">
        <v>1450.74</v>
      </c>
      <c r="O45" s="279">
        <v>1450.38</v>
      </c>
      <c r="P45" s="279">
        <v>1450.94</v>
      </c>
      <c r="Q45" s="279">
        <v>1440.7</v>
      </c>
      <c r="R45" s="279">
        <v>1430.86</v>
      </c>
      <c r="S45" s="279">
        <v>1536.28</v>
      </c>
      <c r="T45" s="279">
        <v>1518.66</v>
      </c>
      <c r="U45" s="279">
        <v>1537.97</v>
      </c>
      <c r="V45" s="279">
        <v>1022.13</v>
      </c>
      <c r="W45" s="279">
        <v>1425.75</v>
      </c>
      <c r="X45" s="279">
        <v>1327.09</v>
      </c>
      <c r="Y45" s="279">
        <v>1116.22</v>
      </c>
    </row>
    <row r="46" spans="1:25">
      <c r="A46" s="254">
        <v>25</v>
      </c>
      <c r="B46" s="279">
        <v>1083.97</v>
      </c>
      <c r="C46" s="279">
        <v>1021.18</v>
      </c>
      <c r="D46" s="279">
        <v>953.07</v>
      </c>
      <c r="E46" s="279">
        <v>962.11</v>
      </c>
      <c r="F46" s="279">
        <v>995.76</v>
      </c>
      <c r="G46" s="279">
        <v>1054.56</v>
      </c>
      <c r="H46" s="279">
        <v>1234.25</v>
      </c>
      <c r="I46" s="279">
        <v>1351.31</v>
      </c>
      <c r="J46" s="279">
        <v>1455.91</v>
      </c>
      <c r="K46" s="279">
        <v>1442.54</v>
      </c>
      <c r="L46" s="279">
        <v>1462.24</v>
      </c>
      <c r="M46" s="279">
        <v>1459.12</v>
      </c>
      <c r="N46" s="279">
        <v>1437.36</v>
      </c>
      <c r="O46" s="279">
        <v>1450.93</v>
      </c>
      <c r="P46" s="279">
        <v>1435.96</v>
      </c>
      <c r="Q46" s="279">
        <v>1428.72</v>
      </c>
      <c r="R46" s="279">
        <v>1428.95</v>
      </c>
      <c r="S46" s="279">
        <v>1541.54</v>
      </c>
      <c r="T46" s="279">
        <v>1538.13</v>
      </c>
      <c r="U46" s="279">
        <v>1562.71</v>
      </c>
      <c r="V46" s="279">
        <v>1486.86</v>
      </c>
      <c r="W46" s="279">
        <v>1439.02</v>
      </c>
      <c r="X46" s="279">
        <v>1232.68</v>
      </c>
      <c r="Y46" s="279">
        <v>1124.04</v>
      </c>
    </row>
    <row r="47" spans="1:25">
      <c r="A47" s="254">
        <v>26</v>
      </c>
      <c r="B47" s="279">
        <v>1101.97</v>
      </c>
      <c r="C47" s="279">
        <v>1045.5899999999999</v>
      </c>
      <c r="D47" s="279">
        <v>1038.06</v>
      </c>
      <c r="E47" s="279">
        <v>1038.1300000000001</v>
      </c>
      <c r="F47" s="279">
        <v>1067.55</v>
      </c>
      <c r="G47" s="279">
        <v>1114.82</v>
      </c>
      <c r="H47" s="279">
        <v>1275.52</v>
      </c>
      <c r="I47" s="279">
        <v>1441.61</v>
      </c>
      <c r="J47" s="279">
        <v>1517.27</v>
      </c>
      <c r="K47" s="279">
        <v>1561.73</v>
      </c>
      <c r="L47" s="279">
        <v>1600.93</v>
      </c>
      <c r="M47" s="279">
        <v>1611.23</v>
      </c>
      <c r="N47" s="279">
        <v>1578.29</v>
      </c>
      <c r="O47" s="279">
        <v>1589.41</v>
      </c>
      <c r="P47" s="279">
        <v>1572.47</v>
      </c>
      <c r="Q47" s="279">
        <v>1510.54</v>
      </c>
      <c r="R47" s="279">
        <v>1511.09</v>
      </c>
      <c r="S47" s="279">
        <v>1531.46</v>
      </c>
      <c r="T47" s="279">
        <v>1514.48</v>
      </c>
      <c r="U47" s="279">
        <v>1548.71</v>
      </c>
      <c r="V47" s="279">
        <v>1466.87</v>
      </c>
      <c r="W47" s="279">
        <v>1398.47</v>
      </c>
      <c r="X47" s="279">
        <v>1263.6300000000001</v>
      </c>
      <c r="Y47" s="279">
        <v>1085.81</v>
      </c>
    </row>
    <row r="48" spans="1:25">
      <c r="A48" s="254">
        <v>27</v>
      </c>
      <c r="B48" s="279">
        <v>1023.19</v>
      </c>
      <c r="C48" s="279">
        <v>975.34</v>
      </c>
      <c r="D48" s="279">
        <v>967.52</v>
      </c>
      <c r="E48" s="279">
        <v>967.1</v>
      </c>
      <c r="F48" s="279">
        <v>972.93</v>
      </c>
      <c r="G48" s="279">
        <v>1029.8</v>
      </c>
      <c r="H48" s="279">
        <v>1171.27</v>
      </c>
      <c r="I48" s="279">
        <v>1352.84</v>
      </c>
      <c r="J48" s="279">
        <v>1497.33</v>
      </c>
      <c r="K48" s="279">
        <v>1575.46</v>
      </c>
      <c r="L48" s="279">
        <v>1578.97</v>
      </c>
      <c r="M48" s="279">
        <v>1595.16</v>
      </c>
      <c r="N48" s="279">
        <v>1565.89</v>
      </c>
      <c r="O48" s="279">
        <v>1568.69</v>
      </c>
      <c r="P48" s="279">
        <v>1540.67</v>
      </c>
      <c r="Q48" s="279">
        <v>1548.42</v>
      </c>
      <c r="R48" s="279">
        <v>1533.94</v>
      </c>
      <c r="S48" s="279">
        <v>1548.23</v>
      </c>
      <c r="T48" s="279">
        <v>1559.51</v>
      </c>
      <c r="U48" s="279">
        <v>1561.65</v>
      </c>
      <c r="V48" s="279">
        <v>1452.81</v>
      </c>
      <c r="W48" s="279">
        <v>1370.01</v>
      </c>
      <c r="X48" s="279">
        <v>1225.57</v>
      </c>
      <c r="Y48" s="279">
        <v>1067.3499999999999</v>
      </c>
    </row>
    <row r="49" spans="1:25">
      <c r="A49" s="254">
        <v>28</v>
      </c>
      <c r="B49" s="279">
        <v>1024.06</v>
      </c>
      <c r="C49" s="279">
        <v>977.24</v>
      </c>
      <c r="D49" s="279">
        <v>966.44</v>
      </c>
      <c r="E49" s="279">
        <v>964.57</v>
      </c>
      <c r="F49" s="279">
        <v>982.91</v>
      </c>
      <c r="G49" s="279">
        <v>1037.03</v>
      </c>
      <c r="H49" s="279">
        <v>1173.42</v>
      </c>
      <c r="I49" s="279">
        <v>1352.14</v>
      </c>
      <c r="J49" s="279">
        <v>1431.08</v>
      </c>
      <c r="K49" s="279">
        <v>1463.97</v>
      </c>
      <c r="L49" s="279">
        <v>1484.32</v>
      </c>
      <c r="M49" s="279">
        <v>1519.42</v>
      </c>
      <c r="N49" s="279">
        <v>1494.62</v>
      </c>
      <c r="O49" s="279">
        <v>1504.58</v>
      </c>
      <c r="P49" s="279">
        <v>1469.53</v>
      </c>
      <c r="Q49" s="279">
        <v>1471.82</v>
      </c>
      <c r="R49" s="279">
        <v>1461.62</v>
      </c>
      <c r="S49" s="279">
        <v>1456.53</v>
      </c>
      <c r="T49" s="279">
        <v>1475.86</v>
      </c>
      <c r="U49" s="279">
        <v>1514.47</v>
      </c>
      <c r="V49" s="279">
        <v>1487.47</v>
      </c>
      <c r="W49" s="279">
        <v>1478.58</v>
      </c>
      <c r="X49" s="279">
        <v>1358.73</v>
      </c>
      <c r="Y49" s="279">
        <v>1268.51</v>
      </c>
    </row>
    <row r="50" spans="1:25">
      <c r="A50" s="254">
        <v>29</v>
      </c>
      <c r="B50" s="279">
        <v>1154.81</v>
      </c>
      <c r="C50" s="279">
        <v>1066.8599999999999</v>
      </c>
      <c r="D50" s="279">
        <v>1018.81</v>
      </c>
      <c r="E50" s="279">
        <v>996.42</v>
      </c>
      <c r="F50" s="279">
        <v>999.17</v>
      </c>
      <c r="G50" s="279">
        <v>1036.26</v>
      </c>
      <c r="H50" s="279">
        <v>1127.08</v>
      </c>
      <c r="I50" s="279">
        <v>1174.08</v>
      </c>
      <c r="J50" s="279">
        <v>1296.02</v>
      </c>
      <c r="K50" s="279">
        <v>1394.51</v>
      </c>
      <c r="L50" s="279">
        <v>1426.6</v>
      </c>
      <c r="M50" s="279">
        <v>1425.83</v>
      </c>
      <c r="N50" s="279">
        <v>1423.95</v>
      </c>
      <c r="O50" s="279">
        <v>1421.37</v>
      </c>
      <c r="P50" s="279">
        <v>1423.54</v>
      </c>
      <c r="Q50" s="279">
        <v>1421.17</v>
      </c>
      <c r="R50" s="279">
        <v>1440.6</v>
      </c>
      <c r="S50" s="279">
        <v>1454.7</v>
      </c>
      <c r="T50" s="279">
        <v>1470.8</v>
      </c>
      <c r="U50" s="279">
        <v>1453.96</v>
      </c>
      <c r="V50" s="279">
        <v>1438.74</v>
      </c>
      <c r="W50" s="279">
        <v>1443.17</v>
      </c>
      <c r="X50" s="279">
        <v>1304.3499999999999</v>
      </c>
      <c r="Y50" s="279">
        <v>1121.8900000000001</v>
      </c>
    </row>
    <row r="51" spans="1:25">
      <c r="A51" s="254">
        <v>30</v>
      </c>
      <c r="B51" s="279">
        <v>1075.0999999999999</v>
      </c>
      <c r="C51" s="279">
        <v>1023.5</v>
      </c>
      <c r="D51" s="279">
        <v>980.51</v>
      </c>
      <c r="E51" s="279">
        <v>968.85</v>
      </c>
      <c r="F51" s="279">
        <v>964.91</v>
      </c>
      <c r="G51" s="279">
        <v>998.41</v>
      </c>
      <c r="H51" s="279">
        <v>1004.02</v>
      </c>
      <c r="I51" s="279">
        <v>1086.6300000000001</v>
      </c>
      <c r="J51" s="279">
        <v>1201.75</v>
      </c>
      <c r="K51" s="279">
        <v>1246.3</v>
      </c>
      <c r="L51" s="279">
        <v>1349.22</v>
      </c>
      <c r="M51" s="279">
        <v>1382.46</v>
      </c>
      <c r="N51" s="279">
        <v>1390.32</v>
      </c>
      <c r="O51" s="279">
        <v>1391.3</v>
      </c>
      <c r="P51" s="279">
        <v>1399.14</v>
      </c>
      <c r="Q51" s="279">
        <v>1373.53</v>
      </c>
      <c r="R51" s="279">
        <v>1358.28</v>
      </c>
      <c r="S51" s="279">
        <v>1403.35</v>
      </c>
      <c r="T51" s="279">
        <v>1428.72</v>
      </c>
      <c r="U51" s="279">
        <v>1453.4</v>
      </c>
      <c r="V51" s="279">
        <v>1460.12</v>
      </c>
      <c r="W51" s="279">
        <v>1407.54</v>
      </c>
      <c r="X51" s="279">
        <v>1294.55</v>
      </c>
      <c r="Y51" s="279">
        <v>1132.51</v>
      </c>
    </row>
    <row r="52" spans="1:25">
      <c r="A52" s="254">
        <v>31</v>
      </c>
      <c r="B52" s="279">
        <v>1083.5999999999999</v>
      </c>
      <c r="C52" s="279">
        <v>1023.72</v>
      </c>
      <c r="D52" s="279">
        <v>1005.14</v>
      </c>
      <c r="E52" s="279">
        <v>998.58</v>
      </c>
      <c r="F52" s="279">
        <v>1030.0999999999999</v>
      </c>
      <c r="G52" s="279">
        <v>1119.78</v>
      </c>
      <c r="H52" s="279">
        <v>1225.18</v>
      </c>
      <c r="I52" s="279">
        <v>1437.08</v>
      </c>
      <c r="J52" s="279">
        <v>1501.95</v>
      </c>
      <c r="K52" s="279">
        <v>1505.51</v>
      </c>
      <c r="L52" s="279">
        <v>1534.89</v>
      </c>
      <c r="M52" s="279">
        <v>1529.75</v>
      </c>
      <c r="N52" s="279">
        <v>1523.51</v>
      </c>
      <c r="O52" s="279">
        <v>1529.87</v>
      </c>
      <c r="P52" s="279">
        <v>1502.84</v>
      </c>
      <c r="Q52" s="279">
        <v>1497.2</v>
      </c>
      <c r="R52" s="279">
        <v>1491.63</v>
      </c>
      <c r="S52" s="279">
        <v>1489.19</v>
      </c>
      <c r="T52" s="279">
        <v>1517.76</v>
      </c>
      <c r="U52" s="279">
        <v>1537.52</v>
      </c>
      <c r="V52" s="279">
        <v>1465.95</v>
      </c>
      <c r="W52" s="279">
        <v>1438.94</v>
      </c>
      <c r="X52" s="279">
        <v>1301.45</v>
      </c>
      <c r="Y52" s="279">
        <v>1091.8</v>
      </c>
    </row>
    <row r="54" spans="1:25" ht="18" customHeight="1">
      <c r="A54" s="418" t="s">
        <v>209</v>
      </c>
      <c r="B54" s="456" t="s">
        <v>211</v>
      </c>
      <c r="C54" s="456"/>
      <c r="D54" s="456"/>
      <c r="E54" s="456"/>
      <c r="F54" s="456"/>
      <c r="G54" s="456"/>
      <c r="H54" s="456"/>
      <c r="I54" s="456"/>
      <c r="J54" s="456"/>
      <c r="K54" s="456"/>
      <c r="L54" s="456"/>
      <c r="M54" s="456"/>
      <c r="N54" s="456"/>
      <c r="O54" s="456"/>
      <c r="P54" s="456"/>
      <c r="Q54" s="456"/>
      <c r="R54" s="456"/>
      <c r="S54" s="456"/>
      <c r="T54" s="456"/>
      <c r="U54" s="456"/>
      <c r="V54" s="456"/>
      <c r="W54" s="456"/>
      <c r="X54" s="456"/>
      <c r="Y54" s="456"/>
    </row>
    <row r="55" spans="1:25" ht="30">
      <c r="A55" s="418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1604.29</v>
      </c>
      <c r="C56" s="279">
        <v>1585.56</v>
      </c>
      <c r="D56" s="279">
        <v>1585.35</v>
      </c>
      <c r="E56" s="279">
        <v>1535.86</v>
      </c>
      <c r="F56" s="279">
        <v>1508.49</v>
      </c>
      <c r="G56" s="279">
        <v>1511.58</v>
      </c>
      <c r="H56" s="279">
        <v>1522.28</v>
      </c>
      <c r="I56" s="279">
        <v>1521.2</v>
      </c>
      <c r="J56" s="279">
        <v>1413.82</v>
      </c>
      <c r="K56" s="279">
        <v>1445.35</v>
      </c>
      <c r="L56" s="279">
        <v>1510.53</v>
      </c>
      <c r="M56" s="279">
        <v>1546.36</v>
      </c>
      <c r="N56" s="279">
        <v>1574.2</v>
      </c>
      <c r="O56" s="279">
        <v>1583.86</v>
      </c>
      <c r="P56" s="279">
        <v>1585.4</v>
      </c>
      <c r="Q56" s="279">
        <v>1592.05</v>
      </c>
      <c r="R56" s="279">
        <v>1591.92</v>
      </c>
      <c r="S56" s="279">
        <v>1609.11</v>
      </c>
      <c r="T56" s="279">
        <v>1611.92</v>
      </c>
      <c r="U56" s="279">
        <v>1610.3</v>
      </c>
      <c r="V56" s="279">
        <v>1608.94</v>
      </c>
      <c r="W56" s="279">
        <v>1605.45</v>
      </c>
      <c r="X56" s="279">
        <v>1586.94</v>
      </c>
      <c r="Y56" s="279">
        <v>1544.46</v>
      </c>
    </row>
    <row r="57" spans="1:25">
      <c r="A57" s="254">
        <v>2</v>
      </c>
      <c r="B57" s="279">
        <v>1496.35</v>
      </c>
      <c r="C57" s="279">
        <v>1460.41</v>
      </c>
      <c r="D57" s="279">
        <v>1431.07</v>
      </c>
      <c r="E57" s="279">
        <v>1400.33</v>
      </c>
      <c r="F57" s="279">
        <v>1440.57</v>
      </c>
      <c r="G57" s="279">
        <v>1457.76</v>
      </c>
      <c r="H57" s="279">
        <v>1480.77</v>
      </c>
      <c r="I57" s="279">
        <v>1539.37</v>
      </c>
      <c r="J57" s="279">
        <v>1651.94</v>
      </c>
      <c r="K57" s="279">
        <v>1773.23</v>
      </c>
      <c r="L57" s="279">
        <v>1848.78</v>
      </c>
      <c r="M57" s="279">
        <v>1873.77</v>
      </c>
      <c r="N57" s="279">
        <v>1876.91</v>
      </c>
      <c r="O57" s="279">
        <v>1865.94</v>
      </c>
      <c r="P57" s="279">
        <v>1886.25</v>
      </c>
      <c r="Q57" s="279">
        <v>1878.01</v>
      </c>
      <c r="R57" s="279">
        <v>1901.73</v>
      </c>
      <c r="S57" s="279">
        <v>1919.95</v>
      </c>
      <c r="T57" s="279">
        <v>1914.48</v>
      </c>
      <c r="U57" s="279">
        <v>1913.26</v>
      </c>
      <c r="V57" s="279">
        <v>1914.37</v>
      </c>
      <c r="W57" s="279">
        <v>1886.79</v>
      </c>
      <c r="X57" s="279">
        <v>1744.41</v>
      </c>
      <c r="Y57" s="279">
        <v>1614.99</v>
      </c>
    </row>
    <row r="58" spans="1:25">
      <c r="A58" s="254">
        <v>3</v>
      </c>
      <c r="B58" s="279">
        <v>1064.45</v>
      </c>
      <c r="C58" s="279">
        <v>753.13</v>
      </c>
      <c r="D58" s="279">
        <v>1442.19</v>
      </c>
      <c r="E58" s="279">
        <v>1436.41</v>
      </c>
      <c r="F58" s="279">
        <v>1464.15</v>
      </c>
      <c r="G58" s="279">
        <v>1475.08</v>
      </c>
      <c r="H58" s="279">
        <v>1501.09</v>
      </c>
      <c r="I58" s="279">
        <v>1560.77</v>
      </c>
      <c r="J58" s="279">
        <v>1719.34</v>
      </c>
      <c r="K58" s="279">
        <v>1817.29</v>
      </c>
      <c r="L58" s="279">
        <v>1875.72</v>
      </c>
      <c r="M58" s="279">
        <v>1878.51</v>
      </c>
      <c r="N58" s="279">
        <v>1892.46</v>
      </c>
      <c r="O58" s="279">
        <v>1890.64</v>
      </c>
      <c r="P58" s="279">
        <v>1892.97</v>
      </c>
      <c r="Q58" s="279">
        <v>1874.1</v>
      </c>
      <c r="R58" s="279">
        <v>1887.22</v>
      </c>
      <c r="S58" s="279">
        <v>1913.07</v>
      </c>
      <c r="T58" s="279">
        <v>1913.34</v>
      </c>
      <c r="U58" s="279">
        <v>1895.04</v>
      </c>
      <c r="V58" s="279">
        <v>1895.16</v>
      </c>
      <c r="W58" s="279">
        <v>1853.91</v>
      </c>
      <c r="X58" s="279">
        <v>1719.25</v>
      </c>
      <c r="Y58" s="279">
        <v>1574.64</v>
      </c>
    </row>
    <row r="59" spans="1:25">
      <c r="A59" s="254">
        <v>4</v>
      </c>
      <c r="B59" s="279">
        <v>1527.59</v>
      </c>
      <c r="C59" s="279">
        <v>1466.44</v>
      </c>
      <c r="D59" s="279">
        <v>1415.14</v>
      </c>
      <c r="E59" s="279">
        <v>1387.81</v>
      </c>
      <c r="F59" s="279">
        <v>1402.67</v>
      </c>
      <c r="G59" s="279">
        <v>1434.38</v>
      </c>
      <c r="H59" s="279">
        <v>1470.64</v>
      </c>
      <c r="I59" s="279">
        <v>1566.81</v>
      </c>
      <c r="J59" s="279">
        <v>1733.12</v>
      </c>
      <c r="K59" s="279">
        <v>1834.92</v>
      </c>
      <c r="L59" s="279">
        <v>1873.12</v>
      </c>
      <c r="M59" s="279">
        <v>1915.6</v>
      </c>
      <c r="N59" s="279">
        <v>1907.14</v>
      </c>
      <c r="O59" s="279">
        <v>1896.48</v>
      </c>
      <c r="P59" s="279">
        <v>1884.79</v>
      </c>
      <c r="Q59" s="279">
        <v>1877.93</v>
      </c>
      <c r="R59" s="279">
        <v>1906.47</v>
      </c>
      <c r="S59" s="279">
        <v>1928.66</v>
      </c>
      <c r="T59" s="279">
        <v>1923.98</v>
      </c>
      <c r="U59" s="279">
        <v>1920.73</v>
      </c>
      <c r="V59" s="279">
        <v>1907.17</v>
      </c>
      <c r="W59" s="279">
        <v>1864.37</v>
      </c>
      <c r="X59" s="279">
        <v>1732.66</v>
      </c>
      <c r="Y59" s="279">
        <v>1588.95</v>
      </c>
    </row>
    <row r="60" spans="1:25">
      <c r="A60" s="254">
        <v>5</v>
      </c>
      <c r="B60" s="279">
        <v>1592.14</v>
      </c>
      <c r="C60" s="279">
        <v>1540.7</v>
      </c>
      <c r="D60" s="279">
        <v>1493.11</v>
      </c>
      <c r="E60" s="279">
        <v>1472.02</v>
      </c>
      <c r="F60" s="279">
        <v>1492.6</v>
      </c>
      <c r="G60" s="279">
        <v>1524.95</v>
      </c>
      <c r="H60" s="279">
        <v>1549.15</v>
      </c>
      <c r="I60" s="279">
        <v>1599.6</v>
      </c>
      <c r="J60" s="279">
        <v>1810.23</v>
      </c>
      <c r="K60" s="279">
        <v>1865.03</v>
      </c>
      <c r="L60" s="279">
        <v>1946.85</v>
      </c>
      <c r="M60" s="279">
        <v>1981.17</v>
      </c>
      <c r="N60" s="279">
        <v>1979.37</v>
      </c>
      <c r="O60" s="279">
        <v>1984.85</v>
      </c>
      <c r="P60" s="279">
        <v>1984.42</v>
      </c>
      <c r="Q60" s="279">
        <v>1973.24</v>
      </c>
      <c r="R60" s="279">
        <v>2000.85</v>
      </c>
      <c r="S60" s="279">
        <v>2021.72</v>
      </c>
      <c r="T60" s="279">
        <v>2006.34</v>
      </c>
      <c r="U60" s="279">
        <v>2006.3</v>
      </c>
      <c r="V60" s="279">
        <v>1980.92</v>
      </c>
      <c r="W60" s="279">
        <v>1881.95</v>
      </c>
      <c r="X60" s="279">
        <v>1749.15</v>
      </c>
      <c r="Y60" s="279">
        <v>1600.96</v>
      </c>
    </row>
    <row r="61" spans="1:25">
      <c r="A61" s="254">
        <v>6</v>
      </c>
      <c r="B61" s="279">
        <v>1586.15</v>
      </c>
      <c r="C61" s="279">
        <v>1540.52</v>
      </c>
      <c r="D61" s="279">
        <v>1486.52</v>
      </c>
      <c r="E61" s="279">
        <v>1478.66</v>
      </c>
      <c r="F61" s="279">
        <v>1492.37</v>
      </c>
      <c r="G61" s="279">
        <v>1528.45</v>
      </c>
      <c r="H61" s="279">
        <v>1539.86</v>
      </c>
      <c r="I61" s="279">
        <v>1588.03</v>
      </c>
      <c r="J61" s="279">
        <v>1817.52</v>
      </c>
      <c r="K61" s="279">
        <v>1869.66</v>
      </c>
      <c r="L61" s="279">
        <v>1963.61</v>
      </c>
      <c r="M61" s="279">
        <v>1995.44</v>
      </c>
      <c r="N61" s="279">
        <v>2001.35</v>
      </c>
      <c r="O61" s="279">
        <v>2016.05</v>
      </c>
      <c r="P61" s="279">
        <v>1992.2</v>
      </c>
      <c r="Q61" s="279">
        <v>1999.56</v>
      </c>
      <c r="R61" s="279">
        <v>2025.96</v>
      </c>
      <c r="S61" s="279">
        <v>2050.7199999999998</v>
      </c>
      <c r="T61" s="279">
        <v>2047.53</v>
      </c>
      <c r="U61" s="279">
        <v>2044.92</v>
      </c>
      <c r="V61" s="279">
        <v>2027.06</v>
      </c>
      <c r="W61" s="279">
        <v>1948.85</v>
      </c>
      <c r="X61" s="279">
        <v>1883.01</v>
      </c>
      <c r="Y61" s="279">
        <v>1662.22</v>
      </c>
    </row>
    <row r="62" spans="1:25">
      <c r="A62" s="254">
        <v>7</v>
      </c>
      <c r="B62" s="279">
        <v>1693.09</v>
      </c>
      <c r="C62" s="279">
        <v>1561.23</v>
      </c>
      <c r="D62" s="279">
        <v>1526.48</v>
      </c>
      <c r="E62" s="279">
        <v>1496.53</v>
      </c>
      <c r="F62" s="279">
        <v>1516.88</v>
      </c>
      <c r="G62" s="279">
        <v>1544.82</v>
      </c>
      <c r="H62" s="279">
        <v>1569.86</v>
      </c>
      <c r="I62" s="279">
        <v>1689.11</v>
      </c>
      <c r="J62" s="279">
        <v>1825.35</v>
      </c>
      <c r="K62" s="279">
        <v>1872.05</v>
      </c>
      <c r="L62" s="279">
        <v>1968.12</v>
      </c>
      <c r="M62" s="279">
        <v>1997.51</v>
      </c>
      <c r="N62" s="279">
        <v>1998.6</v>
      </c>
      <c r="O62" s="279">
        <v>2006.09</v>
      </c>
      <c r="P62" s="279">
        <v>2018</v>
      </c>
      <c r="Q62" s="279">
        <v>2009.42</v>
      </c>
      <c r="R62" s="279">
        <v>2044.09</v>
      </c>
      <c r="S62" s="279">
        <v>2071.02</v>
      </c>
      <c r="T62" s="279">
        <v>2060.71</v>
      </c>
      <c r="U62" s="279">
        <v>2053.89</v>
      </c>
      <c r="V62" s="279">
        <v>2043.19</v>
      </c>
      <c r="W62" s="279">
        <v>1977.63</v>
      </c>
      <c r="X62" s="279">
        <v>1880.8</v>
      </c>
      <c r="Y62" s="279">
        <v>1738.51</v>
      </c>
    </row>
    <row r="63" spans="1:25">
      <c r="A63" s="254">
        <v>8</v>
      </c>
      <c r="B63" s="279">
        <v>1679.2</v>
      </c>
      <c r="C63" s="279">
        <v>1592.4</v>
      </c>
      <c r="D63" s="279">
        <v>1535.85</v>
      </c>
      <c r="E63" s="279">
        <v>1533.86</v>
      </c>
      <c r="F63" s="279">
        <v>1558.12</v>
      </c>
      <c r="G63" s="279">
        <v>1574.1</v>
      </c>
      <c r="H63" s="279">
        <v>1597.95</v>
      </c>
      <c r="I63" s="279">
        <v>1675.54</v>
      </c>
      <c r="J63" s="279">
        <v>1873.97</v>
      </c>
      <c r="K63" s="279">
        <v>1971.52</v>
      </c>
      <c r="L63" s="279">
        <v>2023.25</v>
      </c>
      <c r="M63" s="279">
        <v>2029.68</v>
      </c>
      <c r="N63" s="279">
        <v>2044.03</v>
      </c>
      <c r="O63" s="279">
        <v>2040.66</v>
      </c>
      <c r="P63" s="279">
        <v>2040.13</v>
      </c>
      <c r="Q63" s="279">
        <v>2027.63</v>
      </c>
      <c r="R63" s="279">
        <v>2075.44</v>
      </c>
      <c r="S63" s="279">
        <v>2123.1999999999998</v>
      </c>
      <c r="T63" s="279">
        <v>2138.7199999999998</v>
      </c>
      <c r="U63" s="279">
        <v>2076.06</v>
      </c>
      <c r="V63" s="279">
        <v>2048.42</v>
      </c>
      <c r="W63" s="279">
        <v>2017.42</v>
      </c>
      <c r="X63" s="279">
        <v>1920.51</v>
      </c>
      <c r="Y63" s="279">
        <v>1691.04</v>
      </c>
    </row>
    <row r="64" spans="1:25">
      <c r="A64" s="254">
        <v>9</v>
      </c>
      <c r="B64" s="279">
        <v>1586.43</v>
      </c>
      <c r="C64" s="279">
        <v>1510.01</v>
      </c>
      <c r="D64" s="279">
        <v>1464.73</v>
      </c>
      <c r="E64" s="279">
        <v>1451.4</v>
      </c>
      <c r="F64" s="279">
        <v>1445.64</v>
      </c>
      <c r="G64" s="279">
        <v>1465.57</v>
      </c>
      <c r="H64" s="279">
        <v>1479.57</v>
      </c>
      <c r="I64" s="279">
        <v>1548.83</v>
      </c>
      <c r="J64" s="279">
        <v>1735.19</v>
      </c>
      <c r="K64" s="279">
        <v>1862.46</v>
      </c>
      <c r="L64" s="279">
        <v>1957.26</v>
      </c>
      <c r="M64" s="279">
        <v>1984.32</v>
      </c>
      <c r="N64" s="279">
        <v>1984.32</v>
      </c>
      <c r="O64" s="279">
        <v>1992.63</v>
      </c>
      <c r="P64" s="279">
        <v>1990.67</v>
      </c>
      <c r="Q64" s="279">
        <v>2000.72</v>
      </c>
      <c r="R64" s="279">
        <v>2015.85</v>
      </c>
      <c r="S64" s="279">
        <v>2035.42</v>
      </c>
      <c r="T64" s="279">
        <v>2033.23</v>
      </c>
      <c r="U64" s="279">
        <v>2019.74</v>
      </c>
      <c r="V64" s="279">
        <v>1988.08</v>
      </c>
      <c r="W64" s="279">
        <v>1937.9</v>
      </c>
      <c r="X64" s="279">
        <v>1737.27</v>
      </c>
      <c r="Y64" s="279">
        <v>1577.14</v>
      </c>
    </row>
    <row r="65" spans="1:25">
      <c r="A65" s="254">
        <v>10</v>
      </c>
      <c r="B65" s="279">
        <v>1531.61</v>
      </c>
      <c r="C65" s="279">
        <v>1466.42</v>
      </c>
      <c r="D65" s="279">
        <v>1414.22</v>
      </c>
      <c r="E65" s="279">
        <v>1412.29</v>
      </c>
      <c r="F65" s="279">
        <v>1452.36</v>
      </c>
      <c r="G65" s="279">
        <v>1518.05</v>
      </c>
      <c r="H65" s="279">
        <v>1612.1</v>
      </c>
      <c r="I65" s="279">
        <v>1818.06</v>
      </c>
      <c r="J65" s="279">
        <v>1999.67</v>
      </c>
      <c r="K65" s="279">
        <v>2028.65</v>
      </c>
      <c r="L65" s="279">
        <v>2040.66</v>
      </c>
      <c r="M65" s="279">
        <v>2057.36</v>
      </c>
      <c r="N65" s="279">
        <v>2050.2399999999998</v>
      </c>
      <c r="O65" s="279">
        <v>2057.58</v>
      </c>
      <c r="P65" s="279">
        <v>2051.5</v>
      </c>
      <c r="Q65" s="279">
        <v>2031.85</v>
      </c>
      <c r="R65" s="279">
        <v>2034.48</v>
      </c>
      <c r="S65" s="279">
        <v>2037.69</v>
      </c>
      <c r="T65" s="279">
        <v>2044.55</v>
      </c>
      <c r="U65" s="279">
        <v>2068.1</v>
      </c>
      <c r="V65" s="279">
        <v>2013.96</v>
      </c>
      <c r="W65" s="279">
        <v>1949.53</v>
      </c>
      <c r="X65" s="279">
        <v>1745.89</v>
      </c>
      <c r="Y65" s="279">
        <v>1598.7</v>
      </c>
    </row>
    <row r="66" spans="1:25">
      <c r="A66" s="254">
        <v>11</v>
      </c>
      <c r="B66" s="279">
        <v>1603.05</v>
      </c>
      <c r="C66" s="279">
        <v>1544.77</v>
      </c>
      <c r="D66" s="279">
        <v>1519.08</v>
      </c>
      <c r="E66" s="279">
        <v>1526.65</v>
      </c>
      <c r="F66" s="279">
        <v>1563.15</v>
      </c>
      <c r="G66" s="279">
        <v>1620.28</v>
      </c>
      <c r="H66" s="279">
        <v>1793.38</v>
      </c>
      <c r="I66" s="279">
        <v>2061.58</v>
      </c>
      <c r="J66" s="279">
        <v>2169.4699999999998</v>
      </c>
      <c r="K66" s="279">
        <v>2178.15</v>
      </c>
      <c r="L66" s="279">
        <v>2194.56</v>
      </c>
      <c r="M66" s="279">
        <v>2207.2800000000002</v>
      </c>
      <c r="N66" s="279">
        <v>2183.52</v>
      </c>
      <c r="O66" s="279">
        <v>2183.81</v>
      </c>
      <c r="P66" s="279">
        <v>2181.42</v>
      </c>
      <c r="Q66" s="279">
        <v>2175.71</v>
      </c>
      <c r="R66" s="279">
        <v>2216.81</v>
      </c>
      <c r="S66" s="279">
        <v>2217.27</v>
      </c>
      <c r="T66" s="279">
        <v>2196.0300000000002</v>
      </c>
      <c r="U66" s="279">
        <v>2210.6999999999998</v>
      </c>
      <c r="V66" s="279">
        <v>2121.52</v>
      </c>
      <c r="W66" s="279">
        <v>2053.9</v>
      </c>
      <c r="X66" s="279">
        <v>1889.18</v>
      </c>
      <c r="Y66" s="279">
        <v>1652.3</v>
      </c>
    </row>
    <row r="67" spans="1:25">
      <c r="A67" s="254">
        <v>12</v>
      </c>
      <c r="B67" s="279">
        <v>1592.92</v>
      </c>
      <c r="C67" s="279">
        <v>1529.59</v>
      </c>
      <c r="D67" s="279">
        <v>1489.8</v>
      </c>
      <c r="E67" s="279">
        <v>1488.75</v>
      </c>
      <c r="F67" s="279">
        <v>1509.6</v>
      </c>
      <c r="G67" s="279">
        <v>1595.44</v>
      </c>
      <c r="H67" s="279">
        <v>1757.29</v>
      </c>
      <c r="I67" s="279">
        <v>2019.8</v>
      </c>
      <c r="J67" s="279">
        <v>2121.4499999999998</v>
      </c>
      <c r="K67" s="279">
        <v>2164.7800000000002</v>
      </c>
      <c r="L67" s="279">
        <v>2183.41</v>
      </c>
      <c r="M67" s="279">
        <v>2207.38</v>
      </c>
      <c r="N67" s="279">
        <v>2196.46</v>
      </c>
      <c r="O67" s="279">
        <v>2194.2800000000002</v>
      </c>
      <c r="P67" s="279">
        <v>2183.8000000000002</v>
      </c>
      <c r="Q67" s="279">
        <v>2162.41</v>
      </c>
      <c r="R67" s="279">
        <v>2189.11</v>
      </c>
      <c r="S67" s="279">
        <v>2183.73</v>
      </c>
      <c r="T67" s="279">
        <v>2179.06</v>
      </c>
      <c r="U67" s="279">
        <v>2178.81</v>
      </c>
      <c r="V67" s="279">
        <v>2104.4499999999998</v>
      </c>
      <c r="W67" s="279">
        <v>2043.61</v>
      </c>
      <c r="X67" s="279">
        <v>1892.13</v>
      </c>
      <c r="Y67" s="279">
        <v>1705.55</v>
      </c>
    </row>
    <row r="68" spans="1:25">
      <c r="A68" s="254">
        <v>13</v>
      </c>
      <c r="B68" s="279">
        <v>1602.71</v>
      </c>
      <c r="C68" s="279">
        <v>1533.91</v>
      </c>
      <c r="D68" s="279">
        <v>1473.76</v>
      </c>
      <c r="E68" s="279">
        <v>1452.53</v>
      </c>
      <c r="F68" s="279">
        <v>1509.2</v>
      </c>
      <c r="G68" s="279">
        <v>1562.08</v>
      </c>
      <c r="H68" s="279">
        <v>1774.59</v>
      </c>
      <c r="I68" s="279">
        <v>1998.2</v>
      </c>
      <c r="J68" s="279">
        <v>2069.92</v>
      </c>
      <c r="K68" s="279">
        <v>2090.39</v>
      </c>
      <c r="L68" s="279">
        <v>2111.09</v>
      </c>
      <c r="M68" s="279">
        <v>2110.35</v>
      </c>
      <c r="N68" s="279">
        <v>2092.3200000000002</v>
      </c>
      <c r="O68" s="279">
        <v>2107.25</v>
      </c>
      <c r="P68" s="279">
        <v>2107.88</v>
      </c>
      <c r="Q68" s="279">
        <v>2091.23</v>
      </c>
      <c r="R68" s="279">
        <v>2097.16</v>
      </c>
      <c r="S68" s="279">
        <v>2096.3000000000002</v>
      </c>
      <c r="T68" s="279">
        <v>2099.89</v>
      </c>
      <c r="U68" s="279">
        <v>2110.1999999999998</v>
      </c>
      <c r="V68" s="279">
        <v>2058.21</v>
      </c>
      <c r="W68" s="279">
        <v>1965.13</v>
      </c>
      <c r="X68" s="279">
        <v>1877.29</v>
      </c>
      <c r="Y68" s="279">
        <v>1638.36</v>
      </c>
    </row>
    <row r="69" spans="1:25">
      <c r="A69" s="254">
        <v>14</v>
      </c>
      <c r="B69" s="279">
        <v>1586.38</v>
      </c>
      <c r="C69" s="279">
        <v>1526.13</v>
      </c>
      <c r="D69" s="279">
        <v>1488.48</v>
      </c>
      <c r="E69" s="279">
        <v>1491.21</v>
      </c>
      <c r="F69" s="279">
        <v>1522.9</v>
      </c>
      <c r="G69" s="279">
        <v>1609.05</v>
      </c>
      <c r="H69" s="279">
        <v>1767.22</v>
      </c>
      <c r="I69" s="279">
        <v>2017.05</v>
      </c>
      <c r="J69" s="279">
        <v>2073.87</v>
      </c>
      <c r="K69" s="279">
        <v>2092.59</v>
      </c>
      <c r="L69" s="279">
        <v>2103.1799999999998</v>
      </c>
      <c r="M69" s="279">
        <v>2109.8000000000002</v>
      </c>
      <c r="N69" s="279">
        <v>2084.89</v>
      </c>
      <c r="O69" s="279">
        <v>2094.13</v>
      </c>
      <c r="P69" s="279">
        <v>2094.1799999999998</v>
      </c>
      <c r="Q69" s="279">
        <v>2071.4</v>
      </c>
      <c r="R69" s="279">
        <v>2074.9899999999998</v>
      </c>
      <c r="S69" s="279">
        <v>2064.2199999999998</v>
      </c>
      <c r="T69" s="279">
        <v>2072.12</v>
      </c>
      <c r="U69" s="279">
        <v>2077</v>
      </c>
      <c r="V69" s="279">
        <v>2028</v>
      </c>
      <c r="W69" s="279">
        <v>2031.68</v>
      </c>
      <c r="X69" s="279">
        <v>1873.05</v>
      </c>
      <c r="Y69" s="279">
        <v>1743.47</v>
      </c>
    </row>
    <row r="70" spans="1:25">
      <c r="A70" s="254">
        <v>15</v>
      </c>
      <c r="B70" s="279">
        <v>1738.51</v>
      </c>
      <c r="C70" s="279">
        <v>1646.12</v>
      </c>
      <c r="D70" s="279">
        <v>1628.66</v>
      </c>
      <c r="E70" s="279">
        <v>1618.06</v>
      </c>
      <c r="F70" s="279">
        <v>1638.39</v>
      </c>
      <c r="G70" s="279">
        <v>1685.49</v>
      </c>
      <c r="H70" s="279">
        <v>1742.47</v>
      </c>
      <c r="I70" s="279">
        <v>1892.06</v>
      </c>
      <c r="J70" s="279">
        <v>2080.06</v>
      </c>
      <c r="K70" s="279">
        <v>2126.33</v>
      </c>
      <c r="L70" s="279">
        <v>2162.79</v>
      </c>
      <c r="M70" s="279">
        <v>2179.62</v>
      </c>
      <c r="N70" s="279">
        <v>2169.1</v>
      </c>
      <c r="O70" s="279">
        <v>2184.0500000000002</v>
      </c>
      <c r="P70" s="279">
        <v>2193.75</v>
      </c>
      <c r="Q70" s="279">
        <v>2155.5500000000002</v>
      </c>
      <c r="R70" s="279">
        <v>2181.31</v>
      </c>
      <c r="S70" s="279">
        <v>2194.04</v>
      </c>
      <c r="T70" s="279">
        <v>2197.41</v>
      </c>
      <c r="U70" s="279">
        <v>2159.9299999999998</v>
      </c>
      <c r="V70" s="279">
        <v>2128.98</v>
      </c>
      <c r="W70" s="279">
        <v>2100.92</v>
      </c>
      <c r="X70" s="279">
        <v>1964.39</v>
      </c>
      <c r="Y70" s="279">
        <v>1750.23</v>
      </c>
    </row>
    <row r="71" spans="1:25">
      <c r="A71" s="254">
        <v>16</v>
      </c>
      <c r="B71" s="279">
        <v>1702.17</v>
      </c>
      <c r="C71" s="279">
        <v>1629.67</v>
      </c>
      <c r="D71" s="279">
        <v>1620.7</v>
      </c>
      <c r="E71" s="279">
        <v>1613.92</v>
      </c>
      <c r="F71" s="279">
        <v>1613.13</v>
      </c>
      <c r="G71" s="279">
        <v>1621.39</v>
      </c>
      <c r="H71" s="279">
        <v>1632.57</v>
      </c>
      <c r="I71" s="279">
        <v>1715.01</v>
      </c>
      <c r="J71" s="279">
        <v>1876.79</v>
      </c>
      <c r="K71" s="279">
        <v>2038.79</v>
      </c>
      <c r="L71" s="279">
        <v>2084.8000000000002</v>
      </c>
      <c r="M71" s="279">
        <v>2093.09</v>
      </c>
      <c r="N71" s="279">
        <v>2098.69</v>
      </c>
      <c r="O71" s="279">
        <v>2095.52</v>
      </c>
      <c r="P71" s="279">
        <v>2098.23</v>
      </c>
      <c r="Q71" s="279">
        <v>2104.17</v>
      </c>
      <c r="R71" s="279">
        <v>2108.4899999999998</v>
      </c>
      <c r="S71" s="279">
        <v>2155.0100000000002</v>
      </c>
      <c r="T71" s="279">
        <v>2154.63</v>
      </c>
      <c r="U71" s="279">
        <v>2141.33</v>
      </c>
      <c r="V71" s="279">
        <v>2112.36</v>
      </c>
      <c r="W71" s="279">
        <v>2091.25</v>
      </c>
      <c r="X71" s="279">
        <v>1960.92</v>
      </c>
      <c r="Y71" s="279">
        <v>1765.59</v>
      </c>
    </row>
    <row r="72" spans="1:25">
      <c r="A72" s="254">
        <v>17</v>
      </c>
      <c r="B72" s="279">
        <v>1647.59</v>
      </c>
      <c r="C72" s="279">
        <v>1586.69</v>
      </c>
      <c r="D72" s="279">
        <v>1544.19</v>
      </c>
      <c r="E72" s="279">
        <v>1539.79</v>
      </c>
      <c r="F72" s="279">
        <v>1559.77</v>
      </c>
      <c r="G72" s="279">
        <v>1599.23</v>
      </c>
      <c r="H72" s="279">
        <v>1756.73</v>
      </c>
      <c r="I72" s="279">
        <v>2028.69</v>
      </c>
      <c r="J72" s="279">
        <v>2078.54</v>
      </c>
      <c r="K72" s="279">
        <v>2094.3200000000002</v>
      </c>
      <c r="L72" s="279">
        <v>2111.98</v>
      </c>
      <c r="M72" s="279">
        <v>2134.46</v>
      </c>
      <c r="N72" s="279">
        <v>2099.4899999999998</v>
      </c>
      <c r="O72" s="279">
        <v>2111.65</v>
      </c>
      <c r="P72" s="279">
        <v>2098.9</v>
      </c>
      <c r="Q72" s="279">
        <v>2086.54</v>
      </c>
      <c r="R72" s="279">
        <v>2083.36</v>
      </c>
      <c r="S72" s="279">
        <v>2065.1799999999998</v>
      </c>
      <c r="T72" s="279">
        <v>2073.33</v>
      </c>
      <c r="U72" s="279">
        <v>2086.54</v>
      </c>
      <c r="V72" s="279">
        <v>2060.21</v>
      </c>
      <c r="W72" s="279">
        <v>2003.46</v>
      </c>
      <c r="X72" s="279">
        <v>1771.96</v>
      </c>
      <c r="Y72" s="279">
        <v>1621.87</v>
      </c>
    </row>
    <row r="73" spans="1:25">
      <c r="A73" s="254">
        <v>18</v>
      </c>
      <c r="B73" s="279">
        <v>1604.58</v>
      </c>
      <c r="C73" s="279">
        <v>1538.28</v>
      </c>
      <c r="D73" s="279">
        <v>1509.77</v>
      </c>
      <c r="E73" s="279">
        <v>1513.38</v>
      </c>
      <c r="F73" s="279">
        <v>1524.08</v>
      </c>
      <c r="G73" s="279">
        <v>1613.9</v>
      </c>
      <c r="H73" s="279">
        <v>1765.33</v>
      </c>
      <c r="I73" s="279">
        <v>2042.69</v>
      </c>
      <c r="J73" s="279">
        <v>2123.4</v>
      </c>
      <c r="K73" s="279">
        <v>2139.87</v>
      </c>
      <c r="L73" s="279">
        <v>2172.6799999999998</v>
      </c>
      <c r="M73" s="279">
        <v>2191.62</v>
      </c>
      <c r="N73" s="279">
        <v>2165.16</v>
      </c>
      <c r="O73" s="279">
        <v>2179.06</v>
      </c>
      <c r="P73" s="279">
        <v>2174.44</v>
      </c>
      <c r="Q73" s="279">
        <v>2134.6</v>
      </c>
      <c r="R73" s="279">
        <v>2137.38</v>
      </c>
      <c r="S73" s="279">
        <v>2129.5500000000002</v>
      </c>
      <c r="T73" s="279">
        <v>2142.79</v>
      </c>
      <c r="U73" s="279">
        <v>2155.73</v>
      </c>
      <c r="V73" s="279">
        <v>2086.35</v>
      </c>
      <c r="W73" s="279">
        <v>2040.3</v>
      </c>
      <c r="X73" s="279">
        <v>1858.16</v>
      </c>
      <c r="Y73" s="279">
        <v>1635.16</v>
      </c>
    </row>
    <row r="74" spans="1:25">
      <c r="A74" s="254">
        <v>19</v>
      </c>
      <c r="B74" s="279">
        <v>1617.68</v>
      </c>
      <c r="C74" s="279">
        <v>1550.83</v>
      </c>
      <c r="D74" s="279">
        <v>1515.62</v>
      </c>
      <c r="E74" s="279">
        <v>1492.34</v>
      </c>
      <c r="F74" s="279">
        <v>1519.31</v>
      </c>
      <c r="G74" s="279">
        <v>1597.89</v>
      </c>
      <c r="H74" s="279">
        <v>1777.64</v>
      </c>
      <c r="I74" s="279">
        <v>2023.55</v>
      </c>
      <c r="J74" s="279">
        <v>2063.1799999999998</v>
      </c>
      <c r="K74" s="279">
        <v>2091.66</v>
      </c>
      <c r="L74" s="279">
        <v>2123.6799999999998</v>
      </c>
      <c r="M74" s="279">
        <v>2150.19</v>
      </c>
      <c r="N74" s="279">
        <v>2103.16</v>
      </c>
      <c r="O74" s="279">
        <v>2100.12</v>
      </c>
      <c r="P74" s="279">
        <v>2107.58</v>
      </c>
      <c r="Q74" s="279">
        <v>2087.77</v>
      </c>
      <c r="R74" s="279">
        <v>2082.27</v>
      </c>
      <c r="S74" s="279">
        <v>2091.35</v>
      </c>
      <c r="T74" s="279">
        <v>2108.36</v>
      </c>
      <c r="U74" s="279">
        <v>2108.17</v>
      </c>
      <c r="V74" s="279">
        <v>2056.79</v>
      </c>
      <c r="W74" s="279">
        <v>2060.2800000000002</v>
      </c>
      <c r="X74" s="279">
        <v>1914.01</v>
      </c>
      <c r="Y74" s="279">
        <v>1760.71</v>
      </c>
    </row>
    <row r="75" spans="1:25">
      <c r="A75" s="254">
        <v>20</v>
      </c>
      <c r="B75" s="279">
        <v>1647.59</v>
      </c>
      <c r="C75" s="279">
        <v>1583.64</v>
      </c>
      <c r="D75" s="279">
        <v>1549.23</v>
      </c>
      <c r="E75" s="279">
        <v>1526.33</v>
      </c>
      <c r="F75" s="279">
        <v>1555.21</v>
      </c>
      <c r="G75" s="279">
        <v>1633.06</v>
      </c>
      <c r="H75" s="279">
        <v>1813.63</v>
      </c>
      <c r="I75" s="279">
        <v>1996.4</v>
      </c>
      <c r="J75" s="279">
        <v>2043.63</v>
      </c>
      <c r="K75" s="279">
        <v>2075.2800000000002</v>
      </c>
      <c r="L75" s="279">
        <v>2108.88</v>
      </c>
      <c r="M75" s="279">
        <v>2137.71</v>
      </c>
      <c r="N75" s="279">
        <v>2092.16</v>
      </c>
      <c r="O75" s="279">
        <v>2107.31</v>
      </c>
      <c r="P75" s="279">
        <v>2102.4699999999998</v>
      </c>
      <c r="Q75" s="279">
        <v>2080.92</v>
      </c>
      <c r="R75" s="279">
        <v>2080.84</v>
      </c>
      <c r="S75" s="279">
        <v>2082.4499999999998</v>
      </c>
      <c r="T75" s="279">
        <v>2098.1799999999998</v>
      </c>
      <c r="U75" s="279">
        <v>2108.02</v>
      </c>
      <c r="V75" s="279">
        <v>2042.43</v>
      </c>
      <c r="W75" s="279">
        <v>2032.38</v>
      </c>
      <c r="X75" s="279">
        <v>1874.85</v>
      </c>
      <c r="Y75" s="279">
        <v>1730.34</v>
      </c>
    </row>
    <row r="76" spans="1:25">
      <c r="A76" s="254">
        <v>21</v>
      </c>
      <c r="B76" s="279">
        <v>1601.58</v>
      </c>
      <c r="C76" s="279">
        <v>1524.56</v>
      </c>
      <c r="D76" s="279">
        <v>1523.16</v>
      </c>
      <c r="E76" s="279">
        <v>1528.63</v>
      </c>
      <c r="F76" s="279">
        <v>1542.81</v>
      </c>
      <c r="G76" s="279">
        <v>1631.65</v>
      </c>
      <c r="H76" s="279">
        <v>1750.86</v>
      </c>
      <c r="I76" s="279">
        <v>1992.31</v>
      </c>
      <c r="J76" s="279">
        <v>2083.2199999999998</v>
      </c>
      <c r="K76" s="279">
        <v>2116.96</v>
      </c>
      <c r="L76" s="279">
        <v>2145.2600000000002</v>
      </c>
      <c r="M76" s="279">
        <v>2171.02</v>
      </c>
      <c r="N76" s="279">
        <v>2134.87</v>
      </c>
      <c r="O76" s="279">
        <v>2137.4299999999998</v>
      </c>
      <c r="P76" s="279">
        <v>2130.1</v>
      </c>
      <c r="Q76" s="279">
        <v>2106.73</v>
      </c>
      <c r="R76" s="279">
        <v>2107.71</v>
      </c>
      <c r="S76" s="279">
        <v>2111.62</v>
      </c>
      <c r="T76" s="279">
        <v>2116.37</v>
      </c>
      <c r="U76" s="279">
        <v>2154</v>
      </c>
      <c r="V76" s="279">
        <v>2081.6</v>
      </c>
      <c r="W76" s="279">
        <v>2081.73</v>
      </c>
      <c r="X76" s="279">
        <v>1934.2</v>
      </c>
      <c r="Y76" s="279">
        <v>1749.47</v>
      </c>
    </row>
    <row r="77" spans="1:25">
      <c r="A77" s="254">
        <v>22</v>
      </c>
      <c r="B77" s="279">
        <v>1754.23</v>
      </c>
      <c r="C77" s="279">
        <v>1651.15</v>
      </c>
      <c r="D77" s="279">
        <v>1601.43</v>
      </c>
      <c r="E77" s="279">
        <v>1603.92</v>
      </c>
      <c r="F77" s="279">
        <v>1600.81</v>
      </c>
      <c r="G77" s="279">
        <v>1648.83</v>
      </c>
      <c r="H77" s="279">
        <v>1732.47</v>
      </c>
      <c r="I77" s="279">
        <v>1844.88</v>
      </c>
      <c r="J77" s="279">
        <v>1949.43</v>
      </c>
      <c r="K77" s="279">
        <v>2068.48</v>
      </c>
      <c r="L77" s="279">
        <v>2134.2800000000002</v>
      </c>
      <c r="M77" s="279">
        <v>2146.5300000000002</v>
      </c>
      <c r="N77" s="279">
        <v>2139.2399999999998</v>
      </c>
      <c r="O77" s="279">
        <v>2142.4499999999998</v>
      </c>
      <c r="P77" s="279">
        <v>2150.29</v>
      </c>
      <c r="Q77" s="279">
        <v>2149.25</v>
      </c>
      <c r="R77" s="279">
        <v>2169.5100000000002</v>
      </c>
      <c r="S77" s="279">
        <v>2216.4699999999998</v>
      </c>
      <c r="T77" s="279">
        <v>2228.94</v>
      </c>
      <c r="U77" s="279">
        <v>2170.5</v>
      </c>
      <c r="V77" s="279">
        <v>2150.7600000000002</v>
      </c>
      <c r="W77" s="279">
        <v>2104.81</v>
      </c>
      <c r="X77" s="279">
        <v>1974.25</v>
      </c>
      <c r="Y77" s="279">
        <v>1900.11</v>
      </c>
    </row>
    <row r="78" spans="1:25">
      <c r="A78" s="254">
        <v>23</v>
      </c>
      <c r="B78" s="279">
        <v>1750.73</v>
      </c>
      <c r="C78" s="279">
        <v>1653.25</v>
      </c>
      <c r="D78" s="279">
        <v>1607.19</v>
      </c>
      <c r="E78" s="279">
        <v>1604.41</v>
      </c>
      <c r="F78" s="279">
        <v>1601.38</v>
      </c>
      <c r="G78" s="279">
        <v>1606.16</v>
      </c>
      <c r="H78" s="279">
        <v>1632.19</v>
      </c>
      <c r="I78" s="279">
        <v>1694.04</v>
      </c>
      <c r="J78" s="279">
        <v>1830.49</v>
      </c>
      <c r="K78" s="279">
        <v>1925.3</v>
      </c>
      <c r="L78" s="279">
        <v>1990.59</v>
      </c>
      <c r="M78" s="279">
        <v>2027.19</v>
      </c>
      <c r="N78" s="279">
        <v>2020.16</v>
      </c>
      <c r="O78" s="279">
        <v>2024.71</v>
      </c>
      <c r="P78" s="279">
        <v>2027.2</v>
      </c>
      <c r="Q78" s="279">
        <v>2002.73</v>
      </c>
      <c r="R78" s="279">
        <v>2036.24</v>
      </c>
      <c r="S78" s="279">
        <v>2060.75</v>
      </c>
      <c r="T78" s="279">
        <v>2068.42</v>
      </c>
      <c r="U78" s="279">
        <v>2055.23</v>
      </c>
      <c r="V78" s="279">
        <v>2043.64</v>
      </c>
      <c r="W78" s="279">
        <v>2013.17</v>
      </c>
      <c r="X78" s="279">
        <v>1900.41</v>
      </c>
      <c r="Y78" s="279">
        <v>1747.88</v>
      </c>
    </row>
    <row r="79" spans="1:25">
      <c r="A79" s="254">
        <v>24</v>
      </c>
      <c r="B79" s="279">
        <v>1626.39</v>
      </c>
      <c r="C79" s="279">
        <v>1554.75</v>
      </c>
      <c r="D79" s="279">
        <v>1479.31</v>
      </c>
      <c r="E79" s="279">
        <v>1470.94</v>
      </c>
      <c r="F79" s="279">
        <v>1487.27</v>
      </c>
      <c r="G79" s="279">
        <v>1567.73</v>
      </c>
      <c r="H79" s="279">
        <v>1709.67</v>
      </c>
      <c r="I79" s="279">
        <v>1836.8</v>
      </c>
      <c r="J79" s="279">
        <v>1929.03</v>
      </c>
      <c r="K79" s="279">
        <v>1947.53</v>
      </c>
      <c r="L79" s="279">
        <v>1970.68</v>
      </c>
      <c r="M79" s="279">
        <v>1991.67</v>
      </c>
      <c r="N79" s="279">
        <v>1951.34</v>
      </c>
      <c r="O79" s="279">
        <v>1950.98</v>
      </c>
      <c r="P79" s="279">
        <v>1951.54</v>
      </c>
      <c r="Q79" s="279">
        <v>1941.3</v>
      </c>
      <c r="R79" s="279">
        <v>1931.46</v>
      </c>
      <c r="S79" s="279">
        <v>2036.88</v>
      </c>
      <c r="T79" s="279">
        <v>2019.26</v>
      </c>
      <c r="U79" s="279">
        <v>2038.57</v>
      </c>
      <c r="V79" s="279">
        <v>1522.73</v>
      </c>
      <c r="W79" s="279">
        <v>1926.35</v>
      </c>
      <c r="X79" s="279">
        <v>1827.69</v>
      </c>
      <c r="Y79" s="279">
        <v>1616.82</v>
      </c>
    </row>
    <row r="80" spans="1:25">
      <c r="A80" s="254">
        <v>25</v>
      </c>
      <c r="B80" s="279">
        <v>1584.57</v>
      </c>
      <c r="C80" s="279">
        <v>1521.78</v>
      </c>
      <c r="D80" s="279">
        <v>1453.67</v>
      </c>
      <c r="E80" s="279">
        <v>1462.71</v>
      </c>
      <c r="F80" s="279">
        <v>1496.36</v>
      </c>
      <c r="G80" s="279">
        <v>1555.16</v>
      </c>
      <c r="H80" s="279">
        <v>1734.85</v>
      </c>
      <c r="I80" s="279">
        <v>1851.91</v>
      </c>
      <c r="J80" s="279">
        <v>1956.51</v>
      </c>
      <c r="K80" s="279">
        <v>1943.14</v>
      </c>
      <c r="L80" s="279">
        <v>1962.84</v>
      </c>
      <c r="M80" s="279">
        <v>1959.72</v>
      </c>
      <c r="N80" s="279">
        <v>1937.96</v>
      </c>
      <c r="O80" s="279">
        <v>1951.53</v>
      </c>
      <c r="P80" s="279">
        <v>1936.56</v>
      </c>
      <c r="Q80" s="279">
        <v>1929.32</v>
      </c>
      <c r="R80" s="279">
        <v>1929.55</v>
      </c>
      <c r="S80" s="279">
        <v>2042.14</v>
      </c>
      <c r="T80" s="279">
        <v>2038.73</v>
      </c>
      <c r="U80" s="279">
        <v>2063.31</v>
      </c>
      <c r="V80" s="279">
        <v>1987.46</v>
      </c>
      <c r="W80" s="279">
        <v>1939.62</v>
      </c>
      <c r="X80" s="279">
        <v>1733.28</v>
      </c>
      <c r="Y80" s="279">
        <v>1624.64</v>
      </c>
    </row>
    <row r="81" spans="1:25">
      <c r="A81" s="254">
        <v>26</v>
      </c>
      <c r="B81" s="279">
        <v>1602.57</v>
      </c>
      <c r="C81" s="279">
        <v>1546.19</v>
      </c>
      <c r="D81" s="279">
        <v>1538.66</v>
      </c>
      <c r="E81" s="279">
        <v>1538.73</v>
      </c>
      <c r="F81" s="279">
        <v>1568.15</v>
      </c>
      <c r="G81" s="279">
        <v>1615.42</v>
      </c>
      <c r="H81" s="279">
        <v>1776.12</v>
      </c>
      <c r="I81" s="279">
        <v>1942.21</v>
      </c>
      <c r="J81" s="279">
        <v>2017.87</v>
      </c>
      <c r="K81" s="279">
        <v>2062.33</v>
      </c>
      <c r="L81" s="279">
        <v>2101.5300000000002</v>
      </c>
      <c r="M81" s="279">
        <v>2111.83</v>
      </c>
      <c r="N81" s="279">
        <v>2078.89</v>
      </c>
      <c r="O81" s="279">
        <v>2090.0100000000002</v>
      </c>
      <c r="P81" s="279">
        <v>2073.0700000000002</v>
      </c>
      <c r="Q81" s="279">
        <v>2011.14</v>
      </c>
      <c r="R81" s="279">
        <v>2011.69</v>
      </c>
      <c r="S81" s="279">
        <v>2032.06</v>
      </c>
      <c r="T81" s="279">
        <v>2015.08</v>
      </c>
      <c r="U81" s="279">
        <v>2049.31</v>
      </c>
      <c r="V81" s="279">
        <v>1967.47</v>
      </c>
      <c r="W81" s="279">
        <v>1899.07</v>
      </c>
      <c r="X81" s="279">
        <v>1764.23</v>
      </c>
      <c r="Y81" s="279">
        <v>1586.41</v>
      </c>
    </row>
    <row r="82" spans="1:25">
      <c r="A82" s="254">
        <v>27</v>
      </c>
      <c r="B82" s="279">
        <v>1523.79</v>
      </c>
      <c r="C82" s="279">
        <v>1475.94</v>
      </c>
      <c r="D82" s="279">
        <v>1468.12</v>
      </c>
      <c r="E82" s="279">
        <v>1467.7</v>
      </c>
      <c r="F82" s="279">
        <v>1473.53</v>
      </c>
      <c r="G82" s="279">
        <v>1530.4</v>
      </c>
      <c r="H82" s="279">
        <v>1671.87</v>
      </c>
      <c r="I82" s="279">
        <v>1853.44</v>
      </c>
      <c r="J82" s="279">
        <v>1997.93</v>
      </c>
      <c r="K82" s="279">
        <v>2076.06</v>
      </c>
      <c r="L82" s="279">
        <v>2079.5700000000002</v>
      </c>
      <c r="M82" s="279">
        <v>2095.7600000000002</v>
      </c>
      <c r="N82" s="279">
        <v>2066.4899999999998</v>
      </c>
      <c r="O82" s="279">
        <v>2069.29</v>
      </c>
      <c r="P82" s="279">
        <v>2041.27</v>
      </c>
      <c r="Q82" s="279">
        <v>2049.02</v>
      </c>
      <c r="R82" s="279">
        <v>2034.54</v>
      </c>
      <c r="S82" s="279">
        <v>2048.83</v>
      </c>
      <c r="T82" s="279">
        <v>2060.11</v>
      </c>
      <c r="U82" s="279">
        <v>2062.25</v>
      </c>
      <c r="V82" s="279">
        <v>1953.41</v>
      </c>
      <c r="W82" s="279">
        <v>1870.61</v>
      </c>
      <c r="X82" s="279">
        <v>1726.17</v>
      </c>
      <c r="Y82" s="279">
        <v>1567.95</v>
      </c>
    </row>
    <row r="83" spans="1:25">
      <c r="A83" s="254">
        <v>28</v>
      </c>
      <c r="B83" s="279">
        <v>1524.66</v>
      </c>
      <c r="C83" s="279">
        <v>1477.84</v>
      </c>
      <c r="D83" s="279">
        <v>1467.04</v>
      </c>
      <c r="E83" s="279">
        <v>1465.17</v>
      </c>
      <c r="F83" s="279">
        <v>1483.51</v>
      </c>
      <c r="G83" s="279">
        <v>1537.63</v>
      </c>
      <c r="H83" s="279">
        <v>1674.02</v>
      </c>
      <c r="I83" s="279">
        <v>1852.74</v>
      </c>
      <c r="J83" s="279">
        <v>1931.68</v>
      </c>
      <c r="K83" s="279">
        <v>1964.57</v>
      </c>
      <c r="L83" s="279">
        <v>1984.92</v>
      </c>
      <c r="M83" s="279">
        <v>2020.02</v>
      </c>
      <c r="N83" s="279">
        <v>1995.22</v>
      </c>
      <c r="O83" s="279">
        <v>2005.18</v>
      </c>
      <c r="P83" s="279">
        <v>1970.13</v>
      </c>
      <c r="Q83" s="279">
        <v>1972.42</v>
      </c>
      <c r="R83" s="279">
        <v>1962.22</v>
      </c>
      <c r="S83" s="279">
        <v>1957.13</v>
      </c>
      <c r="T83" s="279">
        <v>1976.46</v>
      </c>
      <c r="U83" s="279">
        <v>2015.07</v>
      </c>
      <c r="V83" s="279">
        <v>1988.07</v>
      </c>
      <c r="W83" s="279">
        <v>1979.18</v>
      </c>
      <c r="X83" s="279">
        <v>1859.33</v>
      </c>
      <c r="Y83" s="279">
        <v>1769.11</v>
      </c>
    </row>
    <row r="84" spans="1:25">
      <c r="A84" s="254">
        <v>29</v>
      </c>
      <c r="B84" s="279">
        <v>1655.41</v>
      </c>
      <c r="C84" s="279">
        <v>1567.46</v>
      </c>
      <c r="D84" s="279">
        <v>1519.41</v>
      </c>
      <c r="E84" s="279">
        <v>1497.02</v>
      </c>
      <c r="F84" s="279">
        <v>1499.77</v>
      </c>
      <c r="G84" s="279">
        <v>1536.86</v>
      </c>
      <c r="H84" s="279">
        <v>1627.68</v>
      </c>
      <c r="I84" s="279">
        <v>1674.68</v>
      </c>
      <c r="J84" s="279">
        <v>1796.62</v>
      </c>
      <c r="K84" s="279">
        <v>1895.11</v>
      </c>
      <c r="L84" s="279">
        <v>1927.2</v>
      </c>
      <c r="M84" s="279">
        <v>1926.43</v>
      </c>
      <c r="N84" s="279">
        <v>1924.55</v>
      </c>
      <c r="O84" s="279">
        <v>1921.97</v>
      </c>
      <c r="P84" s="279">
        <v>1924.14</v>
      </c>
      <c r="Q84" s="279">
        <v>1921.77</v>
      </c>
      <c r="R84" s="279">
        <v>1941.2</v>
      </c>
      <c r="S84" s="279">
        <v>1955.3</v>
      </c>
      <c r="T84" s="279">
        <v>1971.4</v>
      </c>
      <c r="U84" s="279">
        <v>1954.56</v>
      </c>
      <c r="V84" s="279">
        <v>1939.34</v>
      </c>
      <c r="W84" s="279">
        <v>1943.77</v>
      </c>
      <c r="X84" s="279">
        <v>1804.95</v>
      </c>
      <c r="Y84" s="279">
        <v>1622.49</v>
      </c>
    </row>
    <row r="85" spans="1:25">
      <c r="A85" s="254">
        <v>30</v>
      </c>
      <c r="B85" s="279">
        <v>1575.7</v>
      </c>
      <c r="C85" s="279">
        <v>1524.1</v>
      </c>
      <c r="D85" s="279">
        <v>1481.11</v>
      </c>
      <c r="E85" s="279">
        <v>1469.45</v>
      </c>
      <c r="F85" s="279">
        <v>1465.51</v>
      </c>
      <c r="G85" s="279">
        <v>1499.01</v>
      </c>
      <c r="H85" s="279">
        <v>1504.62</v>
      </c>
      <c r="I85" s="279">
        <v>1587.23</v>
      </c>
      <c r="J85" s="279">
        <v>1702.35</v>
      </c>
      <c r="K85" s="279">
        <v>1746.9</v>
      </c>
      <c r="L85" s="279">
        <v>1849.82</v>
      </c>
      <c r="M85" s="279">
        <v>1883.06</v>
      </c>
      <c r="N85" s="279">
        <v>1890.92</v>
      </c>
      <c r="O85" s="279">
        <v>1891.9</v>
      </c>
      <c r="P85" s="279">
        <v>1899.74</v>
      </c>
      <c r="Q85" s="279">
        <v>1874.13</v>
      </c>
      <c r="R85" s="279">
        <v>1858.88</v>
      </c>
      <c r="S85" s="279">
        <v>1903.95</v>
      </c>
      <c r="T85" s="279">
        <v>1929.32</v>
      </c>
      <c r="U85" s="279">
        <v>1954</v>
      </c>
      <c r="V85" s="279">
        <v>1960.72</v>
      </c>
      <c r="W85" s="279">
        <v>1908.14</v>
      </c>
      <c r="X85" s="279">
        <v>1795.15</v>
      </c>
      <c r="Y85" s="279">
        <v>1633.11</v>
      </c>
    </row>
    <row r="86" spans="1:25">
      <c r="A86" s="254">
        <v>31</v>
      </c>
      <c r="B86" s="279">
        <v>1584.2</v>
      </c>
      <c r="C86" s="279">
        <v>1524.32</v>
      </c>
      <c r="D86" s="279">
        <v>1505.74</v>
      </c>
      <c r="E86" s="279">
        <v>1499.18</v>
      </c>
      <c r="F86" s="279">
        <v>1530.7</v>
      </c>
      <c r="G86" s="279">
        <v>1620.38</v>
      </c>
      <c r="H86" s="279">
        <v>1725.78</v>
      </c>
      <c r="I86" s="279">
        <v>1937.68</v>
      </c>
      <c r="J86" s="279">
        <v>2002.55</v>
      </c>
      <c r="K86" s="279">
        <v>2006.11</v>
      </c>
      <c r="L86" s="279">
        <v>2035.49</v>
      </c>
      <c r="M86" s="279">
        <v>2030.35</v>
      </c>
      <c r="N86" s="279">
        <v>2024.11</v>
      </c>
      <c r="O86" s="279">
        <v>2030.47</v>
      </c>
      <c r="P86" s="279">
        <v>2003.44</v>
      </c>
      <c r="Q86" s="279">
        <v>1997.8</v>
      </c>
      <c r="R86" s="279">
        <v>1992.23</v>
      </c>
      <c r="S86" s="279">
        <v>1989.79</v>
      </c>
      <c r="T86" s="279">
        <v>2018.36</v>
      </c>
      <c r="U86" s="279">
        <v>2038.12</v>
      </c>
      <c r="V86" s="279">
        <v>1966.55</v>
      </c>
      <c r="W86" s="279">
        <v>1939.54</v>
      </c>
      <c r="X86" s="279">
        <v>1802.05</v>
      </c>
      <c r="Y86" s="279">
        <v>1592.4</v>
      </c>
    </row>
    <row r="88" spans="1:25">
      <c r="A88" s="418" t="s">
        <v>209</v>
      </c>
      <c r="B88" s="456" t="s">
        <v>212</v>
      </c>
      <c r="C88" s="456"/>
      <c r="D88" s="456"/>
      <c r="E88" s="456"/>
      <c r="F88" s="456"/>
      <c r="G88" s="456"/>
      <c r="H88" s="456"/>
      <c r="I88" s="456"/>
      <c r="J88" s="456"/>
      <c r="K88" s="456"/>
      <c r="L88" s="456"/>
      <c r="M88" s="456"/>
      <c r="N88" s="456"/>
      <c r="O88" s="456"/>
      <c r="P88" s="456"/>
      <c r="Q88" s="456"/>
      <c r="R88" s="456"/>
      <c r="S88" s="456"/>
      <c r="T88" s="456"/>
      <c r="U88" s="456"/>
      <c r="V88" s="456"/>
      <c r="W88" s="456"/>
      <c r="X88" s="456"/>
      <c r="Y88" s="456"/>
    </row>
    <row r="89" spans="1:25" ht="30">
      <c r="A89" s="418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2851.03</v>
      </c>
      <c r="C90" s="279">
        <v>2832.3</v>
      </c>
      <c r="D90" s="279">
        <v>2832.09</v>
      </c>
      <c r="E90" s="279">
        <v>2782.6</v>
      </c>
      <c r="F90" s="279">
        <v>2755.23</v>
      </c>
      <c r="G90" s="279">
        <v>2758.32</v>
      </c>
      <c r="H90" s="279">
        <v>2769.02</v>
      </c>
      <c r="I90" s="279">
        <v>2767.94</v>
      </c>
      <c r="J90" s="279">
        <v>2660.56</v>
      </c>
      <c r="K90" s="279">
        <v>2692.09</v>
      </c>
      <c r="L90" s="279">
        <v>2757.27</v>
      </c>
      <c r="M90" s="279">
        <v>2793.1</v>
      </c>
      <c r="N90" s="279">
        <v>2820.94</v>
      </c>
      <c r="O90" s="279">
        <v>2830.6</v>
      </c>
      <c r="P90" s="279">
        <v>2832.14</v>
      </c>
      <c r="Q90" s="279">
        <v>2838.79</v>
      </c>
      <c r="R90" s="279">
        <v>2838.66</v>
      </c>
      <c r="S90" s="279">
        <v>2855.85</v>
      </c>
      <c r="T90" s="279">
        <v>2858.66</v>
      </c>
      <c r="U90" s="279">
        <v>2857.04</v>
      </c>
      <c r="V90" s="279">
        <v>2855.68</v>
      </c>
      <c r="W90" s="279">
        <v>2852.19</v>
      </c>
      <c r="X90" s="279">
        <v>2833.68</v>
      </c>
      <c r="Y90" s="279">
        <v>2791.2</v>
      </c>
    </row>
    <row r="91" spans="1:25">
      <c r="A91" s="254">
        <v>2</v>
      </c>
      <c r="B91" s="279">
        <v>2743.09</v>
      </c>
      <c r="C91" s="279">
        <v>2707.15</v>
      </c>
      <c r="D91" s="279">
        <v>2677.81</v>
      </c>
      <c r="E91" s="279">
        <v>2647.07</v>
      </c>
      <c r="F91" s="279">
        <v>2687.31</v>
      </c>
      <c r="G91" s="279">
        <v>2704.5</v>
      </c>
      <c r="H91" s="279">
        <v>2727.51</v>
      </c>
      <c r="I91" s="279">
        <v>2786.11</v>
      </c>
      <c r="J91" s="279">
        <v>2898.68</v>
      </c>
      <c r="K91" s="279">
        <v>3019.97</v>
      </c>
      <c r="L91" s="279">
        <v>3095.52</v>
      </c>
      <c r="M91" s="279">
        <v>3120.51</v>
      </c>
      <c r="N91" s="279">
        <v>3123.65</v>
      </c>
      <c r="O91" s="279">
        <v>3112.68</v>
      </c>
      <c r="P91" s="279">
        <v>3132.99</v>
      </c>
      <c r="Q91" s="279">
        <v>3124.75</v>
      </c>
      <c r="R91" s="279">
        <v>3148.47</v>
      </c>
      <c r="S91" s="279">
        <v>3166.69</v>
      </c>
      <c r="T91" s="279">
        <v>3161.22</v>
      </c>
      <c r="U91" s="279">
        <v>3160</v>
      </c>
      <c r="V91" s="279">
        <v>3161.11</v>
      </c>
      <c r="W91" s="279">
        <v>3133.53</v>
      </c>
      <c r="X91" s="279">
        <v>2991.15</v>
      </c>
      <c r="Y91" s="279">
        <v>2861.73</v>
      </c>
    </row>
    <row r="92" spans="1:25">
      <c r="A92" s="254">
        <v>3</v>
      </c>
      <c r="B92" s="279">
        <v>2311.19</v>
      </c>
      <c r="C92" s="279">
        <v>1999.87</v>
      </c>
      <c r="D92" s="279">
        <v>2688.93</v>
      </c>
      <c r="E92" s="279">
        <v>2683.15</v>
      </c>
      <c r="F92" s="279">
        <v>2710.89</v>
      </c>
      <c r="G92" s="279">
        <v>2721.82</v>
      </c>
      <c r="H92" s="279">
        <v>2747.83</v>
      </c>
      <c r="I92" s="279">
        <v>2807.51</v>
      </c>
      <c r="J92" s="279">
        <v>2966.08</v>
      </c>
      <c r="K92" s="279">
        <v>3064.03</v>
      </c>
      <c r="L92" s="279">
        <v>3122.46</v>
      </c>
      <c r="M92" s="279">
        <v>3125.25</v>
      </c>
      <c r="N92" s="279">
        <v>3139.2</v>
      </c>
      <c r="O92" s="279">
        <v>3137.38</v>
      </c>
      <c r="P92" s="279">
        <v>3139.71</v>
      </c>
      <c r="Q92" s="279">
        <v>3120.84</v>
      </c>
      <c r="R92" s="279">
        <v>3133.96</v>
      </c>
      <c r="S92" s="279">
        <v>3159.81</v>
      </c>
      <c r="T92" s="279">
        <v>3160.08</v>
      </c>
      <c r="U92" s="279">
        <v>3141.78</v>
      </c>
      <c r="V92" s="279">
        <v>3141.9</v>
      </c>
      <c r="W92" s="279">
        <v>3100.65</v>
      </c>
      <c r="X92" s="279">
        <v>2965.99</v>
      </c>
      <c r="Y92" s="279">
        <v>2821.38</v>
      </c>
    </row>
    <row r="93" spans="1:25">
      <c r="A93" s="254">
        <v>4</v>
      </c>
      <c r="B93" s="279">
        <v>2774.33</v>
      </c>
      <c r="C93" s="279">
        <v>2713.18</v>
      </c>
      <c r="D93" s="279">
        <v>2661.88</v>
      </c>
      <c r="E93" s="279">
        <v>2634.55</v>
      </c>
      <c r="F93" s="279">
        <v>2649.41</v>
      </c>
      <c r="G93" s="279">
        <v>2681.12</v>
      </c>
      <c r="H93" s="279">
        <v>2717.38</v>
      </c>
      <c r="I93" s="279">
        <v>2813.55</v>
      </c>
      <c r="J93" s="279">
        <v>2979.86</v>
      </c>
      <c r="K93" s="279">
        <v>3081.66</v>
      </c>
      <c r="L93" s="279">
        <v>3119.86</v>
      </c>
      <c r="M93" s="279">
        <v>3162.34</v>
      </c>
      <c r="N93" s="279">
        <v>3153.88</v>
      </c>
      <c r="O93" s="279">
        <v>3143.22</v>
      </c>
      <c r="P93" s="279">
        <v>3131.53</v>
      </c>
      <c r="Q93" s="279">
        <v>3124.67</v>
      </c>
      <c r="R93" s="279">
        <v>3153.21</v>
      </c>
      <c r="S93" s="279">
        <v>3175.4</v>
      </c>
      <c r="T93" s="279">
        <v>3170.72</v>
      </c>
      <c r="U93" s="279">
        <v>3167.47</v>
      </c>
      <c r="V93" s="279">
        <v>3153.91</v>
      </c>
      <c r="W93" s="279">
        <v>3111.11</v>
      </c>
      <c r="X93" s="279">
        <v>2979.4</v>
      </c>
      <c r="Y93" s="279">
        <v>2835.69</v>
      </c>
    </row>
    <row r="94" spans="1:25">
      <c r="A94" s="254">
        <v>5</v>
      </c>
      <c r="B94" s="279">
        <v>2838.88</v>
      </c>
      <c r="C94" s="279">
        <v>2787.44</v>
      </c>
      <c r="D94" s="279">
        <v>2739.85</v>
      </c>
      <c r="E94" s="279">
        <v>2718.76</v>
      </c>
      <c r="F94" s="279">
        <v>2739.34</v>
      </c>
      <c r="G94" s="279">
        <v>2771.69</v>
      </c>
      <c r="H94" s="279">
        <v>2795.89</v>
      </c>
      <c r="I94" s="279">
        <v>2846.34</v>
      </c>
      <c r="J94" s="279">
        <v>3056.97</v>
      </c>
      <c r="K94" s="279">
        <v>3111.77</v>
      </c>
      <c r="L94" s="279">
        <v>3193.59</v>
      </c>
      <c r="M94" s="279">
        <v>3227.91</v>
      </c>
      <c r="N94" s="279">
        <v>3226.11</v>
      </c>
      <c r="O94" s="279">
        <v>3231.59</v>
      </c>
      <c r="P94" s="279">
        <v>3231.16</v>
      </c>
      <c r="Q94" s="279">
        <v>3219.98</v>
      </c>
      <c r="R94" s="279">
        <v>3247.59</v>
      </c>
      <c r="S94" s="279">
        <v>3268.46</v>
      </c>
      <c r="T94" s="279">
        <v>3253.08</v>
      </c>
      <c r="U94" s="279">
        <v>3253.04</v>
      </c>
      <c r="V94" s="279">
        <v>3227.66</v>
      </c>
      <c r="W94" s="279">
        <v>3128.69</v>
      </c>
      <c r="X94" s="279">
        <v>2995.89</v>
      </c>
      <c r="Y94" s="279">
        <v>2847.7</v>
      </c>
    </row>
    <row r="95" spans="1:25">
      <c r="A95" s="254">
        <v>6</v>
      </c>
      <c r="B95" s="279">
        <v>2832.89</v>
      </c>
      <c r="C95" s="279">
        <v>2787.26</v>
      </c>
      <c r="D95" s="279">
        <v>2733.26</v>
      </c>
      <c r="E95" s="279">
        <v>2725.4</v>
      </c>
      <c r="F95" s="279">
        <v>2739.11</v>
      </c>
      <c r="G95" s="279">
        <v>2775.19</v>
      </c>
      <c r="H95" s="279">
        <v>2786.6</v>
      </c>
      <c r="I95" s="279">
        <v>2834.77</v>
      </c>
      <c r="J95" s="279">
        <v>3064.26</v>
      </c>
      <c r="K95" s="279">
        <v>3116.4</v>
      </c>
      <c r="L95" s="279">
        <v>3210.35</v>
      </c>
      <c r="M95" s="279">
        <v>3242.18</v>
      </c>
      <c r="N95" s="279">
        <v>3248.09</v>
      </c>
      <c r="O95" s="279">
        <v>3262.79</v>
      </c>
      <c r="P95" s="279">
        <v>3238.94</v>
      </c>
      <c r="Q95" s="279">
        <v>3246.3</v>
      </c>
      <c r="R95" s="279">
        <v>3272.7</v>
      </c>
      <c r="S95" s="279">
        <v>3297.46</v>
      </c>
      <c r="T95" s="279">
        <v>3294.27</v>
      </c>
      <c r="U95" s="279">
        <v>3291.66</v>
      </c>
      <c r="V95" s="279">
        <v>3273.8</v>
      </c>
      <c r="W95" s="279">
        <v>3195.59</v>
      </c>
      <c r="X95" s="279">
        <v>3129.75</v>
      </c>
      <c r="Y95" s="279">
        <v>2908.96</v>
      </c>
    </row>
    <row r="96" spans="1:25">
      <c r="A96" s="254">
        <v>7</v>
      </c>
      <c r="B96" s="279">
        <v>2939.83</v>
      </c>
      <c r="C96" s="279">
        <v>2807.97</v>
      </c>
      <c r="D96" s="279">
        <v>2773.22</v>
      </c>
      <c r="E96" s="279">
        <v>2743.27</v>
      </c>
      <c r="F96" s="279">
        <v>2763.62</v>
      </c>
      <c r="G96" s="279">
        <v>2791.56</v>
      </c>
      <c r="H96" s="279">
        <v>2816.6</v>
      </c>
      <c r="I96" s="279">
        <v>2935.85</v>
      </c>
      <c r="J96" s="279">
        <v>3072.09</v>
      </c>
      <c r="K96" s="279">
        <v>3118.79</v>
      </c>
      <c r="L96" s="279">
        <v>3214.86</v>
      </c>
      <c r="M96" s="279">
        <v>3244.25</v>
      </c>
      <c r="N96" s="279">
        <v>3245.34</v>
      </c>
      <c r="O96" s="279">
        <v>3252.83</v>
      </c>
      <c r="P96" s="279">
        <v>3264.74</v>
      </c>
      <c r="Q96" s="279">
        <v>3256.16</v>
      </c>
      <c r="R96" s="279">
        <v>3290.83</v>
      </c>
      <c r="S96" s="279">
        <v>3317.76</v>
      </c>
      <c r="T96" s="279">
        <v>3307.45</v>
      </c>
      <c r="U96" s="279">
        <v>3300.63</v>
      </c>
      <c r="V96" s="279">
        <v>3289.93</v>
      </c>
      <c r="W96" s="279">
        <v>3224.37</v>
      </c>
      <c r="X96" s="279">
        <v>3127.54</v>
      </c>
      <c r="Y96" s="279">
        <v>2985.25</v>
      </c>
    </row>
    <row r="97" spans="1:25">
      <c r="A97" s="254">
        <v>8</v>
      </c>
      <c r="B97" s="279">
        <v>2925.94</v>
      </c>
      <c r="C97" s="279">
        <v>2839.14</v>
      </c>
      <c r="D97" s="279">
        <v>2782.59</v>
      </c>
      <c r="E97" s="279">
        <v>2780.6</v>
      </c>
      <c r="F97" s="279">
        <v>2804.86</v>
      </c>
      <c r="G97" s="279">
        <v>2820.84</v>
      </c>
      <c r="H97" s="279">
        <v>2844.69</v>
      </c>
      <c r="I97" s="279">
        <v>2922.28</v>
      </c>
      <c r="J97" s="279">
        <v>3120.71</v>
      </c>
      <c r="K97" s="279">
        <v>3218.26</v>
      </c>
      <c r="L97" s="279">
        <v>3269.99</v>
      </c>
      <c r="M97" s="279">
        <v>3276.42</v>
      </c>
      <c r="N97" s="279">
        <v>3290.77</v>
      </c>
      <c r="O97" s="279">
        <v>3287.4</v>
      </c>
      <c r="P97" s="279">
        <v>3286.87</v>
      </c>
      <c r="Q97" s="279">
        <v>3274.37</v>
      </c>
      <c r="R97" s="279">
        <v>3322.18</v>
      </c>
      <c r="S97" s="279">
        <v>3369.94</v>
      </c>
      <c r="T97" s="279">
        <v>3385.46</v>
      </c>
      <c r="U97" s="279">
        <v>3322.8</v>
      </c>
      <c r="V97" s="279">
        <v>3295.16</v>
      </c>
      <c r="W97" s="279">
        <v>3264.16</v>
      </c>
      <c r="X97" s="279">
        <v>3167.25</v>
      </c>
      <c r="Y97" s="279">
        <v>2937.78</v>
      </c>
    </row>
    <row r="98" spans="1:25">
      <c r="A98" s="254">
        <v>9</v>
      </c>
      <c r="B98" s="279">
        <v>2833.17</v>
      </c>
      <c r="C98" s="279">
        <v>2756.75</v>
      </c>
      <c r="D98" s="279">
        <v>2711.47</v>
      </c>
      <c r="E98" s="279">
        <v>2698.14</v>
      </c>
      <c r="F98" s="279">
        <v>2692.38</v>
      </c>
      <c r="G98" s="279">
        <v>2712.31</v>
      </c>
      <c r="H98" s="279">
        <v>2726.31</v>
      </c>
      <c r="I98" s="279">
        <v>2795.57</v>
      </c>
      <c r="J98" s="279">
        <v>2981.93</v>
      </c>
      <c r="K98" s="279">
        <v>3109.2</v>
      </c>
      <c r="L98" s="279">
        <v>3204</v>
      </c>
      <c r="M98" s="279">
        <v>3231.06</v>
      </c>
      <c r="N98" s="279">
        <v>3231.06</v>
      </c>
      <c r="O98" s="279">
        <v>3239.37</v>
      </c>
      <c r="P98" s="279">
        <v>3237.41</v>
      </c>
      <c r="Q98" s="279">
        <v>3247.46</v>
      </c>
      <c r="R98" s="279">
        <v>3262.59</v>
      </c>
      <c r="S98" s="279">
        <v>3282.16</v>
      </c>
      <c r="T98" s="279">
        <v>3279.97</v>
      </c>
      <c r="U98" s="279">
        <v>3266.48</v>
      </c>
      <c r="V98" s="279">
        <v>3234.82</v>
      </c>
      <c r="W98" s="279">
        <v>3184.64</v>
      </c>
      <c r="X98" s="279">
        <v>2984.01</v>
      </c>
      <c r="Y98" s="279">
        <v>2823.88</v>
      </c>
    </row>
    <row r="99" spans="1:25">
      <c r="A99" s="254">
        <v>10</v>
      </c>
      <c r="B99" s="279">
        <v>2778.35</v>
      </c>
      <c r="C99" s="279">
        <v>2713.16</v>
      </c>
      <c r="D99" s="279">
        <v>2660.96</v>
      </c>
      <c r="E99" s="279">
        <v>2659.03</v>
      </c>
      <c r="F99" s="279">
        <v>2699.1</v>
      </c>
      <c r="G99" s="279">
        <v>2764.79</v>
      </c>
      <c r="H99" s="279">
        <v>2858.84</v>
      </c>
      <c r="I99" s="279">
        <v>3064.8</v>
      </c>
      <c r="J99" s="279">
        <v>3246.41</v>
      </c>
      <c r="K99" s="279">
        <v>3275.39</v>
      </c>
      <c r="L99" s="279">
        <v>3287.4</v>
      </c>
      <c r="M99" s="279">
        <v>3304.1</v>
      </c>
      <c r="N99" s="279">
        <v>3296.98</v>
      </c>
      <c r="O99" s="279">
        <v>3304.32</v>
      </c>
      <c r="P99" s="279">
        <v>3298.24</v>
      </c>
      <c r="Q99" s="279">
        <v>3278.59</v>
      </c>
      <c r="R99" s="279">
        <v>3281.22</v>
      </c>
      <c r="S99" s="279">
        <v>3284.43</v>
      </c>
      <c r="T99" s="279">
        <v>3291.29</v>
      </c>
      <c r="U99" s="279">
        <v>3314.84</v>
      </c>
      <c r="V99" s="279">
        <v>3260.7</v>
      </c>
      <c r="W99" s="279">
        <v>3196.27</v>
      </c>
      <c r="X99" s="279">
        <v>2992.63</v>
      </c>
      <c r="Y99" s="279">
        <v>2845.44</v>
      </c>
    </row>
    <row r="100" spans="1:25">
      <c r="A100" s="254">
        <v>11</v>
      </c>
      <c r="B100" s="279">
        <v>2849.79</v>
      </c>
      <c r="C100" s="279">
        <v>2791.51</v>
      </c>
      <c r="D100" s="279">
        <v>2765.82</v>
      </c>
      <c r="E100" s="279">
        <v>2773.39</v>
      </c>
      <c r="F100" s="279">
        <v>2809.89</v>
      </c>
      <c r="G100" s="279">
        <v>2867.02</v>
      </c>
      <c r="H100" s="279">
        <v>3040.12</v>
      </c>
      <c r="I100" s="279">
        <v>3308.32</v>
      </c>
      <c r="J100" s="279">
        <v>3416.21</v>
      </c>
      <c r="K100" s="279">
        <v>3424.89</v>
      </c>
      <c r="L100" s="279">
        <v>3441.3</v>
      </c>
      <c r="M100" s="279">
        <v>3454.02</v>
      </c>
      <c r="N100" s="279">
        <v>3430.26</v>
      </c>
      <c r="O100" s="279">
        <v>3430.55</v>
      </c>
      <c r="P100" s="279">
        <v>3428.16</v>
      </c>
      <c r="Q100" s="279">
        <v>3422.45</v>
      </c>
      <c r="R100" s="279">
        <v>3463.55</v>
      </c>
      <c r="S100" s="279">
        <v>3464.01</v>
      </c>
      <c r="T100" s="279">
        <v>3442.77</v>
      </c>
      <c r="U100" s="279">
        <v>3457.44</v>
      </c>
      <c r="V100" s="279">
        <v>3368.26</v>
      </c>
      <c r="W100" s="279">
        <v>3300.64</v>
      </c>
      <c r="X100" s="279">
        <v>3135.92</v>
      </c>
      <c r="Y100" s="279">
        <v>2899.04</v>
      </c>
    </row>
    <row r="101" spans="1:25">
      <c r="A101" s="254">
        <v>12</v>
      </c>
      <c r="B101" s="279">
        <v>2839.66</v>
      </c>
      <c r="C101" s="279">
        <v>2776.33</v>
      </c>
      <c r="D101" s="279">
        <v>2736.54</v>
      </c>
      <c r="E101" s="279">
        <v>2735.49</v>
      </c>
      <c r="F101" s="279">
        <v>2756.34</v>
      </c>
      <c r="G101" s="279">
        <v>2842.18</v>
      </c>
      <c r="H101" s="279">
        <v>3004.03</v>
      </c>
      <c r="I101" s="279">
        <v>3266.54</v>
      </c>
      <c r="J101" s="279">
        <v>3368.19</v>
      </c>
      <c r="K101" s="279">
        <v>3411.52</v>
      </c>
      <c r="L101" s="279">
        <v>3430.15</v>
      </c>
      <c r="M101" s="279">
        <v>3454.12</v>
      </c>
      <c r="N101" s="279">
        <v>3443.2</v>
      </c>
      <c r="O101" s="279">
        <v>3441.02</v>
      </c>
      <c r="P101" s="279">
        <v>3430.54</v>
      </c>
      <c r="Q101" s="279">
        <v>3409.15</v>
      </c>
      <c r="R101" s="279">
        <v>3435.85</v>
      </c>
      <c r="S101" s="279">
        <v>3430.47</v>
      </c>
      <c r="T101" s="279">
        <v>3425.8</v>
      </c>
      <c r="U101" s="279">
        <v>3425.55</v>
      </c>
      <c r="V101" s="279">
        <v>3351.19</v>
      </c>
      <c r="W101" s="279">
        <v>3290.35</v>
      </c>
      <c r="X101" s="279">
        <v>3138.87</v>
      </c>
      <c r="Y101" s="279">
        <v>2952.29</v>
      </c>
    </row>
    <row r="102" spans="1:25">
      <c r="A102" s="254">
        <v>13</v>
      </c>
      <c r="B102" s="279">
        <v>2849.45</v>
      </c>
      <c r="C102" s="279">
        <v>2780.65</v>
      </c>
      <c r="D102" s="279">
        <v>2720.5</v>
      </c>
      <c r="E102" s="279">
        <v>2699.27</v>
      </c>
      <c r="F102" s="279">
        <v>2755.94</v>
      </c>
      <c r="G102" s="279">
        <v>2808.82</v>
      </c>
      <c r="H102" s="279">
        <v>3021.33</v>
      </c>
      <c r="I102" s="279">
        <v>3244.94</v>
      </c>
      <c r="J102" s="279">
        <v>3316.66</v>
      </c>
      <c r="K102" s="279">
        <v>3337.13</v>
      </c>
      <c r="L102" s="279">
        <v>3357.83</v>
      </c>
      <c r="M102" s="279">
        <v>3357.09</v>
      </c>
      <c r="N102" s="279">
        <v>3339.06</v>
      </c>
      <c r="O102" s="279">
        <v>3353.99</v>
      </c>
      <c r="P102" s="279">
        <v>3354.62</v>
      </c>
      <c r="Q102" s="279">
        <v>3337.97</v>
      </c>
      <c r="R102" s="279">
        <v>3343.9</v>
      </c>
      <c r="S102" s="279">
        <v>3343.04</v>
      </c>
      <c r="T102" s="279">
        <v>3346.63</v>
      </c>
      <c r="U102" s="279">
        <v>3356.94</v>
      </c>
      <c r="V102" s="279">
        <v>3304.95</v>
      </c>
      <c r="W102" s="279">
        <v>3211.87</v>
      </c>
      <c r="X102" s="279">
        <v>3124.03</v>
      </c>
      <c r="Y102" s="279">
        <v>2885.1</v>
      </c>
    </row>
    <row r="103" spans="1:25">
      <c r="A103" s="254">
        <v>14</v>
      </c>
      <c r="B103" s="279">
        <v>2833.12</v>
      </c>
      <c r="C103" s="279">
        <v>2772.87</v>
      </c>
      <c r="D103" s="279">
        <v>2735.22</v>
      </c>
      <c r="E103" s="279">
        <v>2737.95</v>
      </c>
      <c r="F103" s="279">
        <v>2769.64</v>
      </c>
      <c r="G103" s="279">
        <v>2855.79</v>
      </c>
      <c r="H103" s="279">
        <v>3013.96</v>
      </c>
      <c r="I103" s="279">
        <v>3263.79</v>
      </c>
      <c r="J103" s="279">
        <v>3320.61</v>
      </c>
      <c r="K103" s="279">
        <v>3339.33</v>
      </c>
      <c r="L103" s="279">
        <v>3349.92</v>
      </c>
      <c r="M103" s="279">
        <v>3356.54</v>
      </c>
      <c r="N103" s="279">
        <v>3331.63</v>
      </c>
      <c r="O103" s="279">
        <v>3340.87</v>
      </c>
      <c r="P103" s="279">
        <v>3340.92</v>
      </c>
      <c r="Q103" s="279">
        <v>3318.14</v>
      </c>
      <c r="R103" s="279">
        <v>3321.73</v>
      </c>
      <c r="S103" s="279">
        <v>3310.96</v>
      </c>
      <c r="T103" s="279">
        <v>3318.86</v>
      </c>
      <c r="U103" s="279">
        <v>3323.74</v>
      </c>
      <c r="V103" s="279">
        <v>3274.74</v>
      </c>
      <c r="W103" s="279">
        <v>3278.42</v>
      </c>
      <c r="X103" s="279">
        <v>3119.79</v>
      </c>
      <c r="Y103" s="279">
        <v>2990.21</v>
      </c>
    </row>
    <row r="104" spans="1:25">
      <c r="A104" s="254">
        <v>15</v>
      </c>
      <c r="B104" s="279">
        <v>2985.25</v>
      </c>
      <c r="C104" s="279">
        <v>2892.86</v>
      </c>
      <c r="D104" s="279">
        <v>2875.4</v>
      </c>
      <c r="E104" s="279">
        <v>2864.8</v>
      </c>
      <c r="F104" s="279">
        <v>2885.13</v>
      </c>
      <c r="G104" s="279">
        <v>2932.23</v>
      </c>
      <c r="H104" s="279">
        <v>2989.21</v>
      </c>
      <c r="I104" s="279">
        <v>3138.8</v>
      </c>
      <c r="J104" s="279">
        <v>3326.8</v>
      </c>
      <c r="K104" s="279">
        <v>3373.07</v>
      </c>
      <c r="L104" s="279">
        <v>3409.53</v>
      </c>
      <c r="M104" s="279">
        <v>3426.36</v>
      </c>
      <c r="N104" s="279">
        <v>3415.84</v>
      </c>
      <c r="O104" s="279">
        <v>3430.79</v>
      </c>
      <c r="P104" s="279">
        <v>3440.49</v>
      </c>
      <c r="Q104" s="279">
        <v>3402.29</v>
      </c>
      <c r="R104" s="279">
        <v>3428.05</v>
      </c>
      <c r="S104" s="279">
        <v>3440.78</v>
      </c>
      <c r="T104" s="279">
        <v>3444.15</v>
      </c>
      <c r="U104" s="279">
        <v>3406.67</v>
      </c>
      <c r="V104" s="279">
        <v>3375.72</v>
      </c>
      <c r="W104" s="279">
        <v>3347.66</v>
      </c>
      <c r="X104" s="279">
        <v>3211.13</v>
      </c>
      <c r="Y104" s="279">
        <v>2996.97</v>
      </c>
    </row>
    <row r="105" spans="1:25">
      <c r="A105" s="254">
        <v>16</v>
      </c>
      <c r="B105" s="279">
        <v>2948.91</v>
      </c>
      <c r="C105" s="279">
        <v>2876.41</v>
      </c>
      <c r="D105" s="279">
        <v>2867.44</v>
      </c>
      <c r="E105" s="279">
        <v>2860.66</v>
      </c>
      <c r="F105" s="279">
        <v>2859.87</v>
      </c>
      <c r="G105" s="279">
        <v>2868.13</v>
      </c>
      <c r="H105" s="279">
        <v>2879.31</v>
      </c>
      <c r="I105" s="279">
        <v>2961.75</v>
      </c>
      <c r="J105" s="279">
        <v>3123.53</v>
      </c>
      <c r="K105" s="279">
        <v>3285.53</v>
      </c>
      <c r="L105" s="279">
        <v>3331.54</v>
      </c>
      <c r="M105" s="279">
        <v>3339.83</v>
      </c>
      <c r="N105" s="279">
        <v>3345.43</v>
      </c>
      <c r="O105" s="279">
        <v>3342.26</v>
      </c>
      <c r="P105" s="279">
        <v>3344.97</v>
      </c>
      <c r="Q105" s="279">
        <v>3350.91</v>
      </c>
      <c r="R105" s="279">
        <v>3355.23</v>
      </c>
      <c r="S105" s="279">
        <v>3401.75</v>
      </c>
      <c r="T105" s="279">
        <v>3401.37</v>
      </c>
      <c r="U105" s="279">
        <v>3388.07</v>
      </c>
      <c r="V105" s="279">
        <v>3359.1</v>
      </c>
      <c r="W105" s="279">
        <v>3337.99</v>
      </c>
      <c r="X105" s="279">
        <v>3207.66</v>
      </c>
      <c r="Y105" s="279">
        <v>3012.33</v>
      </c>
    </row>
    <row r="106" spans="1:25">
      <c r="A106" s="254">
        <v>17</v>
      </c>
      <c r="B106" s="279">
        <v>2894.33</v>
      </c>
      <c r="C106" s="279">
        <v>2833.43</v>
      </c>
      <c r="D106" s="279">
        <v>2790.93</v>
      </c>
      <c r="E106" s="279">
        <v>2786.53</v>
      </c>
      <c r="F106" s="279">
        <v>2806.51</v>
      </c>
      <c r="G106" s="279">
        <v>2845.97</v>
      </c>
      <c r="H106" s="279">
        <v>3003.47</v>
      </c>
      <c r="I106" s="279">
        <v>3275.43</v>
      </c>
      <c r="J106" s="279">
        <v>3325.28</v>
      </c>
      <c r="K106" s="279">
        <v>3341.06</v>
      </c>
      <c r="L106" s="279">
        <v>3358.72</v>
      </c>
      <c r="M106" s="279">
        <v>3381.2</v>
      </c>
      <c r="N106" s="279">
        <v>3346.23</v>
      </c>
      <c r="O106" s="279">
        <v>3358.39</v>
      </c>
      <c r="P106" s="279">
        <v>3345.64</v>
      </c>
      <c r="Q106" s="279">
        <v>3333.28</v>
      </c>
      <c r="R106" s="279">
        <v>3330.1</v>
      </c>
      <c r="S106" s="279">
        <v>3311.92</v>
      </c>
      <c r="T106" s="279">
        <v>3320.07</v>
      </c>
      <c r="U106" s="279">
        <v>3333.28</v>
      </c>
      <c r="V106" s="279">
        <v>3306.95</v>
      </c>
      <c r="W106" s="279">
        <v>3250.2</v>
      </c>
      <c r="X106" s="279">
        <v>3018.7</v>
      </c>
      <c r="Y106" s="279">
        <v>2868.61</v>
      </c>
    </row>
    <row r="107" spans="1:25">
      <c r="A107" s="254">
        <v>18</v>
      </c>
      <c r="B107" s="279">
        <v>2851.32</v>
      </c>
      <c r="C107" s="279">
        <v>2785.02</v>
      </c>
      <c r="D107" s="279">
        <v>2756.51</v>
      </c>
      <c r="E107" s="279">
        <v>2760.12</v>
      </c>
      <c r="F107" s="279">
        <v>2770.82</v>
      </c>
      <c r="G107" s="279">
        <v>2860.64</v>
      </c>
      <c r="H107" s="279">
        <v>3012.07</v>
      </c>
      <c r="I107" s="279">
        <v>3289.43</v>
      </c>
      <c r="J107" s="279">
        <v>3370.14</v>
      </c>
      <c r="K107" s="279">
        <v>3386.61</v>
      </c>
      <c r="L107" s="279">
        <v>3419.42</v>
      </c>
      <c r="M107" s="279">
        <v>3438.36</v>
      </c>
      <c r="N107" s="279">
        <v>3411.9</v>
      </c>
      <c r="O107" s="279">
        <v>3425.8</v>
      </c>
      <c r="P107" s="279">
        <v>3421.18</v>
      </c>
      <c r="Q107" s="279">
        <v>3381.34</v>
      </c>
      <c r="R107" s="279">
        <v>3384.12</v>
      </c>
      <c r="S107" s="279">
        <v>3376.29</v>
      </c>
      <c r="T107" s="279">
        <v>3389.53</v>
      </c>
      <c r="U107" s="279">
        <v>3402.47</v>
      </c>
      <c r="V107" s="279">
        <v>3333.09</v>
      </c>
      <c r="W107" s="279">
        <v>3287.04</v>
      </c>
      <c r="X107" s="279">
        <v>3104.9</v>
      </c>
      <c r="Y107" s="279">
        <v>2881.9</v>
      </c>
    </row>
    <row r="108" spans="1:25">
      <c r="A108" s="254">
        <v>19</v>
      </c>
      <c r="B108" s="279">
        <v>2864.42</v>
      </c>
      <c r="C108" s="279">
        <v>2797.57</v>
      </c>
      <c r="D108" s="279">
        <v>2762.36</v>
      </c>
      <c r="E108" s="279">
        <v>2739.08</v>
      </c>
      <c r="F108" s="279">
        <v>2766.05</v>
      </c>
      <c r="G108" s="279">
        <v>2844.63</v>
      </c>
      <c r="H108" s="279">
        <v>3024.38</v>
      </c>
      <c r="I108" s="279">
        <v>3270.29</v>
      </c>
      <c r="J108" s="279">
        <v>3309.92</v>
      </c>
      <c r="K108" s="279">
        <v>3338.4</v>
      </c>
      <c r="L108" s="279">
        <v>3370.42</v>
      </c>
      <c r="M108" s="279">
        <v>3396.93</v>
      </c>
      <c r="N108" s="279">
        <v>3349.9</v>
      </c>
      <c r="O108" s="279">
        <v>3346.86</v>
      </c>
      <c r="P108" s="279">
        <v>3354.32</v>
      </c>
      <c r="Q108" s="279">
        <v>3334.51</v>
      </c>
      <c r="R108" s="279">
        <v>3329.01</v>
      </c>
      <c r="S108" s="279">
        <v>3338.09</v>
      </c>
      <c r="T108" s="279">
        <v>3355.1</v>
      </c>
      <c r="U108" s="279">
        <v>3354.91</v>
      </c>
      <c r="V108" s="279">
        <v>3303.53</v>
      </c>
      <c r="W108" s="279">
        <v>3307.02</v>
      </c>
      <c r="X108" s="279">
        <v>3160.75</v>
      </c>
      <c r="Y108" s="279">
        <v>3007.45</v>
      </c>
    </row>
    <row r="109" spans="1:25">
      <c r="A109" s="254">
        <v>20</v>
      </c>
      <c r="B109" s="279">
        <v>2894.33</v>
      </c>
      <c r="C109" s="279">
        <v>2830.38</v>
      </c>
      <c r="D109" s="279">
        <v>2795.97</v>
      </c>
      <c r="E109" s="279">
        <v>2773.07</v>
      </c>
      <c r="F109" s="279">
        <v>2801.95</v>
      </c>
      <c r="G109" s="279">
        <v>2879.8</v>
      </c>
      <c r="H109" s="279">
        <v>3060.37</v>
      </c>
      <c r="I109" s="279">
        <v>3243.14</v>
      </c>
      <c r="J109" s="279">
        <v>3290.37</v>
      </c>
      <c r="K109" s="279">
        <v>3322.02</v>
      </c>
      <c r="L109" s="279">
        <v>3355.62</v>
      </c>
      <c r="M109" s="279">
        <v>3384.45</v>
      </c>
      <c r="N109" s="279">
        <v>3338.9</v>
      </c>
      <c r="O109" s="279">
        <v>3354.05</v>
      </c>
      <c r="P109" s="279">
        <v>3349.21</v>
      </c>
      <c r="Q109" s="279">
        <v>3327.66</v>
      </c>
      <c r="R109" s="279">
        <v>3327.58</v>
      </c>
      <c r="S109" s="279">
        <v>3329.19</v>
      </c>
      <c r="T109" s="279">
        <v>3344.92</v>
      </c>
      <c r="U109" s="279">
        <v>3354.76</v>
      </c>
      <c r="V109" s="279">
        <v>3289.17</v>
      </c>
      <c r="W109" s="279">
        <v>3279.12</v>
      </c>
      <c r="X109" s="279">
        <v>3121.59</v>
      </c>
      <c r="Y109" s="279">
        <v>2977.08</v>
      </c>
    </row>
    <row r="110" spans="1:25">
      <c r="A110" s="254">
        <v>21</v>
      </c>
      <c r="B110" s="279">
        <v>2848.32</v>
      </c>
      <c r="C110" s="279">
        <v>2771.3</v>
      </c>
      <c r="D110" s="279">
        <v>2769.9</v>
      </c>
      <c r="E110" s="279">
        <v>2775.37</v>
      </c>
      <c r="F110" s="279">
        <v>2789.55</v>
      </c>
      <c r="G110" s="279">
        <v>2878.39</v>
      </c>
      <c r="H110" s="279">
        <v>2997.6</v>
      </c>
      <c r="I110" s="279">
        <v>3239.05</v>
      </c>
      <c r="J110" s="279">
        <v>3329.96</v>
      </c>
      <c r="K110" s="279">
        <v>3363.7</v>
      </c>
      <c r="L110" s="279">
        <v>3392</v>
      </c>
      <c r="M110" s="279">
        <v>3417.76</v>
      </c>
      <c r="N110" s="279">
        <v>3381.61</v>
      </c>
      <c r="O110" s="279">
        <v>3384.17</v>
      </c>
      <c r="P110" s="279">
        <v>3376.84</v>
      </c>
      <c r="Q110" s="279">
        <v>3353.47</v>
      </c>
      <c r="R110" s="279">
        <v>3354.45</v>
      </c>
      <c r="S110" s="279">
        <v>3358.36</v>
      </c>
      <c r="T110" s="279">
        <v>3363.11</v>
      </c>
      <c r="U110" s="279">
        <v>3400.74</v>
      </c>
      <c r="V110" s="279">
        <v>3328.34</v>
      </c>
      <c r="W110" s="279">
        <v>3328.47</v>
      </c>
      <c r="X110" s="279">
        <v>3180.94</v>
      </c>
      <c r="Y110" s="279">
        <v>2996.21</v>
      </c>
    </row>
    <row r="111" spans="1:25">
      <c r="A111" s="254">
        <v>22</v>
      </c>
      <c r="B111" s="279">
        <v>3000.97</v>
      </c>
      <c r="C111" s="279">
        <v>2897.89</v>
      </c>
      <c r="D111" s="279">
        <v>2848.17</v>
      </c>
      <c r="E111" s="279">
        <v>2850.66</v>
      </c>
      <c r="F111" s="279">
        <v>2847.55</v>
      </c>
      <c r="G111" s="279">
        <v>2895.57</v>
      </c>
      <c r="H111" s="279">
        <v>2979.21</v>
      </c>
      <c r="I111" s="279">
        <v>3091.62</v>
      </c>
      <c r="J111" s="279">
        <v>3196.17</v>
      </c>
      <c r="K111" s="279">
        <v>3315.22</v>
      </c>
      <c r="L111" s="279">
        <v>3381.02</v>
      </c>
      <c r="M111" s="279">
        <v>3393.27</v>
      </c>
      <c r="N111" s="279">
        <v>3385.98</v>
      </c>
      <c r="O111" s="279">
        <v>3389.19</v>
      </c>
      <c r="P111" s="279">
        <v>3397.03</v>
      </c>
      <c r="Q111" s="279">
        <v>3395.99</v>
      </c>
      <c r="R111" s="279">
        <v>3416.25</v>
      </c>
      <c r="S111" s="279">
        <v>3463.21</v>
      </c>
      <c r="T111" s="279">
        <v>3475.68</v>
      </c>
      <c r="U111" s="279">
        <v>3417.24</v>
      </c>
      <c r="V111" s="279">
        <v>3397.5</v>
      </c>
      <c r="W111" s="279">
        <v>3351.55</v>
      </c>
      <c r="X111" s="279">
        <v>3220.99</v>
      </c>
      <c r="Y111" s="279">
        <v>3146.85</v>
      </c>
    </row>
    <row r="112" spans="1:25">
      <c r="A112" s="254">
        <v>23</v>
      </c>
      <c r="B112" s="279">
        <v>2997.47</v>
      </c>
      <c r="C112" s="279">
        <v>2899.99</v>
      </c>
      <c r="D112" s="279">
        <v>2853.93</v>
      </c>
      <c r="E112" s="279">
        <v>2851.15</v>
      </c>
      <c r="F112" s="279">
        <v>2848.12</v>
      </c>
      <c r="G112" s="279">
        <v>2852.9</v>
      </c>
      <c r="H112" s="279">
        <v>2878.93</v>
      </c>
      <c r="I112" s="279">
        <v>2940.78</v>
      </c>
      <c r="J112" s="279">
        <v>3077.23</v>
      </c>
      <c r="K112" s="279">
        <v>3172.04</v>
      </c>
      <c r="L112" s="279">
        <v>3237.33</v>
      </c>
      <c r="M112" s="279">
        <v>3273.93</v>
      </c>
      <c r="N112" s="279">
        <v>3266.9</v>
      </c>
      <c r="O112" s="279">
        <v>3271.45</v>
      </c>
      <c r="P112" s="279">
        <v>3273.94</v>
      </c>
      <c r="Q112" s="279">
        <v>3249.47</v>
      </c>
      <c r="R112" s="279">
        <v>3282.98</v>
      </c>
      <c r="S112" s="279">
        <v>3307.49</v>
      </c>
      <c r="T112" s="279">
        <v>3315.16</v>
      </c>
      <c r="U112" s="279">
        <v>3301.97</v>
      </c>
      <c r="V112" s="279">
        <v>3290.38</v>
      </c>
      <c r="W112" s="279">
        <v>3259.91</v>
      </c>
      <c r="X112" s="279">
        <v>3147.15</v>
      </c>
      <c r="Y112" s="279">
        <v>2994.62</v>
      </c>
    </row>
    <row r="113" spans="1:25">
      <c r="A113" s="254">
        <v>24</v>
      </c>
      <c r="B113" s="279">
        <v>2873.13</v>
      </c>
      <c r="C113" s="279">
        <v>2801.49</v>
      </c>
      <c r="D113" s="279">
        <v>2726.05</v>
      </c>
      <c r="E113" s="279">
        <v>2717.68</v>
      </c>
      <c r="F113" s="279">
        <v>2734.01</v>
      </c>
      <c r="G113" s="279">
        <v>2814.47</v>
      </c>
      <c r="H113" s="279">
        <v>2956.41</v>
      </c>
      <c r="I113" s="279">
        <v>3083.54</v>
      </c>
      <c r="J113" s="279">
        <v>3175.77</v>
      </c>
      <c r="K113" s="279">
        <v>3194.27</v>
      </c>
      <c r="L113" s="279">
        <v>3217.42</v>
      </c>
      <c r="M113" s="279">
        <v>3238.41</v>
      </c>
      <c r="N113" s="279">
        <v>3198.08</v>
      </c>
      <c r="O113" s="279">
        <v>3197.72</v>
      </c>
      <c r="P113" s="279">
        <v>3198.28</v>
      </c>
      <c r="Q113" s="279">
        <v>3188.04</v>
      </c>
      <c r="R113" s="279">
        <v>3178.2</v>
      </c>
      <c r="S113" s="279">
        <v>3283.62</v>
      </c>
      <c r="T113" s="279">
        <v>3266</v>
      </c>
      <c r="U113" s="279">
        <v>3285.31</v>
      </c>
      <c r="V113" s="279">
        <v>2769.47</v>
      </c>
      <c r="W113" s="279">
        <v>3173.09</v>
      </c>
      <c r="X113" s="279">
        <v>3074.43</v>
      </c>
      <c r="Y113" s="279">
        <v>2863.56</v>
      </c>
    </row>
    <row r="114" spans="1:25">
      <c r="A114" s="254">
        <v>25</v>
      </c>
      <c r="B114" s="279">
        <v>2831.31</v>
      </c>
      <c r="C114" s="279">
        <v>2768.52</v>
      </c>
      <c r="D114" s="279">
        <v>2700.41</v>
      </c>
      <c r="E114" s="279">
        <v>2709.45</v>
      </c>
      <c r="F114" s="279">
        <v>2743.1</v>
      </c>
      <c r="G114" s="279">
        <v>2801.9</v>
      </c>
      <c r="H114" s="279">
        <v>2981.59</v>
      </c>
      <c r="I114" s="279">
        <v>3098.65</v>
      </c>
      <c r="J114" s="279">
        <v>3203.25</v>
      </c>
      <c r="K114" s="279">
        <v>3189.88</v>
      </c>
      <c r="L114" s="279">
        <v>3209.58</v>
      </c>
      <c r="M114" s="279">
        <v>3206.46</v>
      </c>
      <c r="N114" s="279">
        <v>3184.7</v>
      </c>
      <c r="O114" s="279">
        <v>3198.27</v>
      </c>
      <c r="P114" s="279">
        <v>3183.3</v>
      </c>
      <c r="Q114" s="279">
        <v>3176.06</v>
      </c>
      <c r="R114" s="279">
        <v>3176.29</v>
      </c>
      <c r="S114" s="279">
        <v>3288.88</v>
      </c>
      <c r="T114" s="279">
        <v>3285.47</v>
      </c>
      <c r="U114" s="279">
        <v>3310.05</v>
      </c>
      <c r="V114" s="279">
        <v>3234.2</v>
      </c>
      <c r="W114" s="279">
        <v>3186.36</v>
      </c>
      <c r="X114" s="279">
        <v>2980.02</v>
      </c>
      <c r="Y114" s="279">
        <v>2871.38</v>
      </c>
    </row>
    <row r="115" spans="1:25">
      <c r="A115" s="254">
        <v>26</v>
      </c>
      <c r="B115" s="279">
        <v>2849.31</v>
      </c>
      <c r="C115" s="279">
        <v>2792.93</v>
      </c>
      <c r="D115" s="279">
        <v>2785.4</v>
      </c>
      <c r="E115" s="279">
        <v>2785.47</v>
      </c>
      <c r="F115" s="279">
        <v>2814.89</v>
      </c>
      <c r="G115" s="279">
        <v>2862.16</v>
      </c>
      <c r="H115" s="279">
        <v>3022.86</v>
      </c>
      <c r="I115" s="279">
        <v>3188.95</v>
      </c>
      <c r="J115" s="279">
        <v>3264.61</v>
      </c>
      <c r="K115" s="279">
        <v>3309.07</v>
      </c>
      <c r="L115" s="279">
        <v>3348.27</v>
      </c>
      <c r="M115" s="279">
        <v>3358.57</v>
      </c>
      <c r="N115" s="279">
        <v>3325.63</v>
      </c>
      <c r="O115" s="279">
        <v>3336.75</v>
      </c>
      <c r="P115" s="279">
        <v>3319.81</v>
      </c>
      <c r="Q115" s="279">
        <v>3257.88</v>
      </c>
      <c r="R115" s="279">
        <v>3258.43</v>
      </c>
      <c r="S115" s="279">
        <v>3278.8</v>
      </c>
      <c r="T115" s="279">
        <v>3261.82</v>
      </c>
      <c r="U115" s="279">
        <v>3296.05</v>
      </c>
      <c r="V115" s="279">
        <v>3214.21</v>
      </c>
      <c r="W115" s="279">
        <v>3145.81</v>
      </c>
      <c r="X115" s="279">
        <v>3010.97</v>
      </c>
      <c r="Y115" s="279">
        <v>2833.15</v>
      </c>
    </row>
    <row r="116" spans="1:25">
      <c r="A116" s="254">
        <v>27</v>
      </c>
      <c r="B116" s="279">
        <v>2770.53</v>
      </c>
      <c r="C116" s="279">
        <v>2722.68</v>
      </c>
      <c r="D116" s="279">
        <v>2714.86</v>
      </c>
      <c r="E116" s="279">
        <v>2714.44</v>
      </c>
      <c r="F116" s="279">
        <v>2720.27</v>
      </c>
      <c r="G116" s="279">
        <v>2777.14</v>
      </c>
      <c r="H116" s="279">
        <v>2918.61</v>
      </c>
      <c r="I116" s="279">
        <v>3100.18</v>
      </c>
      <c r="J116" s="279">
        <v>3244.67</v>
      </c>
      <c r="K116" s="279">
        <v>3322.8</v>
      </c>
      <c r="L116" s="279">
        <v>3326.31</v>
      </c>
      <c r="M116" s="279">
        <v>3342.5</v>
      </c>
      <c r="N116" s="279">
        <v>3313.23</v>
      </c>
      <c r="O116" s="279">
        <v>3316.03</v>
      </c>
      <c r="P116" s="279">
        <v>3288.01</v>
      </c>
      <c r="Q116" s="279">
        <v>3295.76</v>
      </c>
      <c r="R116" s="279">
        <v>3281.28</v>
      </c>
      <c r="S116" s="279">
        <v>3295.57</v>
      </c>
      <c r="T116" s="279">
        <v>3306.85</v>
      </c>
      <c r="U116" s="279">
        <v>3308.99</v>
      </c>
      <c r="V116" s="279">
        <v>3200.15</v>
      </c>
      <c r="W116" s="279">
        <v>3117.35</v>
      </c>
      <c r="X116" s="279">
        <v>2972.91</v>
      </c>
      <c r="Y116" s="279">
        <v>2814.69</v>
      </c>
    </row>
    <row r="117" spans="1:25">
      <c r="A117" s="254">
        <v>28</v>
      </c>
      <c r="B117" s="279">
        <v>2771.4</v>
      </c>
      <c r="C117" s="279">
        <v>2724.58</v>
      </c>
      <c r="D117" s="279">
        <v>2713.78</v>
      </c>
      <c r="E117" s="279">
        <v>2711.91</v>
      </c>
      <c r="F117" s="279">
        <v>2730.25</v>
      </c>
      <c r="G117" s="279">
        <v>2784.37</v>
      </c>
      <c r="H117" s="279">
        <v>2920.76</v>
      </c>
      <c r="I117" s="279">
        <v>3099.48</v>
      </c>
      <c r="J117" s="279">
        <v>3178.42</v>
      </c>
      <c r="K117" s="279">
        <v>3211.31</v>
      </c>
      <c r="L117" s="279">
        <v>3231.66</v>
      </c>
      <c r="M117" s="279">
        <v>3266.76</v>
      </c>
      <c r="N117" s="279">
        <v>3241.96</v>
      </c>
      <c r="O117" s="279">
        <v>3251.92</v>
      </c>
      <c r="P117" s="279">
        <v>3216.87</v>
      </c>
      <c r="Q117" s="279">
        <v>3219.16</v>
      </c>
      <c r="R117" s="279">
        <v>3208.96</v>
      </c>
      <c r="S117" s="279">
        <v>3203.87</v>
      </c>
      <c r="T117" s="279">
        <v>3223.2</v>
      </c>
      <c r="U117" s="279">
        <v>3261.81</v>
      </c>
      <c r="V117" s="279">
        <v>3234.81</v>
      </c>
      <c r="W117" s="279">
        <v>3225.92</v>
      </c>
      <c r="X117" s="279">
        <v>3106.07</v>
      </c>
      <c r="Y117" s="279">
        <v>3015.85</v>
      </c>
    </row>
    <row r="118" spans="1:25">
      <c r="A118" s="254">
        <v>29</v>
      </c>
      <c r="B118" s="279">
        <v>2902.15</v>
      </c>
      <c r="C118" s="279">
        <v>2814.2</v>
      </c>
      <c r="D118" s="279">
        <v>2766.15</v>
      </c>
      <c r="E118" s="279">
        <v>2743.76</v>
      </c>
      <c r="F118" s="279">
        <v>2746.51</v>
      </c>
      <c r="G118" s="279">
        <v>2783.6</v>
      </c>
      <c r="H118" s="279">
        <v>2874.42</v>
      </c>
      <c r="I118" s="279">
        <v>2921.42</v>
      </c>
      <c r="J118" s="279">
        <v>3043.36</v>
      </c>
      <c r="K118" s="279">
        <v>3141.85</v>
      </c>
      <c r="L118" s="279">
        <v>3173.94</v>
      </c>
      <c r="M118" s="279">
        <v>3173.17</v>
      </c>
      <c r="N118" s="279">
        <v>3171.29</v>
      </c>
      <c r="O118" s="279">
        <v>3168.71</v>
      </c>
      <c r="P118" s="279">
        <v>3170.88</v>
      </c>
      <c r="Q118" s="279">
        <v>3168.51</v>
      </c>
      <c r="R118" s="279">
        <v>3187.94</v>
      </c>
      <c r="S118" s="279">
        <v>3202.04</v>
      </c>
      <c r="T118" s="279">
        <v>3218.14</v>
      </c>
      <c r="U118" s="279">
        <v>3201.3</v>
      </c>
      <c r="V118" s="279">
        <v>3186.08</v>
      </c>
      <c r="W118" s="279">
        <v>3190.51</v>
      </c>
      <c r="X118" s="279">
        <v>3051.69</v>
      </c>
      <c r="Y118" s="279">
        <v>2869.23</v>
      </c>
    </row>
    <row r="119" spans="1:25">
      <c r="A119" s="254">
        <v>30</v>
      </c>
      <c r="B119" s="279">
        <v>2822.44</v>
      </c>
      <c r="C119" s="279">
        <v>2770.84</v>
      </c>
      <c r="D119" s="279">
        <v>2727.85</v>
      </c>
      <c r="E119" s="279">
        <v>2716.19</v>
      </c>
      <c r="F119" s="279">
        <v>2712.25</v>
      </c>
      <c r="G119" s="279">
        <v>2745.75</v>
      </c>
      <c r="H119" s="279">
        <v>2751.36</v>
      </c>
      <c r="I119" s="279">
        <v>2833.97</v>
      </c>
      <c r="J119" s="279">
        <v>2949.09</v>
      </c>
      <c r="K119" s="279">
        <v>2993.64</v>
      </c>
      <c r="L119" s="279">
        <v>3096.56</v>
      </c>
      <c r="M119" s="279">
        <v>3129.8</v>
      </c>
      <c r="N119" s="279">
        <v>3137.66</v>
      </c>
      <c r="O119" s="279">
        <v>3138.64</v>
      </c>
      <c r="P119" s="279">
        <v>3146.48</v>
      </c>
      <c r="Q119" s="279">
        <v>3120.87</v>
      </c>
      <c r="R119" s="279">
        <v>3105.62</v>
      </c>
      <c r="S119" s="279">
        <v>3150.69</v>
      </c>
      <c r="T119" s="279">
        <v>3176.06</v>
      </c>
      <c r="U119" s="279">
        <v>3200.74</v>
      </c>
      <c r="V119" s="279">
        <v>3207.46</v>
      </c>
      <c r="W119" s="279">
        <v>3154.88</v>
      </c>
      <c r="X119" s="279">
        <v>3041.89</v>
      </c>
      <c r="Y119" s="279">
        <v>2879.85</v>
      </c>
    </row>
    <row r="120" spans="1:25">
      <c r="A120" s="254">
        <v>31</v>
      </c>
      <c r="B120" s="279">
        <v>2830.94</v>
      </c>
      <c r="C120" s="279">
        <v>2771.06</v>
      </c>
      <c r="D120" s="279">
        <v>2752.48</v>
      </c>
      <c r="E120" s="279">
        <v>2745.92</v>
      </c>
      <c r="F120" s="279">
        <v>2777.44</v>
      </c>
      <c r="G120" s="279">
        <v>2867.12</v>
      </c>
      <c r="H120" s="279">
        <v>2972.52</v>
      </c>
      <c r="I120" s="279">
        <v>3184.42</v>
      </c>
      <c r="J120" s="279">
        <v>3249.29</v>
      </c>
      <c r="K120" s="279">
        <v>3252.85</v>
      </c>
      <c r="L120" s="279">
        <v>3282.23</v>
      </c>
      <c r="M120" s="279">
        <v>3277.09</v>
      </c>
      <c r="N120" s="279">
        <v>3270.85</v>
      </c>
      <c r="O120" s="279">
        <v>3277.21</v>
      </c>
      <c r="P120" s="279">
        <v>3250.18</v>
      </c>
      <c r="Q120" s="279">
        <v>3244.54</v>
      </c>
      <c r="R120" s="279">
        <v>3238.97</v>
      </c>
      <c r="S120" s="279">
        <v>3236.53</v>
      </c>
      <c r="T120" s="279">
        <v>3265.1</v>
      </c>
      <c r="U120" s="279">
        <v>3284.86</v>
      </c>
      <c r="V120" s="279">
        <v>3213.29</v>
      </c>
      <c r="W120" s="279">
        <v>3186.28</v>
      </c>
      <c r="X120" s="279">
        <v>3048.79</v>
      </c>
      <c r="Y120" s="279">
        <v>2839.14</v>
      </c>
    </row>
    <row r="122" spans="1:25" ht="18" customHeight="1">
      <c r="A122" s="418" t="s">
        <v>209</v>
      </c>
      <c r="B122" s="456" t="s">
        <v>213</v>
      </c>
      <c r="C122" s="456"/>
      <c r="D122" s="456"/>
      <c r="E122" s="456"/>
      <c r="F122" s="456"/>
      <c r="G122" s="456"/>
      <c r="H122" s="456"/>
      <c r="I122" s="456"/>
      <c r="J122" s="456"/>
      <c r="K122" s="456"/>
      <c r="L122" s="456"/>
      <c r="M122" s="456"/>
      <c r="N122" s="456"/>
      <c r="O122" s="456"/>
      <c r="P122" s="456"/>
      <c r="Q122" s="456"/>
      <c r="R122" s="456"/>
      <c r="S122" s="456"/>
      <c r="T122" s="456"/>
      <c r="U122" s="456"/>
      <c r="V122" s="456"/>
      <c r="W122" s="456"/>
      <c r="X122" s="456"/>
      <c r="Y122" s="456"/>
    </row>
    <row r="123" spans="1:25" ht="30">
      <c r="A123" s="418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3493.83</v>
      </c>
      <c r="C124" s="279">
        <v>3475.1</v>
      </c>
      <c r="D124" s="279">
        <v>3474.89</v>
      </c>
      <c r="E124" s="279">
        <v>3425.4</v>
      </c>
      <c r="F124" s="279">
        <v>3398.03</v>
      </c>
      <c r="G124" s="279">
        <v>3401.12</v>
      </c>
      <c r="H124" s="279">
        <v>3411.82</v>
      </c>
      <c r="I124" s="279">
        <v>3410.74</v>
      </c>
      <c r="J124" s="279">
        <v>3303.36</v>
      </c>
      <c r="K124" s="279">
        <v>3334.89</v>
      </c>
      <c r="L124" s="279">
        <v>3400.07</v>
      </c>
      <c r="M124" s="279">
        <v>3435.9</v>
      </c>
      <c r="N124" s="279">
        <v>3463.74</v>
      </c>
      <c r="O124" s="279">
        <v>3473.4</v>
      </c>
      <c r="P124" s="279">
        <v>3474.94</v>
      </c>
      <c r="Q124" s="279">
        <v>3481.59</v>
      </c>
      <c r="R124" s="279">
        <v>3481.46</v>
      </c>
      <c r="S124" s="279">
        <v>3498.65</v>
      </c>
      <c r="T124" s="279">
        <v>3501.46</v>
      </c>
      <c r="U124" s="279">
        <v>3499.84</v>
      </c>
      <c r="V124" s="279">
        <v>3498.48</v>
      </c>
      <c r="W124" s="279">
        <v>3494.99</v>
      </c>
      <c r="X124" s="279">
        <v>3476.48</v>
      </c>
      <c r="Y124" s="279">
        <v>3434</v>
      </c>
    </row>
    <row r="125" spans="1:25">
      <c r="A125" s="254">
        <v>2</v>
      </c>
      <c r="B125" s="279">
        <v>3385.89</v>
      </c>
      <c r="C125" s="279">
        <v>3349.95</v>
      </c>
      <c r="D125" s="279">
        <v>3320.61</v>
      </c>
      <c r="E125" s="279">
        <v>3289.87</v>
      </c>
      <c r="F125" s="279">
        <v>3330.11</v>
      </c>
      <c r="G125" s="279">
        <v>3347.3</v>
      </c>
      <c r="H125" s="279">
        <v>3370.31</v>
      </c>
      <c r="I125" s="279">
        <v>3428.91</v>
      </c>
      <c r="J125" s="279">
        <v>3541.48</v>
      </c>
      <c r="K125" s="279">
        <v>3662.77</v>
      </c>
      <c r="L125" s="279">
        <v>3738.32</v>
      </c>
      <c r="M125" s="279">
        <v>3763.31</v>
      </c>
      <c r="N125" s="279">
        <v>3766.45</v>
      </c>
      <c r="O125" s="279">
        <v>3755.48</v>
      </c>
      <c r="P125" s="279">
        <v>3775.79</v>
      </c>
      <c r="Q125" s="279">
        <v>3767.55</v>
      </c>
      <c r="R125" s="279">
        <v>3791.27</v>
      </c>
      <c r="S125" s="279">
        <v>3809.49</v>
      </c>
      <c r="T125" s="279">
        <v>3804.02</v>
      </c>
      <c r="U125" s="279">
        <v>3802.8</v>
      </c>
      <c r="V125" s="279">
        <v>3803.91</v>
      </c>
      <c r="W125" s="279">
        <v>3776.33</v>
      </c>
      <c r="X125" s="279">
        <v>3633.95</v>
      </c>
      <c r="Y125" s="279">
        <v>3504.53</v>
      </c>
    </row>
    <row r="126" spans="1:25">
      <c r="A126" s="254">
        <v>3</v>
      </c>
      <c r="B126" s="279">
        <v>2953.99</v>
      </c>
      <c r="C126" s="279">
        <v>2642.67</v>
      </c>
      <c r="D126" s="279">
        <v>3331.73</v>
      </c>
      <c r="E126" s="279">
        <v>3325.95</v>
      </c>
      <c r="F126" s="279">
        <v>3353.69</v>
      </c>
      <c r="G126" s="279">
        <v>3364.62</v>
      </c>
      <c r="H126" s="279">
        <v>3390.63</v>
      </c>
      <c r="I126" s="279">
        <v>3450.31</v>
      </c>
      <c r="J126" s="279">
        <v>3608.88</v>
      </c>
      <c r="K126" s="279">
        <v>3706.83</v>
      </c>
      <c r="L126" s="279">
        <v>3765.26</v>
      </c>
      <c r="M126" s="279">
        <v>3768.05</v>
      </c>
      <c r="N126" s="279">
        <v>3782</v>
      </c>
      <c r="O126" s="279">
        <v>3780.18</v>
      </c>
      <c r="P126" s="279">
        <v>3782.51</v>
      </c>
      <c r="Q126" s="279">
        <v>3763.64</v>
      </c>
      <c r="R126" s="279">
        <v>3776.76</v>
      </c>
      <c r="S126" s="279">
        <v>3802.61</v>
      </c>
      <c r="T126" s="279">
        <v>3802.88</v>
      </c>
      <c r="U126" s="279">
        <v>3784.58</v>
      </c>
      <c r="V126" s="279">
        <v>3784.7</v>
      </c>
      <c r="W126" s="279">
        <v>3743.45</v>
      </c>
      <c r="X126" s="279">
        <v>3608.79</v>
      </c>
      <c r="Y126" s="279">
        <v>3464.18</v>
      </c>
    </row>
    <row r="127" spans="1:25">
      <c r="A127" s="254">
        <v>4</v>
      </c>
      <c r="B127" s="279">
        <v>3417.13</v>
      </c>
      <c r="C127" s="279">
        <v>3355.98</v>
      </c>
      <c r="D127" s="279">
        <v>3304.68</v>
      </c>
      <c r="E127" s="279">
        <v>3277.35</v>
      </c>
      <c r="F127" s="279">
        <v>3292.21</v>
      </c>
      <c r="G127" s="279">
        <v>3323.92</v>
      </c>
      <c r="H127" s="279">
        <v>3360.18</v>
      </c>
      <c r="I127" s="279">
        <v>3456.35</v>
      </c>
      <c r="J127" s="279">
        <v>3622.66</v>
      </c>
      <c r="K127" s="279">
        <v>3724.46</v>
      </c>
      <c r="L127" s="279">
        <v>3762.66</v>
      </c>
      <c r="M127" s="279">
        <v>3805.14</v>
      </c>
      <c r="N127" s="279">
        <v>3796.68</v>
      </c>
      <c r="O127" s="279">
        <v>3786.02</v>
      </c>
      <c r="P127" s="279">
        <v>3774.33</v>
      </c>
      <c r="Q127" s="279">
        <v>3767.47</v>
      </c>
      <c r="R127" s="279">
        <v>3796.01</v>
      </c>
      <c r="S127" s="279">
        <v>3818.2</v>
      </c>
      <c r="T127" s="279">
        <v>3813.52</v>
      </c>
      <c r="U127" s="279">
        <v>3810.27</v>
      </c>
      <c r="V127" s="279">
        <v>3796.71</v>
      </c>
      <c r="W127" s="279">
        <v>3753.91</v>
      </c>
      <c r="X127" s="279">
        <v>3622.2</v>
      </c>
      <c r="Y127" s="279">
        <v>3478.49</v>
      </c>
    </row>
    <row r="128" spans="1:25">
      <c r="A128" s="254">
        <v>5</v>
      </c>
      <c r="B128" s="279">
        <v>3481.68</v>
      </c>
      <c r="C128" s="279">
        <v>3430.24</v>
      </c>
      <c r="D128" s="279">
        <v>3382.65</v>
      </c>
      <c r="E128" s="279">
        <v>3361.56</v>
      </c>
      <c r="F128" s="279">
        <v>3382.14</v>
      </c>
      <c r="G128" s="279">
        <v>3414.49</v>
      </c>
      <c r="H128" s="279">
        <v>3438.69</v>
      </c>
      <c r="I128" s="279">
        <v>3489.14</v>
      </c>
      <c r="J128" s="279">
        <v>3699.77</v>
      </c>
      <c r="K128" s="279">
        <v>3754.57</v>
      </c>
      <c r="L128" s="279">
        <v>3836.39</v>
      </c>
      <c r="M128" s="279">
        <v>3870.71</v>
      </c>
      <c r="N128" s="279">
        <v>3868.91</v>
      </c>
      <c r="O128" s="279">
        <v>3874.39</v>
      </c>
      <c r="P128" s="279">
        <v>3873.96</v>
      </c>
      <c r="Q128" s="279">
        <v>3862.78</v>
      </c>
      <c r="R128" s="279">
        <v>3890.39</v>
      </c>
      <c r="S128" s="279">
        <v>3911.26</v>
      </c>
      <c r="T128" s="279">
        <v>3895.88</v>
      </c>
      <c r="U128" s="279">
        <v>3895.84</v>
      </c>
      <c r="V128" s="279">
        <v>3870.46</v>
      </c>
      <c r="W128" s="279">
        <v>3771.49</v>
      </c>
      <c r="X128" s="279">
        <v>3638.69</v>
      </c>
      <c r="Y128" s="279">
        <v>3490.5</v>
      </c>
    </row>
    <row r="129" spans="1:25">
      <c r="A129" s="254">
        <v>6</v>
      </c>
      <c r="B129" s="279">
        <v>3475.69</v>
      </c>
      <c r="C129" s="279">
        <v>3430.06</v>
      </c>
      <c r="D129" s="279">
        <v>3376.06</v>
      </c>
      <c r="E129" s="279">
        <v>3368.2</v>
      </c>
      <c r="F129" s="279">
        <v>3381.91</v>
      </c>
      <c r="G129" s="279">
        <v>3417.99</v>
      </c>
      <c r="H129" s="279">
        <v>3429.4</v>
      </c>
      <c r="I129" s="279">
        <v>3477.57</v>
      </c>
      <c r="J129" s="279">
        <v>3707.06</v>
      </c>
      <c r="K129" s="279">
        <v>3759.2</v>
      </c>
      <c r="L129" s="279">
        <v>3853.15</v>
      </c>
      <c r="M129" s="279">
        <v>3884.98</v>
      </c>
      <c r="N129" s="279">
        <v>3890.89</v>
      </c>
      <c r="O129" s="279">
        <v>3905.59</v>
      </c>
      <c r="P129" s="279">
        <v>3881.74</v>
      </c>
      <c r="Q129" s="279">
        <v>3889.1</v>
      </c>
      <c r="R129" s="279">
        <v>3915.5</v>
      </c>
      <c r="S129" s="279">
        <v>3940.26</v>
      </c>
      <c r="T129" s="279">
        <v>3937.07</v>
      </c>
      <c r="U129" s="279">
        <v>3934.46</v>
      </c>
      <c r="V129" s="279">
        <v>3916.6</v>
      </c>
      <c r="W129" s="279">
        <v>3838.39</v>
      </c>
      <c r="X129" s="279">
        <v>3772.55</v>
      </c>
      <c r="Y129" s="279">
        <v>3551.76</v>
      </c>
    </row>
    <row r="130" spans="1:25">
      <c r="A130" s="254">
        <v>7</v>
      </c>
      <c r="B130" s="279">
        <v>3582.63</v>
      </c>
      <c r="C130" s="279">
        <v>3450.77</v>
      </c>
      <c r="D130" s="279">
        <v>3416.02</v>
      </c>
      <c r="E130" s="279">
        <v>3386.07</v>
      </c>
      <c r="F130" s="279">
        <v>3406.42</v>
      </c>
      <c r="G130" s="279">
        <v>3434.36</v>
      </c>
      <c r="H130" s="279">
        <v>3459.4</v>
      </c>
      <c r="I130" s="279">
        <v>3578.65</v>
      </c>
      <c r="J130" s="279">
        <v>3714.89</v>
      </c>
      <c r="K130" s="279">
        <v>3761.59</v>
      </c>
      <c r="L130" s="279">
        <v>3857.66</v>
      </c>
      <c r="M130" s="279">
        <v>3887.05</v>
      </c>
      <c r="N130" s="279">
        <v>3888.14</v>
      </c>
      <c r="O130" s="279">
        <v>3895.63</v>
      </c>
      <c r="P130" s="279">
        <v>3907.54</v>
      </c>
      <c r="Q130" s="279">
        <v>3898.96</v>
      </c>
      <c r="R130" s="279">
        <v>3933.63</v>
      </c>
      <c r="S130" s="279">
        <v>3960.56</v>
      </c>
      <c r="T130" s="279">
        <v>3950.25</v>
      </c>
      <c r="U130" s="279">
        <v>3943.43</v>
      </c>
      <c r="V130" s="279">
        <v>3932.73</v>
      </c>
      <c r="W130" s="279">
        <v>3867.17</v>
      </c>
      <c r="X130" s="279">
        <v>3770.34</v>
      </c>
      <c r="Y130" s="279">
        <v>3628.05</v>
      </c>
    </row>
    <row r="131" spans="1:25">
      <c r="A131" s="254">
        <v>8</v>
      </c>
      <c r="B131" s="279">
        <v>3568.74</v>
      </c>
      <c r="C131" s="279">
        <v>3481.94</v>
      </c>
      <c r="D131" s="279">
        <v>3425.39</v>
      </c>
      <c r="E131" s="279">
        <v>3423.4</v>
      </c>
      <c r="F131" s="279">
        <v>3447.66</v>
      </c>
      <c r="G131" s="279">
        <v>3463.64</v>
      </c>
      <c r="H131" s="279">
        <v>3487.49</v>
      </c>
      <c r="I131" s="279">
        <v>3565.08</v>
      </c>
      <c r="J131" s="279">
        <v>3763.51</v>
      </c>
      <c r="K131" s="279">
        <v>3861.06</v>
      </c>
      <c r="L131" s="279">
        <v>3912.79</v>
      </c>
      <c r="M131" s="279">
        <v>3919.22</v>
      </c>
      <c r="N131" s="279">
        <v>3933.57</v>
      </c>
      <c r="O131" s="279">
        <v>3930.2</v>
      </c>
      <c r="P131" s="279">
        <v>3929.67</v>
      </c>
      <c r="Q131" s="279">
        <v>3917.17</v>
      </c>
      <c r="R131" s="279">
        <v>3964.98</v>
      </c>
      <c r="S131" s="279">
        <v>4012.74</v>
      </c>
      <c r="T131" s="279">
        <v>4028.26</v>
      </c>
      <c r="U131" s="279">
        <v>3965.6</v>
      </c>
      <c r="V131" s="279">
        <v>3937.96</v>
      </c>
      <c r="W131" s="279">
        <v>3906.96</v>
      </c>
      <c r="X131" s="279">
        <v>3810.05</v>
      </c>
      <c r="Y131" s="279">
        <v>3580.58</v>
      </c>
    </row>
    <row r="132" spans="1:25">
      <c r="A132" s="254">
        <v>9</v>
      </c>
      <c r="B132" s="279">
        <v>3475.97</v>
      </c>
      <c r="C132" s="279">
        <v>3399.55</v>
      </c>
      <c r="D132" s="279">
        <v>3354.27</v>
      </c>
      <c r="E132" s="279">
        <v>3340.94</v>
      </c>
      <c r="F132" s="279">
        <v>3335.18</v>
      </c>
      <c r="G132" s="279">
        <v>3355.11</v>
      </c>
      <c r="H132" s="279">
        <v>3369.11</v>
      </c>
      <c r="I132" s="279">
        <v>3438.37</v>
      </c>
      <c r="J132" s="279">
        <v>3624.73</v>
      </c>
      <c r="K132" s="279">
        <v>3752</v>
      </c>
      <c r="L132" s="279">
        <v>3846.8</v>
      </c>
      <c r="M132" s="279">
        <v>3873.86</v>
      </c>
      <c r="N132" s="279">
        <v>3873.86</v>
      </c>
      <c r="O132" s="279">
        <v>3882.17</v>
      </c>
      <c r="P132" s="279">
        <v>3880.21</v>
      </c>
      <c r="Q132" s="279">
        <v>3890.26</v>
      </c>
      <c r="R132" s="279">
        <v>3905.39</v>
      </c>
      <c r="S132" s="279">
        <v>3924.96</v>
      </c>
      <c r="T132" s="279">
        <v>3922.77</v>
      </c>
      <c r="U132" s="279">
        <v>3909.28</v>
      </c>
      <c r="V132" s="279">
        <v>3877.62</v>
      </c>
      <c r="W132" s="279">
        <v>3827.44</v>
      </c>
      <c r="X132" s="279">
        <v>3626.81</v>
      </c>
      <c r="Y132" s="279">
        <v>3466.68</v>
      </c>
    </row>
    <row r="133" spans="1:25">
      <c r="A133" s="254">
        <v>10</v>
      </c>
      <c r="B133" s="279">
        <v>3421.15</v>
      </c>
      <c r="C133" s="279">
        <v>3355.96</v>
      </c>
      <c r="D133" s="279">
        <v>3303.76</v>
      </c>
      <c r="E133" s="279">
        <v>3301.83</v>
      </c>
      <c r="F133" s="279">
        <v>3341.9</v>
      </c>
      <c r="G133" s="279">
        <v>3407.59</v>
      </c>
      <c r="H133" s="279">
        <v>3501.64</v>
      </c>
      <c r="I133" s="279">
        <v>3707.6</v>
      </c>
      <c r="J133" s="279">
        <v>3889.21</v>
      </c>
      <c r="K133" s="279">
        <v>3918.19</v>
      </c>
      <c r="L133" s="279">
        <v>3930.2</v>
      </c>
      <c r="M133" s="279">
        <v>3946.9</v>
      </c>
      <c r="N133" s="279">
        <v>3939.78</v>
      </c>
      <c r="O133" s="279">
        <v>3947.12</v>
      </c>
      <c r="P133" s="279">
        <v>3941.04</v>
      </c>
      <c r="Q133" s="279">
        <v>3921.39</v>
      </c>
      <c r="R133" s="279">
        <v>3924.02</v>
      </c>
      <c r="S133" s="279">
        <v>3927.23</v>
      </c>
      <c r="T133" s="279">
        <v>3934.09</v>
      </c>
      <c r="U133" s="279">
        <v>3957.64</v>
      </c>
      <c r="V133" s="279">
        <v>3903.5</v>
      </c>
      <c r="W133" s="279">
        <v>3839.07</v>
      </c>
      <c r="X133" s="279">
        <v>3635.43</v>
      </c>
      <c r="Y133" s="279">
        <v>3488.24</v>
      </c>
    </row>
    <row r="134" spans="1:25">
      <c r="A134" s="254">
        <v>11</v>
      </c>
      <c r="B134" s="279">
        <v>3492.59</v>
      </c>
      <c r="C134" s="279">
        <v>3434.31</v>
      </c>
      <c r="D134" s="279">
        <v>3408.62</v>
      </c>
      <c r="E134" s="279">
        <v>3416.19</v>
      </c>
      <c r="F134" s="279">
        <v>3452.69</v>
      </c>
      <c r="G134" s="279">
        <v>3509.82</v>
      </c>
      <c r="H134" s="279">
        <v>3682.92</v>
      </c>
      <c r="I134" s="279">
        <v>3951.12</v>
      </c>
      <c r="J134" s="279">
        <v>4059.01</v>
      </c>
      <c r="K134" s="279">
        <v>4067.69</v>
      </c>
      <c r="L134" s="279">
        <v>4084.1</v>
      </c>
      <c r="M134" s="279">
        <v>4096.82</v>
      </c>
      <c r="N134" s="279">
        <v>4073.06</v>
      </c>
      <c r="O134" s="279">
        <v>4073.35</v>
      </c>
      <c r="P134" s="279">
        <v>4070.96</v>
      </c>
      <c r="Q134" s="279">
        <v>4065.25</v>
      </c>
      <c r="R134" s="279">
        <v>4106.3500000000004</v>
      </c>
      <c r="S134" s="279">
        <v>4106.8100000000004</v>
      </c>
      <c r="T134" s="279">
        <v>4085.57</v>
      </c>
      <c r="U134" s="279">
        <v>4100.24</v>
      </c>
      <c r="V134" s="279">
        <v>4011.06</v>
      </c>
      <c r="W134" s="279">
        <v>3943.44</v>
      </c>
      <c r="X134" s="279">
        <v>3778.72</v>
      </c>
      <c r="Y134" s="279">
        <v>3541.84</v>
      </c>
    </row>
    <row r="135" spans="1:25">
      <c r="A135" s="254">
        <v>12</v>
      </c>
      <c r="B135" s="279">
        <v>3482.46</v>
      </c>
      <c r="C135" s="279">
        <v>3419.13</v>
      </c>
      <c r="D135" s="279">
        <v>3379.34</v>
      </c>
      <c r="E135" s="279">
        <v>3378.29</v>
      </c>
      <c r="F135" s="279">
        <v>3399.14</v>
      </c>
      <c r="G135" s="279">
        <v>3484.98</v>
      </c>
      <c r="H135" s="279">
        <v>3646.83</v>
      </c>
      <c r="I135" s="279">
        <v>3909.34</v>
      </c>
      <c r="J135" s="279">
        <v>4010.99</v>
      </c>
      <c r="K135" s="279">
        <v>4054.32</v>
      </c>
      <c r="L135" s="279">
        <v>4072.95</v>
      </c>
      <c r="M135" s="279">
        <v>4096.92</v>
      </c>
      <c r="N135" s="279">
        <v>4086</v>
      </c>
      <c r="O135" s="279">
        <v>4083.82</v>
      </c>
      <c r="P135" s="279">
        <v>4073.34</v>
      </c>
      <c r="Q135" s="279">
        <v>4051.95</v>
      </c>
      <c r="R135" s="279">
        <v>4078.65</v>
      </c>
      <c r="S135" s="279">
        <v>4073.27</v>
      </c>
      <c r="T135" s="279">
        <v>4068.6</v>
      </c>
      <c r="U135" s="279">
        <v>4068.35</v>
      </c>
      <c r="V135" s="279">
        <v>3993.99</v>
      </c>
      <c r="W135" s="279">
        <v>3933.15</v>
      </c>
      <c r="X135" s="279">
        <v>3781.67</v>
      </c>
      <c r="Y135" s="279">
        <v>3595.09</v>
      </c>
    </row>
    <row r="136" spans="1:25">
      <c r="A136" s="254">
        <v>13</v>
      </c>
      <c r="B136" s="279">
        <v>3492.25</v>
      </c>
      <c r="C136" s="279">
        <v>3423.45</v>
      </c>
      <c r="D136" s="279">
        <v>3363.3</v>
      </c>
      <c r="E136" s="279">
        <v>3342.07</v>
      </c>
      <c r="F136" s="279">
        <v>3398.74</v>
      </c>
      <c r="G136" s="279">
        <v>3451.62</v>
      </c>
      <c r="H136" s="279">
        <v>3664.13</v>
      </c>
      <c r="I136" s="279">
        <v>3887.74</v>
      </c>
      <c r="J136" s="279">
        <v>3959.46</v>
      </c>
      <c r="K136" s="279">
        <v>3979.93</v>
      </c>
      <c r="L136" s="279">
        <v>4000.63</v>
      </c>
      <c r="M136" s="279">
        <v>3999.89</v>
      </c>
      <c r="N136" s="279">
        <v>3981.86</v>
      </c>
      <c r="O136" s="279">
        <v>3996.79</v>
      </c>
      <c r="P136" s="279">
        <v>3997.42</v>
      </c>
      <c r="Q136" s="279">
        <v>3980.77</v>
      </c>
      <c r="R136" s="279">
        <v>3986.7</v>
      </c>
      <c r="S136" s="279">
        <v>3985.84</v>
      </c>
      <c r="T136" s="279">
        <v>3989.43</v>
      </c>
      <c r="U136" s="279">
        <v>3999.74</v>
      </c>
      <c r="V136" s="279">
        <v>3947.75</v>
      </c>
      <c r="W136" s="279">
        <v>3854.67</v>
      </c>
      <c r="X136" s="279">
        <v>3766.83</v>
      </c>
      <c r="Y136" s="279">
        <v>3527.9</v>
      </c>
    </row>
    <row r="137" spans="1:25">
      <c r="A137" s="254">
        <v>14</v>
      </c>
      <c r="B137" s="279">
        <v>3475.92</v>
      </c>
      <c r="C137" s="279">
        <v>3415.67</v>
      </c>
      <c r="D137" s="279">
        <v>3378.02</v>
      </c>
      <c r="E137" s="279">
        <v>3380.75</v>
      </c>
      <c r="F137" s="279">
        <v>3412.44</v>
      </c>
      <c r="G137" s="279">
        <v>3498.59</v>
      </c>
      <c r="H137" s="279">
        <v>3656.76</v>
      </c>
      <c r="I137" s="279">
        <v>3906.59</v>
      </c>
      <c r="J137" s="279">
        <v>3963.41</v>
      </c>
      <c r="K137" s="279">
        <v>3982.13</v>
      </c>
      <c r="L137" s="279">
        <v>3992.72</v>
      </c>
      <c r="M137" s="279">
        <v>3999.34</v>
      </c>
      <c r="N137" s="279">
        <v>3974.43</v>
      </c>
      <c r="O137" s="279">
        <v>3983.67</v>
      </c>
      <c r="P137" s="279">
        <v>3983.72</v>
      </c>
      <c r="Q137" s="279">
        <v>3960.94</v>
      </c>
      <c r="R137" s="279">
        <v>3964.53</v>
      </c>
      <c r="S137" s="279">
        <v>3953.76</v>
      </c>
      <c r="T137" s="279">
        <v>3961.66</v>
      </c>
      <c r="U137" s="279">
        <v>3966.54</v>
      </c>
      <c r="V137" s="279">
        <v>3917.54</v>
      </c>
      <c r="W137" s="279">
        <v>3921.22</v>
      </c>
      <c r="X137" s="279">
        <v>3762.59</v>
      </c>
      <c r="Y137" s="279">
        <v>3633.01</v>
      </c>
    </row>
    <row r="138" spans="1:25">
      <c r="A138" s="254">
        <v>15</v>
      </c>
      <c r="B138" s="279">
        <v>3628.05</v>
      </c>
      <c r="C138" s="279">
        <v>3535.66</v>
      </c>
      <c r="D138" s="279">
        <v>3518.2</v>
      </c>
      <c r="E138" s="279">
        <v>3507.6</v>
      </c>
      <c r="F138" s="279">
        <v>3527.93</v>
      </c>
      <c r="G138" s="279">
        <v>3575.03</v>
      </c>
      <c r="H138" s="279">
        <v>3632.01</v>
      </c>
      <c r="I138" s="279">
        <v>3781.6</v>
      </c>
      <c r="J138" s="279">
        <v>3969.6</v>
      </c>
      <c r="K138" s="279">
        <v>4015.87</v>
      </c>
      <c r="L138" s="279">
        <v>4052.33</v>
      </c>
      <c r="M138" s="279">
        <v>4069.16</v>
      </c>
      <c r="N138" s="279">
        <v>4058.64</v>
      </c>
      <c r="O138" s="279">
        <v>4073.59</v>
      </c>
      <c r="P138" s="279">
        <v>4083.29</v>
      </c>
      <c r="Q138" s="279">
        <v>4045.09</v>
      </c>
      <c r="R138" s="279">
        <v>4070.85</v>
      </c>
      <c r="S138" s="279">
        <v>4083.58</v>
      </c>
      <c r="T138" s="279">
        <v>4086.95</v>
      </c>
      <c r="U138" s="279">
        <v>4049.47</v>
      </c>
      <c r="V138" s="279">
        <v>4018.52</v>
      </c>
      <c r="W138" s="279">
        <v>3990.46</v>
      </c>
      <c r="X138" s="279">
        <v>3853.93</v>
      </c>
      <c r="Y138" s="279">
        <v>3639.77</v>
      </c>
    </row>
    <row r="139" spans="1:25">
      <c r="A139" s="254">
        <v>16</v>
      </c>
      <c r="B139" s="279">
        <v>3591.71</v>
      </c>
      <c r="C139" s="279">
        <v>3519.21</v>
      </c>
      <c r="D139" s="279">
        <v>3510.24</v>
      </c>
      <c r="E139" s="279">
        <v>3503.46</v>
      </c>
      <c r="F139" s="279">
        <v>3502.67</v>
      </c>
      <c r="G139" s="279">
        <v>3510.93</v>
      </c>
      <c r="H139" s="279">
        <v>3522.11</v>
      </c>
      <c r="I139" s="279">
        <v>3604.55</v>
      </c>
      <c r="J139" s="279">
        <v>3766.33</v>
      </c>
      <c r="K139" s="279">
        <v>3928.33</v>
      </c>
      <c r="L139" s="279">
        <v>3974.34</v>
      </c>
      <c r="M139" s="279">
        <v>3982.63</v>
      </c>
      <c r="N139" s="279">
        <v>3988.23</v>
      </c>
      <c r="O139" s="279">
        <v>3985.06</v>
      </c>
      <c r="P139" s="279">
        <v>3987.77</v>
      </c>
      <c r="Q139" s="279">
        <v>3993.71</v>
      </c>
      <c r="R139" s="279">
        <v>3998.03</v>
      </c>
      <c r="S139" s="279">
        <v>4044.55</v>
      </c>
      <c r="T139" s="279">
        <v>4044.17</v>
      </c>
      <c r="U139" s="279">
        <v>4030.87</v>
      </c>
      <c r="V139" s="279">
        <v>4001.9</v>
      </c>
      <c r="W139" s="279">
        <v>3980.79</v>
      </c>
      <c r="X139" s="279">
        <v>3850.46</v>
      </c>
      <c r="Y139" s="279">
        <v>3655.13</v>
      </c>
    </row>
    <row r="140" spans="1:25">
      <c r="A140" s="254">
        <v>17</v>
      </c>
      <c r="B140" s="279">
        <v>3537.13</v>
      </c>
      <c r="C140" s="279">
        <v>3476.23</v>
      </c>
      <c r="D140" s="279">
        <v>3433.73</v>
      </c>
      <c r="E140" s="279">
        <v>3429.33</v>
      </c>
      <c r="F140" s="279">
        <v>3449.31</v>
      </c>
      <c r="G140" s="279">
        <v>3488.77</v>
      </c>
      <c r="H140" s="279">
        <v>3646.27</v>
      </c>
      <c r="I140" s="279">
        <v>3918.23</v>
      </c>
      <c r="J140" s="279">
        <v>3968.08</v>
      </c>
      <c r="K140" s="279">
        <v>3983.86</v>
      </c>
      <c r="L140" s="279">
        <v>4001.52</v>
      </c>
      <c r="M140" s="279">
        <v>4024</v>
      </c>
      <c r="N140" s="279">
        <v>3989.03</v>
      </c>
      <c r="O140" s="279">
        <v>4001.19</v>
      </c>
      <c r="P140" s="279">
        <v>3988.44</v>
      </c>
      <c r="Q140" s="279">
        <v>3976.08</v>
      </c>
      <c r="R140" s="279">
        <v>3972.9</v>
      </c>
      <c r="S140" s="279">
        <v>3954.72</v>
      </c>
      <c r="T140" s="279">
        <v>3962.87</v>
      </c>
      <c r="U140" s="279">
        <v>3976.08</v>
      </c>
      <c r="V140" s="279">
        <v>3949.75</v>
      </c>
      <c r="W140" s="279">
        <v>3893</v>
      </c>
      <c r="X140" s="279">
        <v>3661.5</v>
      </c>
      <c r="Y140" s="279">
        <v>3511.41</v>
      </c>
    </row>
    <row r="141" spans="1:25">
      <c r="A141" s="254">
        <v>18</v>
      </c>
      <c r="B141" s="279">
        <v>3494.12</v>
      </c>
      <c r="C141" s="279">
        <v>3427.82</v>
      </c>
      <c r="D141" s="279">
        <v>3399.31</v>
      </c>
      <c r="E141" s="279">
        <v>3402.92</v>
      </c>
      <c r="F141" s="279">
        <v>3413.62</v>
      </c>
      <c r="G141" s="279">
        <v>3503.44</v>
      </c>
      <c r="H141" s="279">
        <v>3654.87</v>
      </c>
      <c r="I141" s="279">
        <v>3932.23</v>
      </c>
      <c r="J141" s="279">
        <v>4012.94</v>
      </c>
      <c r="K141" s="279">
        <v>4029.41</v>
      </c>
      <c r="L141" s="279">
        <v>4062.22</v>
      </c>
      <c r="M141" s="279">
        <v>4081.16</v>
      </c>
      <c r="N141" s="279">
        <v>4054.7</v>
      </c>
      <c r="O141" s="279">
        <v>4068.6</v>
      </c>
      <c r="P141" s="279">
        <v>4063.98</v>
      </c>
      <c r="Q141" s="279">
        <v>4024.14</v>
      </c>
      <c r="R141" s="279">
        <v>4026.92</v>
      </c>
      <c r="S141" s="279">
        <v>4019.09</v>
      </c>
      <c r="T141" s="279">
        <v>4032.33</v>
      </c>
      <c r="U141" s="279">
        <v>4045.27</v>
      </c>
      <c r="V141" s="279">
        <v>3975.89</v>
      </c>
      <c r="W141" s="279">
        <v>3929.84</v>
      </c>
      <c r="X141" s="279">
        <v>3747.7</v>
      </c>
      <c r="Y141" s="279">
        <v>3524.7</v>
      </c>
    </row>
    <row r="142" spans="1:25">
      <c r="A142" s="254">
        <v>19</v>
      </c>
      <c r="B142" s="279">
        <v>3507.22</v>
      </c>
      <c r="C142" s="279">
        <v>3440.37</v>
      </c>
      <c r="D142" s="279">
        <v>3405.16</v>
      </c>
      <c r="E142" s="279">
        <v>3381.88</v>
      </c>
      <c r="F142" s="279">
        <v>3408.85</v>
      </c>
      <c r="G142" s="279">
        <v>3487.43</v>
      </c>
      <c r="H142" s="279">
        <v>3667.18</v>
      </c>
      <c r="I142" s="279">
        <v>3913.09</v>
      </c>
      <c r="J142" s="279">
        <v>3952.72</v>
      </c>
      <c r="K142" s="279">
        <v>3981.2</v>
      </c>
      <c r="L142" s="279">
        <v>4013.22</v>
      </c>
      <c r="M142" s="279">
        <v>4039.73</v>
      </c>
      <c r="N142" s="279">
        <v>3992.7</v>
      </c>
      <c r="O142" s="279">
        <v>3989.66</v>
      </c>
      <c r="P142" s="279">
        <v>3997.12</v>
      </c>
      <c r="Q142" s="279">
        <v>3977.31</v>
      </c>
      <c r="R142" s="279">
        <v>3971.81</v>
      </c>
      <c r="S142" s="279">
        <v>3980.89</v>
      </c>
      <c r="T142" s="279">
        <v>3997.9</v>
      </c>
      <c r="U142" s="279">
        <v>3997.71</v>
      </c>
      <c r="V142" s="279">
        <v>3946.33</v>
      </c>
      <c r="W142" s="279">
        <v>3949.82</v>
      </c>
      <c r="X142" s="279">
        <v>3803.55</v>
      </c>
      <c r="Y142" s="279">
        <v>3650.25</v>
      </c>
    </row>
    <row r="143" spans="1:25">
      <c r="A143" s="254">
        <v>20</v>
      </c>
      <c r="B143" s="279">
        <v>3537.13</v>
      </c>
      <c r="C143" s="279">
        <v>3473.18</v>
      </c>
      <c r="D143" s="279">
        <v>3438.77</v>
      </c>
      <c r="E143" s="279">
        <v>3415.87</v>
      </c>
      <c r="F143" s="279">
        <v>3444.75</v>
      </c>
      <c r="G143" s="279">
        <v>3522.6</v>
      </c>
      <c r="H143" s="279">
        <v>3703.17</v>
      </c>
      <c r="I143" s="279">
        <v>3885.94</v>
      </c>
      <c r="J143" s="279">
        <v>3933.17</v>
      </c>
      <c r="K143" s="279">
        <v>3964.82</v>
      </c>
      <c r="L143" s="279">
        <v>3998.42</v>
      </c>
      <c r="M143" s="279">
        <v>4027.25</v>
      </c>
      <c r="N143" s="279">
        <v>3981.7</v>
      </c>
      <c r="O143" s="279">
        <v>3996.85</v>
      </c>
      <c r="P143" s="279">
        <v>3992.01</v>
      </c>
      <c r="Q143" s="279">
        <v>3970.46</v>
      </c>
      <c r="R143" s="279">
        <v>3970.38</v>
      </c>
      <c r="S143" s="279">
        <v>3971.99</v>
      </c>
      <c r="T143" s="279">
        <v>3987.72</v>
      </c>
      <c r="U143" s="279">
        <v>3997.56</v>
      </c>
      <c r="V143" s="279">
        <v>3931.97</v>
      </c>
      <c r="W143" s="279">
        <v>3921.92</v>
      </c>
      <c r="X143" s="279">
        <v>3764.39</v>
      </c>
      <c r="Y143" s="279">
        <v>3619.88</v>
      </c>
    </row>
    <row r="144" spans="1:25">
      <c r="A144" s="254">
        <v>21</v>
      </c>
      <c r="B144" s="279">
        <v>3491.12</v>
      </c>
      <c r="C144" s="279">
        <v>3414.1</v>
      </c>
      <c r="D144" s="279">
        <v>3412.7</v>
      </c>
      <c r="E144" s="279">
        <v>3418.17</v>
      </c>
      <c r="F144" s="279">
        <v>3432.35</v>
      </c>
      <c r="G144" s="279">
        <v>3521.19</v>
      </c>
      <c r="H144" s="279">
        <v>3640.4</v>
      </c>
      <c r="I144" s="279">
        <v>3881.85</v>
      </c>
      <c r="J144" s="279">
        <v>3972.76</v>
      </c>
      <c r="K144" s="279">
        <v>4006.5</v>
      </c>
      <c r="L144" s="279">
        <v>4034.8</v>
      </c>
      <c r="M144" s="279">
        <v>4060.56</v>
      </c>
      <c r="N144" s="279">
        <v>4024.41</v>
      </c>
      <c r="O144" s="279">
        <v>4026.97</v>
      </c>
      <c r="P144" s="279">
        <v>4019.64</v>
      </c>
      <c r="Q144" s="279">
        <v>3996.27</v>
      </c>
      <c r="R144" s="279">
        <v>3997.25</v>
      </c>
      <c r="S144" s="279">
        <v>4001.16</v>
      </c>
      <c r="T144" s="279">
        <v>4005.91</v>
      </c>
      <c r="U144" s="279">
        <v>4043.54</v>
      </c>
      <c r="V144" s="279">
        <v>3971.14</v>
      </c>
      <c r="W144" s="279">
        <v>3971.27</v>
      </c>
      <c r="X144" s="279">
        <v>3823.74</v>
      </c>
      <c r="Y144" s="279">
        <v>3639.01</v>
      </c>
    </row>
    <row r="145" spans="1:25">
      <c r="A145" s="254">
        <v>22</v>
      </c>
      <c r="B145" s="279">
        <v>3643.77</v>
      </c>
      <c r="C145" s="279">
        <v>3540.69</v>
      </c>
      <c r="D145" s="279">
        <v>3490.97</v>
      </c>
      <c r="E145" s="279">
        <v>3493.46</v>
      </c>
      <c r="F145" s="279">
        <v>3490.35</v>
      </c>
      <c r="G145" s="279">
        <v>3538.37</v>
      </c>
      <c r="H145" s="279">
        <v>3622.01</v>
      </c>
      <c r="I145" s="279">
        <v>3734.42</v>
      </c>
      <c r="J145" s="279">
        <v>3838.97</v>
      </c>
      <c r="K145" s="279">
        <v>3958.02</v>
      </c>
      <c r="L145" s="279">
        <v>4023.82</v>
      </c>
      <c r="M145" s="279">
        <v>4036.07</v>
      </c>
      <c r="N145" s="279">
        <v>4028.78</v>
      </c>
      <c r="O145" s="279">
        <v>4031.99</v>
      </c>
      <c r="P145" s="279">
        <v>4039.83</v>
      </c>
      <c r="Q145" s="279">
        <v>4038.79</v>
      </c>
      <c r="R145" s="279">
        <v>4059.05</v>
      </c>
      <c r="S145" s="279">
        <v>4106.01</v>
      </c>
      <c r="T145" s="279">
        <v>4118.4799999999996</v>
      </c>
      <c r="U145" s="279">
        <v>4060.04</v>
      </c>
      <c r="V145" s="279">
        <v>4040.3</v>
      </c>
      <c r="W145" s="279">
        <v>3994.35</v>
      </c>
      <c r="X145" s="279">
        <v>3863.79</v>
      </c>
      <c r="Y145" s="279">
        <v>3789.65</v>
      </c>
    </row>
    <row r="146" spans="1:25">
      <c r="A146" s="254">
        <v>23</v>
      </c>
      <c r="B146" s="279">
        <v>3640.27</v>
      </c>
      <c r="C146" s="279">
        <v>3542.79</v>
      </c>
      <c r="D146" s="279">
        <v>3496.73</v>
      </c>
      <c r="E146" s="279">
        <v>3493.95</v>
      </c>
      <c r="F146" s="279">
        <v>3490.92</v>
      </c>
      <c r="G146" s="279">
        <v>3495.7</v>
      </c>
      <c r="H146" s="279">
        <v>3521.73</v>
      </c>
      <c r="I146" s="279">
        <v>3583.58</v>
      </c>
      <c r="J146" s="279">
        <v>3720.03</v>
      </c>
      <c r="K146" s="279">
        <v>3814.84</v>
      </c>
      <c r="L146" s="279">
        <v>3880.13</v>
      </c>
      <c r="M146" s="279">
        <v>3916.73</v>
      </c>
      <c r="N146" s="279">
        <v>3909.7</v>
      </c>
      <c r="O146" s="279">
        <v>3914.25</v>
      </c>
      <c r="P146" s="279">
        <v>3916.74</v>
      </c>
      <c r="Q146" s="279">
        <v>3892.27</v>
      </c>
      <c r="R146" s="279">
        <v>3925.78</v>
      </c>
      <c r="S146" s="279">
        <v>3950.29</v>
      </c>
      <c r="T146" s="279">
        <v>3957.96</v>
      </c>
      <c r="U146" s="279">
        <v>3944.77</v>
      </c>
      <c r="V146" s="279">
        <v>3933.18</v>
      </c>
      <c r="W146" s="279">
        <v>3902.71</v>
      </c>
      <c r="X146" s="279">
        <v>3789.95</v>
      </c>
      <c r="Y146" s="279">
        <v>3637.42</v>
      </c>
    </row>
    <row r="147" spans="1:25">
      <c r="A147" s="254">
        <v>24</v>
      </c>
      <c r="B147" s="279">
        <v>3515.93</v>
      </c>
      <c r="C147" s="279">
        <v>3444.29</v>
      </c>
      <c r="D147" s="279">
        <v>3368.85</v>
      </c>
      <c r="E147" s="279">
        <v>3360.48</v>
      </c>
      <c r="F147" s="279">
        <v>3376.81</v>
      </c>
      <c r="G147" s="279">
        <v>3457.27</v>
      </c>
      <c r="H147" s="279">
        <v>3599.21</v>
      </c>
      <c r="I147" s="279">
        <v>3726.34</v>
      </c>
      <c r="J147" s="279">
        <v>3818.57</v>
      </c>
      <c r="K147" s="279">
        <v>3837.07</v>
      </c>
      <c r="L147" s="279">
        <v>3860.22</v>
      </c>
      <c r="M147" s="279">
        <v>3881.21</v>
      </c>
      <c r="N147" s="279">
        <v>3840.88</v>
      </c>
      <c r="O147" s="279">
        <v>3840.52</v>
      </c>
      <c r="P147" s="279">
        <v>3841.08</v>
      </c>
      <c r="Q147" s="279">
        <v>3830.84</v>
      </c>
      <c r="R147" s="279">
        <v>3821</v>
      </c>
      <c r="S147" s="279">
        <v>3926.42</v>
      </c>
      <c r="T147" s="279">
        <v>3908.8</v>
      </c>
      <c r="U147" s="279">
        <v>3928.11</v>
      </c>
      <c r="V147" s="279">
        <v>3412.27</v>
      </c>
      <c r="W147" s="279">
        <v>3815.89</v>
      </c>
      <c r="X147" s="279">
        <v>3717.23</v>
      </c>
      <c r="Y147" s="279">
        <v>3506.36</v>
      </c>
    </row>
    <row r="148" spans="1:25">
      <c r="A148" s="254">
        <v>25</v>
      </c>
      <c r="B148" s="279">
        <v>3474.11</v>
      </c>
      <c r="C148" s="279">
        <v>3411.32</v>
      </c>
      <c r="D148" s="279">
        <v>3343.21</v>
      </c>
      <c r="E148" s="279">
        <v>3352.25</v>
      </c>
      <c r="F148" s="279">
        <v>3385.9</v>
      </c>
      <c r="G148" s="279">
        <v>3444.7</v>
      </c>
      <c r="H148" s="279">
        <v>3624.39</v>
      </c>
      <c r="I148" s="279">
        <v>3741.45</v>
      </c>
      <c r="J148" s="279">
        <v>3846.05</v>
      </c>
      <c r="K148" s="279">
        <v>3832.68</v>
      </c>
      <c r="L148" s="279">
        <v>3852.38</v>
      </c>
      <c r="M148" s="279">
        <v>3849.26</v>
      </c>
      <c r="N148" s="279">
        <v>3827.5</v>
      </c>
      <c r="O148" s="279">
        <v>3841.07</v>
      </c>
      <c r="P148" s="279">
        <v>3826.1</v>
      </c>
      <c r="Q148" s="279">
        <v>3818.86</v>
      </c>
      <c r="R148" s="279">
        <v>3819.09</v>
      </c>
      <c r="S148" s="279">
        <v>3931.68</v>
      </c>
      <c r="T148" s="279">
        <v>3928.27</v>
      </c>
      <c r="U148" s="279">
        <v>3952.85</v>
      </c>
      <c r="V148" s="279">
        <v>3877</v>
      </c>
      <c r="W148" s="279">
        <v>3829.16</v>
      </c>
      <c r="X148" s="279">
        <v>3622.82</v>
      </c>
      <c r="Y148" s="279">
        <v>3514.18</v>
      </c>
    </row>
    <row r="149" spans="1:25">
      <c r="A149" s="254">
        <v>26</v>
      </c>
      <c r="B149" s="279">
        <v>3492.11</v>
      </c>
      <c r="C149" s="279">
        <v>3435.73</v>
      </c>
      <c r="D149" s="279">
        <v>3428.2</v>
      </c>
      <c r="E149" s="279">
        <v>3428.27</v>
      </c>
      <c r="F149" s="279">
        <v>3457.69</v>
      </c>
      <c r="G149" s="279">
        <v>3504.96</v>
      </c>
      <c r="H149" s="279">
        <v>3665.66</v>
      </c>
      <c r="I149" s="279">
        <v>3831.75</v>
      </c>
      <c r="J149" s="279">
        <v>3907.41</v>
      </c>
      <c r="K149" s="279">
        <v>3951.87</v>
      </c>
      <c r="L149" s="279">
        <v>3991.07</v>
      </c>
      <c r="M149" s="279">
        <v>4001.37</v>
      </c>
      <c r="N149" s="279">
        <v>3968.43</v>
      </c>
      <c r="O149" s="279">
        <v>3979.55</v>
      </c>
      <c r="P149" s="279">
        <v>3962.61</v>
      </c>
      <c r="Q149" s="279">
        <v>3900.68</v>
      </c>
      <c r="R149" s="279">
        <v>3901.23</v>
      </c>
      <c r="S149" s="279">
        <v>3921.6</v>
      </c>
      <c r="T149" s="279">
        <v>3904.62</v>
      </c>
      <c r="U149" s="279">
        <v>3938.85</v>
      </c>
      <c r="V149" s="279">
        <v>3857.01</v>
      </c>
      <c r="W149" s="279">
        <v>3788.61</v>
      </c>
      <c r="X149" s="279">
        <v>3653.77</v>
      </c>
      <c r="Y149" s="279">
        <v>3475.95</v>
      </c>
    </row>
    <row r="150" spans="1:25">
      <c r="A150" s="254">
        <v>27</v>
      </c>
      <c r="B150" s="279">
        <v>3413.33</v>
      </c>
      <c r="C150" s="279">
        <v>3365.48</v>
      </c>
      <c r="D150" s="279">
        <v>3357.66</v>
      </c>
      <c r="E150" s="279">
        <v>3357.24</v>
      </c>
      <c r="F150" s="279">
        <v>3363.07</v>
      </c>
      <c r="G150" s="279">
        <v>3419.94</v>
      </c>
      <c r="H150" s="279">
        <v>3561.41</v>
      </c>
      <c r="I150" s="279">
        <v>3742.98</v>
      </c>
      <c r="J150" s="279">
        <v>3887.47</v>
      </c>
      <c r="K150" s="279">
        <v>3965.6</v>
      </c>
      <c r="L150" s="279">
        <v>3969.11</v>
      </c>
      <c r="M150" s="279">
        <v>3985.3</v>
      </c>
      <c r="N150" s="279">
        <v>3956.03</v>
      </c>
      <c r="O150" s="279">
        <v>3958.83</v>
      </c>
      <c r="P150" s="279">
        <v>3930.81</v>
      </c>
      <c r="Q150" s="279">
        <v>3938.56</v>
      </c>
      <c r="R150" s="279">
        <v>3924.08</v>
      </c>
      <c r="S150" s="279">
        <v>3938.37</v>
      </c>
      <c r="T150" s="279">
        <v>3949.65</v>
      </c>
      <c r="U150" s="279">
        <v>3951.79</v>
      </c>
      <c r="V150" s="279">
        <v>3842.95</v>
      </c>
      <c r="W150" s="279">
        <v>3760.15</v>
      </c>
      <c r="X150" s="279">
        <v>3615.71</v>
      </c>
      <c r="Y150" s="279">
        <v>3457.49</v>
      </c>
    </row>
    <row r="151" spans="1:25">
      <c r="A151" s="254">
        <v>28</v>
      </c>
      <c r="B151" s="279">
        <v>3414.2</v>
      </c>
      <c r="C151" s="279">
        <v>3367.38</v>
      </c>
      <c r="D151" s="279">
        <v>3356.58</v>
      </c>
      <c r="E151" s="279">
        <v>3354.71</v>
      </c>
      <c r="F151" s="279">
        <v>3373.05</v>
      </c>
      <c r="G151" s="279">
        <v>3427.17</v>
      </c>
      <c r="H151" s="279">
        <v>3563.56</v>
      </c>
      <c r="I151" s="279">
        <v>3742.28</v>
      </c>
      <c r="J151" s="279">
        <v>3821.22</v>
      </c>
      <c r="K151" s="279">
        <v>3854.11</v>
      </c>
      <c r="L151" s="279">
        <v>3874.46</v>
      </c>
      <c r="M151" s="279">
        <v>3909.56</v>
      </c>
      <c r="N151" s="279">
        <v>3884.76</v>
      </c>
      <c r="O151" s="279">
        <v>3894.72</v>
      </c>
      <c r="P151" s="279">
        <v>3859.67</v>
      </c>
      <c r="Q151" s="279">
        <v>3861.96</v>
      </c>
      <c r="R151" s="279">
        <v>3851.76</v>
      </c>
      <c r="S151" s="279">
        <v>3846.67</v>
      </c>
      <c r="T151" s="279">
        <v>3866</v>
      </c>
      <c r="U151" s="279">
        <v>3904.61</v>
      </c>
      <c r="V151" s="279">
        <v>3877.61</v>
      </c>
      <c r="W151" s="279">
        <v>3868.72</v>
      </c>
      <c r="X151" s="279">
        <v>3748.87</v>
      </c>
      <c r="Y151" s="279">
        <v>3658.65</v>
      </c>
    </row>
    <row r="152" spans="1:25">
      <c r="A152" s="254">
        <v>29</v>
      </c>
      <c r="B152" s="279">
        <v>3544.95</v>
      </c>
      <c r="C152" s="279">
        <v>3457</v>
      </c>
      <c r="D152" s="279">
        <v>3408.95</v>
      </c>
      <c r="E152" s="279">
        <v>3386.56</v>
      </c>
      <c r="F152" s="279">
        <v>3389.31</v>
      </c>
      <c r="G152" s="279">
        <v>3426.4</v>
      </c>
      <c r="H152" s="279">
        <v>3517.22</v>
      </c>
      <c r="I152" s="279">
        <v>3564.22</v>
      </c>
      <c r="J152" s="279">
        <v>3686.16</v>
      </c>
      <c r="K152" s="279">
        <v>3784.65</v>
      </c>
      <c r="L152" s="279">
        <v>3816.74</v>
      </c>
      <c r="M152" s="279">
        <v>3815.97</v>
      </c>
      <c r="N152" s="279">
        <v>3814.09</v>
      </c>
      <c r="O152" s="279">
        <v>3811.51</v>
      </c>
      <c r="P152" s="279">
        <v>3813.68</v>
      </c>
      <c r="Q152" s="279">
        <v>3811.31</v>
      </c>
      <c r="R152" s="279">
        <v>3830.74</v>
      </c>
      <c r="S152" s="279">
        <v>3844.84</v>
      </c>
      <c r="T152" s="279">
        <v>3860.94</v>
      </c>
      <c r="U152" s="279">
        <v>3844.1</v>
      </c>
      <c r="V152" s="279">
        <v>3828.88</v>
      </c>
      <c r="W152" s="279">
        <v>3833.31</v>
      </c>
      <c r="X152" s="279">
        <v>3694.49</v>
      </c>
      <c r="Y152" s="279">
        <v>3512.03</v>
      </c>
    </row>
    <row r="153" spans="1:25">
      <c r="A153" s="254">
        <v>30</v>
      </c>
      <c r="B153" s="279">
        <v>3465.24</v>
      </c>
      <c r="C153" s="279">
        <v>3413.64</v>
      </c>
      <c r="D153" s="279">
        <v>3370.65</v>
      </c>
      <c r="E153" s="279">
        <v>3358.99</v>
      </c>
      <c r="F153" s="279">
        <v>3355.05</v>
      </c>
      <c r="G153" s="279">
        <v>3388.55</v>
      </c>
      <c r="H153" s="279">
        <v>3394.16</v>
      </c>
      <c r="I153" s="279">
        <v>3476.77</v>
      </c>
      <c r="J153" s="279">
        <v>3591.89</v>
      </c>
      <c r="K153" s="279">
        <v>3636.44</v>
      </c>
      <c r="L153" s="279">
        <v>3739.36</v>
      </c>
      <c r="M153" s="279">
        <v>3772.6</v>
      </c>
      <c r="N153" s="279">
        <v>3780.46</v>
      </c>
      <c r="O153" s="279">
        <v>3781.44</v>
      </c>
      <c r="P153" s="279">
        <v>3789.28</v>
      </c>
      <c r="Q153" s="279">
        <v>3763.67</v>
      </c>
      <c r="R153" s="279">
        <v>3748.42</v>
      </c>
      <c r="S153" s="279">
        <v>3793.49</v>
      </c>
      <c r="T153" s="279">
        <v>3818.86</v>
      </c>
      <c r="U153" s="279">
        <v>3843.54</v>
      </c>
      <c r="V153" s="279">
        <v>3850.26</v>
      </c>
      <c r="W153" s="279">
        <v>3797.68</v>
      </c>
      <c r="X153" s="279">
        <v>3684.69</v>
      </c>
      <c r="Y153" s="279">
        <v>3522.65</v>
      </c>
    </row>
    <row r="154" spans="1:25">
      <c r="A154" s="254">
        <v>31</v>
      </c>
      <c r="B154" s="279">
        <v>3473.74</v>
      </c>
      <c r="C154" s="279">
        <v>3413.86</v>
      </c>
      <c r="D154" s="279">
        <v>3395.28</v>
      </c>
      <c r="E154" s="279">
        <v>3388.72</v>
      </c>
      <c r="F154" s="279">
        <v>3420.24</v>
      </c>
      <c r="G154" s="279">
        <v>3509.92</v>
      </c>
      <c r="H154" s="279">
        <v>3615.32</v>
      </c>
      <c r="I154" s="279">
        <v>3827.22</v>
      </c>
      <c r="J154" s="279">
        <v>3892.09</v>
      </c>
      <c r="K154" s="279">
        <v>3895.65</v>
      </c>
      <c r="L154" s="279">
        <v>3925.03</v>
      </c>
      <c r="M154" s="279">
        <v>3919.89</v>
      </c>
      <c r="N154" s="279">
        <v>3913.65</v>
      </c>
      <c r="O154" s="279">
        <v>3920.01</v>
      </c>
      <c r="P154" s="279">
        <v>3892.98</v>
      </c>
      <c r="Q154" s="279">
        <v>3887.34</v>
      </c>
      <c r="R154" s="279">
        <v>3881.77</v>
      </c>
      <c r="S154" s="279">
        <v>3879.33</v>
      </c>
      <c r="T154" s="279">
        <v>3907.9</v>
      </c>
      <c r="U154" s="279">
        <v>3927.66</v>
      </c>
      <c r="V154" s="279">
        <v>3856.09</v>
      </c>
      <c r="W154" s="279">
        <v>3829.08</v>
      </c>
      <c r="X154" s="279">
        <v>3691.59</v>
      </c>
      <c r="Y154" s="279">
        <v>3481.94</v>
      </c>
    </row>
    <row r="156" spans="1:25">
      <c r="A156" s="418" t="s">
        <v>209</v>
      </c>
      <c r="B156" s="456" t="s">
        <v>214</v>
      </c>
      <c r="C156" s="456"/>
      <c r="D156" s="456"/>
      <c r="E156" s="456"/>
      <c r="F156" s="456"/>
      <c r="G156" s="456"/>
      <c r="H156" s="456"/>
      <c r="I156" s="456"/>
      <c r="J156" s="456"/>
      <c r="K156" s="456"/>
      <c r="L156" s="456"/>
      <c r="M156" s="456"/>
      <c r="N156" s="456"/>
      <c r="O156" s="456"/>
      <c r="P156" s="456"/>
      <c r="Q156" s="456"/>
      <c r="R156" s="456"/>
      <c r="S156" s="456"/>
      <c r="T156" s="456"/>
      <c r="U156" s="456"/>
      <c r="V156" s="456"/>
      <c r="W156" s="456"/>
      <c r="X156" s="456"/>
      <c r="Y156" s="456"/>
    </row>
    <row r="157" spans="1:25" ht="30">
      <c r="A157" s="418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3773.48</v>
      </c>
      <c r="C158" s="279">
        <v>3754.75</v>
      </c>
      <c r="D158" s="279">
        <v>3754.54</v>
      </c>
      <c r="E158" s="279">
        <v>3705.05</v>
      </c>
      <c r="F158" s="279">
        <v>3677.68</v>
      </c>
      <c r="G158" s="279">
        <v>3680.77</v>
      </c>
      <c r="H158" s="279">
        <v>3691.47</v>
      </c>
      <c r="I158" s="279">
        <v>3690.39</v>
      </c>
      <c r="J158" s="279">
        <v>3583.01</v>
      </c>
      <c r="K158" s="279">
        <v>3614.54</v>
      </c>
      <c r="L158" s="279">
        <v>3679.72</v>
      </c>
      <c r="M158" s="279">
        <v>3715.55</v>
      </c>
      <c r="N158" s="279">
        <v>3743.39</v>
      </c>
      <c r="O158" s="279">
        <v>3753.05</v>
      </c>
      <c r="P158" s="279">
        <v>3754.59</v>
      </c>
      <c r="Q158" s="279">
        <v>3761.24</v>
      </c>
      <c r="R158" s="279">
        <v>3761.11</v>
      </c>
      <c r="S158" s="279">
        <v>3778.3</v>
      </c>
      <c r="T158" s="279">
        <v>3781.11</v>
      </c>
      <c r="U158" s="279">
        <v>3779.49</v>
      </c>
      <c r="V158" s="279">
        <v>3778.13</v>
      </c>
      <c r="W158" s="279">
        <v>3774.64</v>
      </c>
      <c r="X158" s="279">
        <v>3756.13</v>
      </c>
      <c r="Y158" s="279">
        <v>3713.65</v>
      </c>
    </row>
    <row r="159" spans="1:25">
      <c r="A159" s="254">
        <v>2</v>
      </c>
      <c r="B159" s="279">
        <v>3665.54</v>
      </c>
      <c r="C159" s="279">
        <v>3629.6</v>
      </c>
      <c r="D159" s="279">
        <v>3600.26</v>
      </c>
      <c r="E159" s="279">
        <v>3569.52</v>
      </c>
      <c r="F159" s="279">
        <v>3609.76</v>
      </c>
      <c r="G159" s="279">
        <v>3626.95</v>
      </c>
      <c r="H159" s="279">
        <v>3649.96</v>
      </c>
      <c r="I159" s="279">
        <v>3708.56</v>
      </c>
      <c r="J159" s="279">
        <v>3821.13</v>
      </c>
      <c r="K159" s="279">
        <v>3942.42</v>
      </c>
      <c r="L159" s="279">
        <v>4017.97</v>
      </c>
      <c r="M159" s="279">
        <v>4042.96</v>
      </c>
      <c r="N159" s="279">
        <v>4046.1</v>
      </c>
      <c r="O159" s="279">
        <v>4035.13</v>
      </c>
      <c r="P159" s="279">
        <v>4055.44</v>
      </c>
      <c r="Q159" s="279">
        <v>4047.2</v>
      </c>
      <c r="R159" s="279">
        <v>4070.92</v>
      </c>
      <c r="S159" s="279">
        <v>4089.14</v>
      </c>
      <c r="T159" s="279">
        <v>4083.67</v>
      </c>
      <c r="U159" s="279">
        <v>4082.45</v>
      </c>
      <c r="V159" s="279">
        <v>4083.56</v>
      </c>
      <c r="W159" s="279">
        <v>4055.98</v>
      </c>
      <c r="X159" s="279">
        <v>3913.6</v>
      </c>
      <c r="Y159" s="279">
        <v>3784.18</v>
      </c>
    </row>
    <row r="160" spans="1:25">
      <c r="A160" s="254">
        <v>3</v>
      </c>
      <c r="B160" s="279">
        <v>3233.64</v>
      </c>
      <c r="C160" s="279">
        <v>2922.32</v>
      </c>
      <c r="D160" s="279">
        <v>3611.38</v>
      </c>
      <c r="E160" s="279">
        <v>3605.6</v>
      </c>
      <c r="F160" s="279">
        <v>3633.34</v>
      </c>
      <c r="G160" s="279">
        <v>3644.27</v>
      </c>
      <c r="H160" s="279">
        <v>3670.28</v>
      </c>
      <c r="I160" s="279">
        <v>3729.96</v>
      </c>
      <c r="J160" s="279">
        <v>3888.53</v>
      </c>
      <c r="K160" s="279">
        <v>3986.48</v>
      </c>
      <c r="L160" s="279">
        <v>4044.91</v>
      </c>
      <c r="M160" s="279">
        <v>4047.7</v>
      </c>
      <c r="N160" s="279">
        <v>4061.65</v>
      </c>
      <c r="O160" s="279">
        <v>4059.83</v>
      </c>
      <c r="P160" s="279">
        <v>4062.16</v>
      </c>
      <c r="Q160" s="279">
        <v>4043.29</v>
      </c>
      <c r="R160" s="279">
        <v>4056.41</v>
      </c>
      <c r="S160" s="279">
        <v>4082.26</v>
      </c>
      <c r="T160" s="279">
        <v>4082.53</v>
      </c>
      <c r="U160" s="279">
        <v>4064.23</v>
      </c>
      <c r="V160" s="279">
        <v>4064.35</v>
      </c>
      <c r="W160" s="279">
        <v>4023.1</v>
      </c>
      <c r="X160" s="279">
        <v>3888.44</v>
      </c>
      <c r="Y160" s="279">
        <v>3743.83</v>
      </c>
    </row>
    <row r="161" spans="1:25">
      <c r="A161" s="254">
        <v>4</v>
      </c>
      <c r="B161" s="279">
        <v>3696.78</v>
      </c>
      <c r="C161" s="279">
        <v>3635.63</v>
      </c>
      <c r="D161" s="279">
        <v>3584.33</v>
      </c>
      <c r="E161" s="279">
        <v>3557</v>
      </c>
      <c r="F161" s="279">
        <v>3571.86</v>
      </c>
      <c r="G161" s="279">
        <v>3603.57</v>
      </c>
      <c r="H161" s="279">
        <v>3639.83</v>
      </c>
      <c r="I161" s="279">
        <v>3736</v>
      </c>
      <c r="J161" s="279">
        <v>3902.31</v>
      </c>
      <c r="K161" s="279">
        <v>4004.11</v>
      </c>
      <c r="L161" s="279">
        <v>4042.31</v>
      </c>
      <c r="M161" s="279">
        <v>4084.79</v>
      </c>
      <c r="N161" s="279">
        <v>4076.33</v>
      </c>
      <c r="O161" s="279">
        <v>4065.67</v>
      </c>
      <c r="P161" s="279">
        <v>4053.98</v>
      </c>
      <c r="Q161" s="279">
        <v>4047.12</v>
      </c>
      <c r="R161" s="279">
        <v>4075.66</v>
      </c>
      <c r="S161" s="279">
        <v>4097.8500000000004</v>
      </c>
      <c r="T161" s="279">
        <v>4093.17</v>
      </c>
      <c r="U161" s="279">
        <v>4089.92</v>
      </c>
      <c r="V161" s="279">
        <v>4076.36</v>
      </c>
      <c r="W161" s="279">
        <v>4033.56</v>
      </c>
      <c r="X161" s="279">
        <v>3901.85</v>
      </c>
      <c r="Y161" s="279">
        <v>3758.14</v>
      </c>
    </row>
    <row r="162" spans="1:25">
      <c r="A162" s="254">
        <v>5</v>
      </c>
      <c r="B162" s="279">
        <v>3761.33</v>
      </c>
      <c r="C162" s="279">
        <v>3709.89</v>
      </c>
      <c r="D162" s="279">
        <v>3662.3</v>
      </c>
      <c r="E162" s="279">
        <v>3641.21</v>
      </c>
      <c r="F162" s="279">
        <v>3661.79</v>
      </c>
      <c r="G162" s="279">
        <v>3694.14</v>
      </c>
      <c r="H162" s="279">
        <v>3718.34</v>
      </c>
      <c r="I162" s="279">
        <v>3768.79</v>
      </c>
      <c r="J162" s="279">
        <v>3979.42</v>
      </c>
      <c r="K162" s="279">
        <v>4034.22</v>
      </c>
      <c r="L162" s="279">
        <v>4116.04</v>
      </c>
      <c r="M162" s="279">
        <v>4150.3599999999997</v>
      </c>
      <c r="N162" s="279">
        <v>4148.5600000000004</v>
      </c>
      <c r="O162" s="279">
        <v>4154.04</v>
      </c>
      <c r="P162" s="279">
        <v>4153.6099999999997</v>
      </c>
      <c r="Q162" s="279">
        <v>4142.43</v>
      </c>
      <c r="R162" s="279">
        <v>4170.04</v>
      </c>
      <c r="S162" s="279">
        <v>4190.91</v>
      </c>
      <c r="T162" s="279">
        <v>4175.53</v>
      </c>
      <c r="U162" s="279">
        <v>4175.49</v>
      </c>
      <c r="V162" s="279">
        <v>4150.1099999999997</v>
      </c>
      <c r="W162" s="279">
        <v>4051.14</v>
      </c>
      <c r="X162" s="279">
        <v>3918.34</v>
      </c>
      <c r="Y162" s="279">
        <v>3770.15</v>
      </c>
    </row>
    <row r="163" spans="1:25">
      <c r="A163" s="254">
        <v>6</v>
      </c>
      <c r="B163" s="279">
        <v>3755.34</v>
      </c>
      <c r="C163" s="279">
        <v>3709.71</v>
      </c>
      <c r="D163" s="279">
        <v>3655.71</v>
      </c>
      <c r="E163" s="279">
        <v>3647.85</v>
      </c>
      <c r="F163" s="279">
        <v>3661.56</v>
      </c>
      <c r="G163" s="279">
        <v>3697.64</v>
      </c>
      <c r="H163" s="279">
        <v>3709.05</v>
      </c>
      <c r="I163" s="279">
        <v>3757.22</v>
      </c>
      <c r="J163" s="279">
        <v>3986.71</v>
      </c>
      <c r="K163" s="279">
        <v>4038.85</v>
      </c>
      <c r="L163" s="279">
        <v>4132.8</v>
      </c>
      <c r="M163" s="279">
        <v>4164.63</v>
      </c>
      <c r="N163" s="279">
        <v>4170.54</v>
      </c>
      <c r="O163" s="279">
        <v>4185.24</v>
      </c>
      <c r="P163" s="279">
        <v>4161.3900000000003</v>
      </c>
      <c r="Q163" s="279">
        <v>4168.75</v>
      </c>
      <c r="R163" s="279">
        <v>4195.1499999999996</v>
      </c>
      <c r="S163" s="279">
        <v>4219.91</v>
      </c>
      <c r="T163" s="279">
        <v>4216.72</v>
      </c>
      <c r="U163" s="279">
        <v>4214.1099999999997</v>
      </c>
      <c r="V163" s="279">
        <v>4196.25</v>
      </c>
      <c r="W163" s="279">
        <v>4118.04</v>
      </c>
      <c r="X163" s="279">
        <v>4052.2</v>
      </c>
      <c r="Y163" s="279">
        <v>3831.41</v>
      </c>
    </row>
    <row r="164" spans="1:25">
      <c r="A164" s="254">
        <v>7</v>
      </c>
      <c r="B164" s="279">
        <v>3862.28</v>
      </c>
      <c r="C164" s="279">
        <v>3730.42</v>
      </c>
      <c r="D164" s="279">
        <v>3695.67</v>
      </c>
      <c r="E164" s="279">
        <v>3665.72</v>
      </c>
      <c r="F164" s="279">
        <v>3686.07</v>
      </c>
      <c r="G164" s="279">
        <v>3714.01</v>
      </c>
      <c r="H164" s="279">
        <v>3739.05</v>
      </c>
      <c r="I164" s="279">
        <v>3858.3</v>
      </c>
      <c r="J164" s="279">
        <v>3994.54</v>
      </c>
      <c r="K164" s="279">
        <v>4041.24</v>
      </c>
      <c r="L164" s="279">
        <v>4137.3100000000004</v>
      </c>
      <c r="M164" s="279">
        <v>4166.7</v>
      </c>
      <c r="N164" s="279">
        <v>4167.79</v>
      </c>
      <c r="O164" s="279">
        <v>4175.28</v>
      </c>
      <c r="P164" s="279">
        <v>4187.1899999999996</v>
      </c>
      <c r="Q164" s="279">
        <v>4178.6099999999997</v>
      </c>
      <c r="R164" s="279">
        <v>4213.28</v>
      </c>
      <c r="S164" s="279">
        <v>4240.21</v>
      </c>
      <c r="T164" s="279">
        <v>4229.8999999999996</v>
      </c>
      <c r="U164" s="279">
        <v>4223.08</v>
      </c>
      <c r="V164" s="279">
        <v>4212.38</v>
      </c>
      <c r="W164" s="279">
        <v>4146.82</v>
      </c>
      <c r="X164" s="279">
        <v>4049.99</v>
      </c>
      <c r="Y164" s="279">
        <v>3907.7</v>
      </c>
    </row>
    <row r="165" spans="1:25">
      <c r="A165" s="254">
        <v>8</v>
      </c>
      <c r="B165" s="279">
        <v>3848.39</v>
      </c>
      <c r="C165" s="279">
        <v>3761.59</v>
      </c>
      <c r="D165" s="279">
        <v>3705.04</v>
      </c>
      <c r="E165" s="279">
        <v>3703.05</v>
      </c>
      <c r="F165" s="279">
        <v>3727.31</v>
      </c>
      <c r="G165" s="279">
        <v>3743.29</v>
      </c>
      <c r="H165" s="279">
        <v>3767.14</v>
      </c>
      <c r="I165" s="279">
        <v>3844.73</v>
      </c>
      <c r="J165" s="279">
        <v>4043.16</v>
      </c>
      <c r="K165" s="279">
        <v>4140.71</v>
      </c>
      <c r="L165" s="279">
        <v>4192.4399999999996</v>
      </c>
      <c r="M165" s="279">
        <v>4198.87</v>
      </c>
      <c r="N165" s="279">
        <v>4213.22</v>
      </c>
      <c r="O165" s="279">
        <v>4209.8500000000004</v>
      </c>
      <c r="P165" s="279">
        <v>4209.32</v>
      </c>
      <c r="Q165" s="279">
        <v>4196.82</v>
      </c>
      <c r="R165" s="279">
        <v>4244.63</v>
      </c>
      <c r="S165" s="279">
        <v>4292.3900000000003</v>
      </c>
      <c r="T165" s="279">
        <v>4307.91</v>
      </c>
      <c r="U165" s="279">
        <v>4245.25</v>
      </c>
      <c r="V165" s="279">
        <v>4217.6099999999997</v>
      </c>
      <c r="W165" s="279">
        <v>4186.6099999999997</v>
      </c>
      <c r="X165" s="279">
        <v>4089.7</v>
      </c>
      <c r="Y165" s="279">
        <v>3860.23</v>
      </c>
    </row>
    <row r="166" spans="1:25">
      <c r="A166" s="254">
        <v>9</v>
      </c>
      <c r="B166" s="279">
        <v>3755.62</v>
      </c>
      <c r="C166" s="279">
        <v>3679.2</v>
      </c>
      <c r="D166" s="279">
        <v>3633.92</v>
      </c>
      <c r="E166" s="279">
        <v>3620.59</v>
      </c>
      <c r="F166" s="279">
        <v>3614.83</v>
      </c>
      <c r="G166" s="279">
        <v>3634.76</v>
      </c>
      <c r="H166" s="279">
        <v>3648.76</v>
      </c>
      <c r="I166" s="279">
        <v>3718.02</v>
      </c>
      <c r="J166" s="279">
        <v>3904.38</v>
      </c>
      <c r="K166" s="279">
        <v>4031.65</v>
      </c>
      <c r="L166" s="279">
        <v>4126.45</v>
      </c>
      <c r="M166" s="279">
        <v>4153.51</v>
      </c>
      <c r="N166" s="279">
        <v>4153.51</v>
      </c>
      <c r="O166" s="279">
        <v>4161.82</v>
      </c>
      <c r="P166" s="279">
        <v>4159.8599999999997</v>
      </c>
      <c r="Q166" s="279">
        <v>4169.91</v>
      </c>
      <c r="R166" s="279">
        <v>4185.04</v>
      </c>
      <c r="S166" s="279">
        <v>4204.6099999999997</v>
      </c>
      <c r="T166" s="279">
        <v>4202.42</v>
      </c>
      <c r="U166" s="279">
        <v>4188.93</v>
      </c>
      <c r="V166" s="279">
        <v>4157.2700000000004</v>
      </c>
      <c r="W166" s="279">
        <v>4107.09</v>
      </c>
      <c r="X166" s="279">
        <v>3906.46</v>
      </c>
      <c r="Y166" s="279">
        <v>3746.33</v>
      </c>
    </row>
    <row r="167" spans="1:25">
      <c r="A167" s="254">
        <v>10</v>
      </c>
      <c r="B167" s="279">
        <v>3700.8</v>
      </c>
      <c r="C167" s="279">
        <v>3635.61</v>
      </c>
      <c r="D167" s="279">
        <v>3583.41</v>
      </c>
      <c r="E167" s="279">
        <v>3581.48</v>
      </c>
      <c r="F167" s="279">
        <v>3621.55</v>
      </c>
      <c r="G167" s="279">
        <v>3687.24</v>
      </c>
      <c r="H167" s="279">
        <v>3781.29</v>
      </c>
      <c r="I167" s="279">
        <v>3987.25</v>
      </c>
      <c r="J167" s="279">
        <v>4168.8599999999997</v>
      </c>
      <c r="K167" s="279">
        <v>4197.84</v>
      </c>
      <c r="L167" s="279">
        <v>4209.8500000000004</v>
      </c>
      <c r="M167" s="279">
        <v>4226.55</v>
      </c>
      <c r="N167" s="279">
        <v>4219.43</v>
      </c>
      <c r="O167" s="279">
        <v>4226.7700000000004</v>
      </c>
      <c r="P167" s="279">
        <v>4220.6899999999996</v>
      </c>
      <c r="Q167" s="279">
        <v>4201.04</v>
      </c>
      <c r="R167" s="279">
        <v>4203.67</v>
      </c>
      <c r="S167" s="279">
        <v>4206.88</v>
      </c>
      <c r="T167" s="279">
        <v>4213.74</v>
      </c>
      <c r="U167" s="279">
        <v>4237.29</v>
      </c>
      <c r="V167" s="279">
        <v>4183.1499999999996</v>
      </c>
      <c r="W167" s="279">
        <v>4118.72</v>
      </c>
      <c r="X167" s="279">
        <v>3915.08</v>
      </c>
      <c r="Y167" s="279">
        <v>3767.89</v>
      </c>
    </row>
    <row r="168" spans="1:25">
      <c r="A168" s="254">
        <v>11</v>
      </c>
      <c r="B168" s="279">
        <v>3772.24</v>
      </c>
      <c r="C168" s="279">
        <v>3713.96</v>
      </c>
      <c r="D168" s="279">
        <v>3688.27</v>
      </c>
      <c r="E168" s="279">
        <v>3695.84</v>
      </c>
      <c r="F168" s="279">
        <v>3732.34</v>
      </c>
      <c r="G168" s="279">
        <v>3789.47</v>
      </c>
      <c r="H168" s="279">
        <v>3962.57</v>
      </c>
      <c r="I168" s="279">
        <v>4230.7700000000004</v>
      </c>
      <c r="J168" s="279">
        <v>4338.66</v>
      </c>
      <c r="K168" s="279">
        <v>4347.34</v>
      </c>
      <c r="L168" s="279">
        <v>4363.75</v>
      </c>
      <c r="M168" s="279">
        <v>4376.47</v>
      </c>
      <c r="N168" s="279">
        <v>4352.71</v>
      </c>
      <c r="O168" s="279">
        <v>4353</v>
      </c>
      <c r="P168" s="279">
        <v>4350.6099999999997</v>
      </c>
      <c r="Q168" s="279">
        <v>4344.8999999999996</v>
      </c>
      <c r="R168" s="279">
        <v>4386</v>
      </c>
      <c r="S168" s="279">
        <v>4386.46</v>
      </c>
      <c r="T168" s="279">
        <v>4365.22</v>
      </c>
      <c r="U168" s="279">
        <v>4379.8900000000003</v>
      </c>
      <c r="V168" s="279">
        <v>4290.71</v>
      </c>
      <c r="W168" s="279">
        <v>4223.09</v>
      </c>
      <c r="X168" s="279">
        <v>4058.37</v>
      </c>
      <c r="Y168" s="279">
        <v>3821.49</v>
      </c>
    </row>
    <row r="169" spans="1:25">
      <c r="A169" s="254">
        <v>12</v>
      </c>
      <c r="B169" s="279">
        <v>3762.11</v>
      </c>
      <c r="C169" s="279">
        <v>3698.78</v>
      </c>
      <c r="D169" s="279">
        <v>3658.99</v>
      </c>
      <c r="E169" s="279">
        <v>3657.94</v>
      </c>
      <c r="F169" s="279">
        <v>3678.79</v>
      </c>
      <c r="G169" s="279">
        <v>3764.63</v>
      </c>
      <c r="H169" s="279">
        <v>3926.48</v>
      </c>
      <c r="I169" s="279">
        <v>4188.99</v>
      </c>
      <c r="J169" s="279">
        <v>4290.6400000000003</v>
      </c>
      <c r="K169" s="279">
        <v>4333.97</v>
      </c>
      <c r="L169" s="279">
        <v>4352.6000000000004</v>
      </c>
      <c r="M169" s="279">
        <v>4376.57</v>
      </c>
      <c r="N169" s="279">
        <v>4365.6499999999996</v>
      </c>
      <c r="O169" s="279">
        <v>4363.47</v>
      </c>
      <c r="P169" s="279">
        <v>4352.99</v>
      </c>
      <c r="Q169" s="279">
        <v>4331.6000000000004</v>
      </c>
      <c r="R169" s="279">
        <v>4358.3</v>
      </c>
      <c r="S169" s="279">
        <v>4352.92</v>
      </c>
      <c r="T169" s="279">
        <v>4348.25</v>
      </c>
      <c r="U169" s="279">
        <v>4348</v>
      </c>
      <c r="V169" s="279">
        <v>4273.6400000000003</v>
      </c>
      <c r="W169" s="279">
        <v>4212.8</v>
      </c>
      <c r="X169" s="279">
        <v>4061.32</v>
      </c>
      <c r="Y169" s="279">
        <v>3874.74</v>
      </c>
    </row>
    <row r="170" spans="1:25">
      <c r="A170" s="254">
        <v>13</v>
      </c>
      <c r="B170" s="279">
        <v>3771.9</v>
      </c>
      <c r="C170" s="279">
        <v>3703.1</v>
      </c>
      <c r="D170" s="279">
        <v>3642.95</v>
      </c>
      <c r="E170" s="279">
        <v>3621.72</v>
      </c>
      <c r="F170" s="279">
        <v>3678.39</v>
      </c>
      <c r="G170" s="279">
        <v>3731.27</v>
      </c>
      <c r="H170" s="279">
        <v>3943.78</v>
      </c>
      <c r="I170" s="279">
        <v>4167.3900000000003</v>
      </c>
      <c r="J170" s="279">
        <v>4239.1099999999997</v>
      </c>
      <c r="K170" s="279">
        <v>4259.58</v>
      </c>
      <c r="L170" s="279">
        <v>4280.28</v>
      </c>
      <c r="M170" s="279">
        <v>4279.54</v>
      </c>
      <c r="N170" s="279">
        <v>4261.51</v>
      </c>
      <c r="O170" s="279">
        <v>4276.4399999999996</v>
      </c>
      <c r="P170" s="279">
        <v>4277.07</v>
      </c>
      <c r="Q170" s="279">
        <v>4260.42</v>
      </c>
      <c r="R170" s="279">
        <v>4266.3500000000004</v>
      </c>
      <c r="S170" s="279">
        <v>4265.49</v>
      </c>
      <c r="T170" s="279">
        <v>4269.08</v>
      </c>
      <c r="U170" s="279">
        <v>4279.3900000000003</v>
      </c>
      <c r="V170" s="279">
        <v>4227.3999999999996</v>
      </c>
      <c r="W170" s="279">
        <v>4134.32</v>
      </c>
      <c r="X170" s="279">
        <v>4046.48</v>
      </c>
      <c r="Y170" s="279">
        <v>3807.55</v>
      </c>
    </row>
    <row r="171" spans="1:25">
      <c r="A171" s="254">
        <v>14</v>
      </c>
      <c r="B171" s="279">
        <v>3755.57</v>
      </c>
      <c r="C171" s="279">
        <v>3695.32</v>
      </c>
      <c r="D171" s="279">
        <v>3657.67</v>
      </c>
      <c r="E171" s="279">
        <v>3660.4</v>
      </c>
      <c r="F171" s="279">
        <v>3692.09</v>
      </c>
      <c r="G171" s="279">
        <v>3778.24</v>
      </c>
      <c r="H171" s="279">
        <v>3936.41</v>
      </c>
      <c r="I171" s="279">
        <v>4186.24</v>
      </c>
      <c r="J171" s="279">
        <v>4243.0600000000004</v>
      </c>
      <c r="K171" s="279">
        <v>4261.78</v>
      </c>
      <c r="L171" s="279">
        <v>4272.37</v>
      </c>
      <c r="M171" s="279">
        <v>4278.99</v>
      </c>
      <c r="N171" s="279">
        <v>4254.08</v>
      </c>
      <c r="O171" s="279">
        <v>4263.32</v>
      </c>
      <c r="P171" s="279">
        <v>4263.37</v>
      </c>
      <c r="Q171" s="279">
        <v>4240.59</v>
      </c>
      <c r="R171" s="279">
        <v>4244.18</v>
      </c>
      <c r="S171" s="279">
        <v>4233.41</v>
      </c>
      <c r="T171" s="279">
        <v>4241.3100000000004</v>
      </c>
      <c r="U171" s="279">
        <v>4246.1899999999996</v>
      </c>
      <c r="V171" s="279">
        <v>4197.1899999999996</v>
      </c>
      <c r="W171" s="279">
        <v>4200.87</v>
      </c>
      <c r="X171" s="279">
        <v>4042.24</v>
      </c>
      <c r="Y171" s="279">
        <v>3912.66</v>
      </c>
    </row>
    <row r="172" spans="1:25">
      <c r="A172" s="254">
        <v>15</v>
      </c>
      <c r="B172" s="279">
        <v>3907.7</v>
      </c>
      <c r="C172" s="279">
        <v>3815.31</v>
      </c>
      <c r="D172" s="279">
        <v>3797.85</v>
      </c>
      <c r="E172" s="279">
        <v>3787.25</v>
      </c>
      <c r="F172" s="279">
        <v>3807.58</v>
      </c>
      <c r="G172" s="279">
        <v>3854.68</v>
      </c>
      <c r="H172" s="279">
        <v>3911.66</v>
      </c>
      <c r="I172" s="279">
        <v>4061.25</v>
      </c>
      <c r="J172" s="279">
        <v>4249.25</v>
      </c>
      <c r="K172" s="279">
        <v>4295.5200000000004</v>
      </c>
      <c r="L172" s="279">
        <v>4331.9799999999996</v>
      </c>
      <c r="M172" s="279">
        <v>4348.8100000000004</v>
      </c>
      <c r="N172" s="279">
        <v>4338.29</v>
      </c>
      <c r="O172" s="279">
        <v>4353.24</v>
      </c>
      <c r="P172" s="279">
        <v>4362.9399999999996</v>
      </c>
      <c r="Q172" s="279">
        <v>4324.74</v>
      </c>
      <c r="R172" s="279">
        <v>4350.5</v>
      </c>
      <c r="S172" s="279">
        <v>4363.2299999999996</v>
      </c>
      <c r="T172" s="279">
        <v>4366.6000000000004</v>
      </c>
      <c r="U172" s="279">
        <v>4329.12</v>
      </c>
      <c r="V172" s="279">
        <v>4298.17</v>
      </c>
      <c r="W172" s="279">
        <v>4270.1099999999997</v>
      </c>
      <c r="X172" s="279">
        <v>4133.58</v>
      </c>
      <c r="Y172" s="279">
        <v>3919.42</v>
      </c>
    </row>
    <row r="173" spans="1:25">
      <c r="A173" s="254">
        <v>16</v>
      </c>
      <c r="B173" s="279">
        <v>3871.36</v>
      </c>
      <c r="C173" s="279">
        <v>3798.86</v>
      </c>
      <c r="D173" s="279">
        <v>3789.89</v>
      </c>
      <c r="E173" s="279">
        <v>3783.11</v>
      </c>
      <c r="F173" s="279">
        <v>3782.32</v>
      </c>
      <c r="G173" s="279">
        <v>3790.58</v>
      </c>
      <c r="H173" s="279">
        <v>3801.76</v>
      </c>
      <c r="I173" s="279">
        <v>3884.2</v>
      </c>
      <c r="J173" s="279">
        <v>4045.98</v>
      </c>
      <c r="K173" s="279">
        <v>4207.9799999999996</v>
      </c>
      <c r="L173" s="279">
        <v>4253.99</v>
      </c>
      <c r="M173" s="279">
        <v>4262.28</v>
      </c>
      <c r="N173" s="279">
        <v>4267.88</v>
      </c>
      <c r="O173" s="279">
        <v>4264.71</v>
      </c>
      <c r="P173" s="279">
        <v>4267.42</v>
      </c>
      <c r="Q173" s="279">
        <v>4273.3599999999997</v>
      </c>
      <c r="R173" s="279">
        <v>4277.68</v>
      </c>
      <c r="S173" s="279">
        <v>4324.2</v>
      </c>
      <c r="T173" s="279">
        <v>4323.82</v>
      </c>
      <c r="U173" s="279">
        <v>4310.5200000000004</v>
      </c>
      <c r="V173" s="279">
        <v>4281.55</v>
      </c>
      <c r="W173" s="279">
        <v>4260.4399999999996</v>
      </c>
      <c r="X173" s="279">
        <v>4130.1099999999997</v>
      </c>
      <c r="Y173" s="279">
        <v>3934.78</v>
      </c>
    </row>
    <row r="174" spans="1:25">
      <c r="A174" s="254">
        <v>17</v>
      </c>
      <c r="B174" s="279">
        <v>3816.78</v>
      </c>
      <c r="C174" s="279">
        <v>3755.88</v>
      </c>
      <c r="D174" s="279">
        <v>3713.38</v>
      </c>
      <c r="E174" s="279">
        <v>3708.98</v>
      </c>
      <c r="F174" s="279">
        <v>3728.96</v>
      </c>
      <c r="G174" s="279">
        <v>3768.42</v>
      </c>
      <c r="H174" s="279">
        <v>3925.92</v>
      </c>
      <c r="I174" s="279">
        <v>4197.88</v>
      </c>
      <c r="J174" s="279">
        <v>4247.7299999999996</v>
      </c>
      <c r="K174" s="279">
        <v>4263.51</v>
      </c>
      <c r="L174" s="279">
        <v>4281.17</v>
      </c>
      <c r="M174" s="279">
        <v>4303.6499999999996</v>
      </c>
      <c r="N174" s="279">
        <v>4268.68</v>
      </c>
      <c r="O174" s="279">
        <v>4280.84</v>
      </c>
      <c r="P174" s="279">
        <v>4268.09</v>
      </c>
      <c r="Q174" s="279">
        <v>4255.7299999999996</v>
      </c>
      <c r="R174" s="279">
        <v>4252.55</v>
      </c>
      <c r="S174" s="279">
        <v>4234.37</v>
      </c>
      <c r="T174" s="279">
        <v>4242.5200000000004</v>
      </c>
      <c r="U174" s="279">
        <v>4255.7299999999996</v>
      </c>
      <c r="V174" s="279">
        <v>4229.3999999999996</v>
      </c>
      <c r="W174" s="279">
        <v>4172.6499999999996</v>
      </c>
      <c r="X174" s="279">
        <v>3941.15</v>
      </c>
      <c r="Y174" s="279">
        <v>3791.06</v>
      </c>
    </row>
    <row r="175" spans="1:25">
      <c r="A175" s="254">
        <v>18</v>
      </c>
      <c r="B175" s="279">
        <v>3773.77</v>
      </c>
      <c r="C175" s="279">
        <v>3707.47</v>
      </c>
      <c r="D175" s="279">
        <v>3678.96</v>
      </c>
      <c r="E175" s="279">
        <v>3682.57</v>
      </c>
      <c r="F175" s="279">
        <v>3693.27</v>
      </c>
      <c r="G175" s="279">
        <v>3783.09</v>
      </c>
      <c r="H175" s="279">
        <v>3934.52</v>
      </c>
      <c r="I175" s="279">
        <v>4211.88</v>
      </c>
      <c r="J175" s="279">
        <v>4292.59</v>
      </c>
      <c r="K175" s="279">
        <v>4309.0600000000004</v>
      </c>
      <c r="L175" s="279">
        <v>4341.87</v>
      </c>
      <c r="M175" s="279">
        <v>4360.8100000000004</v>
      </c>
      <c r="N175" s="279">
        <v>4334.3500000000004</v>
      </c>
      <c r="O175" s="279">
        <v>4348.25</v>
      </c>
      <c r="P175" s="279">
        <v>4343.63</v>
      </c>
      <c r="Q175" s="279">
        <v>4303.79</v>
      </c>
      <c r="R175" s="279">
        <v>4306.57</v>
      </c>
      <c r="S175" s="279">
        <v>4298.74</v>
      </c>
      <c r="T175" s="279">
        <v>4311.9799999999996</v>
      </c>
      <c r="U175" s="279">
        <v>4324.92</v>
      </c>
      <c r="V175" s="279">
        <v>4255.54</v>
      </c>
      <c r="W175" s="279">
        <v>4209.49</v>
      </c>
      <c r="X175" s="279">
        <v>4027.35</v>
      </c>
      <c r="Y175" s="279">
        <v>3804.35</v>
      </c>
    </row>
    <row r="176" spans="1:25">
      <c r="A176" s="254">
        <v>19</v>
      </c>
      <c r="B176" s="279">
        <v>3786.87</v>
      </c>
      <c r="C176" s="279">
        <v>3720.02</v>
      </c>
      <c r="D176" s="279">
        <v>3684.81</v>
      </c>
      <c r="E176" s="279">
        <v>3661.53</v>
      </c>
      <c r="F176" s="279">
        <v>3688.5</v>
      </c>
      <c r="G176" s="279">
        <v>3767.08</v>
      </c>
      <c r="H176" s="279">
        <v>3946.83</v>
      </c>
      <c r="I176" s="279">
        <v>4192.74</v>
      </c>
      <c r="J176" s="279">
        <v>4232.37</v>
      </c>
      <c r="K176" s="279">
        <v>4260.8500000000004</v>
      </c>
      <c r="L176" s="279">
        <v>4292.87</v>
      </c>
      <c r="M176" s="279">
        <v>4319.38</v>
      </c>
      <c r="N176" s="279">
        <v>4272.3500000000004</v>
      </c>
      <c r="O176" s="279">
        <v>4269.3100000000004</v>
      </c>
      <c r="P176" s="279">
        <v>4276.7700000000004</v>
      </c>
      <c r="Q176" s="279">
        <v>4256.96</v>
      </c>
      <c r="R176" s="279">
        <v>4251.46</v>
      </c>
      <c r="S176" s="279">
        <v>4260.54</v>
      </c>
      <c r="T176" s="279">
        <v>4277.55</v>
      </c>
      <c r="U176" s="279">
        <v>4277.3599999999997</v>
      </c>
      <c r="V176" s="279">
        <v>4225.9799999999996</v>
      </c>
      <c r="W176" s="279">
        <v>4229.47</v>
      </c>
      <c r="X176" s="279">
        <v>4083.2</v>
      </c>
      <c r="Y176" s="279">
        <v>3929.9</v>
      </c>
    </row>
    <row r="177" spans="1:167">
      <c r="A177" s="254">
        <v>20</v>
      </c>
      <c r="B177" s="279">
        <v>3816.78</v>
      </c>
      <c r="C177" s="279">
        <v>3752.83</v>
      </c>
      <c r="D177" s="279">
        <v>3718.42</v>
      </c>
      <c r="E177" s="279">
        <v>3695.52</v>
      </c>
      <c r="F177" s="279">
        <v>3724.4</v>
      </c>
      <c r="G177" s="279">
        <v>3802.25</v>
      </c>
      <c r="H177" s="279">
        <v>3982.82</v>
      </c>
      <c r="I177" s="279">
        <v>4165.59</v>
      </c>
      <c r="J177" s="279">
        <v>4212.82</v>
      </c>
      <c r="K177" s="279">
        <v>4244.47</v>
      </c>
      <c r="L177" s="279">
        <v>4278.07</v>
      </c>
      <c r="M177" s="279">
        <v>4306.8999999999996</v>
      </c>
      <c r="N177" s="279">
        <v>4261.3500000000004</v>
      </c>
      <c r="O177" s="279">
        <v>4276.5</v>
      </c>
      <c r="P177" s="279">
        <v>4271.66</v>
      </c>
      <c r="Q177" s="279">
        <v>4250.1099999999997</v>
      </c>
      <c r="R177" s="279">
        <v>4250.03</v>
      </c>
      <c r="S177" s="279">
        <v>4251.6400000000003</v>
      </c>
      <c r="T177" s="279">
        <v>4267.37</v>
      </c>
      <c r="U177" s="279">
        <v>4277.21</v>
      </c>
      <c r="V177" s="279">
        <v>4211.62</v>
      </c>
      <c r="W177" s="279">
        <v>4201.57</v>
      </c>
      <c r="X177" s="279">
        <v>4044.04</v>
      </c>
      <c r="Y177" s="279">
        <v>3899.53</v>
      </c>
    </row>
    <row r="178" spans="1:167">
      <c r="A178" s="254">
        <v>21</v>
      </c>
      <c r="B178" s="279">
        <v>3770.77</v>
      </c>
      <c r="C178" s="279">
        <v>3693.75</v>
      </c>
      <c r="D178" s="279">
        <v>3692.35</v>
      </c>
      <c r="E178" s="279">
        <v>3697.82</v>
      </c>
      <c r="F178" s="279">
        <v>3712</v>
      </c>
      <c r="G178" s="279">
        <v>3800.84</v>
      </c>
      <c r="H178" s="279">
        <v>3920.05</v>
      </c>
      <c r="I178" s="279">
        <v>4161.5</v>
      </c>
      <c r="J178" s="279">
        <v>4252.41</v>
      </c>
      <c r="K178" s="279">
        <v>4286.1499999999996</v>
      </c>
      <c r="L178" s="279">
        <v>4314.45</v>
      </c>
      <c r="M178" s="279">
        <v>4340.21</v>
      </c>
      <c r="N178" s="279">
        <v>4304.0600000000004</v>
      </c>
      <c r="O178" s="279">
        <v>4306.62</v>
      </c>
      <c r="P178" s="279">
        <v>4299.29</v>
      </c>
      <c r="Q178" s="279">
        <v>4275.92</v>
      </c>
      <c r="R178" s="279">
        <v>4276.8999999999996</v>
      </c>
      <c r="S178" s="279">
        <v>4280.8100000000004</v>
      </c>
      <c r="T178" s="279">
        <v>4285.5600000000004</v>
      </c>
      <c r="U178" s="279">
        <v>4323.1899999999996</v>
      </c>
      <c r="V178" s="279">
        <v>4250.79</v>
      </c>
      <c r="W178" s="279">
        <v>4250.92</v>
      </c>
      <c r="X178" s="279">
        <v>4103.3900000000003</v>
      </c>
      <c r="Y178" s="279">
        <v>3918.66</v>
      </c>
    </row>
    <row r="179" spans="1:167">
      <c r="A179" s="254">
        <v>22</v>
      </c>
      <c r="B179" s="279">
        <v>3923.42</v>
      </c>
      <c r="C179" s="279">
        <v>3820.34</v>
      </c>
      <c r="D179" s="279">
        <v>3770.62</v>
      </c>
      <c r="E179" s="279">
        <v>3773.11</v>
      </c>
      <c r="F179" s="279">
        <v>3770</v>
      </c>
      <c r="G179" s="279">
        <v>3818.02</v>
      </c>
      <c r="H179" s="279">
        <v>3901.66</v>
      </c>
      <c r="I179" s="279">
        <v>4014.07</v>
      </c>
      <c r="J179" s="279">
        <v>4118.62</v>
      </c>
      <c r="K179" s="279">
        <v>4237.67</v>
      </c>
      <c r="L179" s="279">
        <v>4303.47</v>
      </c>
      <c r="M179" s="279">
        <v>4315.72</v>
      </c>
      <c r="N179" s="279">
        <v>4308.43</v>
      </c>
      <c r="O179" s="279">
        <v>4311.6400000000003</v>
      </c>
      <c r="P179" s="279">
        <v>4319.4799999999996</v>
      </c>
      <c r="Q179" s="279">
        <v>4318.4399999999996</v>
      </c>
      <c r="R179" s="279">
        <v>4338.7</v>
      </c>
      <c r="S179" s="279">
        <v>4385.66</v>
      </c>
      <c r="T179" s="279">
        <v>4398.13</v>
      </c>
      <c r="U179" s="279">
        <v>4339.6899999999996</v>
      </c>
      <c r="V179" s="279">
        <v>4319.95</v>
      </c>
      <c r="W179" s="279">
        <v>4274</v>
      </c>
      <c r="X179" s="279">
        <v>4143.4399999999996</v>
      </c>
      <c r="Y179" s="279">
        <v>4069.3</v>
      </c>
    </row>
    <row r="180" spans="1:167">
      <c r="A180" s="254">
        <v>23</v>
      </c>
      <c r="B180" s="279">
        <v>3919.92</v>
      </c>
      <c r="C180" s="279">
        <v>3822.44</v>
      </c>
      <c r="D180" s="279">
        <v>3776.38</v>
      </c>
      <c r="E180" s="279">
        <v>3773.6</v>
      </c>
      <c r="F180" s="279">
        <v>3770.57</v>
      </c>
      <c r="G180" s="279">
        <v>3775.35</v>
      </c>
      <c r="H180" s="279">
        <v>3801.38</v>
      </c>
      <c r="I180" s="279">
        <v>3863.23</v>
      </c>
      <c r="J180" s="279">
        <v>3999.68</v>
      </c>
      <c r="K180" s="279">
        <v>4094.49</v>
      </c>
      <c r="L180" s="279">
        <v>4159.78</v>
      </c>
      <c r="M180" s="279">
        <v>4196.38</v>
      </c>
      <c r="N180" s="279">
        <v>4189.3500000000004</v>
      </c>
      <c r="O180" s="279">
        <v>4193.8999999999996</v>
      </c>
      <c r="P180" s="279">
        <v>4196.3900000000003</v>
      </c>
      <c r="Q180" s="279">
        <v>4171.92</v>
      </c>
      <c r="R180" s="279">
        <v>4205.43</v>
      </c>
      <c r="S180" s="279">
        <v>4229.9399999999996</v>
      </c>
      <c r="T180" s="279">
        <v>4237.6099999999997</v>
      </c>
      <c r="U180" s="279">
        <v>4224.42</v>
      </c>
      <c r="V180" s="279">
        <v>4212.83</v>
      </c>
      <c r="W180" s="279">
        <v>4182.3599999999997</v>
      </c>
      <c r="X180" s="279">
        <v>4069.6</v>
      </c>
      <c r="Y180" s="279">
        <v>3917.07</v>
      </c>
    </row>
    <row r="181" spans="1:167">
      <c r="A181" s="254">
        <v>24</v>
      </c>
      <c r="B181" s="279">
        <v>3795.58</v>
      </c>
      <c r="C181" s="279">
        <v>3723.94</v>
      </c>
      <c r="D181" s="279">
        <v>3648.5</v>
      </c>
      <c r="E181" s="279">
        <v>3640.13</v>
      </c>
      <c r="F181" s="279">
        <v>3656.46</v>
      </c>
      <c r="G181" s="279">
        <v>3736.92</v>
      </c>
      <c r="H181" s="279">
        <v>3878.86</v>
      </c>
      <c r="I181" s="279">
        <v>4005.99</v>
      </c>
      <c r="J181" s="279">
        <v>4098.22</v>
      </c>
      <c r="K181" s="279">
        <v>4116.72</v>
      </c>
      <c r="L181" s="279">
        <v>4139.87</v>
      </c>
      <c r="M181" s="279">
        <v>4160.8599999999997</v>
      </c>
      <c r="N181" s="279">
        <v>4120.53</v>
      </c>
      <c r="O181" s="279">
        <v>4120.17</v>
      </c>
      <c r="P181" s="279">
        <v>4120.7299999999996</v>
      </c>
      <c r="Q181" s="279">
        <v>4110.49</v>
      </c>
      <c r="R181" s="279">
        <v>4100.6499999999996</v>
      </c>
      <c r="S181" s="279">
        <v>4206.07</v>
      </c>
      <c r="T181" s="279">
        <v>4188.45</v>
      </c>
      <c r="U181" s="279">
        <v>4207.76</v>
      </c>
      <c r="V181" s="279">
        <v>3691.92</v>
      </c>
      <c r="W181" s="279">
        <v>4095.54</v>
      </c>
      <c r="X181" s="279">
        <v>3996.88</v>
      </c>
      <c r="Y181" s="279">
        <v>3786.01</v>
      </c>
    </row>
    <row r="182" spans="1:167">
      <c r="A182" s="254">
        <v>25</v>
      </c>
      <c r="B182" s="279">
        <v>3753.76</v>
      </c>
      <c r="C182" s="279">
        <v>3690.97</v>
      </c>
      <c r="D182" s="279">
        <v>3622.86</v>
      </c>
      <c r="E182" s="279">
        <v>3631.9</v>
      </c>
      <c r="F182" s="279">
        <v>3665.55</v>
      </c>
      <c r="G182" s="279">
        <v>3724.35</v>
      </c>
      <c r="H182" s="279">
        <v>3904.04</v>
      </c>
      <c r="I182" s="279">
        <v>4021.1</v>
      </c>
      <c r="J182" s="279">
        <v>4125.7</v>
      </c>
      <c r="K182" s="279">
        <v>4112.33</v>
      </c>
      <c r="L182" s="279">
        <v>4132.03</v>
      </c>
      <c r="M182" s="279">
        <v>4128.91</v>
      </c>
      <c r="N182" s="279">
        <v>4107.1499999999996</v>
      </c>
      <c r="O182" s="279">
        <v>4120.72</v>
      </c>
      <c r="P182" s="279">
        <v>4105.75</v>
      </c>
      <c r="Q182" s="279">
        <v>4098.51</v>
      </c>
      <c r="R182" s="279">
        <v>4098.74</v>
      </c>
      <c r="S182" s="279">
        <v>4211.33</v>
      </c>
      <c r="T182" s="279">
        <v>4207.92</v>
      </c>
      <c r="U182" s="279">
        <v>4232.5</v>
      </c>
      <c r="V182" s="279">
        <v>4156.6499999999996</v>
      </c>
      <c r="W182" s="279">
        <v>4108.8100000000004</v>
      </c>
      <c r="X182" s="279">
        <v>3902.47</v>
      </c>
      <c r="Y182" s="279">
        <v>3793.83</v>
      </c>
    </row>
    <row r="183" spans="1:167">
      <c r="A183" s="254">
        <v>26</v>
      </c>
      <c r="B183" s="279">
        <v>3771.76</v>
      </c>
      <c r="C183" s="279">
        <v>3715.38</v>
      </c>
      <c r="D183" s="279">
        <v>3707.85</v>
      </c>
      <c r="E183" s="279">
        <v>3707.92</v>
      </c>
      <c r="F183" s="279">
        <v>3737.34</v>
      </c>
      <c r="G183" s="279">
        <v>3784.61</v>
      </c>
      <c r="H183" s="279">
        <v>3945.31</v>
      </c>
      <c r="I183" s="279">
        <v>4111.3999999999996</v>
      </c>
      <c r="J183" s="279">
        <v>4187.0600000000004</v>
      </c>
      <c r="K183" s="279">
        <v>4231.5200000000004</v>
      </c>
      <c r="L183" s="279">
        <v>4270.72</v>
      </c>
      <c r="M183" s="279">
        <v>4281.0200000000004</v>
      </c>
      <c r="N183" s="279">
        <v>4248.08</v>
      </c>
      <c r="O183" s="279">
        <v>4259.2</v>
      </c>
      <c r="P183" s="279">
        <v>4242.26</v>
      </c>
      <c r="Q183" s="279">
        <v>4180.33</v>
      </c>
      <c r="R183" s="279">
        <v>4180.88</v>
      </c>
      <c r="S183" s="279">
        <v>4201.25</v>
      </c>
      <c r="T183" s="279">
        <v>4184.2700000000004</v>
      </c>
      <c r="U183" s="279">
        <v>4218.5</v>
      </c>
      <c r="V183" s="279">
        <v>4136.66</v>
      </c>
      <c r="W183" s="279">
        <v>4068.26</v>
      </c>
      <c r="X183" s="279">
        <v>3933.42</v>
      </c>
      <c r="Y183" s="279">
        <v>3755.6</v>
      </c>
    </row>
    <row r="184" spans="1:167">
      <c r="A184" s="254">
        <v>27</v>
      </c>
      <c r="B184" s="279">
        <v>3692.98</v>
      </c>
      <c r="C184" s="279">
        <v>3645.13</v>
      </c>
      <c r="D184" s="279">
        <v>3637.31</v>
      </c>
      <c r="E184" s="279">
        <v>3636.89</v>
      </c>
      <c r="F184" s="279">
        <v>3642.72</v>
      </c>
      <c r="G184" s="279">
        <v>3699.59</v>
      </c>
      <c r="H184" s="279">
        <v>3841.06</v>
      </c>
      <c r="I184" s="279">
        <v>4022.63</v>
      </c>
      <c r="J184" s="279">
        <v>4167.12</v>
      </c>
      <c r="K184" s="279">
        <v>4245.25</v>
      </c>
      <c r="L184" s="279">
        <v>4248.76</v>
      </c>
      <c r="M184" s="279">
        <v>4264.95</v>
      </c>
      <c r="N184" s="279">
        <v>4235.68</v>
      </c>
      <c r="O184" s="279">
        <v>4238.4799999999996</v>
      </c>
      <c r="P184" s="279">
        <v>4210.46</v>
      </c>
      <c r="Q184" s="279">
        <v>4218.21</v>
      </c>
      <c r="R184" s="279">
        <v>4203.7299999999996</v>
      </c>
      <c r="S184" s="279">
        <v>4218.0200000000004</v>
      </c>
      <c r="T184" s="279">
        <v>4229.3</v>
      </c>
      <c r="U184" s="279">
        <v>4231.4399999999996</v>
      </c>
      <c r="V184" s="279">
        <v>4122.6000000000004</v>
      </c>
      <c r="W184" s="279">
        <v>4039.8</v>
      </c>
      <c r="X184" s="279">
        <v>3895.36</v>
      </c>
      <c r="Y184" s="279">
        <v>3737.14</v>
      </c>
    </row>
    <row r="185" spans="1:167">
      <c r="A185" s="254">
        <v>28</v>
      </c>
      <c r="B185" s="279">
        <v>3693.85</v>
      </c>
      <c r="C185" s="279">
        <v>3647.03</v>
      </c>
      <c r="D185" s="279">
        <v>3636.23</v>
      </c>
      <c r="E185" s="279">
        <v>3634.36</v>
      </c>
      <c r="F185" s="279">
        <v>3652.7</v>
      </c>
      <c r="G185" s="279">
        <v>3706.82</v>
      </c>
      <c r="H185" s="279">
        <v>3843.21</v>
      </c>
      <c r="I185" s="279">
        <v>4021.93</v>
      </c>
      <c r="J185" s="279">
        <v>4100.87</v>
      </c>
      <c r="K185" s="279">
        <v>4133.76</v>
      </c>
      <c r="L185" s="279">
        <v>4154.1099999999997</v>
      </c>
      <c r="M185" s="279">
        <v>4189.21</v>
      </c>
      <c r="N185" s="279">
        <v>4164.41</v>
      </c>
      <c r="O185" s="279">
        <v>4174.37</v>
      </c>
      <c r="P185" s="279">
        <v>4139.32</v>
      </c>
      <c r="Q185" s="279">
        <v>4141.6099999999997</v>
      </c>
      <c r="R185" s="279">
        <v>4131.41</v>
      </c>
      <c r="S185" s="279">
        <v>4126.32</v>
      </c>
      <c r="T185" s="279">
        <v>4145.6499999999996</v>
      </c>
      <c r="U185" s="279">
        <v>4184.26</v>
      </c>
      <c r="V185" s="279">
        <v>4157.26</v>
      </c>
      <c r="W185" s="279">
        <v>4148.37</v>
      </c>
      <c r="X185" s="279">
        <v>4028.52</v>
      </c>
      <c r="Y185" s="279">
        <v>3938.3</v>
      </c>
    </row>
    <row r="186" spans="1:167">
      <c r="A186" s="254">
        <v>29</v>
      </c>
      <c r="B186" s="279">
        <v>3824.6</v>
      </c>
      <c r="C186" s="279">
        <v>3736.65</v>
      </c>
      <c r="D186" s="279">
        <v>3688.6</v>
      </c>
      <c r="E186" s="279">
        <v>3666.21</v>
      </c>
      <c r="F186" s="279">
        <v>3668.96</v>
      </c>
      <c r="G186" s="279">
        <v>3706.05</v>
      </c>
      <c r="H186" s="279">
        <v>3796.87</v>
      </c>
      <c r="I186" s="279">
        <v>3843.87</v>
      </c>
      <c r="J186" s="279">
        <v>3965.81</v>
      </c>
      <c r="K186" s="279">
        <v>4064.3</v>
      </c>
      <c r="L186" s="279">
        <v>4096.3900000000003</v>
      </c>
      <c r="M186" s="279">
        <v>4095.62</v>
      </c>
      <c r="N186" s="279">
        <v>4093.74</v>
      </c>
      <c r="O186" s="279">
        <v>4091.16</v>
      </c>
      <c r="P186" s="279">
        <v>4093.33</v>
      </c>
      <c r="Q186" s="279">
        <v>4090.96</v>
      </c>
      <c r="R186" s="279">
        <v>4110.3900000000003</v>
      </c>
      <c r="S186" s="279">
        <v>4124.49</v>
      </c>
      <c r="T186" s="279">
        <v>4140.59</v>
      </c>
      <c r="U186" s="279">
        <v>4123.75</v>
      </c>
      <c r="V186" s="279">
        <v>4108.53</v>
      </c>
      <c r="W186" s="279">
        <v>4112.96</v>
      </c>
      <c r="X186" s="279">
        <v>3974.14</v>
      </c>
      <c r="Y186" s="279">
        <v>3791.68</v>
      </c>
    </row>
    <row r="187" spans="1:167">
      <c r="A187" s="254">
        <v>30</v>
      </c>
      <c r="B187" s="279">
        <v>3744.89</v>
      </c>
      <c r="C187" s="279">
        <v>3693.29</v>
      </c>
      <c r="D187" s="279">
        <v>3650.3</v>
      </c>
      <c r="E187" s="279">
        <v>3638.64</v>
      </c>
      <c r="F187" s="279">
        <v>3634.7</v>
      </c>
      <c r="G187" s="279">
        <v>3668.2</v>
      </c>
      <c r="H187" s="279">
        <v>3673.81</v>
      </c>
      <c r="I187" s="279">
        <v>3756.42</v>
      </c>
      <c r="J187" s="279">
        <v>3871.54</v>
      </c>
      <c r="K187" s="279">
        <v>3916.09</v>
      </c>
      <c r="L187" s="279">
        <v>4019.01</v>
      </c>
      <c r="M187" s="279">
        <v>4052.25</v>
      </c>
      <c r="N187" s="279">
        <v>4060.11</v>
      </c>
      <c r="O187" s="279">
        <v>4061.09</v>
      </c>
      <c r="P187" s="279">
        <v>4068.93</v>
      </c>
      <c r="Q187" s="279">
        <v>4043.32</v>
      </c>
      <c r="R187" s="279">
        <v>4028.07</v>
      </c>
      <c r="S187" s="279">
        <v>4073.14</v>
      </c>
      <c r="T187" s="279">
        <v>4098.51</v>
      </c>
      <c r="U187" s="279">
        <v>4123.1899999999996</v>
      </c>
      <c r="V187" s="279">
        <v>4129.91</v>
      </c>
      <c r="W187" s="279">
        <v>4077.33</v>
      </c>
      <c r="X187" s="279">
        <v>3964.34</v>
      </c>
      <c r="Y187" s="279">
        <v>3802.3</v>
      </c>
    </row>
    <row r="188" spans="1:167">
      <c r="A188" s="254">
        <v>31</v>
      </c>
      <c r="B188" s="279">
        <v>3753.39</v>
      </c>
      <c r="C188" s="279">
        <v>3693.51</v>
      </c>
      <c r="D188" s="279">
        <v>3674.93</v>
      </c>
      <c r="E188" s="279">
        <v>3668.37</v>
      </c>
      <c r="F188" s="279">
        <v>3699.89</v>
      </c>
      <c r="G188" s="279">
        <v>3789.57</v>
      </c>
      <c r="H188" s="279">
        <v>3894.97</v>
      </c>
      <c r="I188" s="279">
        <v>4106.87</v>
      </c>
      <c r="J188" s="279">
        <v>4171.74</v>
      </c>
      <c r="K188" s="279">
        <v>4175.3</v>
      </c>
      <c r="L188" s="279">
        <v>4204.68</v>
      </c>
      <c r="M188" s="279">
        <v>4199.54</v>
      </c>
      <c r="N188" s="279">
        <v>4193.3</v>
      </c>
      <c r="O188" s="279">
        <v>4199.66</v>
      </c>
      <c r="P188" s="279">
        <v>4172.63</v>
      </c>
      <c r="Q188" s="279">
        <v>4166.99</v>
      </c>
      <c r="R188" s="279">
        <v>4161.42</v>
      </c>
      <c r="S188" s="279">
        <v>4158.9799999999996</v>
      </c>
      <c r="T188" s="279">
        <v>4187.55</v>
      </c>
      <c r="U188" s="279">
        <v>4207.3100000000004</v>
      </c>
      <c r="V188" s="279">
        <v>4135.74</v>
      </c>
      <c r="W188" s="279">
        <v>4108.7299999999996</v>
      </c>
      <c r="X188" s="279">
        <v>3971.24</v>
      </c>
      <c r="Y188" s="279">
        <v>3761.59</v>
      </c>
    </row>
    <row r="190" spans="1:167" ht="15.75" thickBot="1">
      <c r="B190" s="277" t="s">
        <v>215</v>
      </c>
      <c r="N190" s="294" t="s">
        <v>329</v>
      </c>
    </row>
    <row r="192" spans="1:167" ht="56.25" customHeight="1">
      <c r="A192" s="391" t="s">
        <v>216</v>
      </c>
      <c r="B192" s="391"/>
      <c r="C192" s="391"/>
      <c r="D192" s="391"/>
      <c r="E192" s="391"/>
      <c r="F192" s="391"/>
      <c r="G192" s="391"/>
      <c r="H192" s="391"/>
      <c r="I192" s="391"/>
      <c r="J192" s="391"/>
      <c r="K192" s="391"/>
      <c r="L192" s="391"/>
      <c r="M192" s="391"/>
      <c r="N192" s="391"/>
      <c r="O192" s="391"/>
      <c r="P192" s="391"/>
      <c r="Q192" s="391"/>
      <c r="R192" s="391"/>
      <c r="S192" s="391"/>
      <c r="T192" s="391"/>
      <c r="U192" s="391"/>
      <c r="V192" s="391"/>
      <c r="W192" s="391"/>
      <c r="X192" s="391"/>
      <c r="Y192" s="391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210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18" t="s">
        <v>209</v>
      </c>
      <c r="B194" s="459" t="s">
        <v>92</v>
      </c>
      <c r="C194" s="459"/>
      <c r="D194" s="459"/>
      <c r="E194" s="459"/>
      <c r="F194" s="459"/>
      <c r="G194" s="459"/>
      <c r="H194" s="459"/>
      <c r="I194" s="459"/>
      <c r="J194" s="459"/>
      <c r="K194" s="459"/>
      <c r="L194" s="459"/>
      <c r="M194" s="459"/>
      <c r="N194" s="459"/>
      <c r="O194" s="459"/>
      <c r="P194" s="459"/>
      <c r="Q194" s="459"/>
      <c r="R194" s="459"/>
      <c r="S194" s="459"/>
      <c r="T194" s="459"/>
      <c r="U194" s="459"/>
      <c r="V194" s="459"/>
      <c r="W194" s="459"/>
      <c r="X194" s="459"/>
      <c r="Y194" s="459"/>
    </row>
    <row r="195" spans="1:25" ht="30">
      <c r="A195" s="418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1103.69</v>
      </c>
      <c r="C196" s="279">
        <v>1084.96</v>
      </c>
      <c r="D196" s="279">
        <v>1084.75</v>
      </c>
      <c r="E196" s="279">
        <v>1035.26</v>
      </c>
      <c r="F196" s="279">
        <v>1007.89</v>
      </c>
      <c r="G196" s="279">
        <v>1010.98</v>
      </c>
      <c r="H196" s="279">
        <v>1021.68</v>
      </c>
      <c r="I196" s="279">
        <v>1020.6</v>
      </c>
      <c r="J196" s="279">
        <v>913.22</v>
      </c>
      <c r="K196" s="279">
        <v>944.75</v>
      </c>
      <c r="L196" s="279">
        <v>1009.93</v>
      </c>
      <c r="M196" s="279">
        <v>1045.76</v>
      </c>
      <c r="N196" s="279">
        <v>1073.5999999999999</v>
      </c>
      <c r="O196" s="279">
        <v>1083.26</v>
      </c>
      <c r="P196" s="279">
        <v>1084.8</v>
      </c>
      <c r="Q196" s="279">
        <v>1091.45</v>
      </c>
      <c r="R196" s="279">
        <v>1091.32</v>
      </c>
      <c r="S196" s="279">
        <v>1108.51</v>
      </c>
      <c r="T196" s="279">
        <v>1111.32</v>
      </c>
      <c r="U196" s="279">
        <v>1109.7</v>
      </c>
      <c r="V196" s="279">
        <v>1108.3399999999999</v>
      </c>
      <c r="W196" s="279">
        <v>1104.8499999999999</v>
      </c>
      <c r="X196" s="279">
        <v>1086.3399999999999</v>
      </c>
      <c r="Y196" s="279">
        <v>1043.8599999999999</v>
      </c>
    </row>
    <row r="197" spans="1:25">
      <c r="A197" s="254">
        <v>2</v>
      </c>
      <c r="B197" s="279">
        <v>995.75</v>
      </c>
      <c r="C197" s="279">
        <v>959.81</v>
      </c>
      <c r="D197" s="279">
        <v>930.47</v>
      </c>
      <c r="E197" s="279">
        <v>899.73</v>
      </c>
      <c r="F197" s="279">
        <v>939.97</v>
      </c>
      <c r="G197" s="279">
        <v>957.16</v>
      </c>
      <c r="H197" s="279">
        <v>980.17</v>
      </c>
      <c r="I197" s="279">
        <v>1038.77</v>
      </c>
      <c r="J197" s="279">
        <v>1151.3399999999999</v>
      </c>
      <c r="K197" s="279">
        <v>1272.6300000000001</v>
      </c>
      <c r="L197" s="279">
        <v>1348.18</v>
      </c>
      <c r="M197" s="279">
        <v>1373.17</v>
      </c>
      <c r="N197" s="279">
        <v>1376.31</v>
      </c>
      <c r="O197" s="279">
        <v>1365.34</v>
      </c>
      <c r="P197" s="279">
        <v>1385.65</v>
      </c>
      <c r="Q197" s="279">
        <v>1377.41</v>
      </c>
      <c r="R197" s="279">
        <v>1401.13</v>
      </c>
      <c r="S197" s="279">
        <v>1419.35</v>
      </c>
      <c r="T197" s="279">
        <v>1413.88</v>
      </c>
      <c r="U197" s="279">
        <v>1412.66</v>
      </c>
      <c r="V197" s="279">
        <v>1413.77</v>
      </c>
      <c r="W197" s="279">
        <v>1386.19</v>
      </c>
      <c r="X197" s="279">
        <v>1243.81</v>
      </c>
      <c r="Y197" s="279">
        <v>1114.3900000000001</v>
      </c>
    </row>
    <row r="198" spans="1:25">
      <c r="A198" s="254">
        <v>3</v>
      </c>
      <c r="B198" s="279">
        <v>563.85</v>
      </c>
      <c r="C198" s="279">
        <v>252.53</v>
      </c>
      <c r="D198" s="279">
        <v>941.59</v>
      </c>
      <c r="E198" s="279">
        <v>935.81</v>
      </c>
      <c r="F198" s="279">
        <v>963.55</v>
      </c>
      <c r="G198" s="279">
        <v>974.48</v>
      </c>
      <c r="H198" s="279">
        <v>1000.49</v>
      </c>
      <c r="I198" s="279">
        <v>1060.17</v>
      </c>
      <c r="J198" s="279">
        <v>1218.74</v>
      </c>
      <c r="K198" s="279">
        <v>1316.69</v>
      </c>
      <c r="L198" s="279">
        <v>1375.12</v>
      </c>
      <c r="M198" s="279">
        <v>1377.91</v>
      </c>
      <c r="N198" s="279">
        <v>1391.86</v>
      </c>
      <c r="O198" s="279">
        <v>1390.04</v>
      </c>
      <c r="P198" s="279">
        <v>1392.37</v>
      </c>
      <c r="Q198" s="279">
        <v>1373.5</v>
      </c>
      <c r="R198" s="279">
        <v>1386.62</v>
      </c>
      <c r="S198" s="279">
        <v>1412.47</v>
      </c>
      <c r="T198" s="279">
        <v>1412.74</v>
      </c>
      <c r="U198" s="279">
        <v>1394.44</v>
      </c>
      <c r="V198" s="279">
        <v>1394.56</v>
      </c>
      <c r="W198" s="279">
        <v>1353.31</v>
      </c>
      <c r="X198" s="279">
        <v>1218.6500000000001</v>
      </c>
      <c r="Y198" s="279">
        <v>1074.04</v>
      </c>
    </row>
    <row r="199" spans="1:25">
      <c r="A199" s="254">
        <v>4</v>
      </c>
      <c r="B199" s="279">
        <v>1026.99</v>
      </c>
      <c r="C199" s="279">
        <v>965.84</v>
      </c>
      <c r="D199" s="279">
        <v>914.54</v>
      </c>
      <c r="E199" s="279">
        <v>887.21</v>
      </c>
      <c r="F199" s="279">
        <v>902.07</v>
      </c>
      <c r="G199" s="279">
        <v>933.78</v>
      </c>
      <c r="H199" s="279">
        <v>970.04</v>
      </c>
      <c r="I199" s="279">
        <v>1066.21</v>
      </c>
      <c r="J199" s="279">
        <v>1232.52</v>
      </c>
      <c r="K199" s="279">
        <v>1334.32</v>
      </c>
      <c r="L199" s="279">
        <v>1372.52</v>
      </c>
      <c r="M199" s="279">
        <v>1415</v>
      </c>
      <c r="N199" s="279">
        <v>1406.54</v>
      </c>
      <c r="O199" s="279">
        <v>1395.88</v>
      </c>
      <c r="P199" s="279">
        <v>1384.19</v>
      </c>
      <c r="Q199" s="279">
        <v>1377.33</v>
      </c>
      <c r="R199" s="279">
        <v>1405.87</v>
      </c>
      <c r="S199" s="279">
        <v>1428.06</v>
      </c>
      <c r="T199" s="279">
        <v>1423.38</v>
      </c>
      <c r="U199" s="279">
        <v>1420.13</v>
      </c>
      <c r="V199" s="279">
        <v>1406.57</v>
      </c>
      <c r="W199" s="279">
        <v>1363.77</v>
      </c>
      <c r="X199" s="279">
        <v>1232.06</v>
      </c>
      <c r="Y199" s="279">
        <v>1088.3499999999999</v>
      </c>
    </row>
    <row r="200" spans="1:25">
      <c r="A200" s="254">
        <v>5</v>
      </c>
      <c r="B200" s="279">
        <v>1091.54</v>
      </c>
      <c r="C200" s="279">
        <v>1040.0999999999999</v>
      </c>
      <c r="D200" s="279">
        <v>992.51</v>
      </c>
      <c r="E200" s="279">
        <v>971.42</v>
      </c>
      <c r="F200" s="279">
        <v>992</v>
      </c>
      <c r="G200" s="279">
        <v>1024.3499999999999</v>
      </c>
      <c r="H200" s="279">
        <v>1048.55</v>
      </c>
      <c r="I200" s="279">
        <v>1099</v>
      </c>
      <c r="J200" s="279">
        <v>1309.6300000000001</v>
      </c>
      <c r="K200" s="279">
        <v>1364.43</v>
      </c>
      <c r="L200" s="279">
        <v>1446.25</v>
      </c>
      <c r="M200" s="279">
        <v>1480.57</v>
      </c>
      <c r="N200" s="279">
        <v>1478.77</v>
      </c>
      <c r="O200" s="279">
        <v>1484.25</v>
      </c>
      <c r="P200" s="279">
        <v>1483.82</v>
      </c>
      <c r="Q200" s="279">
        <v>1472.64</v>
      </c>
      <c r="R200" s="279">
        <v>1500.25</v>
      </c>
      <c r="S200" s="279">
        <v>1521.12</v>
      </c>
      <c r="T200" s="279">
        <v>1505.74</v>
      </c>
      <c r="U200" s="279">
        <v>1505.7</v>
      </c>
      <c r="V200" s="279">
        <v>1480.32</v>
      </c>
      <c r="W200" s="279">
        <v>1381.35</v>
      </c>
      <c r="X200" s="279">
        <v>1248.55</v>
      </c>
      <c r="Y200" s="279">
        <v>1100.3599999999999</v>
      </c>
    </row>
    <row r="201" spans="1:25">
      <c r="A201" s="254">
        <v>6</v>
      </c>
      <c r="B201" s="279">
        <v>1085.55</v>
      </c>
      <c r="C201" s="279">
        <v>1039.92</v>
      </c>
      <c r="D201" s="279">
        <v>985.92</v>
      </c>
      <c r="E201" s="279">
        <v>978.06</v>
      </c>
      <c r="F201" s="279">
        <v>991.77</v>
      </c>
      <c r="G201" s="279">
        <v>1027.8499999999999</v>
      </c>
      <c r="H201" s="279">
        <v>1039.26</v>
      </c>
      <c r="I201" s="279">
        <v>1087.43</v>
      </c>
      <c r="J201" s="279">
        <v>1316.92</v>
      </c>
      <c r="K201" s="279">
        <v>1369.06</v>
      </c>
      <c r="L201" s="279">
        <v>1463.01</v>
      </c>
      <c r="M201" s="279">
        <v>1494.84</v>
      </c>
      <c r="N201" s="279">
        <v>1500.75</v>
      </c>
      <c r="O201" s="279">
        <v>1515.45</v>
      </c>
      <c r="P201" s="279">
        <v>1491.6</v>
      </c>
      <c r="Q201" s="279">
        <v>1498.96</v>
      </c>
      <c r="R201" s="279">
        <v>1525.36</v>
      </c>
      <c r="S201" s="279">
        <v>1550.12</v>
      </c>
      <c r="T201" s="279">
        <v>1546.93</v>
      </c>
      <c r="U201" s="279">
        <v>1544.32</v>
      </c>
      <c r="V201" s="279">
        <v>1526.46</v>
      </c>
      <c r="W201" s="279">
        <v>1448.25</v>
      </c>
      <c r="X201" s="279">
        <v>1382.41</v>
      </c>
      <c r="Y201" s="279">
        <v>1161.6199999999999</v>
      </c>
    </row>
    <row r="202" spans="1:25">
      <c r="A202" s="254">
        <v>7</v>
      </c>
      <c r="B202" s="279">
        <v>1192.49</v>
      </c>
      <c r="C202" s="279">
        <v>1060.6300000000001</v>
      </c>
      <c r="D202" s="279">
        <v>1025.8800000000001</v>
      </c>
      <c r="E202" s="279">
        <v>995.93</v>
      </c>
      <c r="F202" s="279">
        <v>1016.28</v>
      </c>
      <c r="G202" s="279">
        <v>1044.22</v>
      </c>
      <c r="H202" s="279">
        <v>1069.26</v>
      </c>
      <c r="I202" s="279">
        <v>1188.51</v>
      </c>
      <c r="J202" s="279">
        <v>1324.75</v>
      </c>
      <c r="K202" s="279">
        <v>1371.45</v>
      </c>
      <c r="L202" s="279">
        <v>1467.52</v>
      </c>
      <c r="M202" s="279">
        <v>1496.91</v>
      </c>
      <c r="N202" s="279">
        <v>1498</v>
      </c>
      <c r="O202" s="279">
        <v>1505.49</v>
      </c>
      <c r="P202" s="279">
        <v>1517.4</v>
      </c>
      <c r="Q202" s="279">
        <v>1508.82</v>
      </c>
      <c r="R202" s="279">
        <v>1543.49</v>
      </c>
      <c r="S202" s="279">
        <v>1570.42</v>
      </c>
      <c r="T202" s="279">
        <v>1560.11</v>
      </c>
      <c r="U202" s="279">
        <v>1553.29</v>
      </c>
      <c r="V202" s="279">
        <v>1542.59</v>
      </c>
      <c r="W202" s="279">
        <v>1477.03</v>
      </c>
      <c r="X202" s="279">
        <v>1380.2</v>
      </c>
      <c r="Y202" s="279">
        <v>1237.9100000000001</v>
      </c>
    </row>
    <row r="203" spans="1:25">
      <c r="A203" s="254">
        <v>8</v>
      </c>
      <c r="B203" s="279">
        <v>1178.5999999999999</v>
      </c>
      <c r="C203" s="279">
        <v>1091.8</v>
      </c>
      <c r="D203" s="279">
        <v>1035.25</v>
      </c>
      <c r="E203" s="279">
        <v>1033.26</v>
      </c>
      <c r="F203" s="279">
        <v>1057.52</v>
      </c>
      <c r="G203" s="279">
        <v>1073.5</v>
      </c>
      <c r="H203" s="279">
        <v>1097.3499999999999</v>
      </c>
      <c r="I203" s="279">
        <v>1174.94</v>
      </c>
      <c r="J203" s="279">
        <v>1373.37</v>
      </c>
      <c r="K203" s="279">
        <v>1470.92</v>
      </c>
      <c r="L203" s="279">
        <v>1522.65</v>
      </c>
      <c r="M203" s="279">
        <v>1529.08</v>
      </c>
      <c r="N203" s="279">
        <v>1543.43</v>
      </c>
      <c r="O203" s="279">
        <v>1540.06</v>
      </c>
      <c r="P203" s="279">
        <v>1539.53</v>
      </c>
      <c r="Q203" s="279">
        <v>1527.03</v>
      </c>
      <c r="R203" s="279">
        <v>1574.84</v>
      </c>
      <c r="S203" s="279">
        <v>1622.6</v>
      </c>
      <c r="T203" s="279">
        <v>1638.12</v>
      </c>
      <c r="U203" s="279">
        <v>1575.46</v>
      </c>
      <c r="V203" s="279">
        <v>1547.82</v>
      </c>
      <c r="W203" s="279">
        <v>1516.82</v>
      </c>
      <c r="X203" s="279">
        <v>1419.91</v>
      </c>
      <c r="Y203" s="279">
        <v>1190.44</v>
      </c>
    </row>
    <row r="204" spans="1:25">
      <c r="A204" s="254">
        <v>9</v>
      </c>
      <c r="B204" s="279">
        <v>1085.83</v>
      </c>
      <c r="C204" s="279">
        <v>1009.41</v>
      </c>
      <c r="D204" s="279">
        <v>964.13</v>
      </c>
      <c r="E204" s="279">
        <v>950.8</v>
      </c>
      <c r="F204" s="279">
        <v>945.04</v>
      </c>
      <c r="G204" s="279">
        <v>964.97</v>
      </c>
      <c r="H204" s="279">
        <v>978.97</v>
      </c>
      <c r="I204" s="279">
        <v>1048.23</v>
      </c>
      <c r="J204" s="279">
        <v>1234.5899999999999</v>
      </c>
      <c r="K204" s="279">
        <v>1361.86</v>
      </c>
      <c r="L204" s="279">
        <v>1456.66</v>
      </c>
      <c r="M204" s="279">
        <v>1483.72</v>
      </c>
      <c r="N204" s="279">
        <v>1483.72</v>
      </c>
      <c r="O204" s="279">
        <v>1492.03</v>
      </c>
      <c r="P204" s="279">
        <v>1490.07</v>
      </c>
      <c r="Q204" s="279">
        <v>1500.12</v>
      </c>
      <c r="R204" s="279">
        <v>1515.25</v>
      </c>
      <c r="S204" s="279">
        <v>1534.82</v>
      </c>
      <c r="T204" s="279">
        <v>1532.63</v>
      </c>
      <c r="U204" s="279">
        <v>1519.14</v>
      </c>
      <c r="V204" s="279">
        <v>1487.48</v>
      </c>
      <c r="W204" s="279">
        <v>1437.3</v>
      </c>
      <c r="X204" s="279">
        <v>1236.67</v>
      </c>
      <c r="Y204" s="279">
        <v>1076.54</v>
      </c>
    </row>
    <row r="205" spans="1:25">
      <c r="A205" s="254">
        <v>10</v>
      </c>
      <c r="B205" s="279">
        <v>1031.01</v>
      </c>
      <c r="C205" s="279">
        <v>965.82</v>
      </c>
      <c r="D205" s="279">
        <v>913.62</v>
      </c>
      <c r="E205" s="279">
        <v>911.69</v>
      </c>
      <c r="F205" s="279">
        <v>951.76</v>
      </c>
      <c r="G205" s="279">
        <v>1017.45</v>
      </c>
      <c r="H205" s="279">
        <v>1111.5</v>
      </c>
      <c r="I205" s="279">
        <v>1317.46</v>
      </c>
      <c r="J205" s="279">
        <v>1499.07</v>
      </c>
      <c r="K205" s="279">
        <v>1528.05</v>
      </c>
      <c r="L205" s="279">
        <v>1540.06</v>
      </c>
      <c r="M205" s="279">
        <v>1556.76</v>
      </c>
      <c r="N205" s="279">
        <v>1549.64</v>
      </c>
      <c r="O205" s="279">
        <v>1556.98</v>
      </c>
      <c r="P205" s="279">
        <v>1550.9</v>
      </c>
      <c r="Q205" s="279">
        <v>1531.25</v>
      </c>
      <c r="R205" s="279">
        <v>1533.88</v>
      </c>
      <c r="S205" s="279">
        <v>1537.09</v>
      </c>
      <c r="T205" s="279">
        <v>1543.95</v>
      </c>
      <c r="U205" s="279">
        <v>1567.5</v>
      </c>
      <c r="V205" s="279">
        <v>1513.36</v>
      </c>
      <c r="W205" s="279">
        <v>1448.93</v>
      </c>
      <c r="X205" s="279">
        <v>1245.29</v>
      </c>
      <c r="Y205" s="279">
        <v>1098.0999999999999</v>
      </c>
    </row>
    <row r="206" spans="1:25">
      <c r="A206" s="254">
        <v>11</v>
      </c>
      <c r="B206" s="279">
        <v>1102.45</v>
      </c>
      <c r="C206" s="279">
        <v>1044.17</v>
      </c>
      <c r="D206" s="279">
        <v>1018.48</v>
      </c>
      <c r="E206" s="279">
        <v>1026.05</v>
      </c>
      <c r="F206" s="279">
        <v>1062.55</v>
      </c>
      <c r="G206" s="279">
        <v>1119.68</v>
      </c>
      <c r="H206" s="279">
        <v>1292.78</v>
      </c>
      <c r="I206" s="279">
        <v>1560.98</v>
      </c>
      <c r="J206" s="279">
        <v>1668.87</v>
      </c>
      <c r="K206" s="279">
        <v>1677.55</v>
      </c>
      <c r="L206" s="279">
        <v>1693.96</v>
      </c>
      <c r="M206" s="279">
        <v>1706.68</v>
      </c>
      <c r="N206" s="279">
        <v>1682.92</v>
      </c>
      <c r="O206" s="279">
        <v>1683.21</v>
      </c>
      <c r="P206" s="279">
        <v>1680.82</v>
      </c>
      <c r="Q206" s="279">
        <v>1675.11</v>
      </c>
      <c r="R206" s="279">
        <v>1716.21</v>
      </c>
      <c r="S206" s="279">
        <v>1716.67</v>
      </c>
      <c r="T206" s="279">
        <v>1695.43</v>
      </c>
      <c r="U206" s="279">
        <v>1710.1</v>
      </c>
      <c r="V206" s="279">
        <v>1620.92</v>
      </c>
      <c r="W206" s="279">
        <v>1553.3</v>
      </c>
      <c r="X206" s="279">
        <v>1388.58</v>
      </c>
      <c r="Y206" s="279">
        <v>1151.7</v>
      </c>
    </row>
    <row r="207" spans="1:25">
      <c r="A207" s="254">
        <v>12</v>
      </c>
      <c r="B207" s="279">
        <v>1092.32</v>
      </c>
      <c r="C207" s="279">
        <v>1028.99</v>
      </c>
      <c r="D207" s="279">
        <v>989.2</v>
      </c>
      <c r="E207" s="279">
        <v>988.15</v>
      </c>
      <c r="F207" s="279">
        <v>1009</v>
      </c>
      <c r="G207" s="279">
        <v>1094.8399999999999</v>
      </c>
      <c r="H207" s="279">
        <v>1256.69</v>
      </c>
      <c r="I207" s="279">
        <v>1519.2</v>
      </c>
      <c r="J207" s="279">
        <v>1620.85</v>
      </c>
      <c r="K207" s="279">
        <v>1664.18</v>
      </c>
      <c r="L207" s="279">
        <v>1682.81</v>
      </c>
      <c r="M207" s="279">
        <v>1706.78</v>
      </c>
      <c r="N207" s="279">
        <v>1695.86</v>
      </c>
      <c r="O207" s="279">
        <v>1693.68</v>
      </c>
      <c r="P207" s="279">
        <v>1683.2</v>
      </c>
      <c r="Q207" s="279">
        <v>1661.81</v>
      </c>
      <c r="R207" s="279">
        <v>1688.51</v>
      </c>
      <c r="S207" s="279">
        <v>1683.13</v>
      </c>
      <c r="T207" s="279">
        <v>1678.46</v>
      </c>
      <c r="U207" s="279">
        <v>1678.21</v>
      </c>
      <c r="V207" s="279">
        <v>1603.85</v>
      </c>
      <c r="W207" s="279">
        <v>1543.01</v>
      </c>
      <c r="X207" s="279">
        <v>1391.53</v>
      </c>
      <c r="Y207" s="279">
        <v>1204.95</v>
      </c>
    </row>
    <row r="208" spans="1:25">
      <c r="A208" s="254">
        <v>13</v>
      </c>
      <c r="B208" s="279">
        <v>1102.1099999999999</v>
      </c>
      <c r="C208" s="279">
        <v>1033.31</v>
      </c>
      <c r="D208" s="279">
        <v>973.16</v>
      </c>
      <c r="E208" s="279">
        <v>951.93</v>
      </c>
      <c r="F208" s="279">
        <v>1008.6</v>
      </c>
      <c r="G208" s="279">
        <v>1061.48</v>
      </c>
      <c r="H208" s="279">
        <v>1273.99</v>
      </c>
      <c r="I208" s="279">
        <v>1497.6</v>
      </c>
      <c r="J208" s="279">
        <v>1569.32</v>
      </c>
      <c r="K208" s="279">
        <v>1589.79</v>
      </c>
      <c r="L208" s="279">
        <v>1610.49</v>
      </c>
      <c r="M208" s="279">
        <v>1609.75</v>
      </c>
      <c r="N208" s="279">
        <v>1591.72</v>
      </c>
      <c r="O208" s="279">
        <v>1606.65</v>
      </c>
      <c r="P208" s="279">
        <v>1607.28</v>
      </c>
      <c r="Q208" s="279">
        <v>1590.63</v>
      </c>
      <c r="R208" s="279">
        <v>1596.56</v>
      </c>
      <c r="S208" s="279">
        <v>1595.7</v>
      </c>
      <c r="T208" s="279">
        <v>1599.29</v>
      </c>
      <c r="U208" s="279">
        <v>1609.6</v>
      </c>
      <c r="V208" s="279">
        <v>1557.61</v>
      </c>
      <c r="W208" s="279">
        <v>1464.53</v>
      </c>
      <c r="X208" s="279">
        <v>1376.69</v>
      </c>
      <c r="Y208" s="279">
        <v>1137.76</v>
      </c>
    </row>
    <row r="209" spans="1:25">
      <c r="A209" s="254">
        <v>14</v>
      </c>
      <c r="B209" s="279">
        <v>1085.78</v>
      </c>
      <c r="C209" s="279">
        <v>1025.53</v>
      </c>
      <c r="D209" s="279">
        <v>987.88</v>
      </c>
      <c r="E209" s="279">
        <v>990.61</v>
      </c>
      <c r="F209" s="279">
        <v>1022.3</v>
      </c>
      <c r="G209" s="279">
        <v>1108.45</v>
      </c>
      <c r="H209" s="279">
        <v>1266.6199999999999</v>
      </c>
      <c r="I209" s="279">
        <v>1516.45</v>
      </c>
      <c r="J209" s="279">
        <v>1573.27</v>
      </c>
      <c r="K209" s="279">
        <v>1591.99</v>
      </c>
      <c r="L209" s="279">
        <v>1602.58</v>
      </c>
      <c r="M209" s="279">
        <v>1609.2</v>
      </c>
      <c r="N209" s="279">
        <v>1584.29</v>
      </c>
      <c r="O209" s="279">
        <v>1593.53</v>
      </c>
      <c r="P209" s="279">
        <v>1593.58</v>
      </c>
      <c r="Q209" s="279">
        <v>1570.8</v>
      </c>
      <c r="R209" s="279">
        <v>1574.39</v>
      </c>
      <c r="S209" s="279">
        <v>1563.62</v>
      </c>
      <c r="T209" s="279">
        <v>1571.52</v>
      </c>
      <c r="U209" s="279">
        <v>1576.4</v>
      </c>
      <c r="V209" s="279">
        <v>1527.4</v>
      </c>
      <c r="W209" s="279">
        <v>1531.08</v>
      </c>
      <c r="X209" s="279">
        <v>1372.45</v>
      </c>
      <c r="Y209" s="279">
        <v>1242.8699999999999</v>
      </c>
    </row>
    <row r="210" spans="1:25">
      <c r="A210" s="254">
        <v>15</v>
      </c>
      <c r="B210" s="279">
        <v>1237.9100000000001</v>
      </c>
      <c r="C210" s="279">
        <v>1145.52</v>
      </c>
      <c r="D210" s="279">
        <v>1128.06</v>
      </c>
      <c r="E210" s="279">
        <v>1117.46</v>
      </c>
      <c r="F210" s="279">
        <v>1137.79</v>
      </c>
      <c r="G210" s="279">
        <v>1184.8900000000001</v>
      </c>
      <c r="H210" s="279">
        <v>1241.8699999999999</v>
      </c>
      <c r="I210" s="279">
        <v>1391.46</v>
      </c>
      <c r="J210" s="279">
        <v>1579.46</v>
      </c>
      <c r="K210" s="279">
        <v>1625.73</v>
      </c>
      <c r="L210" s="279">
        <v>1662.19</v>
      </c>
      <c r="M210" s="279">
        <v>1679.02</v>
      </c>
      <c r="N210" s="279">
        <v>1668.5</v>
      </c>
      <c r="O210" s="279">
        <v>1683.45</v>
      </c>
      <c r="P210" s="279">
        <v>1693.15</v>
      </c>
      <c r="Q210" s="279">
        <v>1654.95</v>
      </c>
      <c r="R210" s="279">
        <v>1680.71</v>
      </c>
      <c r="S210" s="279">
        <v>1693.44</v>
      </c>
      <c r="T210" s="279">
        <v>1696.81</v>
      </c>
      <c r="U210" s="279">
        <v>1659.33</v>
      </c>
      <c r="V210" s="279">
        <v>1628.38</v>
      </c>
      <c r="W210" s="279">
        <v>1600.32</v>
      </c>
      <c r="X210" s="279">
        <v>1463.79</v>
      </c>
      <c r="Y210" s="279">
        <v>1249.6300000000001</v>
      </c>
    </row>
    <row r="211" spans="1:25">
      <c r="A211" s="254">
        <v>16</v>
      </c>
      <c r="B211" s="279">
        <v>1201.57</v>
      </c>
      <c r="C211" s="279">
        <v>1129.07</v>
      </c>
      <c r="D211" s="279">
        <v>1120.0999999999999</v>
      </c>
      <c r="E211" s="279">
        <v>1113.32</v>
      </c>
      <c r="F211" s="279">
        <v>1112.53</v>
      </c>
      <c r="G211" s="279">
        <v>1120.79</v>
      </c>
      <c r="H211" s="279">
        <v>1131.97</v>
      </c>
      <c r="I211" s="279">
        <v>1214.4100000000001</v>
      </c>
      <c r="J211" s="279">
        <v>1376.19</v>
      </c>
      <c r="K211" s="279">
        <v>1538.19</v>
      </c>
      <c r="L211" s="279">
        <v>1584.2</v>
      </c>
      <c r="M211" s="279">
        <v>1592.49</v>
      </c>
      <c r="N211" s="279">
        <v>1598.09</v>
      </c>
      <c r="O211" s="279">
        <v>1594.92</v>
      </c>
      <c r="P211" s="279">
        <v>1597.63</v>
      </c>
      <c r="Q211" s="279">
        <v>1603.57</v>
      </c>
      <c r="R211" s="279">
        <v>1607.89</v>
      </c>
      <c r="S211" s="279">
        <v>1654.41</v>
      </c>
      <c r="T211" s="279">
        <v>1654.03</v>
      </c>
      <c r="U211" s="279">
        <v>1640.73</v>
      </c>
      <c r="V211" s="279">
        <v>1611.76</v>
      </c>
      <c r="W211" s="279">
        <v>1590.65</v>
      </c>
      <c r="X211" s="279">
        <v>1460.32</v>
      </c>
      <c r="Y211" s="279">
        <v>1264.99</v>
      </c>
    </row>
    <row r="212" spans="1:25">
      <c r="A212" s="254">
        <v>17</v>
      </c>
      <c r="B212" s="279">
        <v>1146.99</v>
      </c>
      <c r="C212" s="279">
        <v>1086.0899999999999</v>
      </c>
      <c r="D212" s="279">
        <v>1043.5899999999999</v>
      </c>
      <c r="E212" s="279">
        <v>1039.19</v>
      </c>
      <c r="F212" s="279">
        <v>1059.17</v>
      </c>
      <c r="G212" s="279">
        <v>1098.6300000000001</v>
      </c>
      <c r="H212" s="279">
        <v>1256.1300000000001</v>
      </c>
      <c r="I212" s="279">
        <v>1528.09</v>
      </c>
      <c r="J212" s="279">
        <v>1577.94</v>
      </c>
      <c r="K212" s="279">
        <v>1593.72</v>
      </c>
      <c r="L212" s="279">
        <v>1611.38</v>
      </c>
      <c r="M212" s="279">
        <v>1633.86</v>
      </c>
      <c r="N212" s="279">
        <v>1598.89</v>
      </c>
      <c r="O212" s="279">
        <v>1611.05</v>
      </c>
      <c r="P212" s="279">
        <v>1598.3</v>
      </c>
      <c r="Q212" s="279">
        <v>1585.94</v>
      </c>
      <c r="R212" s="279">
        <v>1582.76</v>
      </c>
      <c r="S212" s="279">
        <v>1564.58</v>
      </c>
      <c r="T212" s="279">
        <v>1572.73</v>
      </c>
      <c r="U212" s="279">
        <v>1585.94</v>
      </c>
      <c r="V212" s="279">
        <v>1559.61</v>
      </c>
      <c r="W212" s="279">
        <v>1502.86</v>
      </c>
      <c r="X212" s="279">
        <v>1271.3599999999999</v>
      </c>
      <c r="Y212" s="279">
        <v>1121.27</v>
      </c>
    </row>
    <row r="213" spans="1:25">
      <c r="A213" s="254">
        <v>18</v>
      </c>
      <c r="B213" s="279">
        <v>1103.98</v>
      </c>
      <c r="C213" s="279">
        <v>1037.68</v>
      </c>
      <c r="D213" s="279">
        <v>1009.17</v>
      </c>
      <c r="E213" s="279">
        <v>1012.78</v>
      </c>
      <c r="F213" s="279">
        <v>1023.48</v>
      </c>
      <c r="G213" s="279">
        <v>1113.3</v>
      </c>
      <c r="H213" s="279">
        <v>1264.73</v>
      </c>
      <c r="I213" s="279">
        <v>1542.09</v>
      </c>
      <c r="J213" s="279">
        <v>1622.8</v>
      </c>
      <c r="K213" s="279">
        <v>1639.27</v>
      </c>
      <c r="L213" s="279">
        <v>1672.08</v>
      </c>
      <c r="M213" s="279">
        <v>1691.02</v>
      </c>
      <c r="N213" s="279">
        <v>1664.56</v>
      </c>
      <c r="O213" s="279">
        <v>1678.46</v>
      </c>
      <c r="P213" s="279">
        <v>1673.84</v>
      </c>
      <c r="Q213" s="279">
        <v>1634</v>
      </c>
      <c r="R213" s="279">
        <v>1636.78</v>
      </c>
      <c r="S213" s="279">
        <v>1628.95</v>
      </c>
      <c r="T213" s="279">
        <v>1642.19</v>
      </c>
      <c r="U213" s="279">
        <v>1655.13</v>
      </c>
      <c r="V213" s="279">
        <v>1585.75</v>
      </c>
      <c r="W213" s="279">
        <v>1539.7</v>
      </c>
      <c r="X213" s="279">
        <v>1357.56</v>
      </c>
      <c r="Y213" s="279">
        <v>1134.56</v>
      </c>
    </row>
    <row r="214" spans="1:25">
      <c r="A214" s="254">
        <v>19</v>
      </c>
      <c r="B214" s="279">
        <v>1117.08</v>
      </c>
      <c r="C214" s="279">
        <v>1050.23</v>
      </c>
      <c r="D214" s="279">
        <v>1015.02</v>
      </c>
      <c r="E214" s="279">
        <v>991.74</v>
      </c>
      <c r="F214" s="279">
        <v>1018.71</v>
      </c>
      <c r="G214" s="279">
        <v>1097.29</v>
      </c>
      <c r="H214" s="279">
        <v>1277.04</v>
      </c>
      <c r="I214" s="279">
        <v>1522.95</v>
      </c>
      <c r="J214" s="279">
        <v>1562.58</v>
      </c>
      <c r="K214" s="279">
        <v>1591.06</v>
      </c>
      <c r="L214" s="279">
        <v>1623.08</v>
      </c>
      <c r="M214" s="279">
        <v>1649.59</v>
      </c>
      <c r="N214" s="279">
        <v>1602.56</v>
      </c>
      <c r="O214" s="279">
        <v>1599.52</v>
      </c>
      <c r="P214" s="279">
        <v>1606.98</v>
      </c>
      <c r="Q214" s="279">
        <v>1587.17</v>
      </c>
      <c r="R214" s="279">
        <v>1581.67</v>
      </c>
      <c r="S214" s="279">
        <v>1590.75</v>
      </c>
      <c r="T214" s="279">
        <v>1607.76</v>
      </c>
      <c r="U214" s="279">
        <v>1607.57</v>
      </c>
      <c r="V214" s="279">
        <v>1556.19</v>
      </c>
      <c r="W214" s="279">
        <v>1559.68</v>
      </c>
      <c r="X214" s="279">
        <v>1413.41</v>
      </c>
      <c r="Y214" s="279">
        <v>1260.1099999999999</v>
      </c>
    </row>
    <row r="215" spans="1:25">
      <c r="A215" s="254">
        <v>20</v>
      </c>
      <c r="B215" s="279">
        <v>1146.99</v>
      </c>
      <c r="C215" s="279">
        <v>1083.04</v>
      </c>
      <c r="D215" s="279">
        <v>1048.6300000000001</v>
      </c>
      <c r="E215" s="279">
        <v>1025.73</v>
      </c>
      <c r="F215" s="279">
        <v>1054.6099999999999</v>
      </c>
      <c r="G215" s="279">
        <v>1132.46</v>
      </c>
      <c r="H215" s="279">
        <v>1313.03</v>
      </c>
      <c r="I215" s="279">
        <v>1495.8</v>
      </c>
      <c r="J215" s="279">
        <v>1543.03</v>
      </c>
      <c r="K215" s="279">
        <v>1574.68</v>
      </c>
      <c r="L215" s="279">
        <v>1608.28</v>
      </c>
      <c r="M215" s="279">
        <v>1637.11</v>
      </c>
      <c r="N215" s="279">
        <v>1591.56</v>
      </c>
      <c r="O215" s="279">
        <v>1606.71</v>
      </c>
      <c r="P215" s="279">
        <v>1601.87</v>
      </c>
      <c r="Q215" s="279">
        <v>1580.32</v>
      </c>
      <c r="R215" s="279">
        <v>1580.24</v>
      </c>
      <c r="S215" s="279">
        <v>1581.85</v>
      </c>
      <c r="T215" s="279">
        <v>1597.58</v>
      </c>
      <c r="U215" s="279">
        <v>1607.42</v>
      </c>
      <c r="V215" s="279">
        <v>1541.83</v>
      </c>
      <c r="W215" s="279">
        <v>1531.78</v>
      </c>
      <c r="X215" s="279">
        <v>1374.25</v>
      </c>
      <c r="Y215" s="279">
        <v>1229.74</v>
      </c>
    </row>
    <row r="216" spans="1:25">
      <c r="A216" s="254">
        <v>21</v>
      </c>
      <c r="B216" s="279">
        <v>1100.98</v>
      </c>
      <c r="C216" s="279">
        <v>1023.96</v>
      </c>
      <c r="D216" s="279">
        <v>1022.56</v>
      </c>
      <c r="E216" s="279">
        <v>1028.03</v>
      </c>
      <c r="F216" s="279">
        <v>1042.21</v>
      </c>
      <c r="G216" s="279">
        <v>1131.05</v>
      </c>
      <c r="H216" s="279">
        <v>1250.26</v>
      </c>
      <c r="I216" s="279">
        <v>1491.71</v>
      </c>
      <c r="J216" s="279">
        <v>1582.62</v>
      </c>
      <c r="K216" s="279">
        <v>1616.36</v>
      </c>
      <c r="L216" s="279">
        <v>1644.66</v>
      </c>
      <c r="M216" s="279">
        <v>1670.42</v>
      </c>
      <c r="N216" s="279">
        <v>1634.27</v>
      </c>
      <c r="O216" s="279">
        <v>1636.83</v>
      </c>
      <c r="P216" s="279">
        <v>1629.5</v>
      </c>
      <c r="Q216" s="279">
        <v>1606.13</v>
      </c>
      <c r="R216" s="279">
        <v>1607.11</v>
      </c>
      <c r="S216" s="279">
        <v>1611.02</v>
      </c>
      <c r="T216" s="279">
        <v>1615.77</v>
      </c>
      <c r="U216" s="279">
        <v>1653.4</v>
      </c>
      <c r="V216" s="279">
        <v>1581</v>
      </c>
      <c r="W216" s="279">
        <v>1581.13</v>
      </c>
      <c r="X216" s="279">
        <v>1433.6</v>
      </c>
      <c r="Y216" s="279">
        <v>1248.8699999999999</v>
      </c>
    </row>
    <row r="217" spans="1:25">
      <c r="A217" s="254">
        <v>22</v>
      </c>
      <c r="B217" s="279">
        <v>1253.6300000000001</v>
      </c>
      <c r="C217" s="279">
        <v>1150.55</v>
      </c>
      <c r="D217" s="279">
        <v>1100.83</v>
      </c>
      <c r="E217" s="279">
        <v>1103.32</v>
      </c>
      <c r="F217" s="279">
        <v>1100.21</v>
      </c>
      <c r="G217" s="279">
        <v>1148.23</v>
      </c>
      <c r="H217" s="279">
        <v>1231.8699999999999</v>
      </c>
      <c r="I217" s="279">
        <v>1344.28</v>
      </c>
      <c r="J217" s="279">
        <v>1448.83</v>
      </c>
      <c r="K217" s="279">
        <v>1567.88</v>
      </c>
      <c r="L217" s="279">
        <v>1633.68</v>
      </c>
      <c r="M217" s="279">
        <v>1645.93</v>
      </c>
      <c r="N217" s="279">
        <v>1638.64</v>
      </c>
      <c r="O217" s="279">
        <v>1641.85</v>
      </c>
      <c r="P217" s="279">
        <v>1649.69</v>
      </c>
      <c r="Q217" s="279">
        <v>1648.65</v>
      </c>
      <c r="R217" s="279">
        <v>1668.91</v>
      </c>
      <c r="S217" s="279">
        <v>1715.87</v>
      </c>
      <c r="T217" s="279">
        <v>1728.34</v>
      </c>
      <c r="U217" s="279">
        <v>1669.9</v>
      </c>
      <c r="V217" s="279">
        <v>1650.16</v>
      </c>
      <c r="W217" s="279">
        <v>1604.21</v>
      </c>
      <c r="X217" s="279">
        <v>1473.65</v>
      </c>
      <c r="Y217" s="279">
        <v>1399.51</v>
      </c>
    </row>
    <row r="218" spans="1:25">
      <c r="A218" s="254">
        <v>23</v>
      </c>
      <c r="B218" s="279">
        <v>1250.1300000000001</v>
      </c>
      <c r="C218" s="279">
        <v>1152.6500000000001</v>
      </c>
      <c r="D218" s="279">
        <v>1106.5899999999999</v>
      </c>
      <c r="E218" s="279">
        <v>1103.81</v>
      </c>
      <c r="F218" s="279">
        <v>1100.78</v>
      </c>
      <c r="G218" s="279">
        <v>1105.56</v>
      </c>
      <c r="H218" s="279">
        <v>1131.5899999999999</v>
      </c>
      <c r="I218" s="279">
        <v>1193.44</v>
      </c>
      <c r="J218" s="279">
        <v>1329.89</v>
      </c>
      <c r="K218" s="279">
        <v>1424.7</v>
      </c>
      <c r="L218" s="279">
        <v>1489.99</v>
      </c>
      <c r="M218" s="279">
        <v>1526.59</v>
      </c>
      <c r="N218" s="279">
        <v>1519.56</v>
      </c>
      <c r="O218" s="279">
        <v>1524.11</v>
      </c>
      <c r="P218" s="279">
        <v>1526.6</v>
      </c>
      <c r="Q218" s="279">
        <v>1502.13</v>
      </c>
      <c r="R218" s="279">
        <v>1535.64</v>
      </c>
      <c r="S218" s="279">
        <v>1560.15</v>
      </c>
      <c r="T218" s="279">
        <v>1567.82</v>
      </c>
      <c r="U218" s="279">
        <v>1554.63</v>
      </c>
      <c r="V218" s="279">
        <v>1543.04</v>
      </c>
      <c r="W218" s="279">
        <v>1512.57</v>
      </c>
      <c r="X218" s="279">
        <v>1399.81</v>
      </c>
      <c r="Y218" s="279">
        <v>1247.28</v>
      </c>
    </row>
    <row r="219" spans="1:25">
      <c r="A219" s="254">
        <v>24</v>
      </c>
      <c r="B219" s="279">
        <v>1125.79</v>
      </c>
      <c r="C219" s="279">
        <v>1054.1500000000001</v>
      </c>
      <c r="D219" s="279">
        <v>978.71</v>
      </c>
      <c r="E219" s="279">
        <v>970.34</v>
      </c>
      <c r="F219" s="279">
        <v>986.67</v>
      </c>
      <c r="G219" s="279">
        <v>1067.1300000000001</v>
      </c>
      <c r="H219" s="279">
        <v>1209.07</v>
      </c>
      <c r="I219" s="279">
        <v>1336.2</v>
      </c>
      <c r="J219" s="279">
        <v>1428.43</v>
      </c>
      <c r="K219" s="279">
        <v>1446.93</v>
      </c>
      <c r="L219" s="279">
        <v>1470.08</v>
      </c>
      <c r="M219" s="279">
        <v>1491.07</v>
      </c>
      <c r="N219" s="279">
        <v>1450.74</v>
      </c>
      <c r="O219" s="279">
        <v>1450.38</v>
      </c>
      <c r="P219" s="279">
        <v>1450.94</v>
      </c>
      <c r="Q219" s="279">
        <v>1440.7</v>
      </c>
      <c r="R219" s="279">
        <v>1430.86</v>
      </c>
      <c r="S219" s="279">
        <v>1536.28</v>
      </c>
      <c r="T219" s="279">
        <v>1518.66</v>
      </c>
      <c r="U219" s="279">
        <v>1537.97</v>
      </c>
      <c r="V219" s="279">
        <v>1022.13</v>
      </c>
      <c r="W219" s="279">
        <v>1425.75</v>
      </c>
      <c r="X219" s="279">
        <v>1327.09</v>
      </c>
      <c r="Y219" s="279">
        <v>1116.22</v>
      </c>
    </row>
    <row r="220" spans="1:25">
      <c r="A220" s="254">
        <v>25</v>
      </c>
      <c r="B220" s="279">
        <v>1083.97</v>
      </c>
      <c r="C220" s="279">
        <v>1021.18</v>
      </c>
      <c r="D220" s="279">
        <v>953.07</v>
      </c>
      <c r="E220" s="279">
        <v>962.11</v>
      </c>
      <c r="F220" s="279">
        <v>995.76</v>
      </c>
      <c r="G220" s="279">
        <v>1054.56</v>
      </c>
      <c r="H220" s="279">
        <v>1234.25</v>
      </c>
      <c r="I220" s="279">
        <v>1351.31</v>
      </c>
      <c r="J220" s="279">
        <v>1455.91</v>
      </c>
      <c r="K220" s="279">
        <v>1442.54</v>
      </c>
      <c r="L220" s="279">
        <v>1462.24</v>
      </c>
      <c r="M220" s="279">
        <v>1459.12</v>
      </c>
      <c r="N220" s="279">
        <v>1437.36</v>
      </c>
      <c r="O220" s="279">
        <v>1450.93</v>
      </c>
      <c r="P220" s="279">
        <v>1435.96</v>
      </c>
      <c r="Q220" s="279">
        <v>1428.72</v>
      </c>
      <c r="R220" s="279">
        <v>1428.95</v>
      </c>
      <c r="S220" s="279">
        <v>1541.54</v>
      </c>
      <c r="T220" s="279">
        <v>1538.13</v>
      </c>
      <c r="U220" s="279">
        <v>1562.71</v>
      </c>
      <c r="V220" s="279">
        <v>1486.86</v>
      </c>
      <c r="W220" s="279">
        <v>1439.02</v>
      </c>
      <c r="X220" s="279">
        <v>1232.68</v>
      </c>
      <c r="Y220" s="279">
        <v>1124.04</v>
      </c>
    </row>
    <row r="221" spans="1:25">
      <c r="A221" s="254">
        <v>26</v>
      </c>
      <c r="B221" s="279">
        <v>1101.97</v>
      </c>
      <c r="C221" s="279">
        <v>1045.5899999999999</v>
      </c>
      <c r="D221" s="279">
        <v>1038.06</v>
      </c>
      <c r="E221" s="279">
        <v>1038.1300000000001</v>
      </c>
      <c r="F221" s="279">
        <v>1067.55</v>
      </c>
      <c r="G221" s="279">
        <v>1114.82</v>
      </c>
      <c r="H221" s="279">
        <v>1275.52</v>
      </c>
      <c r="I221" s="279">
        <v>1441.61</v>
      </c>
      <c r="J221" s="279">
        <v>1517.27</v>
      </c>
      <c r="K221" s="279">
        <v>1561.73</v>
      </c>
      <c r="L221" s="279">
        <v>1600.93</v>
      </c>
      <c r="M221" s="279">
        <v>1611.23</v>
      </c>
      <c r="N221" s="279">
        <v>1578.29</v>
      </c>
      <c r="O221" s="279">
        <v>1589.41</v>
      </c>
      <c r="P221" s="279">
        <v>1572.47</v>
      </c>
      <c r="Q221" s="279">
        <v>1510.54</v>
      </c>
      <c r="R221" s="279">
        <v>1511.09</v>
      </c>
      <c r="S221" s="279">
        <v>1531.46</v>
      </c>
      <c r="T221" s="279">
        <v>1514.48</v>
      </c>
      <c r="U221" s="279">
        <v>1548.71</v>
      </c>
      <c r="V221" s="279">
        <v>1466.87</v>
      </c>
      <c r="W221" s="279">
        <v>1398.47</v>
      </c>
      <c r="X221" s="279">
        <v>1263.6300000000001</v>
      </c>
      <c r="Y221" s="279">
        <v>1085.81</v>
      </c>
    </row>
    <row r="222" spans="1:25">
      <c r="A222" s="254">
        <v>27</v>
      </c>
      <c r="B222" s="279">
        <v>1023.19</v>
      </c>
      <c r="C222" s="279">
        <v>975.34</v>
      </c>
      <c r="D222" s="279">
        <v>967.52</v>
      </c>
      <c r="E222" s="279">
        <v>967.1</v>
      </c>
      <c r="F222" s="279">
        <v>972.93</v>
      </c>
      <c r="G222" s="279">
        <v>1029.8</v>
      </c>
      <c r="H222" s="279">
        <v>1171.27</v>
      </c>
      <c r="I222" s="279">
        <v>1352.84</v>
      </c>
      <c r="J222" s="279">
        <v>1497.33</v>
      </c>
      <c r="K222" s="279">
        <v>1575.46</v>
      </c>
      <c r="L222" s="279">
        <v>1578.97</v>
      </c>
      <c r="M222" s="279">
        <v>1595.16</v>
      </c>
      <c r="N222" s="279">
        <v>1565.89</v>
      </c>
      <c r="O222" s="279">
        <v>1568.69</v>
      </c>
      <c r="P222" s="279">
        <v>1540.67</v>
      </c>
      <c r="Q222" s="279">
        <v>1548.42</v>
      </c>
      <c r="R222" s="279">
        <v>1533.94</v>
      </c>
      <c r="S222" s="279">
        <v>1548.23</v>
      </c>
      <c r="T222" s="279">
        <v>1559.51</v>
      </c>
      <c r="U222" s="279">
        <v>1561.65</v>
      </c>
      <c r="V222" s="279">
        <v>1452.81</v>
      </c>
      <c r="W222" s="279">
        <v>1370.01</v>
      </c>
      <c r="X222" s="279">
        <v>1225.57</v>
      </c>
      <c r="Y222" s="279">
        <v>1067.3499999999999</v>
      </c>
    </row>
    <row r="223" spans="1:25">
      <c r="A223" s="254">
        <v>28</v>
      </c>
      <c r="B223" s="279">
        <v>1024.06</v>
      </c>
      <c r="C223" s="279">
        <v>977.24</v>
      </c>
      <c r="D223" s="279">
        <v>966.44</v>
      </c>
      <c r="E223" s="279">
        <v>964.57</v>
      </c>
      <c r="F223" s="279">
        <v>982.91</v>
      </c>
      <c r="G223" s="279">
        <v>1037.03</v>
      </c>
      <c r="H223" s="279">
        <v>1173.42</v>
      </c>
      <c r="I223" s="279">
        <v>1352.14</v>
      </c>
      <c r="J223" s="279">
        <v>1431.08</v>
      </c>
      <c r="K223" s="279">
        <v>1463.97</v>
      </c>
      <c r="L223" s="279">
        <v>1484.32</v>
      </c>
      <c r="M223" s="279">
        <v>1519.42</v>
      </c>
      <c r="N223" s="279">
        <v>1494.62</v>
      </c>
      <c r="O223" s="279">
        <v>1504.58</v>
      </c>
      <c r="P223" s="279">
        <v>1469.53</v>
      </c>
      <c r="Q223" s="279">
        <v>1471.82</v>
      </c>
      <c r="R223" s="279">
        <v>1461.62</v>
      </c>
      <c r="S223" s="279">
        <v>1456.53</v>
      </c>
      <c r="T223" s="279">
        <v>1475.86</v>
      </c>
      <c r="U223" s="279">
        <v>1514.47</v>
      </c>
      <c r="V223" s="279">
        <v>1487.47</v>
      </c>
      <c r="W223" s="279">
        <v>1478.58</v>
      </c>
      <c r="X223" s="279">
        <v>1358.73</v>
      </c>
      <c r="Y223" s="279">
        <v>1268.51</v>
      </c>
    </row>
    <row r="224" spans="1:25">
      <c r="A224" s="254">
        <v>29</v>
      </c>
      <c r="B224" s="279">
        <v>1154.81</v>
      </c>
      <c r="C224" s="279">
        <v>1066.8599999999999</v>
      </c>
      <c r="D224" s="279">
        <v>1018.81</v>
      </c>
      <c r="E224" s="279">
        <v>996.42</v>
      </c>
      <c r="F224" s="279">
        <v>999.17</v>
      </c>
      <c r="G224" s="279">
        <v>1036.26</v>
      </c>
      <c r="H224" s="279">
        <v>1127.08</v>
      </c>
      <c r="I224" s="279">
        <v>1174.08</v>
      </c>
      <c r="J224" s="279">
        <v>1296.02</v>
      </c>
      <c r="K224" s="279">
        <v>1394.51</v>
      </c>
      <c r="L224" s="279">
        <v>1426.6</v>
      </c>
      <c r="M224" s="279">
        <v>1425.83</v>
      </c>
      <c r="N224" s="279">
        <v>1423.95</v>
      </c>
      <c r="O224" s="279">
        <v>1421.37</v>
      </c>
      <c r="P224" s="279">
        <v>1423.54</v>
      </c>
      <c r="Q224" s="279">
        <v>1421.17</v>
      </c>
      <c r="R224" s="279">
        <v>1440.6</v>
      </c>
      <c r="S224" s="279">
        <v>1454.7</v>
      </c>
      <c r="T224" s="279">
        <v>1470.8</v>
      </c>
      <c r="U224" s="279">
        <v>1453.96</v>
      </c>
      <c r="V224" s="279">
        <v>1438.74</v>
      </c>
      <c r="W224" s="279">
        <v>1443.17</v>
      </c>
      <c r="X224" s="279">
        <v>1304.3499999999999</v>
      </c>
      <c r="Y224" s="279">
        <v>1121.8900000000001</v>
      </c>
    </row>
    <row r="225" spans="1:25">
      <c r="A225" s="254">
        <v>30</v>
      </c>
      <c r="B225" s="279">
        <v>1075.0999999999999</v>
      </c>
      <c r="C225" s="279">
        <v>1023.5</v>
      </c>
      <c r="D225" s="279">
        <v>980.51</v>
      </c>
      <c r="E225" s="279">
        <v>968.85</v>
      </c>
      <c r="F225" s="279">
        <v>964.91</v>
      </c>
      <c r="G225" s="279">
        <v>998.41</v>
      </c>
      <c r="H225" s="279">
        <v>1004.02</v>
      </c>
      <c r="I225" s="279">
        <v>1086.6300000000001</v>
      </c>
      <c r="J225" s="279">
        <v>1201.75</v>
      </c>
      <c r="K225" s="279">
        <v>1246.3</v>
      </c>
      <c r="L225" s="279">
        <v>1349.22</v>
      </c>
      <c r="M225" s="279">
        <v>1382.46</v>
      </c>
      <c r="N225" s="279">
        <v>1390.32</v>
      </c>
      <c r="O225" s="279">
        <v>1391.3</v>
      </c>
      <c r="P225" s="279">
        <v>1399.14</v>
      </c>
      <c r="Q225" s="279">
        <v>1373.53</v>
      </c>
      <c r="R225" s="279">
        <v>1358.28</v>
      </c>
      <c r="S225" s="279">
        <v>1403.35</v>
      </c>
      <c r="T225" s="279">
        <v>1428.72</v>
      </c>
      <c r="U225" s="279">
        <v>1453.4</v>
      </c>
      <c r="V225" s="279">
        <v>1460.12</v>
      </c>
      <c r="W225" s="279">
        <v>1407.54</v>
      </c>
      <c r="X225" s="279">
        <v>1294.55</v>
      </c>
      <c r="Y225" s="279">
        <v>1132.51</v>
      </c>
    </row>
    <row r="226" spans="1:25">
      <c r="A226" s="254">
        <v>31</v>
      </c>
      <c r="B226" s="279">
        <v>1083.5999999999999</v>
      </c>
      <c r="C226" s="279">
        <v>1023.72</v>
      </c>
      <c r="D226" s="279">
        <v>1005.14</v>
      </c>
      <c r="E226" s="279">
        <v>998.58</v>
      </c>
      <c r="F226" s="279">
        <v>1030.0999999999999</v>
      </c>
      <c r="G226" s="279">
        <v>1119.78</v>
      </c>
      <c r="H226" s="279">
        <v>1225.18</v>
      </c>
      <c r="I226" s="279">
        <v>1437.08</v>
      </c>
      <c r="J226" s="279">
        <v>1501.95</v>
      </c>
      <c r="K226" s="279">
        <v>1505.51</v>
      </c>
      <c r="L226" s="279">
        <v>1534.89</v>
      </c>
      <c r="M226" s="279">
        <v>1529.75</v>
      </c>
      <c r="N226" s="279">
        <v>1523.51</v>
      </c>
      <c r="O226" s="279">
        <v>1529.87</v>
      </c>
      <c r="P226" s="279">
        <v>1502.84</v>
      </c>
      <c r="Q226" s="279">
        <v>1497.2</v>
      </c>
      <c r="R226" s="279">
        <v>1491.63</v>
      </c>
      <c r="S226" s="279">
        <v>1489.19</v>
      </c>
      <c r="T226" s="279">
        <v>1517.76</v>
      </c>
      <c r="U226" s="279">
        <v>1537.52</v>
      </c>
      <c r="V226" s="279">
        <v>1465.95</v>
      </c>
      <c r="W226" s="279">
        <v>1438.94</v>
      </c>
      <c r="X226" s="279">
        <v>1301.45</v>
      </c>
      <c r="Y226" s="279">
        <v>1091.8</v>
      </c>
    </row>
    <row r="228" spans="1:25">
      <c r="A228" s="418" t="s">
        <v>209</v>
      </c>
      <c r="B228" s="456" t="s">
        <v>211</v>
      </c>
      <c r="C228" s="456"/>
      <c r="D228" s="456"/>
      <c r="E228" s="456"/>
      <c r="F228" s="456"/>
      <c r="G228" s="456"/>
      <c r="H228" s="456"/>
      <c r="I228" s="456"/>
      <c r="J228" s="456"/>
      <c r="K228" s="456"/>
      <c r="L228" s="456"/>
      <c r="M228" s="456"/>
      <c r="N228" s="456"/>
      <c r="O228" s="456"/>
      <c r="P228" s="456"/>
      <c r="Q228" s="456"/>
      <c r="R228" s="456"/>
      <c r="S228" s="456"/>
      <c r="T228" s="456"/>
      <c r="U228" s="456"/>
      <c r="V228" s="456"/>
      <c r="W228" s="456"/>
      <c r="X228" s="456"/>
      <c r="Y228" s="456"/>
    </row>
    <row r="229" spans="1:25" ht="30">
      <c r="A229" s="418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1171.05</v>
      </c>
      <c r="C230" s="279">
        <v>1152.32</v>
      </c>
      <c r="D230" s="279">
        <v>1152.1099999999999</v>
      </c>
      <c r="E230" s="279">
        <v>1102.6199999999999</v>
      </c>
      <c r="F230" s="279">
        <v>1075.25</v>
      </c>
      <c r="G230" s="279">
        <v>1078.3399999999999</v>
      </c>
      <c r="H230" s="279">
        <v>1089.04</v>
      </c>
      <c r="I230" s="279">
        <v>1087.96</v>
      </c>
      <c r="J230" s="279">
        <v>980.58</v>
      </c>
      <c r="K230" s="279">
        <v>1012.11</v>
      </c>
      <c r="L230" s="279">
        <v>1077.29</v>
      </c>
      <c r="M230" s="279">
        <v>1113.1199999999999</v>
      </c>
      <c r="N230" s="279">
        <v>1140.96</v>
      </c>
      <c r="O230" s="279">
        <v>1150.6199999999999</v>
      </c>
      <c r="P230" s="279">
        <v>1152.1600000000001</v>
      </c>
      <c r="Q230" s="279">
        <v>1158.81</v>
      </c>
      <c r="R230" s="279">
        <v>1158.68</v>
      </c>
      <c r="S230" s="279">
        <v>1175.8699999999999</v>
      </c>
      <c r="T230" s="279">
        <v>1178.68</v>
      </c>
      <c r="U230" s="279">
        <v>1177.06</v>
      </c>
      <c r="V230" s="279">
        <v>1175.7</v>
      </c>
      <c r="W230" s="279">
        <v>1172.21</v>
      </c>
      <c r="X230" s="279">
        <v>1153.7</v>
      </c>
      <c r="Y230" s="279">
        <v>1111.22</v>
      </c>
    </row>
    <row r="231" spans="1:25">
      <c r="A231" s="254">
        <v>2</v>
      </c>
      <c r="B231" s="279">
        <v>1063.1099999999999</v>
      </c>
      <c r="C231" s="279">
        <v>1027.17</v>
      </c>
      <c r="D231" s="279">
        <v>997.83</v>
      </c>
      <c r="E231" s="279">
        <v>967.09</v>
      </c>
      <c r="F231" s="279">
        <v>1007.33</v>
      </c>
      <c r="G231" s="279">
        <v>1024.52</v>
      </c>
      <c r="H231" s="279">
        <v>1047.53</v>
      </c>
      <c r="I231" s="279">
        <v>1106.1300000000001</v>
      </c>
      <c r="J231" s="279">
        <v>1218.7</v>
      </c>
      <c r="K231" s="279">
        <v>1339.99</v>
      </c>
      <c r="L231" s="279">
        <v>1415.54</v>
      </c>
      <c r="M231" s="279">
        <v>1440.53</v>
      </c>
      <c r="N231" s="279">
        <v>1443.67</v>
      </c>
      <c r="O231" s="279">
        <v>1432.7</v>
      </c>
      <c r="P231" s="279">
        <v>1453.01</v>
      </c>
      <c r="Q231" s="279">
        <v>1444.77</v>
      </c>
      <c r="R231" s="279">
        <v>1468.49</v>
      </c>
      <c r="S231" s="279">
        <v>1486.71</v>
      </c>
      <c r="T231" s="279">
        <v>1481.24</v>
      </c>
      <c r="U231" s="279">
        <v>1480.02</v>
      </c>
      <c r="V231" s="279">
        <v>1481.13</v>
      </c>
      <c r="W231" s="279">
        <v>1453.55</v>
      </c>
      <c r="X231" s="279">
        <v>1311.17</v>
      </c>
      <c r="Y231" s="279">
        <v>1181.75</v>
      </c>
    </row>
    <row r="232" spans="1:25">
      <c r="A232" s="254">
        <v>3</v>
      </c>
      <c r="B232" s="279">
        <v>631.21</v>
      </c>
      <c r="C232" s="279">
        <v>319.89</v>
      </c>
      <c r="D232" s="279">
        <v>1008.95</v>
      </c>
      <c r="E232" s="279">
        <v>1003.17</v>
      </c>
      <c r="F232" s="279">
        <v>1030.9100000000001</v>
      </c>
      <c r="G232" s="279">
        <v>1041.8399999999999</v>
      </c>
      <c r="H232" s="279">
        <v>1067.8499999999999</v>
      </c>
      <c r="I232" s="279">
        <v>1127.53</v>
      </c>
      <c r="J232" s="279">
        <v>1286.0999999999999</v>
      </c>
      <c r="K232" s="279">
        <v>1384.05</v>
      </c>
      <c r="L232" s="279">
        <v>1442.48</v>
      </c>
      <c r="M232" s="279">
        <v>1445.27</v>
      </c>
      <c r="N232" s="279">
        <v>1459.22</v>
      </c>
      <c r="O232" s="279">
        <v>1457.4</v>
      </c>
      <c r="P232" s="279">
        <v>1459.73</v>
      </c>
      <c r="Q232" s="279">
        <v>1440.86</v>
      </c>
      <c r="R232" s="279">
        <v>1453.98</v>
      </c>
      <c r="S232" s="279">
        <v>1479.83</v>
      </c>
      <c r="T232" s="279">
        <v>1480.1</v>
      </c>
      <c r="U232" s="279">
        <v>1461.8</v>
      </c>
      <c r="V232" s="279">
        <v>1461.92</v>
      </c>
      <c r="W232" s="279">
        <v>1420.67</v>
      </c>
      <c r="X232" s="279">
        <v>1286.01</v>
      </c>
      <c r="Y232" s="279">
        <v>1141.4000000000001</v>
      </c>
    </row>
    <row r="233" spans="1:25">
      <c r="A233" s="254">
        <v>4</v>
      </c>
      <c r="B233" s="279">
        <v>1094.3499999999999</v>
      </c>
      <c r="C233" s="279">
        <v>1033.2</v>
      </c>
      <c r="D233" s="279">
        <v>981.9</v>
      </c>
      <c r="E233" s="279">
        <v>954.57</v>
      </c>
      <c r="F233" s="279">
        <v>969.43</v>
      </c>
      <c r="G233" s="279">
        <v>1001.14</v>
      </c>
      <c r="H233" s="279">
        <v>1037.4000000000001</v>
      </c>
      <c r="I233" s="279">
        <v>1133.57</v>
      </c>
      <c r="J233" s="279">
        <v>1299.8800000000001</v>
      </c>
      <c r="K233" s="279">
        <v>1401.68</v>
      </c>
      <c r="L233" s="279">
        <v>1439.88</v>
      </c>
      <c r="M233" s="279">
        <v>1482.36</v>
      </c>
      <c r="N233" s="279">
        <v>1473.9</v>
      </c>
      <c r="O233" s="279">
        <v>1463.24</v>
      </c>
      <c r="P233" s="279">
        <v>1451.55</v>
      </c>
      <c r="Q233" s="279">
        <v>1444.69</v>
      </c>
      <c r="R233" s="279">
        <v>1473.23</v>
      </c>
      <c r="S233" s="279">
        <v>1495.42</v>
      </c>
      <c r="T233" s="279">
        <v>1490.74</v>
      </c>
      <c r="U233" s="279">
        <v>1487.49</v>
      </c>
      <c r="V233" s="279">
        <v>1473.93</v>
      </c>
      <c r="W233" s="279">
        <v>1431.13</v>
      </c>
      <c r="X233" s="279">
        <v>1299.42</v>
      </c>
      <c r="Y233" s="279">
        <v>1155.71</v>
      </c>
    </row>
    <row r="234" spans="1:25">
      <c r="A234" s="254">
        <v>5</v>
      </c>
      <c r="B234" s="279">
        <v>1158.9000000000001</v>
      </c>
      <c r="C234" s="279">
        <v>1107.46</v>
      </c>
      <c r="D234" s="279">
        <v>1059.8699999999999</v>
      </c>
      <c r="E234" s="279">
        <v>1038.78</v>
      </c>
      <c r="F234" s="279">
        <v>1059.3599999999999</v>
      </c>
      <c r="G234" s="279">
        <v>1091.71</v>
      </c>
      <c r="H234" s="279">
        <v>1115.9100000000001</v>
      </c>
      <c r="I234" s="279">
        <v>1166.3599999999999</v>
      </c>
      <c r="J234" s="279">
        <v>1376.99</v>
      </c>
      <c r="K234" s="279">
        <v>1431.79</v>
      </c>
      <c r="L234" s="279">
        <v>1513.61</v>
      </c>
      <c r="M234" s="279">
        <v>1547.93</v>
      </c>
      <c r="N234" s="279">
        <v>1546.13</v>
      </c>
      <c r="O234" s="279">
        <v>1551.61</v>
      </c>
      <c r="P234" s="279">
        <v>1551.18</v>
      </c>
      <c r="Q234" s="279">
        <v>1540</v>
      </c>
      <c r="R234" s="279">
        <v>1567.61</v>
      </c>
      <c r="S234" s="279">
        <v>1588.48</v>
      </c>
      <c r="T234" s="279">
        <v>1573.1</v>
      </c>
      <c r="U234" s="279">
        <v>1573.06</v>
      </c>
      <c r="V234" s="279">
        <v>1547.68</v>
      </c>
      <c r="W234" s="279">
        <v>1448.71</v>
      </c>
      <c r="X234" s="279">
        <v>1315.91</v>
      </c>
      <c r="Y234" s="279">
        <v>1167.72</v>
      </c>
    </row>
    <row r="235" spans="1:25">
      <c r="A235" s="254">
        <v>6</v>
      </c>
      <c r="B235" s="279">
        <v>1152.9100000000001</v>
      </c>
      <c r="C235" s="279">
        <v>1107.28</v>
      </c>
      <c r="D235" s="279">
        <v>1053.28</v>
      </c>
      <c r="E235" s="279">
        <v>1045.42</v>
      </c>
      <c r="F235" s="279">
        <v>1059.1300000000001</v>
      </c>
      <c r="G235" s="279">
        <v>1095.21</v>
      </c>
      <c r="H235" s="279">
        <v>1106.6199999999999</v>
      </c>
      <c r="I235" s="279">
        <v>1154.79</v>
      </c>
      <c r="J235" s="279">
        <v>1384.28</v>
      </c>
      <c r="K235" s="279">
        <v>1436.42</v>
      </c>
      <c r="L235" s="279">
        <v>1530.37</v>
      </c>
      <c r="M235" s="279">
        <v>1562.2</v>
      </c>
      <c r="N235" s="279">
        <v>1568.11</v>
      </c>
      <c r="O235" s="279">
        <v>1582.81</v>
      </c>
      <c r="P235" s="279">
        <v>1558.96</v>
      </c>
      <c r="Q235" s="279">
        <v>1566.32</v>
      </c>
      <c r="R235" s="279">
        <v>1592.72</v>
      </c>
      <c r="S235" s="279">
        <v>1617.48</v>
      </c>
      <c r="T235" s="279">
        <v>1614.29</v>
      </c>
      <c r="U235" s="279">
        <v>1611.68</v>
      </c>
      <c r="V235" s="279">
        <v>1593.82</v>
      </c>
      <c r="W235" s="279">
        <v>1515.61</v>
      </c>
      <c r="X235" s="279">
        <v>1449.77</v>
      </c>
      <c r="Y235" s="279">
        <v>1228.98</v>
      </c>
    </row>
    <row r="236" spans="1:25">
      <c r="A236" s="254">
        <v>7</v>
      </c>
      <c r="B236" s="279">
        <v>1259.8499999999999</v>
      </c>
      <c r="C236" s="279">
        <v>1127.99</v>
      </c>
      <c r="D236" s="279">
        <v>1093.24</v>
      </c>
      <c r="E236" s="279">
        <v>1063.29</v>
      </c>
      <c r="F236" s="279">
        <v>1083.6400000000001</v>
      </c>
      <c r="G236" s="279">
        <v>1111.58</v>
      </c>
      <c r="H236" s="279">
        <v>1136.6199999999999</v>
      </c>
      <c r="I236" s="279">
        <v>1255.8699999999999</v>
      </c>
      <c r="J236" s="279">
        <v>1392.11</v>
      </c>
      <c r="K236" s="279">
        <v>1438.81</v>
      </c>
      <c r="L236" s="279">
        <v>1534.88</v>
      </c>
      <c r="M236" s="279">
        <v>1564.27</v>
      </c>
      <c r="N236" s="279">
        <v>1565.36</v>
      </c>
      <c r="O236" s="279">
        <v>1572.85</v>
      </c>
      <c r="P236" s="279">
        <v>1584.76</v>
      </c>
      <c r="Q236" s="279">
        <v>1576.18</v>
      </c>
      <c r="R236" s="279">
        <v>1610.85</v>
      </c>
      <c r="S236" s="279">
        <v>1637.78</v>
      </c>
      <c r="T236" s="279">
        <v>1627.47</v>
      </c>
      <c r="U236" s="279">
        <v>1620.65</v>
      </c>
      <c r="V236" s="279">
        <v>1609.95</v>
      </c>
      <c r="W236" s="279">
        <v>1544.39</v>
      </c>
      <c r="X236" s="279">
        <v>1447.56</v>
      </c>
      <c r="Y236" s="279">
        <v>1305.27</v>
      </c>
    </row>
    <row r="237" spans="1:25">
      <c r="A237" s="254">
        <v>8</v>
      </c>
      <c r="B237" s="279">
        <v>1245.96</v>
      </c>
      <c r="C237" s="279">
        <v>1159.1600000000001</v>
      </c>
      <c r="D237" s="279">
        <v>1102.6099999999999</v>
      </c>
      <c r="E237" s="279">
        <v>1100.6199999999999</v>
      </c>
      <c r="F237" s="279">
        <v>1124.8800000000001</v>
      </c>
      <c r="G237" s="279">
        <v>1140.8599999999999</v>
      </c>
      <c r="H237" s="279">
        <v>1164.71</v>
      </c>
      <c r="I237" s="279">
        <v>1242.3</v>
      </c>
      <c r="J237" s="279">
        <v>1440.73</v>
      </c>
      <c r="K237" s="279">
        <v>1538.28</v>
      </c>
      <c r="L237" s="279">
        <v>1590.01</v>
      </c>
      <c r="M237" s="279">
        <v>1596.44</v>
      </c>
      <c r="N237" s="279">
        <v>1610.79</v>
      </c>
      <c r="O237" s="279">
        <v>1607.42</v>
      </c>
      <c r="P237" s="279">
        <v>1606.89</v>
      </c>
      <c r="Q237" s="279">
        <v>1594.39</v>
      </c>
      <c r="R237" s="279">
        <v>1642.2</v>
      </c>
      <c r="S237" s="279">
        <v>1689.96</v>
      </c>
      <c r="T237" s="279">
        <v>1705.48</v>
      </c>
      <c r="U237" s="279">
        <v>1642.82</v>
      </c>
      <c r="V237" s="279">
        <v>1615.18</v>
      </c>
      <c r="W237" s="279">
        <v>1584.18</v>
      </c>
      <c r="X237" s="279">
        <v>1487.27</v>
      </c>
      <c r="Y237" s="279">
        <v>1257.8</v>
      </c>
    </row>
    <row r="238" spans="1:25">
      <c r="A238" s="254">
        <v>9</v>
      </c>
      <c r="B238" s="279">
        <v>1153.19</v>
      </c>
      <c r="C238" s="279">
        <v>1076.77</v>
      </c>
      <c r="D238" s="279">
        <v>1031.49</v>
      </c>
      <c r="E238" s="279">
        <v>1018.16</v>
      </c>
      <c r="F238" s="279">
        <v>1012.4</v>
      </c>
      <c r="G238" s="279">
        <v>1032.33</v>
      </c>
      <c r="H238" s="279">
        <v>1046.33</v>
      </c>
      <c r="I238" s="279">
        <v>1115.5899999999999</v>
      </c>
      <c r="J238" s="279">
        <v>1301.95</v>
      </c>
      <c r="K238" s="279">
        <v>1429.22</v>
      </c>
      <c r="L238" s="279">
        <v>1524.02</v>
      </c>
      <c r="M238" s="279">
        <v>1551.08</v>
      </c>
      <c r="N238" s="279">
        <v>1551.08</v>
      </c>
      <c r="O238" s="279">
        <v>1559.39</v>
      </c>
      <c r="P238" s="279">
        <v>1557.43</v>
      </c>
      <c r="Q238" s="279">
        <v>1567.48</v>
      </c>
      <c r="R238" s="279">
        <v>1582.61</v>
      </c>
      <c r="S238" s="279">
        <v>1602.18</v>
      </c>
      <c r="T238" s="279">
        <v>1599.99</v>
      </c>
      <c r="U238" s="279">
        <v>1586.5</v>
      </c>
      <c r="V238" s="279">
        <v>1554.84</v>
      </c>
      <c r="W238" s="279">
        <v>1504.66</v>
      </c>
      <c r="X238" s="279">
        <v>1304.03</v>
      </c>
      <c r="Y238" s="279">
        <v>1143.9000000000001</v>
      </c>
    </row>
    <row r="239" spans="1:25">
      <c r="A239" s="254">
        <v>10</v>
      </c>
      <c r="B239" s="279">
        <v>1098.3699999999999</v>
      </c>
      <c r="C239" s="279">
        <v>1033.18</v>
      </c>
      <c r="D239" s="279">
        <v>980.98</v>
      </c>
      <c r="E239" s="279">
        <v>979.05</v>
      </c>
      <c r="F239" s="279">
        <v>1019.12</v>
      </c>
      <c r="G239" s="279">
        <v>1084.81</v>
      </c>
      <c r="H239" s="279">
        <v>1178.8599999999999</v>
      </c>
      <c r="I239" s="279">
        <v>1384.82</v>
      </c>
      <c r="J239" s="279">
        <v>1566.43</v>
      </c>
      <c r="K239" s="279">
        <v>1595.41</v>
      </c>
      <c r="L239" s="279">
        <v>1607.42</v>
      </c>
      <c r="M239" s="279">
        <v>1624.12</v>
      </c>
      <c r="N239" s="279">
        <v>1617</v>
      </c>
      <c r="O239" s="279">
        <v>1624.34</v>
      </c>
      <c r="P239" s="279">
        <v>1618.26</v>
      </c>
      <c r="Q239" s="279">
        <v>1598.61</v>
      </c>
      <c r="R239" s="279">
        <v>1601.24</v>
      </c>
      <c r="S239" s="279">
        <v>1604.45</v>
      </c>
      <c r="T239" s="279">
        <v>1611.31</v>
      </c>
      <c r="U239" s="279">
        <v>1634.86</v>
      </c>
      <c r="V239" s="279">
        <v>1580.72</v>
      </c>
      <c r="W239" s="279">
        <v>1516.29</v>
      </c>
      <c r="X239" s="279">
        <v>1312.65</v>
      </c>
      <c r="Y239" s="279">
        <v>1165.46</v>
      </c>
    </row>
    <row r="240" spans="1:25">
      <c r="A240" s="254">
        <v>11</v>
      </c>
      <c r="B240" s="279">
        <v>1169.81</v>
      </c>
      <c r="C240" s="279">
        <v>1111.53</v>
      </c>
      <c r="D240" s="279">
        <v>1085.8399999999999</v>
      </c>
      <c r="E240" s="279">
        <v>1093.4100000000001</v>
      </c>
      <c r="F240" s="279">
        <v>1129.9100000000001</v>
      </c>
      <c r="G240" s="279">
        <v>1187.04</v>
      </c>
      <c r="H240" s="279">
        <v>1360.14</v>
      </c>
      <c r="I240" s="279">
        <v>1628.34</v>
      </c>
      <c r="J240" s="279">
        <v>1736.23</v>
      </c>
      <c r="K240" s="279">
        <v>1744.91</v>
      </c>
      <c r="L240" s="279">
        <v>1761.32</v>
      </c>
      <c r="M240" s="279">
        <v>1774.04</v>
      </c>
      <c r="N240" s="279">
        <v>1750.28</v>
      </c>
      <c r="O240" s="279">
        <v>1750.57</v>
      </c>
      <c r="P240" s="279">
        <v>1748.18</v>
      </c>
      <c r="Q240" s="279">
        <v>1742.47</v>
      </c>
      <c r="R240" s="279">
        <v>1783.57</v>
      </c>
      <c r="S240" s="279">
        <v>1784.03</v>
      </c>
      <c r="T240" s="279">
        <v>1762.79</v>
      </c>
      <c r="U240" s="279">
        <v>1777.46</v>
      </c>
      <c r="V240" s="279">
        <v>1688.28</v>
      </c>
      <c r="W240" s="279">
        <v>1620.66</v>
      </c>
      <c r="X240" s="279">
        <v>1455.94</v>
      </c>
      <c r="Y240" s="279">
        <v>1219.06</v>
      </c>
    </row>
    <row r="241" spans="1:25">
      <c r="A241" s="254">
        <v>12</v>
      </c>
      <c r="B241" s="279">
        <v>1159.68</v>
      </c>
      <c r="C241" s="279">
        <v>1096.3499999999999</v>
      </c>
      <c r="D241" s="279">
        <v>1056.56</v>
      </c>
      <c r="E241" s="279">
        <v>1055.51</v>
      </c>
      <c r="F241" s="279">
        <v>1076.3599999999999</v>
      </c>
      <c r="G241" s="279">
        <v>1162.2</v>
      </c>
      <c r="H241" s="279">
        <v>1324.05</v>
      </c>
      <c r="I241" s="279">
        <v>1586.56</v>
      </c>
      <c r="J241" s="279">
        <v>1688.21</v>
      </c>
      <c r="K241" s="279">
        <v>1731.54</v>
      </c>
      <c r="L241" s="279">
        <v>1750.17</v>
      </c>
      <c r="M241" s="279">
        <v>1774.14</v>
      </c>
      <c r="N241" s="279">
        <v>1763.22</v>
      </c>
      <c r="O241" s="279">
        <v>1761.04</v>
      </c>
      <c r="P241" s="279">
        <v>1750.56</v>
      </c>
      <c r="Q241" s="279">
        <v>1729.17</v>
      </c>
      <c r="R241" s="279">
        <v>1755.87</v>
      </c>
      <c r="S241" s="279">
        <v>1750.49</v>
      </c>
      <c r="T241" s="279">
        <v>1745.82</v>
      </c>
      <c r="U241" s="279">
        <v>1745.57</v>
      </c>
      <c r="V241" s="279">
        <v>1671.21</v>
      </c>
      <c r="W241" s="279">
        <v>1610.37</v>
      </c>
      <c r="X241" s="279">
        <v>1458.89</v>
      </c>
      <c r="Y241" s="279">
        <v>1272.31</v>
      </c>
    </row>
    <row r="242" spans="1:25">
      <c r="A242" s="254">
        <v>13</v>
      </c>
      <c r="B242" s="279">
        <v>1169.47</v>
      </c>
      <c r="C242" s="279">
        <v>1100.67</v>
      </c>
      <c r="D242" s="279">
        <v>1040.52</v>
      </c>
      <c r="E242" s="279">
        <v>1019.29</v>
      </c>
      <c r="F242" s="279">
        <v>1075.96</v>
      </c>
      <c r="G242" s="279">
        <v>1128.8399999999999</v>
      </c>
      <c r="H242" s="279">
        <v>1341.35</v>
      </c>
      <c r="I242" s="279">
        <v>1564.96</v>
      </c>
      <c r="J242" s="279">
        <v>1636.68</v>
      </c>
      <c r="K242" s="279">
        <v>1657.15</v>
      </c>
      <c r="L242" s="279">
        <v>1677.85</v>
      </c>
      <c r="M242" s="279">
        <v>1677.11</v>
      </c>
      <c r="N242" s="279">
        <v>1659.08</v>
      </c>
      <c r="O242" s="279">
        <v>1674.01</v>
      </c>
      <c r="P242" s="279">
        <v>1674.64</v>
      </c>
      <c r="Q242" s="279">
        <v>1657.99</v>
      </c>
      <c r="R242" s="279">
        <v>1663.92</v>
      </c>
      <c r="S242" s="279">
        <v>1663.06</v>
      </c>
      <c r="T242" s="279">
        <v>1666.65</v>
      </c>
      <c r="U242" s="279">
        <v>1676.96</v>
      </c>
      <c r="V242" s="279">
        <v>1624.97</v>
      </c>
      <c r="W242" s="279">
        <v>1531.89</v>
      </c>
      <c r="X242" s="279">
        <v>1444.05</v>
      </c>
      <c r="Y242" s="279">
        <v>1205.1199999999999</v>
      </c>
    </row>
    <row r="243" spans="1:25">
      <c r="A243" s="254">
        <v>14</v>
      </c>
      <c r="B243" s="279">
        <v>1153.1400000000001</v>
      </c>
      <c r="C243" s="279">
        <v>1092.8900000000001</v>
      </c>
      <c r="D243" s="279">
        <v>1055.24</v>
      </c>
      <c r="E243" s="279">
        <v>1057.97</v>
      </c>
      <c r="F243" s="279">
        <v>1089.6600000000001</v>
      </c>
      <c r="G243" s="279">
        <v>1175.81</v>
      </c>
      <c r="H243" s="279">
        <v>1333.98</v>
      </c>
      <c r="I243" s="279">
        <v>1583.81</v>
      </c>
      <c r="J243" s="279">
        <v>1640.63</v>
      </c>
      <c r="K243" s="279">
        <v>1659.35</v>
      </c>
      <c r="L243" s="279">
        <v>1669.94</v>
      </c>
      <c r="M243" s="279">
        <v>1676.56</v>
      </c>
      <c r="N243" s="279">
        <v>1651.65</v>
      </c>
      <c r="O243" s="279">
        <v>1660.89</v>
      </c>
      <c r="P243" s="279">
        <v>1660.94</v>
      </c>
      <c r="Q243" s="279">
        <v>1638.16</v>
      </c>
      <c r="R243" s="279">
        <v>1641.75</v>
      </c>
      <c r="S243" s="279">
        <v>1630.98</v>
      </c>
      <c r="T243" s="279">
        <v>1638.88</v>
      </c>
      <c r="U243" s="279">
        <v>1643.76</v>
      </c>
      <c r="V243" s="279">
        <v>1594.76</v>
      </c>
      <c r="W243" s="279">
        <v>1598.44</v>
      </c>
      <c r="X243" s="279">
        <v>1439.81</v>
      </c>
      <c r="Y243" s="279">
        <v>1310.23</v>
      </c>
    </row>
    <row r="244" spans="1:25">
      <c r="A244" s="254">
        <v>15</v>
      </c>
      <c r="B244" s="279">
        <v>1305.27</v>
      </c>
      <c r="C244" s="279">
        <v>1212.8800000000001</v>
      </c>
      <c r="D244" s="279">
        <v>1195.42</v>
      </c>
      <c r="E244" s="279">
        <v>1184.82</v>
      </c>
      <c r="F244" s="279">
        <v>1205.1500000000001</v>
      </c>
      <c r="G244" s="279">
        <v>1252.25</v>
      </c>
      <c r="H244" s="279">
        <v>1309.23</v>
      </c>
      <c r="I244" s="279">
        <v>1458.82</v>
      </c>
      <c r="J244" s="279">
        <v>1646.82</v>
      </c>
      <c r="K244" s="279">
        <v>1693.09</v>
      </c>
      <c r="L244" s="279">
        <v>1729.55</v>
      </c>
      <c r="M244" s="279">
        <v>1746.38</v>
      </c>
      <c r="N244" s="279">
        <v>1735.86</v>
      </c>
      <c r="O244" s="279">
        <v>1750.81</v>
      </c>
      <c r="P244" s="279">
        <v>1760.51</v>
      </c>
      <c r="Q244" s="279">
        <v>1722.31</v>
      </c>
      <c r="R244" s="279">
        <v>1748.07</v>
      </c>
      <c r="S244" s="279">
        <v>1760.8</v>
      </c>
      <c r="T244" s="279">
        <v>1764.17</v>
      </c>
      <c r="U244" s="279">
        <v>1726.69</v>
      </c>
      <c r="V244" s="279">
        <v>1695.74</v>
      </c>
      <c r="W244" s="279">
        <v>1667.68</v>
      </c>
      <c r="X244" s="279">
        <v>1531.15</v>
      </c>
      <c r="Y244" s="279">
        <v>1316.99</v>
      </c>
    </row>
    <row r="245" spans="1:25">
      <c r="A245" s="254">
        <v>16</v>
      </c>
      <c r="B245" s="279">
        <v>1268.93</v>
      </c>
      <c r="C245" s="279">
        <v>1196.43</v>
      </c>
      <c r="D245" s="279">
        <v>1187.46</v>
      </c>
      <c r="E245" s="279">
        <v>1180.68</v>
      </c>
      <c r="F245" s="279">
        <v>1179.8900000000001</v>
      </c>
      <c r="G245" s="279">
        <v>1188.1500000000001</v>
      </c>
      <c r="H245" s="279">
        <v>1199.33</v>
      </c>
      <c r="I245" s="279">
        <v>1281.77</v>
      </c>
      <c r="J245" s="279">
        <v>1443.55</v>
      </c>
      <c r="K245" s="279">
        <v>1605.55</v>
      </c>
      <c r="L245" s="279">
        <v>1651.56</v>
      </c>
      <c r="M245" s="279">
        <v>1659.85</v>
      </c>
      <c r="N245" s="279">
        <v>1665.45</v>
      </c>
      <c r="O245" s="279">
        <v>1662.28</v>
      </c>
      <c r="P245" s="279">
        <v>1664.99</v>
      </c>
      <c r="Q245" s="279">
        <v>1670.93</v>
      </c>
      <c r="R245" s="279">
        <v>1675.25</v>
      </c>
      <c r="S245" s="279">
        <v>1721.77</v>
      </c>
      <c r="T245" s="279">
        <v>1721.39</v>
      </c>
      <c r="U245" s="279">
        <v>1708.09</v>
      </c>
      <c r="V245" s="279">
        <v>1679.12</v>
      </c>
      <c r="W245" s="279">
        <v>1658.01</v>
      </c>
      <c r="X245" s="279">
        <v>1527.68</v>
      </c>
      <c r="Y245" s="279">
        <v>1332.35</v>
      </c>
    </row>
    <row r="246" spans="1:25">
      <c r="A246" s="254">
        <v>17</v>
      </c>
      <c r="B246" s="279">
        <v>1214.3499999999999</v>
      </c>
      <c r="C246" s="279">
        <v>1153.45</v>
      </c>
      <c r="D246" s="279">
        <v>1110.95</v>
      </c>
      <c r="E246" s="279">
        <v>1106.55</v>
      </c>
      <c r="F246" s="279">
        <v>1126.53</v>
      </c>
      <c r="G246" s="279">
        <v>1165.99</v>
      </c>
      <c r="H246" s="279">
        <v>1323.49</v>
      </c>
      <c r="I246" s="279">
        <v>1595.45</v>
      </c>
      <c r="J246" s="279">
        <v>1645.3</v>
      </c>
      <c r="K246" s="279">
        <v>1661.08</v>
      </c>
      <c r="L246" s="279">
        <v>1678.74</v>
      </c>
      <c r="M246" s="279">
        <v>1701.22</v>
      </c>
      <c r="N246" s="279">
        <v>1666.25</v>
      </c>
      <c r="O246" s="279">
        <v>1678.41</v>
      </c>
      <c r="P246" s="279">
        <v>1665.66</v>
      </c>
      <c r="Q246" s="279">
        <v>1653.3</v>
      </c>
      <c r="R246" s="279">
        <v>1650.12</v>
      </c>
      <c r="S246" s="279">
        <v>1631.94</v>
      </c>
      <c r="T246" s="279">
        <v>1640.09</v>
      </c>
      <c r="U246" s="279">
        <v>1653.3</v>
      </c>
      <c r="V246" s="279">
        <v>1626.97</v>
      </c>
      <c r="W246" s="279">
        <v>1570.22</v>
      </c>
      <c r="X246" s="279">
        <v>1338.72</v>
      </c>
      <c r="Y246" s="279">
        <v>1188.6300000000001</v>
      </c>
    </row>
    <row r="247" spans="1:25">
      <c r="A247" s="254">
        <v>18</v>
      </c>
      <c r="B247" s="279">
        <v>1171.3399999999999</v>
      </c>
      <c r="C247" s="279">
        <v>1105.04</v>
      </c>
      <c r="D247" s="279">
        <v>1076.53</v>
      </c>
      <c r="E247" s="279">
        <v>1080.1400000000001</v>
      </c>
      <c r="F247" s="279">
        <v>1090.8399999999999</v>
      </c>
      <c r="G247" s="279">
        <v>1180.6600000000001</v>
      </c>
      <c r="H247" s="279">
        <v>1332.09</v>
      </c>
      <c r="I247" s="279">
        <v>1609.45</v>
      </c>
      <c r="J247" s="279">
        <v>1690.16</v>
      </c>
      <c r="K247" s="279">
        <v>1706.63</v>
      </c>
      <c r="L247" s="279">
        <v>1739.44</v>
      </c>
      <c r="M247" s="279">
        <v>1758.38</v>
      </c>
      <c r="N247" s="279">
        <v>1731.92</v>
      </c>
      <c r="O247" s="279">
        <v>1745.82</v>
      </c>
      <c r="P247" s="279">
        <v>1741.2</v>
      </c>
      <c r="Q247" s="279">
        <v>1701.36</v>
      </c>
      <c r="R247" s="279">
        <v>1704.14</v>
      </c>
      <c r="S247" s="279">
        <v>1696.31</v>
      </c>
      <c r="T247" s="279">
        <v>1709.55</v>
      </c>
      <c r="U247" s="279">
        <v>1722.49</v>
      </c>
      <c r="V247" s="279">
        <v>1653.11</v>
      </c>
      <c r="W247" s="279">
        <v>1607.06</v>
      </c>
      <c r="X247" s="279">
        <v>1424.92</v>
      </c>
      <c r="Y247" s="279">
        <v>1201.92</v>
      </c>
    </row>
    <row r="248" spans="1:25">
      <c r="A248" s="254">
        <v>19</v>
      </c>
      <c r="B248" s="279">
        <v>1184.44</v>
      </c>
      <c r="C248" s="279">
        <v>1117.5899999999999</v>
      </c>
      <c r="D248" s="279">
        <v>1082.3800000000001</v>
      </c>
      <c r="E248" s="279">
        <v>1059.0999999999999</v>
      </c>
      <c r="F248" s="279">
        <v>1086.07</v>
      </c>
      <c r="G248" s="279">
        <v>1164.6500000000001</v>
      </c>
      <c r="H248" s="279">
        <v>1344.4</v>
      </c>
      <c r="I248" s="279">
        <v>1590.31</v>
      </c>
      <c r="J248" s="279">
        <v>1629.94</v>
      </c>
      <c r="K248" s="279">
        <v>1658.42</v>
      </c>
      <c r="L248" s="279">
        <v>1690.44</v>
      </c>
      <c r="M248" s="279">
        <v>1716.95</v>
      </c>
      <c r="N248" s="279">
        <v>1669.92</v>
      </c>
      <c r="O248" s="279">
        <v>1666.88</v>
      </c>
      <c r="P248" s="279">
        <v>1674.34</v>
      </c>
      <c r="Q248" s="279">
        <v>1654.53</v>
      </c>
      <c r="R248" s="279">
        <v>1649.03</v>
      </c>
      <c r="S248" s="279">
        <v>1658.11</v>
      </c>
      <c r="T248" s="279">
        <v>1675.12</v>
      </c>
      <c r="U248" s="279">
        <v>1674.93</v>
      </c>
      <c r="V248" s="279">
        <v>1623.55</v>
      </c>
      <c r="W248" s="279">
        <v>1627.04</v>
      </c>
      <c r="X248" s="279">
        <v>1480.77</v>
      </c>
      <c r="Y248" s="279">
        <v>1327.47</v>
      </c>
    </row>
    <row r="249" spans="1:25">
      <c r="A249" s="254">
        <v>20</v>
      </c>
      <c r="B249" s="279">
        <v>1214.3499999999999</v>
      </c>
      <c r="C249" s="279">
        <v>1150.4000000000001</v>
      </c>
      <c r="D249" s="279">
        <v>1115.99</v>
      </c>
      <c r="E249" s="279">
        <v>1093.0899999999999</v>
      </c>
      <c r="F249" s="279">
        <v>1121.97</v>
      </c>
      <c r="G249" s="279">
        <v>1199.82</v>
      </c>
      <c r="H249" s="279">
        <v>1380.39</v>
      </c>
      <c r="I249" s="279">
        <v>1563.16</v>
      </c>
      <c r="J249" s="279">
        <v>1610.39</v>
      </c>
      <c r="K249" s="279">
        <v>1642.04</v>
      </c>
      <c r="L249" s="279">
        <v>1675.64</v>
      </c>
      <c r="M249" s="279">
        <v>1704.47</v>
      </c>
      <c r="N249" s="279">
        <v>1658.92</v>
      </c>
      <c r="O249" s="279">
        <v>1674.07</v>
      </c>
      <c r="P249" s="279">
        <v>1669.23</v>
      </c>
      <c r="Q249" s="279">
        <v>1647.68</v>
      </c>
      <c r="R249" s="279">
        <v>1647.6</v>
      </c>
      <c r="S249" s="279">
        <v>1649.21</v>
      </c>
      <c r="T249" s="279">
        <v>1664.94</v>
      </c>
      <c r="U249" s="279">
        <v>1674.78</v>
      </c>
      <c r="V249" s="279">
        <v>1609.19</v>
      </c>
      <c r="W249" s="279">
        <v>1599.14</v>
      </c>
      <c r="X249" s="279">
        <v>1441.61</v>
      </c>
      <c r="Y249" s="279">
        <v>1297.0999999999999</v>
      </c>
    </row>
    <row r="250" spans="1:25">
      <c r="A250" s="254">
        <v>21</v>
      </c>
      <c r="B250" s="279">
        <v>1168.3399999999999</v>
      </c>
      <c r="C250" s="279">
        <v>1091.32</v>
      </c>
      <c r="D250" s="279">
        <v>1089.92</v>
      </c>
      <c r="E250" s="279">
        <v>1095.3900000000001</v>
      </c>
      <c r="F250" s="279">
        <v>1109.57</v>
      </c>
      <c r="G250" s="279">
        <v>1198.4100000000001</v>
      </c>
      <c r="H250" s="279">
        <v>1317.62</v>
      </c>
      <c r="I250" s="279">
        <v>1559.07</v>
      </c>
      <c r="J250" s="279">
        <v>1649.98</v>
      </c>
      <c r="K250" s="279">
        <v>1683.72</v>
      </c>
      <c r="L250" s="279">
        <v>1712.02</v>
      </c>
      <c r="M250" s="279">
        <v>1737.78</v>
      </c>
      <c r="N250" s="279">
        <v>1701.63</v>
      </c>
      <c r="O250" s="279">
        <v>1704.19</v>
      </c>
      <c r="P250" s="279">
        <v>1696.86</v>
      </c>
      <c r="Q250" s="279">
        <v>1673.49</v>
      </c>
      <c r="R250" s="279">
        <v>1674.47</v>
      </c>
      <c r="S250" s="279">
        <v>1678.38</v>
      </c>
      <c r="T250" s="279">
        <v>1683.13</v>
      </c>
      <c r="U250" s="279">
        <v>1720.76</v>
      </c>
      <c r="V250" s="279">
        <v>1648.36</v>
      </c>
      <c r="W250" s="279">
        <v>1648.49</v>
      </c>
      <c r="X250" s="279">
        <v>1500.96</v>
      </c>
      <c r="Y250" s="279">
        <v>1316.23</v>
      </c>
    </row>
    <row r="251" spans="1:25">
      <c r="A251" s="254">
        <v>22</v>
      </c>
      <c r="B251" s="279">
        <v>1320.99</v>
      </c>
      <c r="C251" s="279">
        <v>1217.9100000000001</v>
      </c>
      <c r="D251" s="279">
        <v>1168.19</v>
      </c>
      <c r="E251" s="279">
        <v>1170.68</v>
      </c>
      <c r="F251" s="279">
        <v>1167.57</v>
      </c>
      <c r="G251" s="279">
        <v>1215.5899999999999</v>
      </c>
      <c r="H251" s="279">
        <v>1299.23</v>
      </c>
      <c r="I251" s="279">
        <v>1411.64</v>
      </c>
      <c r="J251" s="279">
        <v>1516.19</v>
      </c>
      <c r="K251" s="279">
        <v>1635.24</v>
      </c>
      <c r="L251" s="279">
        <v>1701.04</v>
      </c>
      <c r="M251" s="279">
        <v>1713.29</v>
      </c>
      <c r="N251" s="279">
        <v>1706</v>
      </c>
      <c r="O251" s="279">
        <v>1709.21</v>
      </c>
      <c r="P251" s="279">
        <v>1717.05</v>
      </c>
      <c r="Q251" s="279">
        <v>1716.01</v>
      </c>
      <c r="R251" s="279">
        <v>1736.27</v>
      </c>
      <c r="S251" s="279">
        <v>1783.23</v>
      </c>
      <c r="T251" s="279">
        <v>1795.7</v>
      </c>
      <c r="U251" s="279">
        <v>1737.26</v>
      </c>
      <c r="V251" s="279">
        <v>1717.52</v>
      </c>
      <c r="W251" s="279">
        <v>1671.57</v>
      </c>
      <c r="X251" s="279">
        <v>1541.01</v>
      </c>
      <c r="Y251" s="279">
        <v>1466.87</v>
      </c>
    </row>
    <row r="252" spans="1:25">
      <c r="A252" s="254">
        <v>23</v>
      </c>
      <c r="B252" s="279">
        <v>1317.49</v>
      </c>
      <c r="C252" s="279">
        <v>1220.01</v>
      </c>
      <c r="D252" s="279">
        <v>1173.95</v>
      </c>
      <c r="E252" s="279">
        <v>1171.17</v>
      </c>
      <c r="F252" s="279">
        <v>1168.1400000000001</v>
      </c>
      <c r="G252" s="279">
        <v>1172.92</v>
      </c>
      <c r="H252" s="279">
        <v>1198.95</v>
      </c>
      <c r="I252" s="279">
        <v>1260.8</v>
      </c>
      <c r="J252" s="279">
        <v>1397.25</v>
      </c>
      <c r="K252" s="279">
        <v>1492.06</v>
      </c>
      <c r="L252" s="279">
        <v>1557.35</v>
      </c>
      <c r="M252" s="279">
        <v>1593.95</v>
      </c>
      <c r="N252" s="279">
        <v>1586.92</v>
      </c>
      <c r="O252" s="279">
        <v>1591.47</v>
      </c>
      <c r="P252" s="279">
        <v>1593.96</v>
      </c>
      <c r="Q252" s="279">
        <v>1569.49</v>
      </c>
      <c r="R252" s="279">
        <v>1603</v>
      </c>
      <c r="S252" s="279">
        <v>1627.51</v>
      </c>
      <c r="T252" s="279">
        <v>1635.18</v>
      </c>
      <c r="U252" s="279">
        <v>1621.99</v>
      </c>
      <c r="V252" s="279">
        <v>1610.4</v>
      </c>
      <c r="W252" s="279">
        <v>1579.93</v>
      </c>
      <c r="X252" s="279">
        <v>1467.17</v>
      </c>
      <c r="Y252" s="279">
        <v>1314.64</v>
      </c>
    </row>
    <row r="253" spans="1:25">
      <c r="A253" s="254">
        <v>24</v>
      </c>
      <c r="B253" s="279">
        <v>1193.1500000000001</v>
      </c>
      <c r="C253" s="279">
        <v>1121.51</v>
      </c>
      <c r="D253" s="279">
        <v>1046.07</v>
      </c>
      <c r="E253" s="279">
        <v>1037.7</v>
      </c>
      <c r="F253" s="279">
        <v>1054.03</v>
      </c>
      <c r="G253" s="279">
        <v>1134.49</v>
      </c>
      <c r="H253" s="279">
        <v>1276.43</v>
      </c>
      <c r="I253" s="279">
        <v>1403.56</v>
      </c>
      <c r="J253" s="279">
        <v>1495.79</v>
      </c>
      <c r="K253" s="279">
        <v>1514.29</v>
      </c>
      <c r="L253" s="279">
        <v>1537.44</v>
      </c>
      <c r="M253" s="279">
        <v>1558.43</v>
      </c>
      <c r="N253" s="279">
        <v>1518.1</v>
      </c>
      <c r="O253" s="279">
        <v>1517.74</v>
      </c>
      <c r="P253" s="279">
        <v>1518.3</v>
      </c>
      <c r="Q253" s="279">
        <v>1508.06</v>
      </c>
      <c r="R253" s="279">
        <v>1498.22</v>
      </c>
      <c r="S253" s="279">
        <v>1603.64</v>
      </c>
      <c r="T253" s="279">
        <v>1586.02</v>
      </c>
      <c r="U253" s="279">
        <v>1605.33</v>
      </c>
      <c r="V253" s="279">
        <v>1089.49</v>
      </c>
      <c r="W253" s="279">
        <v>1493.11</v>
      </c>
      <c r="X253" s="279">
        <v>1394.45</v>
      </c>
      <c r="Y253" s="279">
        <v>1183.58</v>
      </c>
    </row>
    <row r="254" spans="1:25">
      <c r="A254" s="254">
        <v>25</v>
      </c>
      <c r="B254" s="279">
        <v>1151.33</v>
      </c>
      <c r="C254" s="279">
        <v>1088.54</v>
      </c>
      <c r="D254" s="279">
        <v>1020.43</v>
      </c>
      <c r="E254" s="279">
        <v>1029.47</v>
      </c>
      <c r="F254" s="279">
        <v>1063.1199999999999</v>
      </c>
      <c r="G254" s="279">
        <v>1121.92</v>
      </c>
      <c r="H254" s="279">
        <v>1301.6099999999999</v>
      </c>
      <c r="I254" s="279">
        <v>1418.67</v>
      </c>
      <c r="J254" s="279">
        <v>1523.27</v>
      </c>
      <c r="K254" s="279">
        <v>1509.9</v>
      </c>
      <c r="L254" s="279">
        <v>1529.6</v>
      </c>
      <c r="M254" s="279">
        <v>1526.48</v>
      </c>
      <c r="N254" s="279">
        <v>1504.72</v>
      </c>
      <c r="O254" s="279">
        <v>1518.29</v>
      </c>
      <c r="P254" s="279">
        <v>1503.32</v>
      </c>
      <c r="Q254" s="279">
        <v>1496.08</v>
      </c>
      <c r="R254" s="279">
        <v>1496.31</v>
      </c>
      <c r="S254" s="279">
        <v>1608.9</v>
      </c>
      <c r="T254" s="279">
        <v>1605.49</v>
      </c>
      <c r="U254" s="279">
        <v>1630.07</v>
      </c>
      <c r="V254" s="279">
        <v>1554.22</v>
      </c>
      <c r="W254" s="279">
        <v>1506.38</v>
      </c>
      <c r="X254" s="279">
        <v>1300.04</v>
      </c>
      <c r="Y254" s="279">
        <v>1191.4000000000001</v>
      </c>
    </row>
    <row r="255" spans="1:25">
      <c r="A255" s="254">
        <v>26</v>
      </c>
      <c r="B255" s="279">
        <v>1169.33</v>
      </c>
      <c r="C255" s="279">
        <v>1112.95</v>
      </c>
      <c r="D255" s="279">
        <v>1105.42</v>
      </c>
      <c r="E255" s="279">
        <v>1105.49</v>
      </c>
      <c r="F255" s="279">
        <v>1134.9100000000001</v>
      </c>
      <c r="G255" s="279">
        <v>1182.18</v>
      </c>
      <c r="H255" s="279">
        <v>1342.88</v>
      </c>
      <c r="I255" s="279">
        <v>1508.97</v>
      </c>
      <c r="J255" s="279">
        <v>1584.63</v>
      </c>
      <c r="K255" s="279">
        <v>1629.09</v>
      </c>
      <c r="L255" s="279">
        <v>1668.29</v>
      </c>
      <c r="M255" s="279">
        <v>1678.59</v>
      </c>
      <c r="N255" s="279">
        <v>1645.65</v>
      </c>
      <c r="O255" s="279">
        <v>1656.77</v>
      </c>
      <c r="P255" s="279">
        <v>1639.83</v>
      </c>
      <c r="Q255" s="279">
        <v>1577.9</v>
      </c>
      <c r="R255" s="279">
        <v>1578.45</v>
      </c>
      <c r="S255" s="279">
        <v>1598.82</v>
      </c>
      <c r="T255" s="279">
        <v>1581.84</v>
      </c>
      <c r="U255" s="279">
        <v>1616.07</v>
      </c>
      <c r="V255" s="279">
        <v>1534.23</v>
      </c>
      <c r="W255" s="279">
        <v>1465.83</v>
      </c>
      <c r="X255" s="279">
        <v>1330.99</v>
      </c>
      <c r="Y255" s="279">
        <v>1153.17</v>
      </c>
    </row>
    <row r="256" spans="1:25">
      <c r="A256" s="254">
        <v>27</v>
      </c>
      <c r="B256" s="279">
        <v>1090.55</v>
      </c>
      <c r="C256" s="279">
        <v>1042.7</v>
      </c>
      <c r="D256" s="279">
        <v>1034.8800000000001</v>
      </c>
      <c r="E256" s="279">
        <v>1034.46</v>
      </c>
      <c r="F256" s="279">
        <v>1040.29</v>
      </c>
      <c r="G256" s="279">
        <v>1097.1600000000001</v>
      </c>
      <c r="H256" s="279">
        <v>1238.6300000000001</v>
      </c>
      <c r="I256" s="279">
        <v>1420.2</v>
      </c>
      <c r="J256" s="279">
        <v>1564.69</v>
      </c>
      <c r="K256" s="279">
        <v>1642.82</v>
      </c>
      <c r="L256" s="279">
        <v>1646.33</v>
      </c>
      <c r="M256" s="279">
        <v>1662.52</v>
      </c>
      <c r="N256" s="279">
        <v>1633.25</v>
      </c>
      <c r="O256" s="279">
        <v>1636.05</v>
      </c>
      <c r="P256" s="279">
        <v>1608.03</v>
      </c>
      <c r="Q256" s="279">
        <v>1615.78</v>
      </c>
      <c r="R256" s="279">
        <v>1601.3</v>
      </c>
      <c r="S256" s="279">
        <v>1615.59</v>
      </c>
      <c r="T256" s="279">
        <v>1626.87</v>
      </c>
      <c r="U256" s="279">
        <v>1629.01</v>
      </c>
      <c r="V256" s="279">
        <v>1520.17</v>
      </c>
      <c r="W256" s="279">
        <v>1437.37</v>
      </c>
      <c r="X256" s="279">
        <v>1292.93</v>
      </c>
      <c r="Y256" s="279">
        <v>1134.71</v>
      </c>
    </row>
    <row r="257" spans="1:25">
      <c r="A257" s="254">
        <v>28</v>
      </c>
      <c r="B257" s="279">
        <v>1091.42</v>
      </c>
      <c r="C257" s="279">
        <v>1044.5999999999999</v>
      </c>
      <c r="D257" s="279">
        <v>1033.8</v>
      </c>
      <c r="E257" s="279">
        <v>1031.93</v>
      </c>
      <c r="F257" s="279">
        <v>1050.27</v>
      </c>
      <c r="G257" s="279">
        <v>1104.3900000000001</v>
      </c>
      <c r="H257" s="279">
        <v>1240.78</v>
      </c>
      <c r="I257" s="279">
        <v>1419.5</v>
      </c>
      <c r="J257" s="279">
        <v>1498.44</v>
      </c>
      <c r="K257" s="279">
        <v>1531.33</v>
      </c>
      <c r="L257" s="279">
        <v>1551.68</v>
      </c>
      <c r="M257" s="279">
        <v>1586.78</v>
      </c>
      <c r="N257" s="279">
        <v>1561.98</v>
      </c>
      <c r="O257" s="279">
        <v>1571.94</v>
      </c>
      <c r="P257" s="279">
        <v>1536.89</v>
      </c>
      <c r="Q257" s="279">
        <v>1539.18</v>
      </c>
      <c r="R257" s="279">
        <v>1528.98</v>
      </c>
      <c r="S257" s="279">
        <v>1523.89</v>
      </c>
      <c r="T257" s="279">
        <v>1543.22</v>
      </c>
      <c r="U257" s="279">
        <v>1581.83</v>
      </c>
      <c r="V257" s="279">
        <v>1554.83</v>
      </c>
      <c r="W257" s="279">
        <v>1545.94</v>
      </c>
      <c r="X257" s="279">
        <v>1426.09</v>
      </c>
      <c r="Y257" s="279">
        <v>1335.87</v>
      </c>
    </row>
    <row r="258" spans="1:25">
      <c r="A258" s="254">
        <v>29</v>
      </c>
      <c r="B258" s="279">
        <v>1222.17</v>
      </c>
      <c r="C258" s="279">
        <v>1134.22</v>
      </c>
      <c r="D258" s="279">
        <v>1086.17</v>
      </c>
      <c r="E258" s="279">
        <v>1063.78</v>
      </c>
      <c r="F258" s="279">
        <v>1066.53</v>
      </c>
      <c r="G258" s="279">
        <v>1103.6199999999999</v>
      </c>
      <c r="H258" s="279">
        <v>1194.44</v>
      </c>
      <c r="I258" s="279">
        <v>1241.44</v>
      </c>
      <c r="J258" s="279">
        <v>1363.38</v>
      </c>
      <c r="K258" s="279">
        <v>1461.87</v>
      </c>
      <c r="L258" s="279">
        <v>1493.96</v>
      </c>
      <c r="M258" s="279">
        <v>1493.19</v>
      </c>
      <c r="N258" s="279">
        <v>1491.31</v>
      </c>
      <c r="O258" s="279">
        <v>1488.73</v>
      </c>
      <c r="P258" s="279">
        <v>1490.9</v>
      </c>
      <c r="Q258" s="279">
        <v>1488.53</v>
      </c>
      <c r="R258" s="279">
        <v>1507.96</v>
      </c>
      <c r="S258" s="279">
        <v>1522.06</v>
      </c>
      <c r="T258" s="279">
        <v>1538.16</v>
      </c>
      <c r="U258" s="279">
        <v>1521.32</v>
      </c>
      <c r="V258" s="279">
        <v>1506.1</v>
      </c>
      <c r="W258" s="279">
        <v>1510.53</v>
      </c>
      <c r="X258" s="279">
        <v>1371.71</v>
      </c>
      <c r="Y258" s="279">
        <v>1189.25</v>
      </c>
    </row>
    <row r="259" spans="1:25">
      <c r="A259" s="254">
        <v>30</v>
      </c>
      <c r="B259" s="279">
        <v>1142.46</v>
      </c>
      <c r="C259" s="279">
        <v>1090.8599999999999</v>
      </c>
      <c r="D259" s="279">
        <v>1047.8699999999999</v>
      </c>
      <c r="E259" s="279">
        <v>1036.21</v>
      </c>
      <c r="F259" s="279">
        <v>1032.27</v>
      </c>
      <c r="G259" s="279">
        <v>1065.77</v>
      </c>
      <c r="H259" s="279">
        <v>1071.3800000000001</v>
      </c>
      <c r="I259" s="279">
        <v>1153.99</v>
      </c>
      <c r="J259" s="279">
        <v>1269.1099999999999</v>
      </c>
      <c r="K259" s="279">
        <v>1313.66</v>
      </c>
      <c r="L259" s="279">
        <v>1416.58</v>
      </c>
      <c r="M259" s="279">
        <v>1449.82</v>
      </c>
      <c r="N259" s="279">
        <v>1457.68</v>
      </c>
      <c r="O259" s="279">
        <v>1458.66</v>
      </c>
      <c r="P259" s="279">
        <v>1466.5</v>
      </c>
      <c r="Q259" s="279">
        <v>1440.89</v>
      </c>
      <c r="R259" s="279">
        <v>1425.64</v>
      </c>
      <c r="S259" s="279">
        <v>1470.71</v>
      </c>
      <c r="T259" s="279">
        <v>1496.08</v>
      </c>
      <c r="U259" s="279">
        <v>1520.76</v>
      </c>
      <c r="V259" s="279">
        <v>1527.48</v>
      </c>
      <c r="W259" s="279">
        <v>1474.9</v>
      </c>
      <c r="X259" s="279">
        <v>1361.91</v>
      </c>
      <c r="Y259" s="279">
        <v>1199.8699999999999</v>
      </c>
    </row>
    <row r="260" spans="1:25">
      <c r="A260" s="254">
        <v>31</v>
      </c>
      <c r="B260" s="279">
        <v>1150.96</v>
      </c>
      <c r="C260" s="279">
        <v>1091.08</v>
      </c>
      <c r="D260" s="279">
        <v>1072.5</v>
      </c>
      <c r="E260" s="279">
        <v>1065.94</v>
      </c>
      <c r="F260" s="279">
        <v>1097.46</v>
      </c>
      <c r="G260" s="279">
        <v>1187.1400000000001</v>
      </c>
      <c r="H260" s="279">
        <v>1292.54</v>
      </c>
      <c r="I260" s="279">
        <v>1504.44</v>
      </c>
      <c r="J260" s="279">
        <v>1569.31</v>
      </c>
      <c r="K260" s="279">
        <v>1572.87</v>
      </c>
      <c r="L260" s="279">
        <v>1602.25</v>
      </c>
      <c r="M260" s="279">
        <v>1597.11</v>
      </c>
      <c r="N260" s="279">
        <v>1590.87</v>
      </c>
      <c r="O260" s="279">
        <v>1597.23</v>
      </c>
      <c r="P260" s="279">
        <v>1570.2</v>
      </c>
      <c r="Q260" s="279">
        <v>1564.56</v>
      </c>
      <c r="R260" s="279">
        <v>1558.99</v>
      </c>
      <c r="S260" s="279">
        <v>1556.55</v>
      </c>
      <c r="T260" s="279">
        <v>1585.12</v>
      </c>
      <c r="U260" s="279">
        <v>1604.88</v>
      </c>
      <c r="V260" s="279">
        <v>1533.31</v>
      </c>
      <c r="W260" s="279">
        <v>1506.3</v>
      </c>
      <c r="X260" s="279">
        <v>1368.81</v>
      </c>
      <c r="Y260" s="279">
        <v>1159.1600000000001</v>
      </c>
    </row>
    <row r="262" spans="1:25">
      <c r="A262" s="418" t="s">
        <v>209</v>
      </c>
      <c r="B262" s="456" t="s">
        <v>217</v>
      </c>
      <c r="C262" s="456"/>
      <c r="D262" s="456"/>
      <c r="E262" s="456"/>
      <c r="F262" s="456"/>
      <c r="G262" s="456"/>
      <c r="H262" s="456"/>
      <c r="I262" s="456"/>
      <c r="J262" s="456"/>
      <c r="K262" s="456"/>
      <c r="L262" s="456"/>
      <c r="M262" s="456"/>
      <c r="N262" s="456"/>
      <c r="O262" s="456"/>
      <c r="P262" s="456"/>
      <c r="Q262" s="456"/>
      <c r="R262" s="456"/>
      <c r="S262" s="456"/>
      <c r="T262" s="456"/>
      <c r="U262" s="456"/>
      <c r="V262" s="456"/>
      <c r="W262" s="456"/>
      <c r="X262" s="456"/>
      <c r="Y262" s="456"/>
    </row>
    <row r="263" spans="1:25" ht="30">
      <c r="A263" s="418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1103.69</v>
      </c>
      <c r="C264" s="279">
        <v>1084.96</v>
      </c>
      <c r="D264" s="279">
        <v>1084.75</v>
      </c>
      <c r="E264" s="279">
        <v>1035.26</v>
      </c>
      <c r="F264" s="279">
        <v>1007.89</v>
      </c>
      <c r="G264" s="279">
        <v>1010.98</v>
      </c>
      <c r="H264" s="279">
        <v>1021.68</v>
      </c>
      <c r="I264" s="279">
        <v>1020.6</v>
      </c>
      <c r="J264" s="279">
        <v>913.22</v>
      </c>
      <c r="K264" s="279">
        <v>944.75</v>
      </c>
      <c r="L264" s="279">
        <v>1009.93</v>
      </c>
      <c r="M264" s="279">
        <v>1045.76</v>
      </c>
      <c r="N264" s="279">
        <v>1073.5999999999999</v>
      </c>
      <c r="O264" s="279">
        <v>1083.26</v>
      </c>
      <c r="P264" s="279">
        <v>1084.8</v>
      </c>
      <c r="Q264" s="279">
        <v>1091.45</v>
      </c>
      <c r="R264" s="279">
        <v>1091.32</v>
      </c>
      <c r="S264" s="279">
        <v>1108.51</v>
      </c>
      <c r="T264" s="279">
        <v>1111.32</v>
      </c>
      <c r="U264" s="279">
        <v>1109.7</v>
      </c>
      <c r="V264" s="279">
        <v>1108.3399999999999</v>
      </c>
      <c r="W264" s="279">
        <v>1104.8499999999999</v>
      </c>
      <c r="X264" s="279">
        <v>1086.3399999999999</v>
      </c>
      <c r="Y264" s="279">
        <v>1043.8599999999999</v>
      </c>
    </row>
    <row r="265" spans="1:25">
      <c r="A265" s="254">
        <v>2</v>
      </c>
      <c r="B265" s="279">
        <v>995.75</v>
      </c>
      <c r="C265" s="279">
        <v>959.81</v>
      </c>
      <c r="D265" s="279">
        <v>930.47</v>
      </c>
      <c r="E265" s="279">
        <v>899.73</v>
      </c>
      <c r="F265" s="279">
        <v>939.97</v>
      </c>
      <c r="G265" s="279">
        <v>957.16</v>
      </c>
      <c r="H265" s="279">
        <v>980.17</v>
      </c>
      <c r="I265" s="279">
        <v>1038.77</v>
      </c>
      <c r="J265" s="279">
        <v>1151.3399999999999</v>
      </c>
      <c r="K265" s="279">
        <v>1272.6300000000001</v>
      </c>
      <c r="L265" s="279">
        <v>1348.18</v>
      </c>
      <c r="M265" s="279">
        <v>1373.17</v>
      </c>
      <c r="N265" s="279">
        <v>1376.31</v>
      </c>
      <c r="O265" s="279">
        <v>1365.34</v>
      </c>
      <c r="P265" s="279">
        <v>1385.65</v>
      </c>
      <c r="Q265" s="279">
        <v>1377.41</v>
      </c>
      <c r="R265" s="279">
        <v>1401.13</v>
      </c>
      <c r="S265" s="279">
        <v>1419.35</v>
      </c>
      <c r="T265" s="279">
        <v>1413.88</v>
      </c>
      <c r="U265" s="279">
        <v>1412.66</v>
      </c>
      <c r="V265" s="279">
        <v>1413.77</v>
      </c>
      <c r="W265" s="279">
        <v>1386.19</v>
      </c>
      <c r="X265" s="279">
        <v>1243.81</v>
      </c>
      <c r="Y265" s="279">
        <v>1114.3900000000001</v>
      </c>
    </row>
    <row r="266" spans="1:25">
      <c r="A266" s="254">
        <v>3</v>
      </c>
      <c r="B266" s="279">
        <v>563.85</v>
      </c>
      <c r="C266" s="279">
        <v>252.53</v>
      </c>
      <c r="D266" s="279">
        <v>941.59</v>
      </c>
      <c r="E266" s="279">
        <v>935.81</v>
      </c>
      <c r="F266" s="279">
        <v>963.55</v>
      </c>
      <c r="G266" s="279">
        <v>974.48</v>
      </c>
      <c r="H266" s="279">
        <v>1000.49</v>
      </c>
      <c r="I266" s="279">
        <v>1060.17</v>
      </c>
      <c r="J266" s="279">
        <v>1218.74</v>
      </c>
      <c r="K266" s="279">
        <v>1316.69</v>
      </c>
      <c r="L266" s="279">
        <v>1375.12</v>
      </c>
      <c r="M266" s="279">
        <v>1377.91</v>
      </c>
      <c r="N266" s="279">
        <v>1391.86</v>
      </c>
      <c r="O266" s="279">
        <v>1390.04</v>
      </c>
      <c r="P266" s="279">
        <v>1392.37</v>
      </c>
      <c r="Q266" s="279">
        <v>1373.5</v>
      </c>
      <c r="R266" s="279">
        <v>1386.62</v>
      </c>
      <c r="S266" s="279">
        <v>1412.47</v>
      </c>
      <c r="T266" s="279">
        <v>1412.74</v>
      </c>
      <c r="U266" s="279">
        <v>1394.44</v>
      </c>
      <c r="V266" s="279">
        <v>1394.56</v>
      </c>
      <c r="W266" s="279">
        <v>1353.31</v>
      </c>
      <c r="X266" s="279">
        <v>1218.6500000000001</v>
      </c>
      <c r="Y266" s="279">
        <v>1074.04</v>
      </c>
    </row>
    <row r="267" spans="1:25">
      <c r="A267" s="254">
        <v>4</v>
      </c>
      <c r="B267" s="279">
        <v>1026.99</v>
      </c>
      <c r="C267" s="279">
        <v>965.84</v>
      </c>
      <c r="D267" s="279">
        <v>914.54</v>
      </c>
      <c r="E267" s="279">
        <v>887.21</v>
      </c>
      <c r="F267" s="279">
        <v>902.07</v>
      </c>
      <c r="G267" s="279">
        <v>933.78</v>
      </c>
      <c r="H267" s="279">
        <v>970.04</v>
      </c>
      <c r="I267" s="279">
        <v>1066.21</v>
      </c>
      <c r="J267" s="279">
        <v>1232.52</v>
      </c>
      <c r="K267" s="279">
        <v>1334.32</v>
      </c>
      <c r="L267" s="279">
        <v>1372.52</v>
      </c>
      <c r="M267" s="279">
        <v>1415</v>
      </c>
      <c r="N267" s="279">
        <v>1406.54</v>
      </c>
      <c r="O267" s="279">
        <v>1395.88</v>
      </c>
      <c r="P267" s="279">
        <v>1384.19</v>
      </c>
      <c r="Q267" s="279">
        <v>1377.33</v>
      </c>
      <c r="R267" s="279">
        <v>1405.87</v>
      </c>
      <c r="S267" s="279">
        <v>1428.06</v>
      </c>
      <c r="T267" s="279">
        <v>1423.38</v>
      </c>
      <c r="U267" s="279">
        <v>1420.13</v>
      </c>
      <c r="V267" s="279">
        <v>1406.57</v>
      </c>
      <c r="W267" s="279">
        <v>1363.77</v>
      </c>
      <c r="X267" s="279">
        <v>1232.06</v>
      </c>
      <c r="Y267" s="279">
        <v>1088.3499999999999</v>
      </c>
    </row>
    <row r="268" spans="1:25">
      <c r="A268" s="254">
        <v>5</v>
      </c>
      <c r="B268" s="279">
        <v>1091.54</v>
      </c>
      <c r="C268" s="279">
        <v>1040.0999999999999</v>
      </c>
      <c r="D268" s="279">
        <v>992.51</v>
      </c>
      <c r="E268" s="279">
        <v>971.42</v>
      </c>
      <c r="F268" s="279">
        <v>992</v>
      </c>
      <c r="G268" s="279">
        <v>1024.3499999999999</v>
      </c>
      <c r="H268" s="279">
        <v>1048.55</v>
      </c>
      <c r="I268" s="279">
        <v>1099</v>
      </c>
      <c r="J268" s="279">
        <v>1309.6300000000001</v>
      </c>
      <c r="K268" s="279">
        <v>1364.43</v>
      </c>
      <c r="L268" s="279">
        <v>1446.25</v>
      </c>
      <c r="M268" s="279">
        <v>1480.57</v>
      </c>
      <c r="N268" s="279">
        <v>1478.77</v>
      </c>
      <c r="O268" s="279">
        <v>1484.25</v>
      </c>
      <c r="P268" s="279">
        <v>1483.82</v>
      </c>
      <c r="Q268" s="279">
        <v>1472.64</v>
      </c>
      <c r="R268" s="279">
        <v>1500.25</v>
      </c>
      <c r="S268" s="279">
        <v>1521.12</v>
      </c>
      <c r="T268" s="279">
        <v>1505.74</v>
      </c>
      <c r="U268" s="279">
        <v>1505.7</v>
      </c>
      <c r="V268" s="279">
        <v>1480.32</v>
      </c>
      <c r="W268" s="279">
        <v>1381.35</v>
      </c>
      <c r="X268" s="279">
        <v>1248.55</v>
      </c>
      <c r="Y268" s="279">
        <v>1100.3599999999999</v>
      </c>
    </row>
    <row r="269" spans="1:25">
      <c r="A269" s="254">
        <v>6</v>
      </c>
      <c r="B269" s="279">
        <v>1085.55</v>
      </c>
      <c r="C269" s="279">
        <v>1039.92</v>
      </c>
      <c r="D269" s="279">
        <v>985.92</v>
      </c>
      <c r="E269" s="279">
        <v>978.06</v>
      </c>
      <c r="F269" s="279">
        <v>991.77</v>
      </c>
      <c r="G269" s="279">
        <v>1027.8499999999999</v>
      </c>
      <c r="H269" s="279">
        <v>1039.26</v>
      </c>
      <c r="I269" s="279">
        <v>1087.43</v>
      </c>
      <c r="J269" s="279">
        <v>1316.92</v>
      </c>
      <c r="K269" s="279">
        <v>1369.06</v>
      </c>
      <c r="L269" s="279">
        <v>1463.01</v>
      </c>
      <c r="M269" s="279">
        <v>1494.84</v>
      </c>
      <c r="N269" s="279">
        <v>1500.75</v>
      </c>
      <c r="O269" s="279">
        <v>1515.45</v>
      </c>
      <c r="P269" s="279">
        <v>1491.6</v>
      </c>
      <c r="Q269" s="279">
        <v>1498.96</v>
      </c>
      <c r="R269" s="279">
        <v>1525.36</v>
      </c>
      <c r="S269" s="279">
        <v>1550.12</v>
      </c>
      <c r="T269" s="279">
        <v>1546.93</v>
      </c>
      <c r="U269" s="279">
        <v>1544.32</v>
      </c>
      <c r="V269" s="279">
        <v>1526.46</v>
      </c>
      <c r="W269" s="279">
        <v>1448.25</v>
      </c>
      <c r="X269" s="279">
        <v>1382.41</v>
      </c>
      <c r="Y269" s="279">
        <v>1161.6199999999999</v>
      </c>
    </row>
    <row r="270" spans="1:25">
      <c r="A270" s="254">
        <v>7</v>
      </c>
      <c r="B270" s="279">
        <v>1192.49</v>
      </c>
      <c r="C270" s="279">
        <v>1060.6300000000001</v>
      </c>
      <c r="D270" s="279">
        <v>1025.8800000000001</v>
      </c>
      <c r="E270" s="279">
        <v>995.93</v>
      </c>
      <c r="F270" s="279">
        <v>1016.28</v>
      </c>
      <c r="G270" s="279">
        <v>1044.22</v>
      </c>
      <c r="H270" s="279">
        <v>1069.26</v>
      </c>
      <c r="I270" s="279">
        <v>1188.51</v>
      </c>
      <c r="J270" s="279">
        <v>1324.75</v>
      </c>
      <c r="K270" s="279">
        <v>1371.45</v>
      </c>
      <c r="L270" s="279">
        <v>1467.52</v>
      </c>
      <c r="M270" s="279">
        <v>1496.91</v>
      </c>
      <c r="N270" s="279">
        <v>1498</v>
      </c>
      <c r="O270" s="279">
        <v>1505.49</v>
      </c>
      <c r="P270" s="279">
        <v>1517.4</v>
      </c>
      <c r="Q270" s="279">
        <v>1508.82</v>
      </c>
      <c r="R270" s="279">
        <v>1543.49</v>
      </c>
      <c r="S270" s="279">
        <v>1570.42</v>
      </c>
      <c r="T270" s="279">
        <v>1560.11</v>
      </c>
      <c r="U270" s="279">
        <v>1553.29</v>
      </c>
      <c r="V270" s="279">
        <v>1542.59</v>
      </c>
      <c r="W270" s="279">
        <v>1477.03</v>
      </c>
      <c r="X270" s="279">
        <v>1380.2</v>
      </c>
      <c r="Y270" s="279">
        <v>1237.9100000000001</v>
      </c>
    </row>
    <row r="271" spans="1:25">
      <c r="A271" s="254">
        <v>8</v>
      </c>
      <c r="B271" s="279">
        <v>1178.5999999999999</v>
      </c>
      <c r="C271" s="279">
        <v>1091.8</v>
      </c>
      <c r="D271" s="279">
        <v>1035.25</v>
      </c>
      <c r="E271" s="279">
        <v>1033.26</v>
      </c>
      <c r="F271" s="279">
        <v>1057.52</v>
      </c>
      <c r="G271" s="279">
        <v>1073.5</v>
      </c>
      <c r="H271" s="279">
        <v>1097.3499999999999</v>
      </c>
      <c r="I271" s="279">
        <v>1174.94</v>
      </c>
      <c r="J271" s="279">
        <v>1373.37</v>
      </c>
      <c r="K271" s="279">
        <v>1470.92</v>
      </c>
      <c r="L271" s="279">
        <v>1522.65</v>
      </c>
      <c r="M271" s="279">
        <v>1529.08</v>
      </c>
      <c r="N271" s="279">
        <v>1543.43</v>
      </c>
      <c r="O271" s="279">
        <v>1540.06</v>
      </c>
      <c r="P271" s="279">
        <v>1539.53</v>
      </c>
      <c r="Q271" s="279">
        <v>1527.03</v>
      </c>
      <c r="R271" s="279">
        <v>1574.84</v>
      </c>
      <c r="S271" s="279">
        <v>1622.6</v>
      </c>
      <c r="T271" s="279">
        <v>1638.12</v>
      </c>
      <c r="U271" s="279">
        <v>1575.46</v>
      </c>
      <c r="V271" s="279">
        <v>1547.82</v>
      </c>
      <c r="W271" s="279">
        <v>1516.82</v>
      </c>
      <c r="X271" s="279">
        <v>1419.91</v>
      </c>
      <c r="Y271" s="279">
        <v>1190.44</v>
      </c>
    </row>
    <row r="272" spans="1:25">
      <c r="A272" s="254">
        <v>9</v>
      </c>
      <c r="B272" s="279">
        <v>1085.83</v>
      </c>
      <c r="C272" s="279">
        <v>1009.41</v>
      </c>
      <c r="D272" s="279">
        <v>964.13</v>
      </c>
      <c r="E272" s="279">
        <v>950.8</v>
      </c>
      <c r="F272" s="279">
        <v>945.04</v>
      </c>
      <c r="G272" s="279">
        <v>964.97</v>
      </c>
      <c r="H272" s="279">
        <v>978.97</v>
      </c>
      <c r="I272" s="279">
        <v>1048.23</v>
      </c>
      <c r="J272" s="279">
        <v>1234.5899999999999</v>
      </c>
      <c r="K272" s="279">
        <v>1361.86</v>
      </c>
      <c r="L272" s="279">
        <v>1456.66</v>
      </c>
      <c r="M272" s="279">
        <v>1483.72</v>
      </c>
      <c r="N272" s="279">
        <v>1483.72</v>
      </c>
      <c r="O272" s="279">
        <v>1492.03</v>
      </c>
      <c r="P272" s="279">
        <v>1490.07</v>
      </c>
      <c r="Q272" s="279">
        <v>1500.12</v>
      </c>
      <c r="R272" s="279">
        <v>1515.25</v>
      </c>
      <c r="S272" s="279">
        <v>1534.82</v>
      </c>
      <c r="T272" s="279">
        <v>1532.63</v>
      </c>
      <c r="U272" s="279">
        <v>1519.14</v>
      </c>
      <c r="V272" s="279">
        <v>1487.48</v>
      </c>
      <c r="W272" s="279">
        <v>1437.3</v>
      </c>
      <c r="X272" s="279">
        <v>1236.67</v>
      </c>
      <c r="Y272" s="279">
        <v>1076.54</v>
      </c>
    </row>
    <row r="273" spans="1:25">
      <c r="A273" s="254">
        <v>10</v>
      </c>
      <c r="B273" s="279">
        <v>1031.01</v>
      </c>
      <c r="C273" s="279">
        <v>965.82</v>
      </c>
      <c r="D273" s="279">
        <v>913.62</v>
      </c>
      <c r="E273" s="279">
        <v>911.69</v>
      </c>
      <c r="F273" s="279">
        <v>951.76</v>
      </c>
      <c r="G273" s="279">
        <v>1017.45</v>
      </c>
      <c r="H273" s="279">
        <v>1111.5</v>
      </c>
      <c r="I273" s="279">
        <v>1317.46</v>
      </c>
      <c r="J273" s="279">
        <v>1499.07</v>
      </c>
      <c r="K273" s="279">
        <v>1528.05</v>
      </c>
      <c r="L273" s="279">
        <v>1540.06</v>
      </c>
      <c r="M273" s="279">
        <v>1556.76</v>
      </c>
      <c r="N273" s="279">
        <v>1549.64</v>
      </c>
      <c r="O273" s="279">
        <v>1556.98</v>
      </c>
      <c r="P273" s="279">
        <v>1550.9</v>
      </c>
      <c r="Q273" s="279">
        <v>1531.25</v>
      </c>
      <c r="R273" s="279">
        <v>1533.88</v>
      </c>
      <c r="S273" s="279">
        <v>1537.09</v>
      </c>
      <c r="T273" s="279">
        <v>1543.95</v>
      </c>
      <c r="U273" s="279">
        <v>1567.5</v>
      </c>
      <c r="V273" s="279">
        <v>1513.36</v>
      </c>
      <c r="W273" s="279">
        <v>1448.93</v>
      </c>
      <c r="X273" s="279">
        <v>1245.29</v>
      </c>
      <c r="Y273" s="279">
        <v>1098.0999999999999</v>
      </c>
    </row>
    <row r="274" spans="1:25">
      <c r="A274" s="254">
        <v>11</v>
      </c>
      <c r="B274" s="279">
        <v>1102.45</v>
      </c>
      <c r="C274" s="279">
        <v>1044.17</v>
      </c>
      <c r="D274" s="279">
        <v>1018.48</v>
      </c>
      <c r="E274" s="279">
        <v>1026.05</v>
      </c>
      <c r="F274" s="279">
        <v>1062.55</v>
      </c>
      <c r="G274" s="279">
        <v>1119.68</v>
      </c>
      <c r="H274" s="279">
        <v>1292.78</v>
      </c>
      <c r="I274" s="279">
        <v>1560.98</v>
      </c>
      <c r="J274" s="279">
        <v>1668.87</v>
      </c>
      <c r="K274" s="279">
        <v>1677.55</v>
      </c>
      <c r="L274" s="279">
        <v>1693.96</v>
      </c>
      <c r="M274" s="279">
        <v>1706.68</v>
      </c>
      <c r="N274" s="279">
        <v>1682.92</v>
      </c>
      <c r="O274" s="279">
        <v>1683.21</v>
      </c>
      <c r="P274" s="279">
        <v>1680.82</v>
      </c>
      <c r="Q274" s="279">
        <v>1675.11</v>
      </c>
      <c r="R274" s="279">
        <v>1716.21</v>
      </c>
      <c r="S274" s="279">
        <v>1716.67</v>
      </c>
      <c r="T274" s="279">
        <v>1695.43</v>
      </c>
      <c r="U274" s="279">
        <v>1710.1</v>
      </c>
      <c r="V274" s="279">
        <v>1620.92</v>
      </c>
      <c r="W274" s="279">
        <v>1553.3</v>
      </c>
      <c r="X274" s="279">
        <v>1388.58</v>
      </c>
      <c r="Y274" s="279">
        <v>1151.7</v>
      </c>
    </row>
    <row r="275" spans="1:25">
      <c r="A275" s="254">
        <v>12</v>
      </c>
      <c r="B275" s="279">
        <v>1092.32</v>
      </c>
      <c r="C275" s="279">
        <v>1028.99</v>
      </c>
      <c r="D275" s="279">
        <v>989.2</v>
      </c>
      <c r="E275" s="279">
        <v>988.15</v>
      </c>
      <c r="F275" s="279">
        <v>1009</v>
      </c>
      <c r="G275" s="279">
        <v>1094.8399999999999</v>
      </c>
      <c r="H275" s="279">
        <v>1256.69</v>
      </c>
      <c r="I275" s="279">
        <v>1519.2</v>
      </c>
      <c r="J275" s="279">
        <v>1620.85</v>
      </c>
      <c r="K275" s="279">
        <v>1664.18</v>
      </c>
      <c r="L275" s="279">
        <v>1682.81</v>
      </c>
      <c r="M275" s="279">
        <v>1706.78</v>
      </c>
      <c r="N275" s="279">
        <v>1695.86</v>
      </c>
      <c r="O275" s="279">
        <v>1693.68</v>
      </c>
      <c r="P275" s="279">
        <v>1683.2</v>
      </c>
      <c r="Q275" s="279">
        <v>1661.81</v>
      </c>
      <c r="R275" s="279">
        <v>1688.51</v>
      </c>
      <c r="S275" s="279">
        <v>1683.13</v>
      </c>
      <c r="T275" s="279">
        <v>1678.46</v>
      </c>
      <c r="U275" s="279">
        <v>1678.21</v>
      </c>
      <c r="V275" s="279">
        <v>1603.85</v>
      </c>
      <c r="W275" s="279">
        <v>1543.01</v>
      </c>
      <c r="X275" s="279">
        <v>1391.53</v>
      </c>
      <c r="Y275" s="279">
        <v>1204.95</v>
      </c>
    </row>
    <row r="276" spans="1:25">
      <c r="A276" s="254">
        <v>13</v>
      </c>
      <c r="B276" s="279">
        <v>1102.1099999999999</v>
      </c>
      <c r="C276" s="279">
        <v>1033.31</v>
      </c>
      <c r="D276" s="279">
        <v>973.16</v>
      </c>
      <c r="E276" s="279">
        <v>951.93</v>
      </c>
      <c r="F276" s="279">
        <v>1008.6</v>
      </c>
      <c r="G276" s="279">
        <v>1061.48</v>
      </c>
      <c r="H276" s="279">
        <v>1273.99</v>
      </c>
      <c r="I276" s="279">
        <v>1497.6</v>
      </c>
      <c r="J276" s="279">
        <v>1569.32</v>
      </c>
      <c r="K276" s="279">
        <v>1589.79</v>
      </c>
      <c r="L276" s="279">
        <v>1610.49</v>
      </c>
      <c r="M276" s="279">
        <v>1609.75</v>
      </c>
      <c r="N276" s="279">
        <v>1591.72</v>
      </c>
      <c r="O276" s="279">
        <v>1606.65</v>
      </c>
      <c r="P276" s="279">
        <v>1607.28</v>
      </c>
      <c r="Q276" s="279">
        <v>1590.63</v>
      </c>
      <c r="R276" s="279">
        <v>1596.56</v>
      </c>
      <c r="S276" s="279">
        <v>1595.7</v>
      </c>
      <c r="T276" s="279">
        <v>1599.29</v>
      </c>
      <c r="U276" s="279">
        <v>1609.6</v>
      </c>
      <c r="V276" s="279">
        <v>1557.61</v>
      </c>
      <c r="W276" s="279">
        <v>1464.53</v>
      </c>
      <c r="X276" s="279">
        <v>1376.69</v>
      </c>
      <c r="Y276" s="279">
        <v>1137.76</v>
      </c>
    </row>
    <row r="277" spans="1:25">
      <c r="A277" s="254">
        <v>14</v>
      </c>
      <c r="B277" s="279">
        <v>1085.78</v>
      </c>
      <c r="C277" s="279">
        <v>1025.53</v>
      </c>
      <c r="D277" s="279">
        <v>987.88</v>
      </c>
      <c r="E277" s="279">
        <v>990.61</v>
      </c>
      <c r="F277" s="279">
        <v>1022.3</v>
      </c>
      <c r="G277" s="279">
        <v>1108.45</v>
      </c>
      <c r="H277" s="279">
        <v>1266.6199999999999</v>
      </c>
      <c r="I277" s="279">
        <v>1516.45</v>
      </c>
      <c r="J277" s="279">
        <v>1573.27</v>
      </c>
      <c r="K277" s="279">
        <v>1591.99</v>
      </c>
      <c r="L277" s="279">
        <v>1602.58</v>
      </c>
      <c r="M277" s="279">
        <v>1609.2</v>
      </c>
      <c r="N277" s="279">
        <v>1584.29</v>
      </c>
      <c r="O277" s="279">
        <v>1593.53</v>
      </c>
      <c r="P277" s="279">
        <v>1593.58</v>
      </c>
      <c r="Q277" s="279">
        <v>1570.8</v>
      </c>
      <c r="R277" s="279">
        <v>1574.39</v>
      </c>
      <c r="S277" s="279">
        <v>1563.62</v>
      </c>
      <c r="T277" s="279">
        <v>1571.52</v>
      </c>
      <c r="U277" s="279">
        <v>1576.4</v>
      </c>
      <c r="V277" s="279">
        <v>1527.4</v>
      </c>
      <c r="W277" s="279">
        <v>1531.08</v>
      </c>
      <c r="X277" s="279">
        <v>1372.45</v>
      </c>
      <c r="Y277" s="279">
        <v>1242.8699999999999</v>
      </c>
    </row>
    <row r="278" spans="1:25">
      <c r="A278" s="254">
        <v>15</v>
      </c>
      <c r="B278" s="279">
        <v>1237.9100000000001</v>
      </c>
      <c r="C278" s="279">
        <v>1145.52</v>
      </c>
      <c r="D278" s="279">
        <v>1128.06</v>
      </c>
      <c r="E278" s="279">
        <v>1117.46</v>
      </c>
      <c r="F278" s="279">
        <v>1137.79</v>
      </c>
      <c r="G278" s="279">
        <v>1184.8900000000001</v>
      </c>
      <c r="H278" s="279">
        <v>1241.8699999999999</v>
      </c>
      <c r="I278" s="279">
        <v>1391.46</v>
      </c>
      <c r="J278" s="279">
        <v>1579.46</v>
      </c>
      <c r="K278" s="279">
        <v>1625.73</v>
      </c>
      <c r="L278" s="279">
        <v>1662.19</v>
      </c>
      <c r="M278" s="279">
        <v>1679.02</v>
      </c>
      <c r="N278" s="279">
        <v>1668.5</v>
      </c>
      <c r="O278" s="279">
        <v>1683.45</v>
      </c>
      <c r="P278" s="279">
        <v>1693.15</v>
      </c>
      <c r="Q278" s="279">
        <v>1654.95</v>
      </c>
      <c r="R278" s="279">
        <v>1680.71</v>
      </c>
      <c r="S278" s="279">
        <v>1693.44</v>
      </c>
      <c r="T278" s="279">
        <v>1696.81</v>
      </c>
      <c r="U278" s="279">
        <v>1659.33</v>
      </c>
      <c r="V278" s="279">
        <v>1628.38</v>
      </c>
      <c r="W278" s="279">
        <v>1600.32</v>
      </c>
      <c r="X278" s="279">
        <v>1463.79</v>
      </c>
      <c r="Y278" s="279">
        <v>1249.6300000000001</v>
      </c>
    </row>
    <row r="279" spans="1:25">
      <c r="A279" s="254">
        <v>16</v>
      </c>
      <c r="B279" s="279">
        <v>1201.57</v>
      </c>
      <c r="C279" s="279">
        <v>1129.07</v>
      </c>
      <c r="D279" s="279">
        <v>1120.0999999999999</v>
      </c>
      <c r="E279" s="279">
        <v>1113.32</v>
      </c>
      <c r="F279" s="279">
        <v>1112.53</v>
      </c>
      <c r="G279" s="279">
        <v>1120.79</v>
      </c>
      <c r="H279" s="279">
        <v>1131.97</v>
      </c>
      <c r="I279" s="279">
        <v>1214.4100000000001</v>
      </c>
      <c r="J279" s="279">
        <v>1376.19</v>
      </c>
      <c r="K279" s="279">
        <v>1538.19</v>
      </c>
      <c r="L279" s="279">
        <v>1584.2</v>
      </c>
      <c r="M279" s="279">
        <v>1592.49</v>
      </c>
      <c r="N279" s="279">
        <v>1598.09</v>
      </c>
      <c r="O279" s="279">
        <v>1594.92</v>
      </c>
      <c r="P279" s="279">
        <v>1597.63</v>
      </c>
      <c r="Q279" s="279">
        <v>1603.57</v>
      </c>
      <c r="R279" s="279">
        <v>1607.89</v>
      </c>
      <c r="S279" s="279">
        <v>1654.41</v>
      </c>
      <c r="T279" s="279">
        <v>1654.03</v>
      </c>
      <c r="U279" s="279">
        <v>1640.73</v>
      </c>
      <c r="V279" s="279">
        <v>1611.76</v>
      </c>
      <c r="W279" s="279">
        <v>1590.65</v>
      </c>
      <c r="X279" s="279">
        <v>1460.32</v>
      </c>
      <c r="Y279" s="279">
        <v>1264.99</v>
      </c>
    </row>
    <row r="280" spans="1:25">
      <c r="A280" s="254">
        <v>17</v>
      </c>
      <c r="B280" s="279">
        <v>1146.99</v>
      </c>
      <c r="C280" s="279">
        <v>1086.0899999999999</v>
      </c>
      <c r="D280" s="279">
        <v>1043.5899999999999</v>
      </c>
      <c r="E280" s="279">
        <v>1039.19</v>
      </c>
      <c r="F280" s="279">
        <v>1059.17</v>
      </c>
      <c r="G280" s="279">
        <v>1098.6300000000001</v>
      </c>
      <c r="H280" s="279">
        <v>1256.1300000000001</v>
      </c>
      <c r="I280" s="279">
        <v>1528.09</v>
      </c>
      <c r="J280" s="279">
        <v>1577.94</v>
      </c>
      <c r="K280" s="279">
        <v>1593.72</v>
      </c>
      <c r="L280" s="279">
        <v>1611.38</v>
      </c>
      <c r="M280" s="279">
        <v>1633.86</v>
      </c>
      <c r="N280" s="279">
        <v>1598.89</v>
      </c>
      <c r="O280" s="279">
        <v>1611.05</v>
      </c>
      <c r="P280" s="279">
        <v>1598.3</v>
      </c>
      <c r="Q280" s="279">
        <v>1585.94</v>
      </c>
      <c r="R280" s="279">
        <v>1582.76</v>
      </c>
      <c r="S280" s="279">
        <v>1564.58</v>
      </c>
      <c r="T280" s="279">
        <v>1572.73</v>
      </c>
      <c r="U280" s="279">
        <v>1585.94</v>
      </c>
      <c r="V280" s="279">
        <v>1559.61</v>
      </c>
      <c r="W280" s="279">
        <v>1502.86</v>
      </c>
      <c r="X280" s="279">
        <v>1271.3599999999999</v>
      </c>
      <c r="Y280" s="279">
        <v>1121.27</v>
      </c>
    </row>
    <row r="281" spans="1:25">
      <c r="A281" s="254">
        <v>18</v>
      </c>
      <c r="B281" s="279">
        <v>1103.98</v>
      </c>
      <c r="C281" s="279">
        <v>1037.68</v>
      </c>
      <c r="D281" s="279">
        <v>1009.17</v>
      </c>
      <c r="E281" s="279">
        <v>1012.78</v>
      </c>
      <c r="F281" s="279">
        <v>1023.48</v>
      </c>
      <c r="G281" s="279">
        <v>1113.3</v>
      </c>
      <c r="H281" s="279">
        <v>1264.73</v>
      </c>
      <c r="I281" s="279">
        <v>1542.09</v>
      </c>
      <c r="J281" s="279">
        <v>1622.8</v>
      </c>
      <c r="K281" s="279">
        <v>1639.27</v>
      </c>
      <c r="L281" s="279">
        <v>1672.08</v>
      </c>
      <c r="M281" s="279">
        <v>1691.02</v>
      </c>
      <c r="N281" s="279">
        <v>1664.56</v>
      </c>
      <c r="O281" s="279">
        <v>1678.46</v>
      </c>
      <c r="P281" s="279">
        <v>1673.84</v>
      </c>
      <c r="Q281" s="279">
        <v>1634</v>
      </c>
      <c r="R281" s="279">
        <v>1636.78</v>
      </c>
      <c r="S281" s="279">
        <v>1628.95</v>
      </c>
      <c r="T281" s="279">
        <v>1642.19</v>
      </c>
      <c r="U281" s="279">
        <v>1655.13</v>
      </c>
      <c r="V281" s="279">
        <v>1585.75</v>
      </c>
      <c r="W281" s="279">
        <v>1539.7</v>
      </c>
      <c r="X281" s="279">
        <v>1357.56</v>
      </c>
      <c r="Y281" s="279">
        <v>1134.56</v>
      </c>
    </row>
    <row r="282" spans="1:25">
      <c r="A282" s="254">
        <v>19</v>
      </c>
      <c r="B282" s="279">
        <v>1117.08</v>
      </c>
      <c r="C282" s="279">
        <v>1050.23</v>
      </c>
      <c r="D282" s="279">
        <v>1015.02</v>
      </c>
      <c r="E282" s="279">
        <v>991.74</v>
      </c>
      <c r="F282" s="279">
        <v>1018.71</v>
      </c>
      <c r="G282" s="279">
        <v>1097.29</v>
      </c>
      <c r="H282" s="279">
        <v>1277.04</v>
      </c>
      <c r="I282" s="279">
        <v>1522.95</v>
      </c>
      <c r="J282" s="279">
        <v>1562.58</v>
      </c>
      <c r="K282" s="279">
        <v>1591.06</v>
      </c>
      <c r="L282" s="279">
        <v>1623.08</v>
      </c>
      <c r="M282" s="279">
        <v>1649.59</v>
      </c>
      <c r="N282" s="279">
        <v>1602.56</v>
      </c>
      <c r="O282" s="279">
        <v>1599.52</v>
      </c>
      <c r="P282" s="279">
        <v>1606.98</v>
      </c>
      <c r="Q282" s="279">
        <v>1587.17</v>
      </c>
      <c r="R282" s="279">
        <v>1581.67</v>
      </c>
      <c r="S282" s="279">
        <v>1590.75</v>
      </c>
      <c r="T282" s="279">
        <v>1607.76</v>
      </c>
      <c r="U282" s="279">
        <v>1607.57</v>
      </c>
      <c r="V282" s="279">
        <v>1556.19</v>
      </c>
      <c r="W282" s="279">
        <v>1559.68</v>
      </c>
      <c r="X282" s="279">
        <v>1413.41</v>
      </c>
      <c r="Y282" s="279">
        <v>1260.1099999999999</v>
      </c>
    </row>
    <row r="283" spans="1:25">
      <c r="A283" s="254">
        <v>20</v>
      </c>
      <c r="B283" s="279">
        <v>1146.99</v>
      </c>
      <c r="C283" s="279">
        <v>1083.04</v>
      </c>
      <c r="D283" s="279">
        <v>1048.6300000000001</v>
      </c>
      <c r="E283" s="279">
        <v>1025.73</v>
      </c>
      <c r="F283" s="279">
        <v>1054.6099999999999</v>
      </c>
      <c r="G283" s="279">
        <v>1132.46</v>
      </c>
      <c r="H283" s="279">
        <v>1313.03</v>
      </c>
      <c r="I283" s="279">
        <v>1495.8</v>
      </c>
      <c r="J283" s="279">
        <v>1543.03</v>
      </c>
      <c r="K283" s="279">
        <v>1574.68</v>
      </c>
      <c r="L283" s="279">
        <v>1608.28</v>
      </c>
      <c r="M283" s="279">
        <v>1637.11</v>
      </c>
      <c r="N283" s="279">
        <v>1591.56</v>
      </c>
      <c r="O283" s="279">
        <v>1606.71</v>
      </c>
      <c r="P283" s="279">
        <v>1601.87</v>
      </c>
      <c r="Q283" s="279">
        <v>1580.32</v>
      </c>
      <c r="R283" s="279">
        <v>1580.24</v>
      </c>
      <c r="S283" s="279">
        <v>1581.85</v>
      </c>
      <c r="T283" s="279">
        <v>1597.58</v>
      </c>
      <c r="U283" s="279">
        <v>1607.42</v>
      </c>
      <c r="V283" s="279">
        <v>1541.83</v>
      </c>
      <c r="W283" s="279">
        <v>1531.78</v>
      </c>
      <c r="X283" s="279">
        <v>1374.25</v>
      </c>
      <c r="Y283" s="279">
        <v>1229.74</v>
      </c>
    </row>
    <row r="284" spans="1:25">
      <c r="A284" s="254">
        <v>21</v>
      </c>
      <c r="B284" s="279">
        <v>1100.98</v>
      </c>
      <c r="C284" s="279">
        <v>1023.96</v>
      </c>
      <c r="D284" s="279">
        <v>1022.56</v>
      </c>
      <c r="E284" s="279">
        <v>1028.03</v>
      </c>
      <c r="F284" s="279">
        <v>1042.21</v>
      </c>
      <c r="G284" s="279">
        <v>1131.05</v>
      </c>
      <c r="H284" s="279">
        <v>1250.26</v>
      </c>
      <c r="I284" s="279">
        <v>1491.71</v>
      </c>
      <c r="J284" s="279">
        <v>1582.62</v>
      </c>
      <c r="K284" s="279">
        <v>1616.36</v>
      </c>
      <c r="L284" s="279">
        <v>1644.66</v>
      </c>
      <c r="M284" s="279">
        <v>1670.42</v>
      </c>
      <c r="N284" s="279">
        <v>1634.27</v>
      </c>
      <c r="O284" s="279">
        <v>1636.83</v>
      </c>
      <c r="P284" s="279">
        <v>1629.5</v>
      </c>
      <c r="Q284" s="279">
        <v>1606.13</v>
      </c>
      <c r="R284" s="279">
        <v>1607.11</v>
      </c>
      <c r="S284" s="279">
        <v>1611.02</v>
      </c>
      <c r="T284" s="279">
        <v>1615.77</v>
      </c>
      <c r="U284" s="279">
        <v>1653.4</v>
      </c>
      <c r="V284" s="279">
        <v>1581</v>
      </c>
      <c r="W284" s="279">
        <v>1581.13</v>
      </c>
      <c r="X284" s="279">
        <v>1433.6</v>
      </c>
      <c r="Y284" s="279">
        <v>1248.8699999999999</v>
      </c>
    </row>
    <row r="285" spans="1:25">
      <c r="A285" s="254">
        <v>22</v>
      </c>
      <c r="B285" s="279">
        <v>1253.6300000000001</v>
      </c>
      <c r="C285" s="279">
        <v>1150.55</v>
      </c>
      <c r="D285" s="279">
        <v>1100.83</v>
      </c>
      <c r="E285" s="279">
        <v>1103.32</v>
      </c>
      <c r="F285" s="279">
        <v>1100.21</v>
      </c>
      <c r="G285" s="279">
        <v>1148.23</v>
      </c>
      <c r="H285" s="279">
        <v>1231.8699999999999</v>
      </c>
      <c r="I285" s="279">
        <v>1344.28</v>
      </c>
      <c r="J285" s="279">
        <v>1448.83</v>
      </c>
      <c r="K285" s="279">
        <v>1567.88</v>
      </c>
      <c r="L285" s="279">
        <v>1633.68</v>
      </c>
      <c r="M285" s="279">
        <v>1645.93</v>
      </c>
      <c r="N285" s="279">
        <v>1638.64</v>
      </c>
      <c r="O285" s="279">
        <v>1641.85</v>
      </c>
      <c r="P285" s="279">
        <v>1649.69</v>
      </c>
      <c r="Q285" s="279">
        <v>1648.65</v>
      </c>
      <c r="R285" s="279">
        <v>1668.91</v>
      </c>
      <c r="S285" s="279">
        <v>1715.87</v>
      </c>
      <c r="T285" s="279">
        <v>1728.34</v>
      </c>
      <c r="U285" s="279">
        <v>1669.9</v>
      </c>
      <c r="V285" s="279">
        <v>1650.16</v>
      </c>
      <c r="W285" s="279">
        <v>1604.21</v>
      </c>
      <c r="X285" s="279">
        <v>1473.65</v>
      </c>
      <c r="Y285" s="279">
        <v>1399.51</v>
      </c>
    </row>
    <row r="286" spans="1:25">
      <c r="A286" s="254">
        <v>23</v>
      </c>
      <c r="B286" s="279">
        <v>1250.1300000000001</v>
      </c>
      <c r="C286" s="279">
        <v>1152.6500000000001</v>
      </c>
      <c r="D286" s="279">
        <v>1106.5899999999999</v>
      </c>
      <c r="E286" s="279">
        <v>1103.81</v>
      </c>
      <c r="F286" s="279">
        <v>1100.78</v>
      </c>
      <c r="G286" s="279">
        <v>1105.56</v>
      </c>
      <c r="H286" s="279">
        <v>1131.5899999999999</v>
      </c>
      <c r="I286" s="279">
        <v>1193.44</v>
      </c>
      <c r="J286" s="279">
        <v>1329.89</v>
      </c>
      <c r="K286" s="279">
        <v>1424.7</v>
      </c>
      <c r="L286" s="279">
        <v>1489.99</v>
      </c>
      <c r="M286" s="279">
        <v>1526.59</v>
      </c>
      <c r="N286" s="279">
        <v>1519.56</v>
      </c>
      <c r="O286" s="279">
        <v>1524.11</v>
      </c>
      <c r="P286" s="279">
        <v>1526.6</v>
      </c>
      <c r="Q286" s="279">
        <v>1502.13</v>
      </c>
      <c r="R286" s="279">
        <v>1535.64</v>
      </c>
      <c r="S286" s="279">
        <v>1560.15</v>
      </c>
      <c r="T286" s="279">
        <v>1567.82</v>
      </c>
      <c r="U286" s="279">
        <v>1554.63</v>
      </c>
      <c r="V286" s="279">
        <v>1543.04</v>
      </c>
      <c r="W286" s="279">
        <v>1512.57</v>
      </c>
      <c r="X286" s="279">
        <v>1399.81</v>
      </c>
      <c r="Y286" s="279">
        <v>1247.28</v>
      </c>
    </row>
    <row r="287" spans="1:25">
      <c r="A287" s="254">
        <v>24</v>
      </c>
      <c r="B287" s="279">
        <v>1125.79</v>
      </c>
      <c r="C287" s="279">
        <v>1054.1500000000001</v>
      </c>
      <c r="D287" s="279">
        <v>978.71</v>
      </c>
      <c r="E287" s="279">
        <v>970.34</v>
      </c>
      <c r="F287" s="279">
        <v>986.67</v>
      </c>
      <c r="G287" s="279">
        <v>1067.1300000000001</v>
      </c>
      <c r="H287" s="279">
        <v>1209.07</v>
      </c>
      <c r="I287" s="279">
        <v>1336.2</v>
      </c>
      <c r="J287" s="279">
        <v>1428.43</v>
      </c>
      <c r="K287" s="279">
        <v>1446.93</v>
      </c>
      <c r="L287" s="279">
        <v>1470.08</v>
      </c>
      <c r="M287" s="279">
        <v>1491.07</v>
      </c>
      <c r="N287" s="279">
        <v>1450.74</v>
      </c>
      <c r="O287" s="279">
        <v>1450.38</v>
      </c>
      <c r="P287" s="279">
        <v>1450.94</v>
      </c>
      <c r="Q287" s="279">
        <v>1440.7</v>
      </c>
      <c r="R287" s="279">
        <v>1430.86</v>
      </c>
      <c r="S287" s="279">
        <v>1536.28</v>
      </c>
      <c r="T287" s="279">
        <v>1518.66</v>
      </c>
      <c r="U287" s="279">
        <v>1537.97</v>
      </c>
      <c r="V287" s="279">
        <v>1022.13</v>
      </c>
      <c r="W287" s="279">
        <v>1425.75</v>
      </c>
      <c r="X287" s="279">
        <v>1327.09</v>
      </c>
      <c r="Y287" s="279">
        <v>1116.22</v>
      </c>
    </row>
    <row r="288" spans="1:25">
      <c r="A288" s="254">
        <v>25</v>
      </c>
      <c r="B288" s="279">
        <v>1083.97</v>
      </c>
      <c r="C288" s="279">
        <v>1021.18</v>
      </c>
      <c r="D288" s="279">
        <v>953.07</v>
      </c>
      <c r="E288" s="279">
        <v>962.11</v>
      </c>
      <c r="F288" s="279">
        <v>995.76</v>
      </c>
      <c r="G288" s="279">
        <v>1054.56</v>
      </c>
      <c r="H288" s="279">
        <v>1234.25</v>
      </c>
      <c r="I288" s="279">
        <v>1351.31</v>
      </c>
      <c r="J288" s="279">
        <v>1455.91</v>
      </c>
      <c r="K288" s="279">
        <v>1442.54</v>
      </c>
      <c r="L288" s="279">
        <v>1462.24</v>
      </c>
      <c r="M288" s="279">
        <v>1459.12</v>
      </c>
      <c r="N288" s="279">
        <v>1437.36</v>
      </c>
      <c r="O288" s="279">
        <v>1450.93</v>
      </c>
      <c r="P288" s="279">
        <v>1435.96</v>
      </c>
      <c r="Q288" s="279">
        <v>1428.72</v>
      </c>
      <c r="R288" s="279">
        <v>1428.95</v>
      </c>
      <c r="S288" s="279">
        <v>1541.54</v>
      </c>
      <c r="T288" s="279">
        <v>1538.13</v>
      </c>
      <c r="U288" s="279">
        <v>1562.71</v>
      </c>
      <c r="V288" s="279">
        <v>1486.86</v>
      </c>
      <c r="W288" s="279">
        <v>1439.02</v>
      </c>
      <c r="X288" s="279">
        <v>1232.68</v>
      </c>
      <c r="Y288" s="279">
        <v>1124.04</v>
      </c>
    </row>
    <row r="289" spans="1:25">
      <c r="A289" s="254">
        <v>26</v>
      </c>
      <c r="B289" s="279">
        <v>1101.97</v>
      </c>
      <c r="C289" s="279">
        <v>1045.5899999999999</v>
      </c>
      <c r="D289" s="279">
        <v>1038.06</v>
      </c>
      <c r="E289" s="279">
        <v>1038.1300000000001</v>
      </c>
      <c r="F289" s="279">
        <v>1067.55</v>
      </c>
      <c r="G289" s="279">
        <v>1114.82</v>
      </c>
      <c r="H289" s="279">
        <v>1275.52</v>
      </c>
      <c r="I289" s="279">
        <v>1441.61</v>
      </c>
      <c r="J289" s="279">
        <v>1517.27</v>
      </c>
      <c r="K289" s="279">
        <v>1561.73</v>
      </c>
      <c r="L289" s="279">
        <v>1600.93</v>
      </c>
      <c r="M289" s="279">
        <v>1611.23</v>
      </c>
      <c r="N289" s="279">
        <v>1578.29</v>
      </c>
      <c r="O289" s="279">
        <v>1589.41</v>
      </c>
      <c r="P289" s="279">
        <v>1572.47</v>
      </c>
      <c r="Q289" s="279">
        <v>1510.54</v>
      </c>
      <c r="R289" s="279">
        <v>1511.09</v>
      </c>
      <c r="S289" s="279">
        <v>1531.46</v>
      </c>
      <c r="T289" s="279">
        <v>1514.48</v>
      </c>
      <c r="U289" s="279">
        <v>1548.71</v>
      </c>
      <c r="V289" s="279">
        <v>1466.87</v>
      </c>
      <c r="W289" s="279">
        <v>1398.47</v>
      </c>
      <c r="X289" s="279">
        <v>1263.6300000000001</v>
      </c>
      <c r="Y289" s="279">
        <v>1085.81</v>
      </c>
    </row>
    <row r="290" spans="1:25">
      <c r="A290" s="254">
        <v>27</v>
      </c>
      <c r="B290" s="279">
        <v>1023.19</v>
      </c>
      <c r="C290" s="279">
        <v>975.34</v>
      </c>
      <c r="D290" s="279">
        <v>967.52</v>
      </c>
      <c r="E290" s="279">
        <v>967.1</v>
      </c>
      <c r="F290" s="279">
        <v>972.93</v>
      </c>
      <c r="G290" s="279">
        <v>1029.8</v>
      </c>
      <c r="H290" s="279">
        <v>1171.27</v>
      </c>
      <c r="I290" s="279">
        <v>1352.84</v>
      </c>
      <c r="J290" s="279">
        <v>1497.33</v>
      </c>
      <c r="K290" s="279">
        <v>1575.46</v>
      </c>
      <c r="L290" s="279">
        <v>1578.97</v>
      </c>
      <c r="M290" s="279">
        <v>1595.16</v>
      </c>
      <c r="N290" s="279">
        <v>1565.89</v>
      </c>
      <c r="O290" s="279">
        <v>1568.69</v>
      </c>
      <c r="P290" s="279">
        <v>1540.67</v>
      </c>
      <c r="Q290" s="279">
        <v>1548.42</v>
      </c>
      <c r="R290" s="279">
        <v>1533.94</v>
      </c>
      <c r="S290" s="279">
        <v>1548.23</v>
      </c>
      <c r="T290" s="279">
        <v>1559.51</v>
      </c>
      <c r="U290" s="279">
        <v>1561.65</v>
      </c>
      <c r="V290" s="279">
        <v>1452.81</v>
      </c>
      <c r="W290" s="279">
        <v>1370.01</v>
      </c>
      <c r="X290" s="279">
        <v>1225.57</v>
      </c>
      <c r="Y290" s="279">
        <v>1067.3499999999999</v>
      </c>
    </row>
    <row r="291" spans="1:25">
      <c r="A291" s="254">
        <v>28</v>
      </c>
      <c r="B291" s="279">
        <v>1024.06</v>
      </c>
      <c r="C291" s="279">
        <v>977.24</v>
      </c>
      <c r="D291" s="279">
        <v>966.44</v>
      </c>
      <c r="E291" s="279">
        <v>964.57</v>
      </c>
      <c r="F291" s="279">
        <v>982.91</v>
      </c>
      <c r="G291" s="279">
        <v>1037.03</v>
      </c>
      <c r="H291" s="279">
        <v>1173.42</v>
      </c>
      <c r="I291" s="279">
        <v>1352.14</v>
      </c>
      <c r="J291" s="279">
        <v>1431.08</v>
      </c>
      <c r="K291" s="279">
        <v>1463.97</v>
      </c>
      <c r="L291" s="279">
        <v>1484.32</v>
      </c>
      <c r="M291" s="279">
        <v>1519.42</v>
      </c>
      <c r="N291" s="279">
        <v>1494.62</v>
      </c>
      <c r="O291" s="279">
        <v>1504.58</v>
      </c>
      <c r="P291" s="279">
        <v>1469.53</v>
      </c>
      <c r="Q291" s="279">
        <v>1471.82</v>
      </c>
      <c r="R291" s="279">
        <v>1461.62</v>
      </c>
      <c r="S291" s="279">
        <v>1456.53</v>
      </c>
      <c r="T291" s="279">
        <v>1475.86</v>
      </c>
      <c r="U291" s="279">
        <v>1514.47</v>
      </c>
      <c r="V291" s="279">
        <v>1487.47</v>
      </c>
      <c r="W291" s="279">
        <v>1478.58</v>
      </c>
      <c r="X291" s="279">
        <v>1358.73</v>
      </c>
      <c r="Y291" s="279">
        <v>1268.51</v>
      </c>
    </row>
    <row r="292" spans="1:25">
      <c r="A292" s="254">
        <v>29</v>
      </c>
      <c r="B292" s="279">
        <v>1154.81</v>
      </c>
      <c r="C292" s="279">
        <v>1066.8599999999999</v>
      </c>
      <c r="D292" s="279">
        <v>1018.81</v>
      </c>
      <c r="E292" s="279">
        <v>996.42</v>
      </c>
      <c r="F292" s="279">
        <v>999.17</v>
      </c>
      <c r="G292" s="279">
        <v>1036.26</v>
      </c>
      <c r="H292" s="279">
        <v>1127.08</v>
      </c>
      <c r="I292" s="279">
        <v>1174.08</v>
      </c>
      <c r="J292" s="279">
        <v>1296.02</v>
      </c>
      <c r="K292" s="279">
        <v>1394.51</v>
      </c>
      <c r="L292" s="279">
        <v>1426.6</v>
      </c>
      <c r="M292" s="279">
        <v>1425.83</v>
      </c>
      <c r="N292" s="279">
        <v>1423.95</v>
      </c>
      <c r="O292" s="279">
        <v>1421.37</v>
      </c>
      <c r="P292" s="279">
        <v>1423.54</v>
      </c>
      <c r="Q292" s="279">
        <v>1421.17</v>
      </c>
      <c r="R292" s="279">
        <v>1440.6</v>
      </c>
      <c r="S292" s="279">
        <v>1454.7</v>
      </c>
      <c r="T292" s="279">
        <v>1470.8</v>
      </c>
      <c r="U292" s="279">
        <v>1453.96</v>
      </c>
      <c r="V292" s="279">
        <v>1438.74</v>
      </c>
      <c r="W292" s="279">
        <v>1443.17</v>
      </c>
      <c r="X292" s="279">
        <v>1304.3499999999999</v>
      </c>
      <c r="Y292" s="279">
        <v>1121.8900000000001</v>
      </c>
    </row>
    <row r="293" spans="1:25">
      <c r="A293" s="254">
        <v>30</v>
      </c>
      <c r="B293" s="279">
        <v>1075.0999999999999</v>
      </c>
      <c r="C293" s="279">
        <v>1023.5</v>
      </c>
      <c r="D293" s="279">
        <v>980.51</v>
      </c>
      <c r="E293" s="279">
        <v>968.85</v>
      </c>
      <c r="F293" s="279">
        <v>964.91</v>
      </c>
      <c r="G293" s="279">
        <v>998.41</v>
      </c>
      <c r="H293" s="279">
        <v>1004.02</v>
      </c>
      <c r="I293" s="279">
        <v>1086.6300000000001</v>
      </c>
      <c r="J293" s="279">
        <v>1201.75</v>
      </c>
      <c r="K293" s="279">
        <v>1246.3</v>
      </c>
      <c r="L293" s="279">
        <v>1349.22</v>
      </c>
      <c r="M293" s="279">
        <v>1382.46</v>
      </c>
      <c r="N293" s="279">
        <v>1390.32</v>
      </c>
      <c r="O293" s="279">
        <v>1391.3</v>
      </c>
      <c r="P293" s="279">
        <v>1399.14</v>
      </c>
      <c r="Q293" s="279">
        <v>1373.53</v>
      </c>
      <c r="R293" s="279">
        <v>1358.28</v>
      </c>
      <c r="S293" s="279">
        <v>1403.35</v>
      </c>
      <c r="T293" s="279">
        <v>1428.72</v>
      </c>
      <c r="U293" s="279">
        <v>1453.4</v>
      </c>
      <c r="V293" s="279">
        <v>1460.12</v>
      </c>
      <c r="W293" s="279">
        <v>1407.54</v>
      </c>
      <c r="X293" s="279">
        <v>1294.55</v>
      </c>
      <c r="Y293" s="279">
        <v>1132.51</v>
      </c>
    </row>
    <row r="294" spans="1:25">
      <c r="A294" s="254">
        <v>31</v>
      </c>
      <c r="B294" s="279">
        <v>1083.5999999999999</v>
      </c>
      <c r="C294" s="279">
        <v>1023.72</v>
      </c>
      <c r="D294" s="279">
        <v>1005.14</v>
      </c>
      <c r="E294" s="279">
        <v>998.58</v>
      </c>
      <c r="F294" s="279">
        <v>1030.0999999999999</v>
      </c>
      <c r="G294" s="279">
        <v>1119.78</v>
      </c>
      <c r="H294" s="279">
        <v>1225.18</v>
      </c>
      <c r="I294" s="279">
        <v>1437.08</v>
      </c>
      <c r="J294" s="279">
        <v>1501.95</v>
      </c>
      <c r="K294" s="279">
        <v>1505.51</v>
      </c>
      <c r="L294" s="279">
        <v>1534.89</v>
      </c>
      <c r="M294" s="279">
        <v>1529.75</v>
      </c>
      <c r="N294" s="279">
        <v>1523.51</v>
      </c>
      <c r="O294" s="279">
        <v>1529.87</v>
      </c>
      <c r="P294" s="279">
        <v>1502.84</v>
      </c>
      <c r="Q294" s="279">
        <v>1497.2</v>
      </c>
      <c r="R294" s="279">
        <v>1491.63</v>
      </c>
      <c r="S294" s="279">
        <v>1489.19</v>
      </c>
      <c r="T294" s="279">
        <v>1517.76</v>
      </c>
      <c r="U294" s="279">
        <v>1537.52</v>
      </c>
      <c r="V294" s="279">
        <v>1465.95</v>
      </c>
      <c r="W294" s="279">
        <v>1438.94</v>
      </c>
      <c r="X294" s="279">
        <v>1301.45</v>
      </c>
      <c r="Y294" s="279">
        <v>1091.8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418" t="s">
        <v>209</v>
      </c>
      <c r="B296" s="456" t="s">
        <v>212</v>
      </c>
      <c r="C296" s="456"/>
      <c r="D296" s="456"/>
      <c r="E296" s="456"/>
      <c r="F296" s="456"/>
      <c r="G296" s="456"/>
      <c r="H296" s="456"/>
      <c r="I296" s="456"/>
      <c r="J296" s="456"/>
      <c r="K296" s="456"/>
      <c r="L296" s="456"/>
      <c r="M296" s="456"/>
      <c r="N296" s="456"/>
      <c r="O296" s="456"/>
      <c r="P296" s="456"/>
      <c r="Q296" s="456"/>
      <c r="R296" s="456"/>
      <c r="S296" s="456"/>
      <c r="T296" s="456"/>
      <c r="U296" s="456"/>
      <c r="V296" s="456"/>
      <c r="W296" s="456"/>
      <c r="X296" s="456"/>
      <c r="Y296" s="456"/>
    </row>
    <row r="297" spans="1:25" ht="30">
      <c r="A297" s="418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1228.01</v>
      </c>
      <c r="C298" s="279">
        <v>1209.28</v>
      </c>
      <c r="D298" s="279">
        <v>1209.07</v>
      </c>
      <c r="E298" s="279">
        <v>1159.58</v>
      </c>
      <c r="F298" s="279">
        <v>1132.21</v>
      </c>
      <c r="G298" s="279">
        <v>1135.3</v>
      </c>
      <c r="H298" s="279">
        <v>1146</v>
      </c>
      <c r="I298" s="279">
        <v>1144.92</v>
      </c>
      <c r="J298" s="279">
        <v>1037.54</v>
      </c>
      <c r="K298" s="279">
        <v>1069.07</v>
      </c>
      <c r="L298" s="279">
        <v>1134.25</v>
      </c>
      <c r="M298" s="279">
        <v>1170.08</v>
      </c>
      <c r="N298" s="279">
        <v>1197.92</v>
      </c>
      <c r="O298" s="279">
        <v>1207.58</v>
      </c>
      <c r="P298" s="279">
        <v>1209.1199999999999</v>
      </c>
      <c r="Q298" s="279">
        <v>1215.77</v>
      </c>
      <c r="R298" s="279">
        <v>1215.6400000000001</v>
      </c>
      <c r="S298" s="279">
        <v>1232.83</v>
      </c>
      <c r="T298" s="279">
        <v>1235.6400000000001</v>
      </c>
      <c r="U298" s="279">
        <v>1234.02</v>
      </c>
      <c r="V298" s="279">
        <v>1232.6600000000001</v>
      </c>
      <c r="W298" s="279">
        <v>1229.17</v>
      </c>
      <c r="X298" s="279">
        <v>1210.6600000000001</v>
      </c>
      <c r="Y298" s="279">
        <v>1168.18</v>
      </c>
    </row>
    <row r="299" spans="1:25">
      <c r="A299" s="254">
        <v>2</v>
      </c>
      <c r="B299" s="279">
        <v>1120.07</v>
      </c>
      <c r="C299" s="279">
        <v>1084.1300000000001</v>
      </c>
      <c r="D299" s="279">
        <v>1054.79</v>
      </c>
      <c r="E299" s="279">
        <v>1024.05</v>
      </c>
      <c r="F299" s="279">
        <v>1064.29</v>
      </c>
      <c r="G299" s="279">
        <v>1081.48</v>
      </c>
      <c r="H299" s="279">
        <v>1104.49</v>
      </c>
      <c r="I299" s="279">
        <v>1163.0899999999999</v>
      </c>
      <c r="J299" s="279">
        <v>1275.6600000000001</v>
      </c>
      <c r="K299" s="279">
        <v>1396.95</v>
      </c>
      <c r="L299" s="279">
        <v>1472.5</v>
      </c>
      <c r="M299" s="279">
        <v>1497.49</v>
      </c>
      <c r="N299" s="279">
        <v>1500.63</v>
      </c>
      <c r="O299" s="279">
        <v>1489.66</v>
      </c>
      <c r="P299" s="279">
        <v>1509.97</v>
      </c>
      <c r="Q299" s="279">
        <v>1501.73</v>
      </c>
      <c r="R299" s="279">
        <v>1525.45</v>
      </c>
      <c r="S299" s="279">
        <v>1543.67</v>
      </c>
      <c r="T299" s="279">
        <v>1538.2</v>
      </c>
      <c r="U299" s="279">
        <v>1536.98</v>
      </c>
      <c r="V299" s="279">
        <v>1538.09</v>
      </c>
      <c r="W299" s="279">
        <v>1510.51</v>
      </c>
      <c r="X299" s="279">
        <v>1368.13</v>
      </c>
      <c r="Y299" s="279">
        <v>1238.71</v>
      </c>
    </row>
    <row r="300" spans="1:25">
      <c r="A300" s="254">
        <v>3</v>
      </c>
      <c r="B300" s="279">
        <v>688.17</v>
      </c>
      <c r="C300" s="279">
        <v>376.85</v>
      </c>
      <c r="D300" s="279">
        <v>1065.9100000000001</v>
      </c>
      <c r="E300" s="279">
        <v>1060.1300000000001</v>
      </c>
      <c r="F300" s="279">
        <v>1087.8699999999999</v>
      </c>
      <c r="G300" s="279">
        <v>1098.8</v>
      </c>
      <c r="H300" s="279">
        <v>1124.81</v>
      </c>
      <c r="I300" s="279">
        <v>1184.49</v>
      </c>
      <c r="J300" s="279">
        <v>1343.06</v>
      </c>
      <c r="K300" s="279">
        <v>1441.01</v>
      </c>
      <c r="L300" s="279">
        <v>1499.44</v>
      </c>
      <c r="M300" s="279">
        <v>1502.23</v>
      </c>
      <c r="N300" s="279">
        <v>1516.18</v>
      </c>
      <c r="O300" s="279">
        <v>1514.36</v>
      </c>
      <c r="P300" s="279">
        <v>1516.69</v>
      </c>
      <c r="Q300" s="279">
        <v>1497.82</v>
      </c>
      <c r="R300" s="279">
        <v>1510.94</v>
      </c>
      <c r="S300" s="279">
        <v>1536.79</v>
      </c>
      <c r="T300" s="279">
        <v>1537.06</v>
      </c>
      <c r="U300" s="279">
        <v>1518.76</v>
      </c>
      <c r="V300" s="279">
        <v>1518.88</v>
      </c>
      <c r="W300" s="279">
        <v>1477.63</v>
      </c>
      <c r="X300" s="279">
        <v>1342.97</v>
      </c>
      <c r="Y300" s="279">
        <v>1198.3599999999999</v>
      </c>
    </row>
    <row r="301" spans="1:25">
      <c r="A301" s="254">
        <v>4</v>
      </c>
      <c r="B301" s="279">
        <v>1151.31</v>
      </c>
      <c r="C301" s="279">
        <v>1090.1600000000001</v>
      </c>
      <c r="D301" s="279">
        <v>1038.8599999999999</v>
      </c>
      <c r="E301" s="279">
        <v>1011.53</v>
      </c>
      <c r="F301" s="279">
        <v>1026.3900000000001</v>
      </c>
      <c r="G301" s="279">
        <v>1058.0999999999999</v>
      </c>
      <c r="H301" s="279">
        <v>1094.3599999999999</v>
      </c>
      <c r="I301" s="279">
        <v>1190.53</v>
      </c>
      <c r="J301" s="279">
        <v>1356.84</v>
      </c>
      <c r="K301" s="279">
        <v>1458.64</v>
      </c>
      <c r="L301" s="279">
        <v>1496.84</v>
      </c>
      <c r="M301" s="279">
        <v>1539.32</v>
      </c>
      <c r="N301" s="279">
        <v>1530.86</v>
      </c>
      <c r="O301" s="279">
        <v>1520.2</v>
      </c>
      <c r="P301" s="279">
        <v>1508.51</v>
      </c>
      <c r="Q301" s="279">
        <v>1501.65</v>
      </c>
      <c r="R301" s="279">
        <v>1530.19</v>
      </c>
      <c r="S301" s="279">
        <v>1552.38</v>
      </c>
      <c r="T301" s="279">
        <v>1547.7</v>
      </c>
      <c r="U301" s="279">
        <v>1544.45</v>
      </c>
      <c r="V301" s="279">
        <v>1530.89</v>
      </c>
      <c r="W301" s="279">
        <v>1488.09</v>
      </c>
      <c r="X301" s="279">
        <v>1356.38</v>
      </c>
      <c r="Y301" s="279">
        <v>1212.67</v>
      </c>
    </row>
    <row r="302" spans="1:25">
      <c r="A302" s="254">
        <v>5</v>
      </c>
      <c r="B302" s="279">
        <v>1215.8599999999999</v>
      </c>
      <c r="C302" s="279">
        <v>1164.42</v>
      </c>
      <c r="D302" s="279">
        <v>1116.83</v>
      </c>
      <c r="E302" s="279">
        <v>1095.74</v>
      </c>
      <c r="F302" s="279">
        <v>1116.32</v>
      </c>
      <c r="G302" s="279">
        <v>1148.67</v>
      </c>
      <c r="H302" s="279">
        <v>1172.8699999999999</v>
      </c>
      <c r="I302" s="279">
        <v>1223.32</v>
      </c>
      <c r="J302" s="279">
        <v>1433.95</v>
      </c>
      <c r="K302" s="279">
        <v>1488.75</v>
      </c>
      <c r="L302" s="279">
        <v>1570.57</v>
      </c>
      <c r="M302" s="279">
        <v>1604.89</v>
      </c>
      <c r="N302" s="279">
        <v>1603.09</v>
      </c>
      <c r="O302" s="279">
        <v>1608.57</v>
      </c>
      <c r="P302" s="279">
        <v>1608.14</v>
      </c>
      <c r="Q302" s="279">
        <v>1596.96</v>
      </c>
      <c r="R302" s="279">
        <v>1624.57</v>
      </c>
      <c r="S302" s="279">
        <v>1645.44</v>
      </c>
      <c r="T302" s="279">
        <v>1630.06</v>
      </c>
      <c r="U302" s="279">
        <v>1630.02</v>
      </c>
      <c r="V302" s="279">
        <v>1604.64</v>
      </c>
      <c r="W302" s="279">
        <v>1505.67</v>
      </c>
      <c r="X302" s="279">
        <v>1372.87</v>
      </c>
      <c r="Y302" s="279">
        <v>1224.68</v>
      </c>
    </row>
    <row r="303" spans="1:25">
      <c r="A303" s="254">
        <v>6</v>
      </c>
      <c r="B303" s="279">
        <v>1209.8699999999999</v>
      </c>
      <c r="C303" s="279">
        <v>1164.24</v>
      </c>
      <c r="D303" s="279">
        <v>1110.24</v>
      </c>
      <c r="E303" s="279">
        <v>1102.3800000000001</v>
      </c>
      <c r="F303" s="279">
        <v>1116.0899999999999</v>
      </c>
      <c r="G303" s="279">
        <v>1152.17</v>
      </c>
      <c r="H303" s="279">
        <v>1163.58</v>
      </c>
      <c r="I303" s="279">
        <v>1211.75</v>
      </c>
      <c r="J303" s="279">
        <v>1441.24</v>
      </c>
      <c r="K303" s="279">
        <v>1493.38</v>
      </c>
      <c r="L303" s="279">
        <v>1587.33</v>
      </c>
      <c r="M303" s="279">
        <v>1619.16</v>
      </c>
      <c r="N303" s="279">
        <v>1625.07</v>
      </c>
      <c r="O303" s="279">
        <v>1639.77</v>
      </c>
      <c r="P303" s="279">
        <v>1615.92</v>
      </c>
      <c r="Q303" s="279">
        <v>1623.28</v>
      </c>
      <c r="R303" s="279">
        <v>1649.68</v>
      </c>
      <c r="S303" s="279">
        <v>1674.44</v>
      </c>
      <c r="T303" s="279">
        <v>1671.25</v>
      </c>
      <c r="U303" s="279">
        <v>1668.64</v>
      </c>
      <c r="V303" s="279">
        <v>1650.78</v>
      </c>
      <c r="W303" s="279">
        <v>1572.57</v>
      </c>
      <c r="X303" s="279">
        <v>1506.73</v>
      </c>
      <c r="Y303" s="279">
        <v>1285.94</v>
      </c>
    </row>
    <row r="304" spans="1:25">
      <c r="A304" s="254">
        <v>7</v>
      </c>
      <c r="B304" s="279">
        <v>1316.81</v>
      </c>
      <c r="C304" s="279">
        <v>1184.95</v>
      </c>
      <c r="D304" s="279">
        <v>1150.2</v>
      </c>
      <c r="E304" s="279">
        <v>1120.25</v>
      </c>
      <c r="F304" s="279">
        <v>1140.5999999999999</v>
      </c>
      <c r="G304" s="279">
        <v>1168.54</v>
      </c>
      <c r="H304" s="279">
        <v>1193.58</v>
      </c>
      <c r="I304" s="279">
        <v>1312.83</v>
      </c>
      <c r="J304" s="279">
        <v>1449.07</v>
      </c>
      <c r="K304" s="279">
        <v>1495.77</v>
      </c>
      <c r="L304" s="279">
        <v>1591.84</v>
      </c>
      <c r="M304" s="279">
        <v>1621.23</v>
      </c>
      <c r="N304" s="279">
        <v>1622.32</v>
      </c>
      <c r="O304" s="279">
        <v>1629.81</v>
      </c>
      <c r="P304" s="279">
        <v>1641.72</v>
      </c>
      <c r="Q304" s="279">
        <v>1633.14</v>
      </c>
      <c r="R304" s="279">
        <v>1667.81</v>
      </c>
      <c r="S304" s="279">
        <v>1694.74</v>
      </c>
      <c r="T304" s="279">
        <v>1684.43</v>
      </c>
      <c r="U304" s="279">
        <v>1677.61</v>
      </c>
      <c r="V304" s="279">
        <v>1666.91</v>
      </c>
      <c r="W304" s="279">
        <v>1601.35</v>
      </c>
      <c r="X304" s="279">
        <v>1504.52</v>
      </c>
      <c r="Y304" s="279">
        <v>1362.23</v>
      </c>
    </row>
    <row r="305" spans="1:25">
      <c r="A305" s="254">
        <v>8</v>
      </c>
      <c r="B305" s="279">
        <v>1302.92</v>
      </c>
      <c r="C305" s="279">
        <v>1216.1199999999999</v>
      </c>
      <c r="D305" s="279">
        <v>1159.57</v>
      </c>
      <c r="E305" s="279">
        <v>1157.58</v>
      </c>
      <c r="F305" s="279">
        <v>1181.8399999999999</v>
      </c>
      <c r="G305" s="279">
        <v>1197.82</v>
      </c>
      <c r="H305" s="279">
        <v>1221.67</v>
      </c>
      <c r="I305" s="279">
        <v>1299.26</v>
      </c>
      <c r="J305" s="279">
        <v>1497.69</v>
      </c>
      <c r="K305" s="279">
        <v>1595.24</v>
      </c>
      <c r="L305" s="279">
        <v>1646.97</v>
      </c>
      <c r="M305" s="279">
        <v>1653.4</v>
      </c>
      <c r="N305" s="279">
        <v>1667.75</v>
      </c>
      <c r="O305" s="279">
        <v>1664.38</v>
      </c>
      <c r="P305" s="279">
        <v>1663.85</v>
      </c>
      <c r="Q305" s="279">
        <v>1651.35</v>
      </c>
      <c r="R305" s="279">
        <v>1699.16</v>
      </c>
      <c r="S305" s="279">
        <v>1746.92</v>
      </c>
      <c r="T305" s="279">
        <v>1762.44</v>
      </c>
      <c r="U305" s="279">
        <v>1699.78</v>
      </c>
      <c r="V305" s="279">
        <v>1672.14</v>
      </c>
      <c r="W305" s="279">
        <v>1641.14</v>
      </c>
      <c r="X305" s="279">
        <v>1544.23</v>
      </c>
      <c r="Y305" s="279">
        <v>1314.76</v>
      </c>
    </row>
    <row r="306" spans="1:25">
      <c r="A306" s="254">
        <v>9</v>
      </c>
      <c r="B306" s="279">
        <v>1210.1500000000001</v>
      </c>
      <c r="C306" s="279">
        <v>1133.73</v>
      </c>
      <c r="D306" s="279">
        <v>1088.45</v>
      </c>
      <c r="E306" s="279">
        <v>1075.1199999999999</v>
      </c>
      <c r="F306" s="279">
        <v>1069.3599999999999</v>
      </c>
      <c r="G306" s="279">
        <v>1089.29</v>
      </c>
      <c r="H306" s="279">
        <v>1103.29</v>
      </c>
      <c r="I306" s="279">
        <v>1172.55</v>
      </c>
      <c r="J306" s="279">
        <v>1358.91</v>
      </c>
      <c r="K306" s="279">
        <v>1486.18</v>
      </c>
      <c r="L306" s="279">
        <v>1580.98</v>
      </c>
      <c r="M306" s="279">
        <v>1608.04</v>
      </c>
      <c r="N306" s="279">
        <v>1608.04</v>
      </c>
      <c r="O306" s="279">
        <v>1616.35</v>
      </c>
      <c r="P306" s="279">
        <v>1614.39</v>
      </c>
      <c r="Q306" s="279">
        <v>1624.44</v>
      </c>
      <c r="R306" s="279">
        <v>1639.57</v>
      </c>
      <c r="S306" s="279">
        <v>1659.14</v>
      </c>
      <c r="T306" s="279">
        <v>1656.95</v>
      </c>
      <c r="U306" s="279">
        <v>1643.46</v>
      </c>
      <c r="V306" s="279">
        <v>1611.8</v>
      </c>
      <c r="W306" s="279">
        <v>1561.62</v>
      </c>
      <c r="X306" s="279">
        <v>1360.99</v>
      </c>
      <c r="Y306" s="279">
        <v>1200.8599999999999</v>
      </c>
    </row>
    <row r="307" spans="1:25">
      <c r="A307" s="254">
        <v>10</v>
      </c>
      <c r="B307" s="279">
        <v>1155.33</v>
      </c>
      <c r="C307" s="279">
        <v>1090.1400000000001</v>
      </c>
      <c r="D307" s="279">
        <v>1037.94</v>
      </c>
      <c r="E307" s="279">
        <v>1036.01</v>
      </c>
      <c r="F307" s="279">
        <v>1076.08</v>
      </c>
      <c r="G307" s="279">
        <v>1141.77</v>
      </c>
      <c r="H307" s="279">
        <v>1235.82</v>
      </c>
      <c r="I307" s="279">
        <v>1441.78</v>
      </c>
      <c r="J307" s="279">
        <v>1623.39</v>
      </c>
      <c r="K307" s="279">
        <v>1652.37</v>
      </c>
      <c r="L307" s="279">
        <v>1664.38</v>
      </c>
      <c r="M307" s="279">
        <v>1681.08</v>
      </c>
      <c r="N307" s="279">
        <v>1673.96</v>
      </c>
      <c r="O307" s="279">
        <v>1681.3</v>
      </c>
      <c r="P307" s="279">
        <v>1675.22</v>
      </c>
      <c r="Q307" s="279">
        <v>1655.57</v>
      </c>
      <c r="R307" s="279">
        <v>1658.2</v>
      </c>
      <c r="S307" s="279">
        <v>1661.41</v>
      </c>
      <c r="T307" s="279">
        <v>1668.27</v>
      </c>
      <c r="U307" s="279">
        <v>1691.82</v>
      </c>
      <c r="V307" s="279">
        <v>1637.68</v>
      </c>
      <c r="W307" s="279">
        <v>1573.25</v>
      </c>
      <c r="X307" s="279">
        <v>1369.61</v>
      </c>
      <c r="Y307" s="279">
        <v>1222.42</v>
      </c>
    </row>
    <row r="308" spans="1:25">
      <c r="A308" s="254">
        <v>11</v>
      </c>
      <c r="B308" s="279">
        <v>1226.77</v>
      </c>
      <c r="C308" s="279">
        <v>1168.49</v>
      </c>
      <c r="D308" s="279">
        <v>1142.8</v>
      </c>
      <c r="E308" s="279">
        <v>1150.3699999999999</v>
      </c>
      <c r="F308" s="279">
        <v>1186.8699999999999</v>
      </c>
      <c r="G308" s="279">
        <v>1244</v>
      </c>
      <c r="H308" s="279">
        <v>1417.1</v>
      </c>
      <c r="I308" s="279">
        <v>1685.3</v>
      </c>
      <c r="J308" s="279">
        <v>1793.19</v>
      </c>
      <c r="K308" s="279">
        <v>1801.87</v>
      </c>
      <c r="L308" s="279">
        <v>1818.28</v>
      </c>
      <c r="M308" s="279">
        <v>1831</v>
      </c>
      <c r="N308" s="279">
        <v>1807.24</v>
      </c>
      <c r="O308" s="279">
        <v>1807.53</v>
      </c>
      <c r="P308" s="279">
        <v>1805.14</v>
      </c>
      <c r="Q308" s="279">
        <v>1799.43</v>
      </c>
      <c r="R308" s="279">
        <v>1840.53</v>
      </c>
      <c r="S308" s="279">
        <v>1840.99</v>
      </c>
      <c r="T308" s="279">
        <v>1819.75</v>
      </c>
      <c r="U308" s="279">
        <v>1834.42</v>
      </c>
      <c r="V308" s="279">
        <v>1745.24</v>
      </c>
      <c r="W308" s="279">
        <v>1677.62</v>
      </c>
      <c r="X308" s="279">
        <v>1512.9</v>
      </c>
      <c r="Y308" s="279">
        <v>1276.02</v>
      </c>
    </row>
    <row r="309" spans="1:25">
      <c r="A309" s="254">
        <v>12</v>
      </c>
      <c r="B309" s="279">
        <v>1216.6400000000001</v>
      </c>
      <c r="C309" s="279">
        <v>1153.31</v>
      </c>
      <c r="D309" s="279">
        <v>1113.52</v>
      </c>
      <c r="E309" s="279">
        <v>1112.47</v>
      </c>
      <c r="F309" s="279">
        <v>1133.32</v>
      </c>
      <c r="G309" s="279">
        <v>1219.1600000000001</v>
      </c>
      <c r="H309" s="279">
        <v>1381.01</v>
      </c>
      <c r="I309" s="279">
        <v>1643.52</v>
      </c>
      <c r="J309" s="279">
        <v>1745.17</v>
      </c>
      <c r="K309" s="279">
        <v>1788.5</v>
      </c>
      <c r="L309" s="279">
        <v>1807.13</v>
      </c>
      <c r="M309" s="279">
        <v>1831.1</v>
      </c>
      <c r="N309" s="279">
        <v>1820.18</v>
      </c>
      <c r="O309" s="279">
        <v>1818</v>
      </c>
      <c r="P309" s="279">
        <v>1807.52</v>
      </c>
      <c r="Q309" s="279">
        <v>1786.13</v>
      </c>
      <c r="R309" s="279">
        <v>1812.83</v>
      </c>
      <c r="S309" s="279">
        <v>1807.45</v>
      </c>
      <c r="T309" s="279">
        <v>1802.78</v>
      </c>
      <c r="U309" s="279">
        <v>1802.53</v>
      </c>
      <c r="V309" s="279">
        <v>1728.17</v>
      </c>
      <c r="W309" s="279">
        <v>1667.33</v>
      </c>
      <c r="X309" s="279">
        <v>1515.85</v>
      </c>
      <c r="Y309" s="279">
        <v>1329.27</v>
      </c>
    </row>
    <row r="310" spans="1:25">
      <c r="A310" s="254">
        <v>13</v>
      </c>
      <c r="B310" s="279">
        <v>1226.43</v>
      </c>
      <c r="C310" s="279">
        <v>1157.6300000000001</v>
      </c>
      <c r="D310" s="279">
        <v>1097.48</v>
      </c>
      <c r="E310" s="279">
        <v>1076.25</v>
      </c>
      <c r="F310" s="279">
        <v>1132.92</v>
      </c>
      <c r="G310" s="279">
        <v>1185.8</v>
      </c>
      <c r="H310" s="279">
        <v>1398.31</v>
      </c>
      <c r="I310" s="279">
        <v>1621.92</v>
      </c>
      <c r="J310" s="279">
        <v>1693.64</v>
      </c>
      <c r="K310" s="279">
        <v>1714.11</v>
      </c>
      <c r="L310" s="279">
        <v>1734.81</v>
      </c>
      <c r="M310" s="279">
        <v>1734.07</v>
      </c>
      <c r="N310" s="279">
        <v>1716.04</v>
      </c>
      <c r="O310" s="279">
        <v>1730.97</v>
      </c>
      <c r="P310" s="279">
        <v>1731.6</v>
      </c>
      <c r="Q310" s="279">
        <v>1714.95</v>
      </c>
      <c r="R310" s="279">
        <v>1720.88</v>
      </c>
      <c r="S310" s="279">
        <v>1720.02</v>
      </c>
      <c r="T310" s="279">
        <v>1723.61</v>
      </c>
      <c r="U310" s="279">
        <v>1733.92</v>
      </c>
      <c r="V310" s="279">
        <v>1681.93</v>
      </c>
      <c r="W310" s="279">
        <v>1588.85</v>
      </c>
      <c r="X310" s="279">
        <v>1501.01</v>
      </c>
      <c r="Y310" s="279">
        <v>1262.08</v>
      </c>
    </row>
    <row r="311" spans="1:25">
      <c r="A311" s="254">
        <v>14</v>
      </c>
      <c r="B311" s="279">
        <v>1210.0999999999999</v>
      </c>
      <c r="C311" s="279">
        <v>1149.8499999999999</v>
      </c>
      <c r="D311" s="279">
        <v>1112.2</v>
      </c>
      <c r="E311" s="279">
        <v>1114.93</v>
      </c>
      <c r="F311" s="279">
        <v>1146.6199999999999</v>
      </c>
      <c r="G311" s="279">
        <v>1232.77</v>
      </c>
      <c r="H311" s="279">
        <v>1390.94</v>
      </c>
      <c r="I311" s="279">
        <v>1640.77</v>
      </c>
      <c r="J311" s="279">
        <v>1697.59</v>
      </c>
      <c r="K311" s="279">
        <v>1716.31</v>
      </c>
      <c r="L311" s="279">
        <v>1726.9</v>
      </c>
      <c r="M311" s="279">
        <v>1733.52</v>
      </c>
      <c r="N311" s="279">
        <v>1708.61</v>
      </c>
      <c r="O311" s="279">
        <v>1717.85</v>
      </c>
      <c r="P311" s="279">
        <v>1717.9</v>
      </c>
      <c r="Q311" s="279">
        <v>1695.12</v>
      </c>
      <c r="R311" s="279">
        <v>1698.71</v>
      </c>
      <c r="S311" s="279">
        <v>1687.94</v>
      </c>
      <c r="T311" s="279">
        <v>1695.84</v>
      </c>
      <c r="U311" s="279">
        <v>1700.72</v>
      </c>
      <c r="V311" s="279">
        <v>1651.72</v>
      </c>
      <c r="W311" s="279">
        <v>1655.4</v>
      </c>
      <c r="X311" s="279">
        <v>1496.77</v>
      </c>
      <c r="Y311" s="279">
        <v>1367.19</v>
      </c>
    </row>
    <row r="312" spans="1:25">
      <c r="A312" s="254">
        <v>15</v>
      </c>
      <c r="B312" s="279">
        <v>1362.23</v>
      </c>
      <c r="C312" s="279">
        <v>1269.8399999999999</v>
      </c>
      <c r="D312" s="279">
        <v>1252.3800000000001</v>
      </c>
      <c r="E312" s="279">
        <v>1241.78</v>
      </c>
      <c r="F312" s="279">
        <v>1262.1099999999999</v>
      </c>
      <c r="G312" s="279">
        <v>1309.21</v>
      </c>
      <c r="H312" s="279">
        <v>1366.19</v>
      </c>
      <c r="I312" s="279">
        <v>1515.78</v>
      </c>
      <c r="J312" s="279">
        <v>1703.78</v>
      </c>
      <c r="K312" s="279">
        <v>1750.05</v>
      </c>
      <c r="L312" s="279">
        <v>1786.51</v>
      </c>
      <c r="M312" s="279">
        <v>1803.34</v>
      </c>
      <c r="N312" s="279">
        <v>1792.82</v>
      </c>
      <c r="O312" s="279">
        <v>1807.77</v>
      </c>
      <c r="P312" s="279">
        <v>1817.47</v>
      </c>
      <c r="Q312" s="279">
        <v>1779.27</v>
      </c>
      <c r="R312" s="279">
        <v>1805.03</v>
      </c>
      <c r="S312" s="279">
        <v>1817.76</v>
      </c>
      <c r="T312" s="279">
        <v>1821.13</v>
      </c>
      <c r="U312" s="279">
        <v>1783.65</v>
      </c>
      <c r="V312" s="279">
        <v>1752.7</v>
      </c>
      <c r="W312" s="279">
        <v>1724.64</v>
      </c>
      <c r="X312" s="279">
        <v>1588.11</v>
      </c>
      <c r="Y312" s="279">
        <v>1373.95</v>
      </c>
    </row>
    <row r="313" spans="1:25">
      <c r="A313" s="254">
        <v>16</v>
      </c>
      <c r="B313" s="279">
        <v>1325.89</v>
      </c>
      <c r="C313" s="279">
        <v>1253.3900000000001</v>
      </c>
      <c r="D313" s="279">
        <v>1244.42</v>
      </c>
      <c r="E313" s="279">
        <v>1237.6400000000001</v>
      </c>
      <c r="F313" s="279">
        <v>1236.8499999999999</v>
      </c>
      <c r="G313" s="279">
        <v>1245.1099999999999</v>
      </c>
      <c r="H313" s="279">
        <v>1256.29</v>
      </c>
      <c r="I313" s="279">
        <v>1338.73</v>
      </c>
      <c r="J313" s="279">
        <v>1500.51</v>
      </c>
      <c r="K313" s="279">
        <v>1662.51</v>
      </c>
      <c r="L313" s="279">
        <v>1708.52</v>
      </c>
      <c r="M313" s="279">
        <v>1716.81</v>
      </c>
      <c r="N313" s="279">
        <v>1722.41</v>
      </c>
      <c r="O313" s="279">
        <v>1719.24</v>
      </c>
      <c r="P313" s="279">
        <v>1721.95</v>
      </c>
      <c r="Q313" s="279">
        <v>1727.89</v>
      </c>
      <c r="R313" s="279">
        <v>1732.21</v>
      </c>
      <c r="S313" s="279">
        <v>1778.73</v>
      </c>
      <c r="T313" s="279">
        <v>1778.35</v>
      </c>
      <c r="U313" s="279">
        <v>1765.05</v>
      </c>
      <c r="V313" s="279">
        <v>1736.08</v>
      </c>
      <c r="W313" s="279">
        <v>1714.97</v>
      </c>
      <c r="X313" s="279">
        <v>1584.64</v>
      </c>
      <c r="Y313" s="279">
        <v>1389.31</v>
      </c>
    </row>
    <row r="314" spans="1:25">
      <c r="A314" s="254">
        <v>17</v>
      </c>
      <c r="B314" s="279">
        <v>1271.31</v>
      </c>
      <c r="C314" s="279">
        <v>1210.4100000000001</v>
      </c>
      <c r="D314" s="279">
        <v>1167.9100000000001</v>
      </c>
      <c r="E314" s="279">
        <v>1163.51</v>
      </c>
      <c r="F314" s="279">
        <v>1183.49</v>
      </c>
      <c r="G314" s="279">
        <v>1222.95</v>
      </c>
      <c r="H314" s="279">
        <v>1380.45</v>
      </c>
      <c r="I314" s="279">
        <v>1652.41</v>
      </c>
      <c r="J314" s="279">
        <v>1702.26</v>
      </c>
      <c r="K314" s="279">
        <v>1718.04</v>
      </c>
      <c r="L314" s="279">
        <v>1735.7</v>
      </c>
      <c r="M314" s="279">
        <v>1758.18</v>
      </c>
      <c r="N314" s="279">
        <v>1723.21</v>
      </c>
      <c r="O314" s="279">
        <v>1735.37</v>
      </c>
      <c r="P314" s="279">
        <v>1722.62</v>
      </c>
      <c r="Q314" s="279">
        <v>1710.26</v>
      </c>
      <c r="R314" s="279">
        <v>1707.08</v>
      </c>
      <c r="S314" s="279">
        <v>1688.9</v>
      </c>
      <c r="T314" s="279">
        <v>1697.05</v>
      </c>
      <c r="U314" s="279">
        <v>1710.26</v>
      </c>
      <c r="V314" s="279">
        <v>1683.93</v>
      </c>
      <c r="W314" s="279">
        <v>1627.18</v>
      </c>
      <c r="X314" s="279">
        <v>1395.68</v>
      </c>
      <c r="Y314" s="279">
        <v>1245.5899999999999</v>
      </c>
    </row>
    <row r="315" spans="1:25">
      <c r="A315" s="254">
        <v>18</v>
      </c>
      <c r="B315" s="279">
        <v>1228.3</v>
      </c>
      <c r="C315" s="279">
        <v>1162</v>
      </c>
      <c r="D315" s="279">
        <v>1133.49</v>
      </c>
      <c r="E315" s="279">
        <v>1137.0999999999999</v>
      </c>
      <c r="F315" s="279">
        <v>1147.8</v>
      </c>
      <c r="G315" s="279">
        <v>1237.6199999999999</v>
      </c>
      <c r="H315" s="279">
        <v>1389.05</v>
      </c>
      <c r="I315" s="279">
        <v>1666.41</v>
      </c>
      <c r="J315" s="279">
        <v>1747.12</v>
      </c>
      <c r="K315" s="279">
        <v>1763.59</v>
      </c>
      <c r="L315" s="279">
        <v>1796.4</v>
      </c>
      <c r="M315" s="279">
        <v>1815.34</v>
      </c>
      <c r="N315" s="279">
        <v>1788.88</v>
      </c>
      <c r="O315" s="279">
        <v>1802.78</v>
      </c>
      <c r="P315" s="279">
        <v>1798.16</v>
      </c>
      <c r="Q315" s="279">
        <v>1758.32</v>
      </c>
      <c r="R315" s="279">
        <v>1761.1</v>
      </c>
      <c r="S315" s="279">
        <v>1753.27</v>
      </c>
      <c r="T315" s="279">
        <v>1766.51</v>
      </c>
      <c r="U315" s="279">
        <v>1779.45</v>
      </c>
      <c r="V315" s="279">
        <v>1710.07</v>
      </c>
      <c r="W315" s="279">
        <v>1664.02</v>
      </c>
      <c r="X315" s="279">
        <v>1481.88</v>
      </c>
      <c r="Y315" s="279">
        <v>1258.8800000000001</v>
      </c>
    </row>
    <row r="316" spans="1:25">
      <c r="A316" s="254">
        <v>19</v>
      </c>
      <c r="B316" s="279">
        <v>1241.4000000000001</v>
      </c>
      <c r="C316" s="279">
        <v>1174.55</v>
      </c>
      <c r="D316" s="279">
        <v>1139.3399999999999</v>
      </c>
      <c r="E316" s="279">
        <v>1116.06</v>
      </c>
      <c r="F316" s="279">
        <v>1143.03</v>
      </c>
      <c r="G316" s="279">
        <v>1221.6099999999999</v>
      </c>
      <c r="H316" s="279">
        <v>1401.36</v>
      </c>
      <c r="I316" s="279">
        <v>1647.27</v>
      </c>
      <c r="J316" s="279">
        <v>1686.9</v>
      </c>
      <c r="K316" s="279">
        <v>1715.38</v>
      </c>
      <c r="L316" s="279">
        <v>1747.4</v>
      </c>
      <c r="M316" s="279">
        <v>1773.91</v>
      </c>
      <c r="N316" s="279">
        <v>1726.88</v>
      </c>
      <c r="O316" s="279">
        <v>1723.84</v>
      </c>
      <c r="P316" s="279">
        <v>1731.3</v>
      </c>
      <c r="Q316" s="279">
        <v>1711.49</v>
      </c>
      <c r="R316" s="279">
        <v>1705.99</v>
      </c>
      <c r="S316" s="279">
        <v>1715.07</v>
      </c>
      <c r="T316" s="279">
        <v>1732.08</v>
      </c>
      <c r="U316" s="279">
        <v>1731.89</v>
      </c>
      <c r="V316" s="279">
        <v>1680.51</v>
      </c>
      <c r="W316" s="279">
        <v>1684</v>
      </c>
      <c r="X316" s="279">
        <v>1537.73</v>
      </c>
      <c r="Y316" s="279">
        <v>1384.43</v>
      </c>
    </row>
    <row r="317" spans="1:25">
      <c r="A317" s="254">
        <v>20</v>
      </c>
      <c r="B317" s="279">
        <v>1271.31</v>
      </c>
      <c r="C317" s="279">
        <v>1207.3599999999999</v>
      </c>
      <c r="D317" s="279">
        <v>1172.95</v>
      </c>
      <c r="E317" s="279">
        <v>1150.05</v>
      </c>
      <c r="F317" s="279">
        <v>1178.93</v>
      </c>
      <c r="G317" s="279">
        <v>1256.78</v>
      </c>
      <c r="H317" s="279">
        <v>1437.35</v>
      </c>
      <c r="I317" s="279">
        <v>1620.12</v>
      </c>
      <c r="J317" s="279">
        <v>1667.35</v>
      </c>
      <c r="K317" s="279">
        <v>1699</v>
      </c>
      <c r="L317" s="279">
        <v>1732.6</v>
      </c>
      <c r="M317" s="279">
        <v>1761.43</v>
      </c>
      <c r="N317" s="279">
        <v>1715.88</v>
      </c>
      <c r="O317" s="279">
        <v>1731.03</v>
      </c>
      <c r="P317" s="279">
        <v>1726.19</v>
      </c>
      <c r="Q317" s="279">
        <v>1704.64</v>
      </c>
      <c r="R317" s="279">
        <v>1704.56</v>
      </c>
      <c r="S317" s="279">
        <v>1706.17</v>
      </c>
      <c r="T317" s="279">
        <v>1721.9</v>
      </c>
      <c r="U317" s="279">
        <v>1731.74</v>
      </c>
      <c r="V317" s="279">
        <v>1666.15</v>
      </c>
      <c r="W317" s="279">
        <v>1656.1</v>
      </c>
      <c r="X317" s="279">
        <v>1498.57</v>
      </c>
      <c r="Y317" s="279">
        <v>1354.06</v>
      </c>
    </row>
    <row r="318" spans="1:25">
      <c r="A318" s="254">
        <v>21</v>
      </c>
      <c r="B318" s="279">
        <v>1225.3</v>
      </c>
      <c r="C318" s="279">
        <v>1148.28</v>
      </c>
      <c r="D318" s="279">
        <v>1146.8800000000001</v>
      </c>
      <c r="E318" s="279">
        <v>1152.3499999999999</v>
      </c>
      <c r="F318" s="279">
        <v>1166.53</v>
      </c>
      <c r="G318" s="279">
        <v>1255.3699999999999</v>
      </c>
      <c r="H318" s="279">
        <v>1374.58</v>
      </c>
      <c r="I318" s="279">
        <v>1616.03</v>
      </c>
      <c r="J318" s="279">
        <v>1706.94</v>
      </c>
      <c r="K318" s="279">
        <v>1740.68</v>
      </c>
      <c r="L318" s="279">
        <v>1768.98</v>
      </c>
      <c r="M318" s="279">
        <v>1794.74</v>
      </c>
      <c r="N318" s="279">
        <v>1758.59</v>
      </c>
      <c r="O318" s="279">
        <v>1761.15</v>
      </c>
      <c r="P318" s="279">
        <v>1753.82</v>
      </c>
      <c r="Q318" s="279">
        <v>1730.45</v>
      </c>
      <c r="R318" s="279">
        <v>1731.43</v>
      </c>
      <c r="S318" s="279">
        <v>1735.34</v>
      </c>
      <c r="T318" s="279">
        <v>1740.09</v>
      </c>
      <c r="U318" s="279">
        <v>1777.72</v>
      </c>
      <c r="V318" s="279">
        <v>1705.32</v>
      </c>
      <c r="W318" s="279">
        <v>1705.45</v>
      </c>
      <c r="X318" s="279">
        <v>1557.92</v>
      </c>
      <c r="Y318" s="279">
        <v>1373.19</v>
      </c>
    </row>
    <row r="319" spans="1:25">
      <c r="A319" s="254">
        <v>22</v>
      </c>
      <c r="B319" s="279">
        <v>1377.95</v>
      </c>
      <c r="C319" s="279">
        <v>1274.8699999999999</v>
      </c>
      <c r="D319" s="279">
        <v>1225.1500000000001</v>
      </c>
      <c r="E319" s="279">
        <v>1227.6400000000001</v>
      </c>
      <c r="F319" s="279">
        <v>1224.53</v>
      </c>
      <c r="G319" s="279">
        <v>1272.55</v>
      </c>
      <c r="H319" s="279">
        <v>1356.19</v>
      </c>
      <c r="I319" s="279">
        <v>1468.6</v>
      </c>
      <c r="J319" s="279">
        <v>1573.15</v>
      </c>
      <c r="K319" s="279">
        <v>1692.2</v>
      </c>
      <c r="L319" s="279">
        <v>1758</v>
      </c>
      <c r="M319" s="279">
        <v>1770.25</v>
      </c>
      <c r="N319" s="279">
        <v>1762.96</v>
      </c>
      <c r="O319" s="279">
        <v>1766.17</v>
      </c>
      <c r="P319" s="279">
        <v>1774.01</v>
      </c>
      <c r="Q319" s="279">
        <v>1772.97</v>
      </c>
      <c r="R319" s="279">
        <v>1793.23</v>
      </c>
      <c r="S319" s="279">
        <v>1840.19</v>
      </c>
      <c r="T319" s="279">
        <v>1852.66</v>
      </c>
      <c r="U319" s="279">
        <v>1794.22</v>
      </c>
      <c r="V319" s="279">
        <v>1774.48</v>
      </c>
      <c r="W319" s="279">
        <v>1728.53</v>
      </c>
      <c r="X319" s="279">
        <v>1597.97</v>
      </c>
      <c r="Y319" s="279">
        <v>1523.83</v>
      </c>
    </row>
    <row r="320" spans="1:25">
      <c r="A320" s="254">
        <v>23</v>
      </c>
      <c r="B320" s="279">
        <v>1374.45</v>
      </c>
      <c r="C320" s="279">
        <v>1276.97</v>
      </c>
      <c r="D320" s="279">
        <v>1230.9100000000001</v>
      </c>
      <c r="E320" s="279">
        <v>1228.1300000000001</v>
      </c>
      <c r="F320" s="279">
        <v>1225.0999999999999</v>
      </c>
      <c r="G320" s="279">
        <v>1229.8800000000001</v>
      </c>
      <c r="H320" s="279">
        <v>1255.9100000000001</v>
      </c>
      <c r="I320" s="279">
        <v>1317.76</v>
      </c>
      <c r="J320" s="279">
        <v>1454.21</v>
      </c>
      <c r="K320" s="279">
        <v>1549.02</v>
      </c>
      <c r="L320" s="279">
        <v>1614.31</v>
      </c>
      <c r="M320" s="279">
        <v>1650.91</v>
      </c>
      <c r="N320" s="279">
        <v>1643.88</v>
      </c>
      <c r="O320" s="279">
        <v>1648.43</v>
      </c>
      <c r="P320" s="279">
        <v>1650.92</v>
      </c>
      <c r="Q320" s="279">
        <v>1626.45</v>
      </c>
      <c r="R320" s="279">
        <v>1659.96</v>
      </c>
      <c r="S320" s="279">
        <v>1684.47</v>
      </c>
      <c r="T320" s="279">
        <v>1692.14</v>
      </c>
      <c r="U320" s="279">
        <v>1678.95</v>
      </c>
      <c r="V320" s="279">
        <v>1667.36</v>
      </c>
      <c r="W320" s="279">
        <v>1636.89</v>
      </c>
      <c r="X320" s="279">
        <v>1524.13</v>
      </c>
      <c r="Y320" s="279">
        <v>1371.6</v>
      </c>
    </row>
    <row r="321" spans="1:25">
      <c r="A321" s="254">
        <v>24</v>
      </c>
      <c r="B321" s="279">
        <v>1250.1099999999999</v>
      </c>
      <c r="C321" s="279">
        <v>1178.47</v>
      </c>
      <c r="D321" s="279">
        <v>1103.03</v>
      </c>
      <c r="E321" s="279">
        <v>1094.6600000000001</v>
      </c>
      <c r="F321" s="279">
        <v>1110.99</v>
      </c>
      <c r="G321" s="279">
        <v>1191.45</v>
      </c>
      <c r="H321" s="279">
        <v>1333.39</v>
      </c>
      <c r="I321" s="279">
        <v>1460.52</v>
      </c>
      <c r="J321" s="279">
        <v>1552.75</v>
      </c>
      <c r="K321" s="279">
        <v>1571.25</v>
      </c>
      <c r="L321" s="279">
        <v>1594.4</v>
      </c>
      <c r="M321" s="279">
        <v>1615.39</v>
      </c>
      <c r="N321" s="279">
        <v>1575.06</v>
      </c>
      <c r="O321" s="279">
        <v>1574.7</v>
      </c>
      <c r="P321" s="279">
        <v>1575.26</v>
      </c>
      <c r="Q321" s="279">
        <v>1565.02</v>
      </c>
      <c r="R321" s="279">
        <v>1555.18</v>
      </c>
      <c r="S321" s="279">
        <v>1660.6</v>
      </c>
      <c r="T321" s="279">
        <v>1642.98</v>
      </c>
      <c r="U321" s="279">
        <v>1662.29</v>
      </c>
      <c r="V321" s="279">
        <v>1146.45</v>
      </c>
      <c r="W321" s="279">
        <v>1550.07</v>
      </c>
      <c r="X321" s="279">
        <v>1451.41</v>
      </c>
      <c r="Y321" s="279">
        <v>1240.54</v>
      </c>
    </row>
    <row r="322" spans="1:25">
      <c r="A322" s="254">
        <v>25</v>
      </c>
      <c r="B322" s="279">
        <v>1208.29</v>
      </c>
      <c r="C322" s="279">
        <v>1145.5</v>
      </c>
      <c r="D322" s="279">
        <v>1077.3900000000001</v>
      </c>
      <c r="E322" s="279">
        <v>1086.43</v>
      </c>
      <c r="F322" s="279">
        <v>1120.08</v>
      </c>
      <c r="G322" s="279">
        <v>1178.8800000000001</v>
      </c>
      <c r="H322" s="279">
        <v>1358.57</v>
      </c>
      <c r="I322" s="279">
        <v>1475.63</v>
      </c>
      <c r="J322" s="279">
        <v>1580.23</v>
      </c>
      <c r="K322" s="279">
        <v>1566.86</v>
      </c>
      <c r="L322" s="279">
        <v>1586.56</v>
      </c>
      <c r="M322" s="279">
        <v>1583.44</v>
      </c>
      <c r="N322" s="279">
        <v>1561.68</v>
      </c>
      <c r="O322" s="279">
        <v>1575.25</v>
      </c>
      <c r="P322" s="279">
        <v>1560.28</v>
      </c>
      <c r="Q322" s="279">
        <v>1553.04</v>
      </c>
      <c r="R322" s="279">
        <v>1553.27</v>
      </c>
      <c r="S322" s="279">
        <v>1665.86</v>
      </c>
      <c r="T322" s="279">
        <v>1662.45</v>
      </c>
      <c r="U322" s="279">
        <v>1687.03</v>
      </c>
      <c r="V322" s="279">
        <v>1611.18</v>
      </c>
      <c r="W322" s="279">
        <v>1563.34</v>
      </c>
      <c r="X322" s="279">
        <v>1357</v>
      </c>
      <c r="Y322" s="279">
        <v>1248.3599999999999</v>
      </c>
    </row>
    <row r="323" spans="1:25">
      <c r="A323" s="254">
        <v>26</v>
      </c>
      <c r="B323" s="279">
        <v>1226.29</v>
      </c>
      <c r="C323" s="279">
        <v>1169.9100000000001</v>
      </c>
      <c r="D323" s="279">
        <v>1162.3800000000001</v>
      </c>
      <c r="E323" s="279">
        <v>1162.45</v>
      </c>
      <c r="F323" s="279">
        <v>1191.8699999999999</v>
      </c>
      <c r="G323" s="279">
        <v>1239.1400000000001</v>
      </c>
      <c r="H323" s="279">
        <v>1399.84</v>
      </c>
      <c r="I323" s="279">
        <v>1565.93</v>
      </c>
      <c r="J323" s="279">
        <v>1641.59</v>
      </c>
      <c r="K323" s="279">
        <v>1686.05</v>
      </c>
      <c r="L323" s="279">
        <v>1725.25</v>
      </c>
      <c r="M323" s="279">
        <v>1735.55</v>
      </c>
      <c r="N323" s="279">
        <v>1702.61</v>
      </c>
      <c r="O323" s="279">
        <v>1713.73</v>
      </c>
      <c r="P323" s="279">
        <v>1696.79</v>
      </c>
      <c r="Q323" s="279">
        <v>1634.86</v>
      </c>
      <c r="R323" s="279">
        <v>1635.41</v>
      </c>
      <c r="S323" s="279">
        <v>1655.78</v>
      </c>
      <c r="T323" s="279">
        <v>1638.8</v>
      </c>
      <c r="U323" s="279">
        <v>1673.03</v>
      </c>
      <c r="V323" s="279">
        <v>1591.19</v>
      </c>
      <c r="W323" s="279">
        <v>1522.79</v>
      </c>
      <c r="X323" s="279">
        <v>1387.95</v>
      </c>
      <c r="Y323" s="279">
        <v>1210.1300000000001</v>
      </c>
    </row>
    <row r="324" spans="1:25">
      <c r="A324" s="254">
        <v>27</v>
      </c>
      <c r="B324" s="279">
        <v>1147.51</v>
      </c>
      <c r="C324" s="279">
        <v>1099.6600000000001</v>
      </c>
      <c r="D324" s="279">
        <v>1091.8399999999999</v>
      </c>
      <c r="E324" s="279">
        <v>1091.42</v>
      </c>
      <c r="F324" s="279">
        <v>1097.25</v>
      </c>
      <c r="G324" s="279">
        <v>1154.1199999999999</v>
      </c>
      <c r="H324" s="279">
        <v>1295.5899999999999</v>
      </c>
      <c r="I324" s="279">
        <v>1477.16</v>
      </c>
      <c r="J324" s="279">
        <v>1621.65</v>
      </c>
      <c r="K324" s="279">
        <v>1699.78</v>
      </c>
      <c r="L324" s="279">
        <v>1703.29</v>
      </c>
      <c r="M324" s="279">
        <v>1719.48</v>
      </c>
      <c r="N324" s="279">
        <v>1690.21</v>
      </c>
      <c r="O324" s="279">
        <v>1693.01</v>
      </c>
      <c r="P324" s="279">
        <v>1664.99</v>
      </c>
      <c r="Q324" s="279">
        <v>1672.74</v>
      </c>
      <c r="R324" s="279">
        <v>1658.26</v>
      </c>
      <c r="S324" s="279">
        <v>1672.55</v>
      </c>
      <c r="T324" s="279">
        <v>1683.83</v>
      </c>
      <c r="U324" s="279">
        <v>1685.97</v>
      </c>
      <c r="V324" s="279">
        <v>1577.13</v>
      </c>
      <c r="W324" s="279">
        <v>1494.33</v>
      </c>
      <c r="X324" s="279">
        <v>1349.89</v>
      </c>
      <c r="Y324" s="279">
        <v>1191.67</v>
      </c>
    </row>
    <row r="325" spans="1:25">
      <c r="A325" s="254">
        <v>28</v>
      </c>
      <c r="B325" s="279">
        <v>1148.3800000000001</v>
      </c>
      <c r="C325" s="279">
        <v>1101.56</v>
      </c>
      <c r="D325" s="279">
        <v>1090.76</v>
      </c>
      <c r="E325" s="279">
        <v>1088.8900000000001</v>
      </c>
      <c r="F325" s="279">
        <v>1107.23</v>
      </c>
      <c r="G325" s="279">
        <v>1161.3499999999999</v>
      </c>
      <c r="H325" s="279">
        <v>1297.74</v>
      </c>
      <c r="I325" s="279">
        <v>1476.46</v>
      </c>
      <c r="J325" s="279">
        <v>1555.4</v>
      </c>
      <c r="K325" s="279">
        <v>1588.29</v>
      </c>
      <c r="L325" s="279">
        <v>1608.64</v>
      </c>
      <c r="M325" s="279">
        <v>1643.74</v>
      </c>
      <c r="N325" s="279">
        <v>1618.94</v>
      </c>
      <c r="O325" s="279">
        <v>1628.9</v>
      </c>
      <c r="P325" s="279">
        <v>1593.85</v>
      </c>
      <c r="Q325" s="279">
        <v>1596.14</v>
      </c>
      <c r="R325" s="279">
        <v>1585.94</v>
      </c>
      <c r="S325" s="279">
        <v>1580.85</v>
      </c>
      <c r="T325" s="279">
        <v>1600.18</v>
      </c>
      <c r="U325" s="279">
        <v>1638.79</v>
      </c>
      <c r="V325" s="279">
        <v>1611.79</v>
      </c>
      <c r="W325" s="279">
        <v>1602.9</v>
      </c>
      <c r="X325" s="279">
        <v>1483.05</v>
      </c>
      <c r="Y325" s="279">
        <v>1392.83</v>
      </c>
    </row>
    <row r="326" spans="1:25">
      <c r="A326" s="254">
        <v>29</v>
      </c>
      <c r="B326" s="279">
        <v>1279.1300000000001</v>
      </c>
      <c r="C326" s="279">
        <v>1191.18</v>
      </c>
      <c r="D326" s="279">
        <v>1143.1300000000001</v>
      </c>
      <c r="E326" s="279">
        <v>1120.74</v>
      </c>
      <c r="F326" s="279">
        <v>1123.49</v>
      </c>
      <c r="G326" s="279">
        <v>1160.58</v>
      </c>
      <c r="H326" s="279">
        <v>1251.4000000000001</v>
      </c>
      <c r="I326" s="279">
        <v>1298.4000000000001</v>
      </c>
      <c r="J326" s="279">
        <v>1420.34</v>
      </c>
      <c r="K326" s="279">
        <v>1518.83</v>
      </c>
      <c r="L326" s="279">
        <v>1550.92</v>
      </c>
      <c r="M326" s="279">
        <v>1550.15</v>
      </c>
      <c r="N326" s="279">
        <v>1548.27</v>
      </c>
      <c r="O326" s="279">
        <v>1545.69</v>
      </c>
      <c r="P326" s="279">
        <v>1547.86</v>
      </c>
      <c r="Q326" s="279">
        <v>1545.49</v>
      </c>
      <c r="R326" s="279">
        <v>1564.92</v>
      </c>
      <c r="S326" s="279">
        <v>1579.02</v>
      </c>
      <c r="T326" s="279">
        <v>1595.12</v>
      </c>
      <c r="U326" s="279">
        <v>1578.28</v>
      </c>
      <c r="V326" s="279">
        <v>1563.06</v>
      </c>
      <c r="W326" s="279">
        <v>1567.49</v>
      </c>
      <c r="X326" s="279">
        <v>1428.67</v>
      </c>
      <c r="Y326" s="279">
        <v>1246.21</v>
      </c>
    </row>
    <row r="327" spans="1:25">
      <c r="A327" s="254">
        <v>30</v>
      </c>
      <c r="B327" s="279">
        <v>1199.42</v>
      </c>
      <c r="C327" s="279">
        <v>1147.82</v>
      </c>
      <c r="D327" s="279">
        <v>1104.83</v>
      </c>
      <c r="E327" s="279">
        <v>1093.17</v>
      </c>
      <c r="F327" s="279">
        <v>1089.23</v>
      </c>
      <c r="G327" s="279">
        <v>1122.73</v>
      </c>
      <c r="H327" s="279">
        <v>1128.3399999999999</v>
      </c>
      <c r="I327" s="279">
        <v>1210.95</v>
      </c>
      <c r="J327" s="279">
        <v>1326.07</v>
      </c>
      <c r="K327" s="279">
        <v>1370.62</v>
      </c>
      <c r="L327" s="279">
        <v>1473.54</v>
      </c>
      <c r="M327" s="279">
        <v>1506.78</v>
      </c>
      <c r="N327" s="279">
        <v>1514.64</v>
      </c>
      <c r="O327" s="279">
        <v>1515.62</v>
      </c>
      <c r="P327" s="279">
        <v>1523.46</v>
      </c>
      <c r="Q327" s="279">
        <v>1497.85</v>
      </c>
      <c r="R327" s="279">
        <v>1482.6</v>
      </c>
      <c r="S327" s="279">
        <v>1527.67</v>
      </c>
      <c r="T327" s="279">
        <v>1553.04</v>
      </c>
      <c r="U327" s="279">
        <v>1577.72</v>
      </c>
      <c r="V327" s="279">
        <v>1584.44</v>
      </c>
      <c r="W327" s="279">
        <v>1531.86</v>
      </c>
      <c r="X327" s="279">
        <v>1418.87</v>
      </c>
      <c r="Y327" s="279">
        <v>1256.83</v>
      </c>
    </row>
    <row r="328" spans="1:25">
      <c r="A328" s="254">
        <v>31</v>
      </c>
      <c r="B328" s="279">
        <v>1207.92</v>
      </c>
      <c r="C328" s="279">
        <v>1148.04</v>
      </c>
      <c r="D328" s="279">
        <v>1129.46</v>
      </c>
      <c r="E328" s="279">
        <v>1122.9000000000001</v>
      </c>
      <c r="F328" s="279">
        <v>1154.42</v>
      </c>
      <c r="G328" s="279">
        <v>1244.0999999999999</v>
      </c>
      <c r="H328" s="279">
        <v>1349.5</v>
      </c>
      <c r="I328" s="279">
        <v>1561.4</v>
      </c>
      <c r="J328" s="279">
        <v>1626.27</v>
      </c>
      <c r="K328" s="279">
        <v>1629.83</v>
      </c>
      <c r="L328" s="279">
        <v>1659.21</v>
      </c>
      <c r="M328" s="279">
        <v>1654.07</v>
      </c>
      <c r="N328" s="279">
        <v>1647.83</v>
      </c>
      <c r="O328" s="279">
        <v>1654.19</v>
      </c>
      <c r="P328" s="279">
        <v>1627.16</v>
      </c>
      <c r="Q328" s="279">
        <v>1621.52</v>
      </c>
      <c r="R328" s="279">
        <v>1615.95</v>
      </c>
      <c r="S328" s="279">
        <v>1613.51</v>
      </c>
      <c r="T328" s="279">
        <v>1642.08</v>
      </c>
      <c r="U328" s="279">
        <v>1661.84</v>
      </c>
      <c r="V328" s="279">
        <v>1590.27</v>
      </c>
      <c r="W328" s="279">
        <v>1563.26</v>
      </c>
      <c r="X328" s="279">
        <v>1425.77</v>
      </c>
      <c r="Y328" s="279">
        <v>1216.1199999999999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418" t="s">
        <v>209</v>
      </c>
      <c r="B330" s="456" t="s">
        <v>213</v>
      </c>
      <c r="C330" s="456"/>
      <c r="D330" s="456"/>
      <c r="E330" s="456"/>
      <c r="F330" s="456"/>
      <c r="G330" s="456"/>
      <c r="H330" s="456"/>
      <c r="I330" s="456"/>
      <c r="J330" s="456"/>
      <c r="K330" s="456"/>
      <c r="L330" s="456"/>
      <c r="M330" s="456"/>
      <c r="N330" s="456"/>
      <c r="O330" s="456"/>
      <c r="P330" s="456"/>
      <c r="Q330" s="456"/>
      <c r="R330" s="456"/>
      <c r="S330" s="456"/>
      <c r="T330" s="456"/>
      <c r="U330" s="456"/>
      <c r="V330" s="456"/>
      <c r="W330" s="456"/>
      <c r="X330" s="456"/>
      <c r="Y330" s="456"/>
    </row>
    <row r="331" spans="1:25" ht="30">
      <c r="A331" s="418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1283.1099999999999</v>
      </c>
      <c r="C332" s="279">
        <v>1264.3800000000001</v>
      </c>
      <c r="D332" s="279">
        <v>1264.17</v>
      </c>
      <c r="E332" s="279">
        <v>1214.68</v>
      </c>
      <c r="F332" s="279">
        <v>1187.31</v>
      </c>
      <c r="G332" s="279">
        <v>1190.4000000000001</v>
      </c>
      <c r="H332" s="279">
        <v>1201.0999999999999</v>
      </c>
      <c r="I332" s="279">
        <v>1200.02</v>
      </c>
      <c r="J332" s="279">
        <v>1092.6400000000001</v>
      </c>
      <c r="K332" s="279">
        <v>1124.17</v>
      </c>
      <c r="L332" s="279">
        <v>1189.3499999999999</v>
      </c>
      <c r="M332" s="279">
        <v>1225.18</v>
      </c>
      <c r="N332" s="279">
        <v>1253.02</v>
      </c>
      <c r="O332" s="279">
        <v>1262.68</v>
      </c>
      <c r="P332" s="279">
        <v>1264.22</v>
      </c>
      <c r="Q332" s="279">
        <v>1270.8699999999999</v>
      </c>
      <c r="R332" s="279">
        <v>1270.74</v>
      </c>
      <c r="S332" s="279">
        <v>1287.93</v>
      </c>
      <c r="T332" s="279">
        <v>1290.74</v>
      </c>
      <c r="U332" s="279">
        <v>1289.1199999999999</v>
      </c>
      <c r="V332" s="279">
        <v>1287.76</v>
      </c>
      <c r="W332" s="279">
        <v>1284.27</v>
      </c>
      <c r="X332" s="279">
        <v>1265.76</v>
      </c>
      <c r="Y332" s="279">
        <v>1223.28</v>
      </c>
    </row>
    <row r="333" spans="1:25">
      <c r="A333" s="254">
        <v>2</v>
      </c>
      <c r="B333" s="279">
        <v>1175.17</v>
      </c>
      <c r="C333" s="279">
        <v>1139.23</v>
      </c>
      <c r="D333" s="279">
        <v>1109.8900000000001</v>
      </c>
      <c r="E333" s="279">
        <v>1079.1500000000001</v>
      </c>
      <c r="F333" s="279">
        <v>1119.3900000000001</v>
      </c>
      <c r="G333" s="279">
        <v>1136.58</v>
      </c>
      <c r="H333" s="279">
        <v>1159.5899999999999</v>
      </c>
      <c r="I333" s="279">
        <v>1218.19</v>
      </c>
      <c r="J333" s="279">
        <v>1330.76</v>
      </c>
      <c r="K333" s="279">
        <v>1452.05</v>
      </c>
      <c r="L333" s="279">
        <v>1527.6</v>
      </c>
      <c r="M333" s="279">
        <v>1552.59</v>
      </c>
      <c r="N333" s="279">
        <v>1555.73</v>
      </c>
      <c r="O333" s="279">
        <v>1544.76</v>
      </c>
      <c r="P333" s="279">
        <v>1565.07</v>
      </c>
      <c r="Q333" s="279">
        <v>1556.83</v>
      </c>
      <c r="R333" s="279">
        <v>1580.55</v>
      </c>
      <c r="S333" s="279">
        <v>1598.77</v>
      </c>
      <c r="T333" s="279">
        <v>1593.3</v>
      </c>
      <c r="U333" s="279">
        <v>1592.08</v>
      </c>
      <c r="V333" s="279">
        <v>1593.19</v>
      </c>
      <c r="W333" s="279">
        <v>1565.61</v>
      </c>
      <c r="X333" s="279">
        <v>1423.23</v>
      </c>
      <c r="Y333" s="279">
        <v>1293.81</v>
      </c>
    </row>
    <row r="334" spans="1:25">
      <c r="A334" s="254">
        <v>3</v>
      </c>
      <c r="B334" s="279">
        <v>743.27</v>
      </c>
      <c r="C334" s="279">
        <v>431.95</v>
      </c>
      <c r="D334" s="279">
        <v>1121.01</v>
      </c>
      <c r="E334" s="279">
        <v>1115.23</v>
      </c>
      <c r="F334" s="279">
        <v>1142.97</v>
      </c>
      <c r="G334" s="279">
        <v>1153.9000000000001</v>
      </c>
      <c r="H334" s="279">
        <v>1179.9100000000001</v>
      </c>
      <c r="I334" s="279">
        <v>1239.5899999999999</v>
      </c>
      <c r="J334" s="279">
        <v>1398.16</v>
      </c>
      <c r="K334" s="279">
        <v>1496.11</v>
      </c>
      <c r="L334" s="279">
        <v>1554.54</v>
      </c>
      <c r="M334" s="279">
        <v>1557.33</v>
      </c>
      <c r="N334" s="279">
        <v>1571.28</v>
      </c>
      <c r="O334" s="279">
        <v>1569.46</v>
      </c>
      <c r="P334" s="279">
        <v>1571.79</v>
      </c>
      <c r="Q334" s="279">
        <v>1552.92</v>
      </c>
      <c r="R334" s="279">
        <v>1566.04</v>
      </c>
      <c r="S334" s="279">
        <v>1591.89</v>
      </c>
      <c r="T334" s="279">
        <v>1592.16</v>
      </c>
      <c r="U334" s="279">
        <v>1573.86</v>
      </c>
      <c r="V334" s="279">
        <v>1573.98</v>
      </c>
      <c r="W334" s="279">
        <v>1532.73</v>
      </c>
      <c r="X334" s="279">
        <v>1398.07</v>
      </c>
      <c r="Y334" s="279">
        <v>1253.46</v>
      </c>
    </row>
    <row r="335" spans="1:25">
      <c r="A335" s="254">
        <v>4</v>
      </c>
      <c r="B335" s="279">
        <v>1206.4100000000001</v>
      </c>
      <c r="C335" s="279">
        <v>1145.26</v>
      </c>
      <c r="D335" s="279">
        <v>1093.96</v>
      </c>
      <c r="E335" s="279">
        <v>1066.6300000000001</v>
      </c>
      <c r="F335" s="279">
        <v>1081.49</v>
      </c>
      <c r="G335" s="279">
        <v>1113.2</v>
      </c>
      <c r="H335" s="279">
        <v>1149.46</v>
      </c>
      <c r="I335" s="279">
        <v>1245.6300000000001</v>
      </c>
      <c r="J335" s="279">
        <v>1411.94</v>
      </c>
      <c r="K335" s="279">
        <v>1513.74</v>
      </c>
      <c r="L335" s="279">
        <v>1551.94</v>
      </c>
      <c r="M335" s="279">
        <v>1594.42</v>
      </c>
      <c r="N335" s="279">
        <v>1585.96</v>
      </c>
      <c r="O335" s="279">
        <v>1575.3</v>
      </c>
      <c r="P335" s="279">
        <v>1563.61</v>
      </c>
      <c r="Q335" s="279">
        <v>1556.75</v>
      </c>
      <c r="R335" s="279">
        <v>1585.29</v>
      </c>
      <c r="S335" s="279">
        <v>1607.48</v>
      </c>
      <c r="T335" s="279">
        <v>1602.8</v>
      </c>
      <c r="U335" s="279">
        <v>1599.55</v>
      </c>
      <c r="V335" s="279">
        <v>1585.99</v>
      </c>
      <c r="W335" s="279">
        <v>1543.19</v>
      </c>
      <c r="X335" s="279">
        <v>1411.48</v>
      </c>
      <c r="Y335" s="279">
        <v>1267.77</v>
      </c>
    </row>
    <row r="336" spans="1:25">
      <c r="A336" s="254">
        <v>5</v>
      </c>
      <c r="B336" s="279">
        <v>1270.96</v>
      </c>
      <c r="C336" s="279">
        <v>1219.52</v>
      </c>
      <c r="D336" s="279">
        <v>1171.93</v>
      </c>
      <c r="E336" s="279">
        <v>1150.8399999999999</v>
      </c>
      <c r="F336" s="279">
        <v>1171.42</v>
      </c>
      <c r="G336" s="279">
        <v>1203.77</v>
      </c>
      <c r="H336" s="279">
        <v>1227.97</v>
      </c>
      <c r="I336" s="279">
        <v>1278.42</v>
      </c>
      <c r="J336" s="279">
        <v>1489.05</v>
      </c>
      <c r="K336" s="279">
        <v>1543.85</v>
      </c>
      <c r="L336" s="279">
        <v>1625.67</v>
      </c>
      <c r="M336" s="279">
        <v>1659.99</v>
      </c>
      <c r="N336" s="279">
        <v>1658.19</v>
      </c>
      <c r="O336" s="279">
        <v>1663.67</v>
      </c>
      <c r="P336" s="279">
        <v>1663.24</v>
      </c>
      <c r="Q336" s="279">
        <v>1652.06</v>
      </c>
      <c r="R336" s="279">
        <v>1679.67</v>
      </c>
      <c r="S336" s="279">
        <v>1700.54</v>
      </c>
      <c r="T336" s="279">
        <v>1685.16</v>
      </c>
      <c r="U336" s="279">
        <v>1685.12</v>
      </c>
      <c r="V336" s="279">
        <v>1659.74</v>
      </c>
      <c r="W336" s="279">
        <v>1560.77</v>
      </c>
      <c r="X336" s="279">
        <v>1427.97</v>
      </c>
      <c r="Y336" s="279">
        <v>1279.78</v>
      </c>
    </row>
    <row r="337" spans="1:25">
      <c r="A337" s="254">
        <v>6</v>
      </c>
      <c r="B337" s="279">
        <v>1264.97</v>
      </c>
      <c r="C337" s="279">
        <v>1219.3399999999999</v>
      </c>
      <c r="D337" s="279">
        <v>1165.3399999999999</v>
      </c>
      <c r="E337" s="279">
        <v>1157.48</v>
      </c>
      <c r="F337" s="279">
        <v>1171.19</v>
      </c>
      <c r="G337" s="279">
        <v>1207.27</v>
      </c>
      <c r="H337" s="279">
        <v>1218.68</v>
      </c>
      <c r="I337" s="279">
        <v>1266.8499999999999</v>
      </c>
      <c r="J337" s="279">
        <v>1496.34</v>
      </c>
      <c r="K337" s="279">
        <v>1548.48</v>
      </c>
      <c r="L337" s="279">
        <v>1642.43</v>
      </c>
      <c r="M337" s="279">
        <v>1674.26</v>
      </c>
      <c r="N337" s="279">
        <v>1680.17</v>
      </c>
      <c r="O337" s="279">
        <v>1694.87</v>
      </c>
      <c r="P337" s="279">
        <v>1671.02</v>
      </c>
      <c r="Q337" s="279">
        <v>1678.38</v>
      </c>
      <c r="R337" s="279">
        <v>1704.78</v>
      </c>
      <c r="S337" s="279">
        <v>1729.54</v>
      </c>
      <c r="T337" s="279">
        <v>1726.35</v>
      </c>
      <c r="U337" s="279">
        <v>1723.74</v>
      </c>
      <c r="V337" s="279">
        <v>1705.88</v>
      </c>
      <c r="W337" s="279">
        <v>1627.67</v>
      </c>
      <c r="X337" s="279">
        <v>1561.83</v>
      </c>
      <c r="Y337" s="279">
        <v>1341.04</v>
      </c>
    </row>
    <row r="338" spans="1:25">
      <c r="A338" s="254">
        <v>7</v>
      </c>
      <c r="B338" s="279">
        <v>1371.91</v>
      </c>
      <c r="C338" s="279">
        <v>1240.05</v>
      </c>
      <c r="D338" s="279">
        <v>1205.3</v>
      </c>
      <c r="E338" s="279">
        <v>1175.3499999999999</v>
      </c>
      <c r="F338" s="279">
        <v>1195.7</v>
      </c>
      <c r="G338" s="279">
        <v>1223.6400000000001</v>
      </c>
      <c r="H338" s="279">
        <v>1248.68</v>
      </c>
      <c r="I338" s="279">
        <v>1367.93</v>
      </c>
      <c r="J338" s="279">
        <v>1504.17</v>
      </c>
      <c r="K338" s="279">
        <v>1550.87</v>
      </c>
      <c r="L338" s="279">
        <v>1646.94</v>
      </c>
      <c r="M338" s="279">
        <v>1676.33</v>
      </c>
      <c r="N338" s="279">
        <v>1677.42</v>
      </c>
      <c r="O338" s="279">
        <v>1684.91</v>
      </c>
      <c r="P338" s="279">
        <v>1696.82</v>
      </c>
      <c r="Q338" s="279">
        <v>1688.24</v>
      </c>
      <c r="R338" s="279">
        <v>1722.91</v>
      </c>
      <c r="S338" s="279">
        <v>1749.84</v>
      </c>
      <c r="T338" s="279">
        <v>1739.53</v>
      </c>
      <c r="U338" s="279">
        <v>1732.71</v>
      </c>
      <c r="V338" s="279">
        <v>1722.01</v>
      </c>
      <c r="W338" s="279">
        <v>1656.45</v>
      </c>
      <c r="X338" s="279">
        <v>1559.62</v>
      </c>
      <c r="Y338" s="279">
        <v>1417.33</v>
      </c>
    </row>
    <row r="339" spans="1:25">
      <c r="A339" s="254">
        <v>8</v>
      </c>
      <c r="B339" s="279">
        <v>1358.02</v>
      </c>
      <c r="C339" s="279">
        <v>1271.22</v>
      </c>
      <c r="D339" s="279">
        <v>1214.67</v>
      </c>
      <c r="E339" s="279">
        <v>1212.68</v>
      </c>
      <c r="F339" s="279">
        <v>1236.94</v>
      </c>
      <c r="G339" s="279">
        <v>1252.92</v>
      </c>
      <c r="H339" s="279">
        <v>1276.77</v>
      </c>
      <c r="I339" s="279">
        <v>1354.36</v>
      </c>
      <c r="J339" s="279">
        <v>1552.79</v>
      </c>
      <c r="K339" s="279">
        <v>1650.34</v>
      </c>
      <c r="L339" s="279">
        <v>1702.07</v>
      </c>
      <c r="M339" s="279">
        <v>1708.5</v>
      </c>
      <c r="N339" s="279">
        <v>1722.85</v>
      </c>
      <c r="O339" s="279">
        <v>1719.48</v>
      </c>
      <c r="P339" s="279">
        <v>1718.95</v>
      </c>
      <c r="Q339" s="279">
        <v>1706.45</v>
      </c>
      <c r="R339" s="279">
        <v>1754.26</v>
      </c>
      <c r="S339" s="279">
        <v>1802.02</v>
      </c>
      <c r="T339" s="279">
        <v>1817.54</v>
      </c>
      <c r="U339" s="279">
        <v>1754.88</v>
      </c>
      <c r="V339" s="279">
        <v>1727.24</v>
      </c>
      <c r="W339" s="279">
        <v>1696.24</v>
      </c>
      <c r="X339" s="279">
        <v>1599.33</v>
      </c>
      <c r="Y339" s="279">
        <v>1369.86</v>
      </c>
    </row>
    <row r="340" spans="1:25">
      <c r="A340" s="254">
        <v>9</v>
      </c>
      <c r="B340" s="279">
        <v>1265.25</v>
      </c>
      <c r="C340" s="279">
        <v>1188.83</v>
      </c>
      <c r="D340" s="279">
        <v>1143.55</v>
      </c>
      <c r="E340" s="279">
        <v>1130.22</v>
      </c>
      <c r="F340" s="279">
        <v>1124.46</v>
      </c>
      <c r="G340" s="279">
        <v>1144.3900000000001</v>
      </c>
      <c r="H340" s="279">
        <v>1158.3900000000001</v>
      </c>
      <c r="I340" s="279">
        <v>1227.6500000000001</v>
      </c>
      <c r="J340" s="279">
        <v>1414.01</v>
      </c>
      <c r="K340" s="279">
        <v>1541.28</v>
      </c>
      <c r="L340" s="279">
        <v>1636.08</v>
      </c>
      <c r="M340" s="279">
        <v>1663.14</v>
      </c>
      <c r="N340" s="279">
        <v>1663.14</v>
      </c>
      <c r="O340" s="279">
        <v>1671.45</v>
      </c>
      <c r="P340" s="279">
        <v>1669.49</v>
      </c>
      <c r="Q340" s="279">
        <v>1679.54</v>
      </c>
      <c r="R340" s="279">
        <v>1694.67</v>
      </c>
      <c r="S340" s="279">
        <v>1714.24</v>
      </c>
      <c r="T340" s="279">
        <v>1712.05</v>
      </c>
      <c r="U340" s="279">
        <v>1698.56</v>
      </c>
      <c r="V340" s="279">
        <v>1666.9</v>
      </c>
      <c r="W340" s="279">
        <v>1616.72</v>
      </c>
      <c r="X340" s="279">
        <v>1416.09</v>
      </c>
      <c r="Y340" s="279">
        <v>1255.96</v>
      </c>
    </row>
    <row r="341" spans="1:25">
      <c r="A341" s="254">
        <v>10</v>
      </c>
      <c r="B341" s="279">
        <v>1210.43</v>
      </c>
      <c r="C341" s="279">
        <v>1145.24</v>
      </c>
      <c r="D341" s="279">
        <v>1093.04</v>
      </c>
      <c r="E341" s="279">
        <v>1091.1099999999999</v>
      </c>
      <c r="F341" s="279">
        <v>1131.18</v>
      </c>
      <c r="G341" s="279">
        <v>1196.8699999999999</v>
      </c>
      <c r="H341" s="279">
        <v>1290.92</v>
      </c>
      <c r="I341" s="279">
        <v>1496.88</v>
      </c>
      <c r="J341" s="279">
        <v>1678.49</v>
      </c>
      <c r="K341" s="279">
        <v>1707.47</v>
      </c>
      <c r="L341" s="279">
        <v>1719.48</v>
      </c>
      <c r="M341" s="279">
        <v>1736.18</v>
      </c>
      <c r="N341" s="279">
        <v>1729.06</v>
      </c>
      <c r="O341" s="279">
        <v>1736.4</v>
      </c>
      <c r="P341" s="279">
        <v>1730.32</v>
      </c>
      <c r="Q341" s="279">
        <v>1710.67</v>
      </c>
      <c r="R341" s="279">
        <v>1713.3</v>
      </c>
      <c r="S341" s="279">
        <v>1716.51</v>
      </c>
      <c r="T341" s="279">
        <v>1723.37</v>
      </c>
      <c r="U341" s="279">
        <v>1746.92</v>
      </c>
      <c r="V341" s="279">
        <v>1692.78</v>
      </c>
      <c r="W341" s="279">
        <v>1628.35</v>
      </c>
      <c r="X341" s="279">
        <v>1424.71</v>
      </c>
      <c r="Y341" s="279">
        <v>1277.52</v>
      </c>
    </row>
    <row r="342" spans="1:25">
      <c r="A342" s="254">
        <v>11</v>
      </c>
      <c r="B342" s="279">
        <v>1281.8699999999999</v>
      </c>
      <c r="C342" s="279">
        <v>1223.5899999999999</v>
      </c>
      <c r="D342" s="279">
        <v>1197.9000000000001</v>
      </c>
      <c r="E342" s="279">
        <v>1205.47</v>
      </c>
      <c r="F342" s="279">
        <v>1241.97</v>
      </c>
      <c r="G342" s="279">
        <v>1299.0999999999999</v>
      </c>
      <c r="H342" s="279">
        <v>1472.2</v>
      </c>
      <c r="I342" s="279">
        <v>1740.4</v>
      </c>
      <c r="J342" s="279">
        <v>1848.29</v>
      </c>
      <c r="K342" s="279">
        <v>1856.97</v>
      </c>
      <c r="L342" s="279">
        <v>1873.38</v>
      </c>
      <c r="M342" s="279">
        <v>1886.1</v>
      </c>
      <c r="N342" s="279">
        <v>1862.34</v>
      </c>
      <c r="O342" s="279">
        <v>1862.63</v>
      </c>
      <c r="P342" s="279">
        <v>1860.24</v>
      </c>
      <c r="Q342" s="279">
        <v>1854.53</v>
      </c>
      <c r="R342" s="279">
        <v>1895.63</v>
      </c>
      <c r="S342" s="279">
        <v>1896.09</v>
      </c>
      <c r="T342" s="279">
        <v>1874.85</v>
      </c>
      <c r="U342" s="279">
        <v>1889.52</v>
      </c>
      <c r="V342" s="279">
        <v>1800.34</v>
      </c>
      <c r="W342" s="279">
        <v>1732.72</v>
      </c>
      <c r="X342" s="279">
        <v>1568</v>
      </c>
      <c r="Y342" s="279">
        <v>1331.12</v>
      </c>
    </row>
    <row r="343" spans="1:25">
      <c r="A343" s="254">
        <v>12</v>
      </c>
      <c r="B343" s="279">
        <v>1271.74</v>
      </c>
      <c r="C343" s="279">
        <v>1208.4100000000001</v>
      </c>
      <c r="D343" s="279">
        <v>1168.6199999999999</v>
      </c>
      <c r="E343" s="279">
        <v>1167.57</v>
      </c>
      <c r="F343" s="279">
        <v>1188.42</v>
      </c>
      <c r="G343" s="279">
        <v>1274.26</v>
      </c>
      <c r="H343" s="279">
        <v>1436.11</v>
      </c>
      <c r="I343" s="279">
        <v>1698.62</v>
      </c>
      <c r="J343" s="279">
        <v>1800.27</v>
      </c>
      <c r="K343" s="279">
        <v>1843.6</v>
      </c>
      <c r="L343" s="279">
        <v>1862.23</v>
      </c>
      <c r="M343" s="279">
        <v>1886.2</v>
      </c>
      <c r="N343" s="279">
        <v>1875.28</v>
      </c>
      <c r="O343" s="279">
        <v>1873.1</v>
      </c>
      <c r="P343" s="279">
        <v>1862.62</v>
      </c>
      <c r="Q343" s="279">
        <v>1841.23</v>
      </c>
      <c r="R343" s="279">
        <v>1867.93</v>
      </c>
      <c r="S343" s="279">
        <v>1862.55</v>
      </c>
      <c r="T343" s="279">
        <v>1857.88</v>
      </c>
      <c r="U343" s="279">
        <v>1857.63</v>
      </c>
      <c r="V343" s="279">
        <v>1783.27</v>
      </c>
      <c r="W343" s="279">
        <v>1722.43</v>
      </c>
      <c r="X343" s="279">
        <v>1570.95</v>
      </c>
      <c r="Y343" s="279">
        <v>1384.37</v>
      </c>
    </row>
    <row r="344" spans="1:25">
      <c r="A344" s="254">
        <v>13</v>
      </c>
      <c r="B344" s="279">
        <v>1281.53</v>
      </c>
      <c r="C344" s="279">
        <v>1212.73</v>
      </c>
      <c r="D344" s="279">
        <v>1152.58</v>
      </c>
      <c r="E344" s="279">
        <v>1131.3499999999999</v>
      </c>
      <c r="F344" s="279">
        <v>1188.02</v>
      </c>
      <c r="G344" s="279">
        <v>1240.9000000000001</v>
      </c>
      <c r="H344" s="279">
        <v>1453.41</v>
      </c>
      <c r="I344" s="279">
        <v>1677.02</v>
      </c>
      <c r="J344" s="279">
        <v>1748.74</v>
      </c>
      <c r="K344" s="279">
        <v>1769.21</v>
      </c>
      <c r="L344" s="279">
        <v>1789.91</v>
      </c>
      <c r="M344" s="279">
        <v>1789.17</v>
      </c>
      <c r="N344" s="279">
        <v>1771.14</v>
      </c>
      <c r="O344" s="279">
        <v>1786.07</v>
      </c>
      <c r="P344" s="279">
        <v>1786.7</v>
      </c>
      <c r="Q344" s="279">
        <v>1770.05</v>
      </c>
      <c r="R344" s="279">
        <v>1775.98</v>
      </c>
      <c r="S344" s="279">
        <v>1775.12</v>
      </c>
      <c r="T344" s="279">
        <v>1778.71</v>
      </c>
      <c r="U344" s="279">
        <v>1789.02</v>
      </c>
      <c r="V344" s="279">
        <v>1737.03</v>
      </c>
      <c r="W344" s="279">
        <v>1643.95</v>
      </c>
      <c r="X344" s="279">
        <v>1556.11</v>
      </c>
      <c r="Y344" s="279">
        <v>1317.18</v>
      </c>
    </row>
    <row r="345" spans="1:25">
      <c r="A345" s="254">
        <v>14</v>
      </c>
      <c r="B345" s="279">
        <v>1265.2</v>
      </c>
      <c r="C345" s="279">
        <v>1204.95</v>
      </c>
      <c r="D345" s="279">
        <v>1167.3</v>
      </c>
      <c r="E345" s="279">
        <v>1170.03</v>
      </c>
      <c r="F345" s="279">
        <v>1201.72</v>
      </c>
      <c r="G345" s="279">
        <v>1287.8699999999999</v>
      </c>
      <c r="H345" s="279">
        <v>1446.04</v>
      </c>
      <c r="I345" s="279">
        <v>1695.87</v>
      </c>
      <c r="J345" s="279">
        <v>1752.69</v>
      </c>
      <c r="K345" s="279">
        <v>1771.41</v>
      </c>
      <c r="L345" s="279">
        <v>1782</v>
      </c>
      <c r="M345" s="279">
        <v>1788.62</v>
      </c>
      <c r="N345" s="279">
        <v>1763.71</v>
      </c>
      <c r="O345" s="279">
        <v>1772.95</v>
      </c>
      <c r="P345" s="279">
        <v>1773</v>
      </c>
      <c r="Q345" s="279">
        <v>1750.22</v>
      </c>
      <c r="R345" s="279">
        <v>1753.81</v>
      </c>
      <c r="S345" s="279">
        <v>1743.04</v>
      </c>
      <c r="T345" s="279">
        <v>1750.94</v>
      </c>
      <c r="U345" s="279">
        <v>1755.82</v>
      </c>
      <c r="V345" s="279">
        <v>1706.82</v>
      </c>
      <c r="W345" s="279">
        <v>1710.5</v>
      </c>
      <c r="X345" s="279">
        <v>1551.87</v>
      </c>
      <c r="Y345" s="279">
        <v>1422.29</v>
      </c>
    </row>
    <row r="346" spans="1:25">
      <c r="A346" s="254">
        <v>15</v>
      </c>
      <c r="B346" s="279">
        <v>1417.33</v>
      </c>
      <c r="C346" s="279">
        <v>1324.94</v>
      </c>
      <c r="D346" s="279">
        <v>1307.48</v>
      </c>
      <c r="E346" s="279">
        <v>1296.8800000000001</v>
      </c>
      <c r="F346" s="279">
        <v>1317.21</v>
      </c>
      <c r="G346" s="279">
        <v>1364.31</v>
      </c>
      <c r="H346" s="279">
        <v>1421.29</v>
      </c>
      <c r="I346" s="279">
        <v>1570.88</v>
      </c>
      <c r="J346" s="279">
        <v>1758.88</v>
      </c>
      <c r="K346" s="279">
        <v>1805.15</v>
      </c>
      <c r="L346" s="279">
        <v>1841.61</v>
      </c>
      <c r="M346" s="279">
        <v>1858.44</v>
      </c>
      <c r="N346" s="279">
        <v>1847.92</v>
      </c>
      <c r="O346" s="279">
        <v>1862.87</v>
      </c>
      <c r="P346" s="279">
        <v>1872.57</v>
      </c>
      <c r="Q346" s="279">
        <v>1834.37</v>
      </c>
      <c r="R346" s="279">
        <v>1860.13</v>
      </c>
      <c r="S346" s="279">
        <v>1872.86</v>
      </c>
      <c r="T346" s="279">
        <v>1876.23</v>
      </c>
      <c r="U346" s="279">
        <v>1838.75</v>
      </c>
      <c r="V346" s="279">
        <v>1807.8</v>
      </c>
      <c r="W346" s="279">
        <v>1779.74</v>
      </c>
      <c r="X346" s="279">
        <v>1643.21</v>
      </c>
      <c r="Y346" s="279">
        <v>1429.05</v>
      </c>
    </row>
    <row r="347" spans="1:25">
      <c r="A347" s="254">
        <v>16</v>
      </c>
      <c r="B347" s="279">
        <v>1380.99</v>
      </c>
      <c r="C347" s="279">
        <v>1308.49</v>
      </c>
      <c r="D347" s="279">
        <v>1299.52</v>
      </c>
      <c r="E347" s="279">
        <v>1292.74</v>
      </c>
      <c r="F347" s="279">
        <v>1291.95</v>
      </c>
      <c r="G347" s="279">
        <v>1300.21</v>
      </c>
      <c r="H347" s="279">
        <v>1311.39</v>
      </c>
      <c r="I347" s="279">
        <v>1393.83</v>
      </c>
      <c r="J347" s="279">
        <v>1555.61</v>
      </c>
      <c r="K347" s="279">
        <v>1717.61</v>
      </c>
      <c r="L347" s="279">
        <v>1763.62</v>
      </c>
      <c r="M347" s="279">
        <v>1771.91</v>
      </c>
      <c r="N347" s="279">
        <v>1777.51</v>
      </c>
      <c r="O347" s="279">
        <v>1774.34</v>
      </c>
      <c r="P347" s="279">
        <v>1777.05</v>
      </c>
      <c r="Q347" s="279">
        <v>1782.99</v>
      </c>
      <c r="R347" s="279">
        <v>1787.31</v>
      </c>
      <c r="S347" s="279">
        <v>1833.83</v>
      </c>
      <c r="T347" s="279">
        <v>1833.45</v>
      </c>
      <c r="U347" s="279">
        <v>1820.15</v>
      </c>
      <c r="V347" s="279">
        <v>1791.18</v>
      </c>
      <c r="W347" s="279">
        <v>1770.07</v>
      </c>
      <c r="X347" s="279">
        <v>1639.74</v>
      </c>
      <c r="Y347" s="279">
        <v>1444.41</v>
      </c>
    </row>
    <row r="348" spans="1:25">
      <c r="A348" s="254">
        <v>17</v>
      </c>
      <c r="B348" s="279">
        <v>1326.41</v>
      </c>
      <c r="C348" s="279">
        <v>1265.51</v>
      </c>
      <c r="D348" s="279">
        <v>1223.01</v>
      </c>
      <c r="E348" s="279">
        <v>1218.6099999999999</v>
      </c>
      <c r="F348" s="279">
        <v>1238.5899999999999</v>
      </c>
      <c r="G348" s="279">
        <v>1278.05</v>
      </c>
      <c r="H348" s="279">
        <v>1435.55</v>
      </c>
      <c r="I348" s="279">
        <v>1707.51</v>
      </c>
      <c r="J348" s="279">
        <v>1757.36</v>
      </c>
      <c r="K348" s="279">
        <v>1773.14</v>
      </c>
      <c r="L348" s="279">
        <v>1790.8</v>
      </c>
      <c r="M348" s="279">
        <v>1813.28</v>
      </c>
      <c r="N348" s="279">
        <v>1778.31</v>
      </c>
      <c r="O348" s="279">
        <v>1790.47</v>
      </c>
      <c r="P348" s="279">
        <v>1777.72</v>
      </c>
      <c r="Q348" s="279">
        <v>1765.36</v>
      </c>
      <c r="R348" s="279">
        <v>1762.18</v>
      </c>
      <c r="S348" s="279">
        <v>1744</v>
      </c>
      <c r="T348" s="279">
        <v>1752.15</v>
      </c>
      <c r="U348" s="279">
        <v>1765.36</v>
      </c>
      <c r="V348" s="279">
        <v>1739.03</v>
      </c>
      <c r="W348" s="279">
        <v>1682.28</v>
      </c>
      <c r="X348" s="279">
        <v>1450.78</v>
      </c>
      <c r="Y348" s="279">
        <v>1300.69</v>
      </c>
    </row>
    <row r="349" spans="1:25">
      <c r="A349" s="254">
        <v>18</v>
      </c>
      <c r="B349" s="279">
        <v>1283.4000000000001</v>
      </c>
      <c r="C349" s="279">
        <v>1217.0999999999999</v>
      </c>
      <c r="D349" s="279">
        <v>1188.5899999999999</v>
      </c>
      <c r="E349" s="279">
        <v>1192.2</v>
      </c>
      <c r="F349" s="279">
        <v>1202.9000000000001</v>
      </c>
      <c r="G349" s="279">
        <v>1292.72</v>
      </c>
      <c r="H349" s="279">
        <v>1444.15</v>
      </c>
      <c r="I349" s="279">
        <v>1721.51</v>
      </c>
      <c r="J349" s="279">
        <v>1802.22</v>
      </c>
      <c r="K349" s="279">
        <v>1818.69</v>
      </c>
      <c r="L349" s="279">
        <v>1851.5</v>
      </c>
      <c r="M349" s="279">
        <v>1870.44</v>
      </c>
      <c r="N349" s="279">
        <v>1843.98</v>
      </c>
      <c r="O349" s="279">
        <v>1857.88</v>
      </c>
      <c r="P349" s="279">
        <v>1853.26</v>
      </c>
      <c r="Q349" s="279">
        <v>1813.42</v>
      </c>
      <c r="R349" s="279">
        <v>1816.2</v>
      </c>
      <c r="S349" s="279">
        <v>1808.37</v>
      </c>
      <c r="T349" s="279">
        <v>1821.61</v>
      </c>
      <c r="U349" s="279">
        <v>1834.55</v>
      </c>
      <c r="V349" s="279">
        <v>1765.17</v>
      </c>
      <c r="W349" s="279">
        <v>1719.12</v>
      </c>
      <c r="X349" s="279">
        <v>1536.98</v>
      </c>
      <c r="Y349" s="279">
        <v>1313.98</v>
      </c>
    </row>
    <row r="350" spans="1:25">
      <c r="A350" s="254">
        <v>19</v>
      </c>
      <c r="B350" s="279">
        <v>1296.5</v>
      </c>
      <c r="C350" s="279">
        <v>1229.6500000000001</v>
      </c>
      <c r="D350" s="279">
        <v>1194.44</v>
      </c>
      <c r="E350" s="279">
        <v>1171.1600000000001</v>
      </c>
      <c r="F350" s="279">
        <v>1198.1300000000001</v>
      </c>
      <c r="G350" s="279">
        <v>1276.71</v>
      </c>
      <c r="H350" s="279">
        <v>1456.46</v>
      </c>
      <c r="I350" s="279">
        <v>1702.37</v>
      </c>
      <c r="J350" s="279">
        <v>1742</v>
      </c>
      <c r="K350" s="279">
        <v>1770.48</v>
      </c>
      <c r="L350" s="279">
        <v>1802.5</v>
      </c>
      <c r="M350" s="279">
        <v>1829.01</v>
      </c>
      <c r="N350" s="279">
        <v>1781.98</v>
      </c>
      <c r="O350" s="279">
        <v>1778.94</v>
      </c>
      <c r="P350" s="279">
        <v>1786.4</v>
      </c>
      <c r="Q350" s="279">
        <v>1766.59</v>
      </c>
      <c r="R350" s="279">
        <v>1761.09</v>
      </c>
      <c r="S350" s="279">
        <v>1770.17</v>
      </c>
      <c r="T350" s="279">
        <v>1787.18</v>
      </c>
      <c r="U350" s="279">
        <v>1786.99</v>
      </c>
      <c r="V350" s="279">
        <v>1735.61</v>
      </c>
      <c r="W350" s="279">
        <v>1739.1</v>
      </c>
      <c r="X350" s="279">
        <v>1592.83</v>
      </c>
      <c r="Y350" s="279">
        <v>1439.53</v>
      </c>
    </row>
    <row r="351" spans="1:25">
      <c r="A351" s="254">
        <v>20</v>
      </c>
      <c r="B351" s="279">
        <v>1326.41</v>
      </c>
      <c r="C351" s="279">
        <v>1262.46</v>
      </c>
      <c r="D351" s="279">
        <v>1228.05</v>
      </c>
      <c r="E351" s="279">
        <v>1205.1500000000001</v>
      </c>
      <c r="F351" s="279">
        <v>1234.03</v>
      </c>
      <c r="G351" s="279">
        <v>1311.88</v>
      </c>
      <c r="H351" s="279">
        <v>1492.45</v>
      </c>
      <c r="I351" s="279">
        <v>1675.22</v>
      </c>
      <c r="J351" s="279">
        <v>1722.45</v>
      </c>
      <c r="K351" s="279">
        <v>1754.1</v>
      </c>
      <c r="L351" s="279">
        <v>1787.7</v>
      </c>
      <c r="M351" s="279">
        <v>1816.53</v>
      </c>
      <c r="N351" s="279">
        <v>1770.98</v>
      </c>
      <c r="O351" s="279">
        <v>1786.13</v>
      </c>
      <c r="P351" s="279">
        <v>1781.29</v>
      </c>
      <c r="Q351" s="279">
        <v>1759.74</v>
      </c>
      <c r="R351" s="279">
        <v>1759.66</v>
      </c>
      <c r="S351" s="279">
        <v>1761.27</v>
      </c>
      <c r="T351" s="279">
        <v>1777</v>
      </c>
      <c r="U351" s="279">
        <v>1786.84</v>
      </c>
      <c r="V351" s="279">
        <v>1721.25</v>
      </c>
      <c r="W351" s="279">
        <v>1711.2</v>
      </c>
      <c r="X351" s="279">
        <v>1553.67</v>
      </c>
      <c r="Y351" s="279">
        <v>1409.16</v>
      </c>
    </row>
    <row r="352" spans="1:25">
      <c r="A352" s="254">
        <v>21</v>
      </c>
      <c r="B352" s="279">
        <v>1280.4000000000001</v>
      </c>
      <c r="C352" s="279">
        <v>1203.3800000000001</v>
      </c>
      <c r="D352" s="279">
        <v>1201.98</v>
      </c>
      <c r="E352" s="279">
        <v>1207.45</v>
      </c>
      <c r="F352" s="279">
        <v>1221.6300000000001</v>
      </c>
      <c r="G352" s="279">
        <v>1310.47</v>
      </c>
      <c r="H352" s="279">
        <v>1429.68</v>
      </c>
      <c r="I352" s="279">
        <v>1671.13</v>
      </c>
      <c r="J352" s="279">
        <v>1762.04</v>
      </c>
      <c r="K352" s="279">
        <v>1795.78</v>
      </c>
      <c r="L352" s="279">
        <v>1824.08</v>
      </c>
      <c r="M352" s="279">
        <v>1849.84</v>
      </c>
      <c r="N352" s="279">
        <v>1813.69</v>
      </c>
      <c r="O352" s="279">
        <v>1816.25</v>
      </c>
      <c r="P352" s="279">
        <v>1808.92</v>
      </c>
      <c r="Q352" s="279">
        <v>1785.55</v>
      </c>
      <c r="R352" s="279">
        <v>1786.53</v>
      </c>
      <c r="S352" s="279">
        <v>1790.44</v>
      </c>
      <c r="T352" s="279">
        <v>1795.19</v>
      </c>
      <c r="U352" s="279">
        <v>1832.82</v>
      </c>
      <c r="V352" s="279">
        <v>1760.42</v>
      </c>
      <c r="W352" s="279">
        <v>1760.55</v>
      </c>
      <c r="X352" s="279">
        <v>1613.02</v>
      </c>
      <c r="Y352" s="279">
        <v>1428.29</v>
      </c>
    </row>
    <row r="353" spans="1:25">
      <c r="A353" s="254">
        <v>22</v>
      </c>
      <c r="B353" s="279">
        <v>1433.05</v>
      </c>
      <c r="C353" s="279">
        <v>1329.97</v>
      </c>
      <c r="D353" s="279">
        <v>1280.25</v>
      </c>
      <c r="E353" s="279">
        <v>1282.74</v>
      </c>
      <c r="F353" s="279">
        <v>1279.6300000000001</v>
      </c>
      <c r="G353" s="279">
        <v>1327.65</v>
      </c>
      <c r="H353" s="279">
        <v>1411.29</v>
      </c>
      <c r="I353" s="279">
        <v>1523.7</v>
      </c>
      <c r="J353" s="279">
        <v>1628.25</v>
      </c>
      <c r="K353" s="279">
        <v>1747.3</v>
      </c>
      <c r="L353" s="279">
        <v>1813.1</v>
      </c>
      <c r="M353" s="279">
        <v>1825.35</v>
      </c>
      <c r="N353" s="279">
        <v>1818.06</v>
      </c>
      <c r="O353" s="279">
        <v>1821.27</v>
      </c>
      <c r="P353" s="279">
        <v>1829.11</v>
      </c>
      <c r="Q353" s="279">
        <v>1828.07</v>
      </c>
      <c r="R353" s="279">
        <v>1848.33</v>
      </c>
      <c r="S353" s="279">
        <v>1895.29</v>
      </c>
      <c r="T353" s="279">
        <v>1907.76</v>
      </c>
      <c r="U353" s="279">
        <v>1849.32</v>
      </c>
      <c r="V353" s="279">
        <v>1829.58</v>
      </c>
      <c r="W353" s="279">
        <v>1783.63</v>
      </c>
      <c r="X353" s="279">
        <v>1653.07</v>
      </c>
      <c r="Y353" s="279">
        <v>1578.93</v>
      </c>
    </row>
    <row r="354" spans="1:25">
      <c r="A354" s="254">
        <v>23</v>
      </c>
      <c r="B354" s="279">
        <v>1429.55</v>
      </c>
      <c r="C354" s="279">
        <v>1332.07</v>
      </c>
      <c r="D354" s="279">
        <v>1286.01</v>
      </c>
      <c r="E354" s="279">
        <v>1283.23</v>
      </c>
      <c r="F354" s="279">
        <v>1280.2</v>
      </c>
      <c r="G354" s="279">
        <v>1284.98</v>
      </c>
      <c r="H354" s="279">
        <v>1311.01</v>
      </c>
      <c r="I354" s="279">
        <v>1372.86</v>
      </c>
      <c r="J354" s="279">
        <v>1509.31</v>
      </c>
      <c r="K354" s="279">
        <v>1604.12</v>
      </c>
      <c r="L354" s="279">
        <v>1669.41</v>
      </c>
      <c r="M354" s="279">
        <v>1706.01</v>
      </c>
      <c r="N354" s="279">
        <v>1698.98</v>
      </c>
      <c r="O354" s="279">
        <v>1703.53</v>
      </c>
      <c r="P354" s="279">
        <v>1706.02</v>
      </c>
      <c r="Q354" s="279">
        <v>1681.55</v>
      </c>
      <c r="R354" s="279">
        <v>1715.06</v>
      </c>
      <c r="S354" s="279">
        <v>1739.57</v>
      </c>
      <c r="T354" s="279">
        <v>1747.24</v>
      </c>
      <c r="U354" s="279">
        <v>1734.05</v>
      </c>
      <c r="V354" s="279">
        <v>1722.46</v>
      </c>
      <c r="W354" s="279">
        <v>1691.99</v>
      </c>
      <c r="X354" s="279">
        <v>1579.23</v>
      </c>
      <c r="Y354" s="279">
        <v>1426.7</v>
      </c>
    </row>
    <row r="355" spans="1:25">
      <c r="A355" s="254">
        <v>24</v>
      </c>
      <c r="B355" s="279">
        <v>1305.21</v>
      </c>
      <c r="C355" s="279">
        <v>1233.57</v>
      </c>
      <c r="D355" s="279">
        <v>1158.1300000000001</v>
      </c>
      <c r="E355" s="279">
        <v>1149.76</v>
      </c>
      <c r="F355" s="279">
        <v>1166.0899999999999</v>
      </c>
      <c r="G355" s="279">
        <v>1246.55</v>
      </c>
      <c r="H355" s="279">
        <v>1388.49</v>
      </c>
      <c r="I355" s="279">
        <v>1515.62</v>
      </c>
      <c r="J355" s="279">
        <v>1607.85</v>
      </c>
      <c r="K355" s="279">
        <v>1626.35</v>
      </c>
      <c r="L355" s="279">
        <v>1649.5</v>
      </c>
      <c r="M355" s="279">
        <v>1670.49</v>
      </c>
      <c r="N355" s="279">
        <v>1630.16</v>
      </c>
      <c r="O355" s="279">
        <v>1629.8</v>
      </c>
      <c r="P355" s="279">
        <v>1630.36</v>
      </c>
      <c r="Q355" s="279">
        <v>1620.12</v>
      </c>
      <c r="R355" s="279">
        <v>1610.28</v>
      </c>
      <c r="S355" s="279">
        <v>1715.7</v>
      </c>
      <c r="T355" s="279">
        <v>1698.08</v>
      </c>
      <c r="U355" s="279">
        <v>1717.39</v>
      </c>
      <c r="V355" s="279">
        <v>1201.55</v>
      </c>
      <c r="W355" s="279">
        <v>1605.17</v>
      </c>
      <c r="X355" s="279">
        <v>1506.51</v>
      </c>
      <c r="Y355" s="279">
        <v>1295.6400000000001</v>
      </c>
    </row>
    <row r="356" spans="1:25">
      <c r="A356" s="254">
        <v>25</v>
      </c>
      <c r="B356" s="279">
        <v>1263.3900000000001</v>
      </c>
      <c r="C356" s="279">
        <v>1200.5999999999999</v>
      </c>
      <c r="D356" s="279">
        <v>1132.49</v>
      </c>
      <c r="E356" s="279">
        <v>1141.53</v>
      </c>
      <c r="F356" s="279">
        <v>1175.18</v>
      </c>
      <c r="G356" s="279">
        <v>1233.98</v>
      </c>
      <c r="H356" s="279">
        <v>1413.67</v>
      </c>
      <c r="I356" s="279">
        <v>1530.73</v>
      </c>
      <c r="J356" s="279">
        <v>1635.33</v>
      </c>
      <c r="K356" s="279">
        <v>1621.96</v>
      </c>
      <c r="L356" s="279">
        <v>1641.66</v>
      </c>
      <c r="M356" s="279">
        <v>1638.54</v>
      </c>
      <c r="N356" s="279">
        <v>1616.78</v>
      </c>
      <c r="O356" s="279">
        <v>1630.35</v>
      </c>
      <c r="P356" s="279">
        <v>1615.38</v>
      </c>
      <c r="Q356" s="279">
        <v>1608.14</v>
      </c>
      <c r="R356" s="279">
        <v>1608.37</v>
      </c>
      <c r="S356" s="279">
        <v>1720.96</v>
      </c>
      <c r="T356" s="279">
        <v>1717.55</v>
      </c>
      <c r="U356" s="279">
        <v>1742.13</v>
      </c>
      <c r="V356" s="279">
        <v>1666.28</v>
      </c>
      <c r="W356" s="279">
        <v>1618.44</v>
      </c>
      <c r="X356" s="279">
        <v>1412.1</v>
      </c>
      <c r="Y356" s="279">
        <v>1303.46</v>
      </c>
    </row>
    <row r="357" spans="1:25">
      <c r="A357" s="254">
        <v>26</v>
      </c>
      <c r="B357" s="279">
        <v>1281.3900000000001</v>
      </c>
      <c r="C357" s="279">
        <v>1225.01</v>
      </c>
      <c r="D357" s="279">
        <v>1217.48</v>
      </c>
      <c r="E357" s="279">
        <v>1217.55</v>
      </c>
      <c r="F357" s="279">
        <v>1246.97</v>
      </c>
      <c r="G357" s="279">
        <v>1294.24</v>
      </c>
      <c r="H357" s="279">
        <v>1454.94</v>
      </c>
      <c r="I357" s="279">
        <v>1621.03</v>
      </c>
      <c r="J357" s="279">
        <v>1696.69</v>
      </c>
      <c r="K357" s="279">
        <v>1741.15</v>
      </c>
      <c r="L357" s="279">
        <v>1780.35</v>
      </c>
      <c r="M357" s="279">
        <v>1790.65</v>
      </c>
      <c r="N357" s="279">
        <v>1757.71</v>
      </c>
      <c r="O357" s="279">
        <v>1768.83</v>
      </c>
      <c r="P357" s="279">
        <v>1751.89</v>
      </c>
      <c r="Q357" s="279">
        <v>1689.96</v>
      </c>
      <c r="R357" s="279">
        <v>1690.51</v>
      </c>
      <c r="S357" s="279">
        <v>1710.88</v>
      </c>
      <c r="T357" s="279">
        <v>1693.9</v>
      </c>
      <c r="U357" s="279">
        <v>1728.13</v>
      </c>
      <c r="V357" s="279">
        <v>1646.29</v>
      </c>
      <c r="W357" s="279">
        <v>1577.89</v>
      </c>
      <c r="X357" s="279">
        <v>1443.05</v>
      </c>
      <c r="Y357" s="279">
        <v>1265.23</v>
      </c>
    </row>
    <row r="358" spans="1:25">
      <c r="A358" s="254">
        <v>27</v>
      </c>
      <c r="B358" s="279">
        <v>1202.6099999999999</v>
      </c>
      <c r="C358" s="279">
        <v>1154.76</v>
      </c>
      <c r="D358" s="279">
        <v>1146.94</v>
      </c>
      <c r="E358" s="279">
        <v>1146.52</v>
      </c>
      <c r="F358" s="279">
        <v>1152.3499999999999</v>
      </c>
      <c r="G358" s="279">
        <v>1209.22</v>
      </c>
      <c r="H358" s="279">
        <v>1350.69</v>
      </c>
      <c r="I358" s="279">
        <v>1532.26</v>
      </c>
      <c r="J358" s="279">
        <v>1676.75</v>
      </c>
      <c r="K358" s="279">
        <v>1754.88</v>
      </c>
      <c r="L358" s="279">
        <v>1758.39</v>
      </c>
      <c r="M358" s="279">
        <v>1774.58</v>
      </c>
      <c r="N358" s="279">
        <v>1745.31</v>
      </c>
      <c r="O358" s="279">
        <v>1748.11</v>
      </c>
      <c r="P358" s="279">
        <v>1720.09</v>
      </c>
      <c r="Q358" s="279">
        <v>1727.84</v>
      </c>
      <c r="R358" s="279">
        <v>1713.36</v>
      </c>
      <c r="S358" s="279">
        <v>1727.65</v>
      </c>
      <c r="T358" s="279">
        <v>1738.93</v>
      </c>
      <c r="U358" s="279">
        <v>1741.07</v>
      </c>
      <c r="V358" s="279">
        <v>1632.23</v>
      </c>
      <c r="W358" s="279">
        <v>1549.43</v>
      </c>
      <c r="X358" s="279">
        <v>1404.99</v>
      </c>
      <c r="Y358" s="279">
        <v>1246.77</v>
      </c>
    </row>
    <row r="359" spans="1:25">
      <c r="A359" s="254">
        <v>28</v>
      </c>
      <c r="B359" s="279">
        <v>1203.48</v>
      </c>
      <c r="C359" s="279">
        <v>1156.6600000000001</v>
      </c>
      <c r="D359" s="279">
        <v>1145.8599999999999</v>
      </c>
      <c r="E359" s="279">
        <v>1143.99</v>
      </c>
      <c r="F359" s="279">
        <v>1162.33</v>
      </c>
      <c r="G359" s="279">
        <v>1216.45</v>
      </c>
      <c r="H359" s="279">
        <v>1352.84</v>
      </c>
      <c r="I359" s="279">
        <v>1531.56</v>
      </c>
      <c r="J359" s="279">
        <v>1610.5</v>
      </c>
      <c r="K359" s="279">
        <v>1643.39</v>
      </c>
      <c r="L359" s="279">
        <v>1663.74</v>
      </c>
      <c r="M359" s="279">
        <v>1698.84</v>
      </c>
      <c r="N359" s="279">
        <v>1674.04</v>
      </c>
      <c r="O359" s="279">
        <v>1684</v>
      </c>
      <c r="P359" s="279">
        <v>1648.95</v>
      </c>
      <c r="Q359" s="279">
        <v>1651.24</v>
      </c>
      <c r="R359" s="279">
        <v>1641.04</v>
      </c>
      <c r="S359" s="279">
        <v>1635.95</v>
      </c>
      <c r="T359" s="279">
        <v>1655.28</v>
      </c>
      <c r="U359" s="279">
        <v>1693.89</v>
      </c>
      <c r="V359" s="279">
        <v>1666.89</v>
      </c>
      <c r="W359" s="279">
        <v>1658</v>
      </c>
      <c r="X359" s="279">
        <v>1538.15</v>
      </c>
      <c r="Y359" s="279">
        <v>1447.93</v>
      </c>
    </row>
    <row r="360" spans="1:25">
      <c r="A360" s="254">
        <v>29</v>
      </c>
      <c r="B360" s="279">
        <v>1334.23</v>
      </c>
      <c r="C360" s="279">
        <v>1246.28</v>
      </c>
      <c r="D360" s="279">
        <v>1198.23</v>
      </c>
      <c r="E360" s="279">
        <v>1175.8399999999999</v>
      </c>
      <c r="F360" s="279">
        <v>1178.5899999999999</v>
      </c>
      <c r="G360" s="279">
        <v>1215.68</v>
      </c>
      <c r="H360" s="279">
        <v>1306.5</v>
      </c>
      <c r="I360" s="279">
        <v>1353.5</v>
      </c>
      <c r="J360" s="279">
        <v>1475.44</v>
      </c>
      <c r="K360" s="279">
        <v>1573.93</v>
      </c>
      <c r="L360" s="279">
        <v>1606.02</v>
      </c>
      <c r="M360" s="279">
        <v>1605.25</v>
      </c>
      <c r="N360" s="279">
        <v>1603.37</v>
      </c>
      <c r="O360" s="279">
        <v>1600.79</v>
      </c>
      <c r="P360" s="279">
        <v>1602.96</v>
      </c>
      <c r="Q360" s="279">
        <v>1600.59</v>
      </c>
      <c r="R360" s="279">
        <v>1620.02</v>
      </c>
      <c r="S360" s="279">
        <v>1634.12</v>
      </c>
      <c r="T360" s="279">
        <v>1650.22</v>
      </c>
      <c r="U360" s="279">
        <v>1633.38</v>
      </c>
      <c r="V360" s="279">
        <v>1618.16</v>
      </c>
      <c r="W360" s="279">
        <v>1622.59</v>
      </c>
      <c r="X360" s="279">
        <v>1483.77</v>
      </c>
      <c r="Y360" s="279">
        <v>1301.31</v>
      </c>
    </row>
    <row r="361" spans="1:25">
      <c r="A361" s="254">
        <v>30</v>
      </c>
      <c r="B361" s="279">
        <v>1254.52</v>
      </c>
      <c r="C361" s="279">
        <v>1202.92</v>
      </c>
      <c r="D361" s="279">
        <v>1159.93</v>
      </c>
      <c r="E361" s="279">
        <v>1148.27</v>
      </c>
      <c r="F361" s="279">
        <v>1144.33</v>
      </c>
      <c r="G361" s="279">
        <v>1177.83</v>
      </c>
      <c r="H361" s="279">
        <v>1183.44</v>
      </c>
      <c r="I361" s="279">
        <v>1266.05</v>
      </c>
      <c r="J361" s="279">
        <v>1381.17</v>
      </c>
      <c r="K361" s="279">
        <v>1425.72</v>
      </c>
      <c r="L361" s="279">
        <v>1528.64</v>
      </c>
      <c r="M361" s="279">
        <v>1561.88</v>
      </c>
      <c r="N361" s="279">
        <v>1569.74</v>
      </c>
      <c r="O361" s="279">
        <v>1570.72</v>
      </c>
      <c r="P361" s="279">
        <v>1578.56</v>
      </c>
      <c r="Q361" s="279">
        <v>1552.95</v>
      </c>
      <c r="R361" s="279">
        <v>1537.7</v>
      </c>
      <c r="S361" s="279">
        <v>1582.77</v>
      </c>
      <c r="T361" s="279">
        <v>1608.14</v>
      </c>
      <c r="U361" s="279">
        <v>1632.82</v>
      </c>
      <c r="V361" s="279">
        <v>1639.54</v>
      </c>
      <c r="W361" s="279">
        <v>1586.96</v>
      </c>
      <c r="X361" s="279">
        <v>1473.97</v>
      </c>
      <c r="Y361" s="279">
        <v>1311.93</v>
      </c>
    </row>
    <row r="362" spans="1:25">
      <c r="A362" s="254">
        <v>31</v>
      </c>
      <c r="B362" s="279">
        <v>1263.02</v>
      </c>
      <c r="C362" s="279">
        <v>1203.1400000000001</v>
      </c>
      <c r="D362" s="279">
        <v>1184.56</v>
      </c>
      <c r="E362" s="279">
        <v>1178</v>
      </c>
      <c r="F362" s="279">
        <v>1209.52</v>
      </c>
      <c r="G362" s="279">
        <v>1299.2</v>
      </c>
      <c r="H362" s="279">
        <v>1404.6</v>
      </c>
      <c r="I362" s="279">
        <v>1616.5</v>
      </c>
      <c r="J362" s="279">
        <v>1681.37</v>
      </c>
      <c r="K362" s="279">
        <v>1684.93</v>
      </c>
      <c r="L362" s="279">
        <v>1714.31</v>
      </c>
      <c r="M362" s="279">
        <v>1709.17</v>
      </c>
      <c r="N362" s="279">
        <v>1702.93</v>
      </c>
      <c r="O362" s="279">
        <v>1709.29</v>
      </c>
      <c r="P362" s="279">
        <v>1682.26</v>
      </c>
      <c r="Q362" s="279">
        <v>1676.62</v>
      </c>
      <c r="R362" s="279">
        <v>1671.05</v>
      </c>
      <c r="S362" s="279">
        <v>1668.61</v>
      </c>
      <c r="T362" s="279">
        <v>1697.18</v>
      </c>
      <c r="U362" s="279">
        <v>1716.94</v>
      </c>
      <c r="V362" s="279">
        <v>1645.37</v>
      </c>
      <c r="W362" s="279">
        <v>1618.36</v>
      </c>
      <c r="X362" s="279">
        <v>1480.87</v>
      </c>
      <c r="Y362" s="279">
        <v>1271.22</v>
      </c>
    </row>
    <row r="364" spans="1:25">
      <c r="A364" s="418" t="s">
        <v>209</v>
      </c>
      <c r="B364" s="456" t="s">
        <v>214</v>
      </c>
      <c r="C364" s="456"/>
      <c r="D364" s="456"/>
      <c r="E364" s="456"/>
      <c r="F364" s="456"/>
      <c r="G364" s="456"/>
      <c r="H364" s="456"/>
      <c r="I364" s="456"/>
      <c r="J364" s="456"/>
      <c r="K364" s="456"/>
      <c r="L364" s="456"/>
      <c r="M364" s="456"/>
      <c r="N364" s="456"/>
      <c r="O364" s="456"/>
      <c r="P364" s="456"/>
      <c r="Q364" s="456"/>
      <c r="R364" s="456"/>
      <c r="S364" s="456"/>
      <c r="T364" s="456"/>
      <c r="U364" s="456"/>
      <c r="V364" s="456"/>
      <c r="W364" s="456"/>
      <c r="X364" s="456"/>
      <c r="Y364" s="456"/>
    </row>
    <row r="365" spans="1:25" ht="30">
      <c r="A365" s="418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1465.83</v>
      </c>
      <c r="C366" s="279">
        <v>1447.1</v>
      </c>
      <c r="D366" s="279">
        <v>1446.89</v>
      </c>
      <c r="E366" s="279">
        <v>1397.4</v>
      </c>
      <c r="F366" s="279">
        <v>1370.03</v>
      </c>
      <c r="G366" s="279">
        <v>1373.12</v>
      </c>
      <c r="H366" s="279">
        <v>1383.82</v>
      </c>
      <c r="I366" s="279">
        <v>1382.74</v>
      </c>
      <c r="J366" s="279">
        <v>1275.3599999999999</v>
      </c>
      <c r="K366" s="279">
        <v>1306.8900000000001</v>
      </c>
      <c r="L366" s="279">
        <v>1372.07</v>
      </c>
      <c r="M366" s="279">
        <v>1407.9</v>
      </c>
      <c r="N366" s="279">
        <v>1435.74</v>
      </c>
      <c r="O366" s="279">
        <v>1445.4</v>
      </c>
      <c r="P366" s="279">
        <v>1446.94</v>
      </c>
      <c r="Q366" s="279">
        <v>1453.59</v>
      </c>
      <c r="R366" s="279">
        <v>1453.46</v>
      </c>
      <c r="S366" s="279">
        <v>1470.65</v>
      </c>
      <c r="T366" s="279">
        <v>1473.46</v>
      </c>
      <c r="U366" s="279">
        <v>1471.84</v>
      </c>
      <c r="V366" s="279">
        <v>1470.48</v>
      </c>
      <c r="W366" s="279">
        <v>1466.99</v>
      </c>
      <c r="X366" s="279">
        <v>1448.48</v>
      </c>
      <c r="Y366" s="279">
        <v>1406</v>
      </c>
    </row>
    <row r="367" spans="1:25">
      <c r="A367" s="254">
        <v>2</v>
      </c>
      <c r="B367" s="279">
        <v>1357.89</v>
      </c>
      <c r="C367" s="279">
        <v>1321.95</v>
      </c>
      <c r="D367" s="279">
        <v>1292.6099999999999</v>
      </c>
      <c r="E367" s="279">
        <v>1261.8699999999999</v>
      </c>
      <c r="F367" s="279">
        <v>1302.1099999999999</v>
      </c>
      <c r="G367" s="279">
        <v>1319.3</v>
      </c>
      <c r="H367" s="279">
        <v>1342.31</v>
      </c>
      <c r="I367" s="279">
        <v>1400.91</v>
      </c>
      <c r="J367" s="279">
        <v>1513.48</v>
      </c>
      <c r="K367" s="279">
        <v>1634.77</v>
      </c>
      <c r="L367" s="279">
        <v>1710.32</v>
      </c>
      <c r="M367" s="279">
        <v>1735.31</v>
      </c>
      <c r="N367" s="279">
        <v>1738.45</v>
      </c>
      <c r="O367" s="279">
        <v>1727.48</v>
      </c>
      <c r="P367" s="279">
        <v>1747.79</v>
      </c>
      <c r="Q367" s="279">
        <v>1739.55</v>
      </c>
      <c r="R367" s="279">
        <v>1763.27</v>
      </c>
      <c r="S367" s="279">
        <v>1781.49</v>
      </c>
      <c r="T367" s="279">
        <v>1776.02</v>
      </c>
      <c r="U367" s="279">
        <v>1774.8</v>
      </c>
      <c r="V367" s="279">
        <v>1775.91</v>
      </c>
      <c r="W367" s="279">
        <v>1748.33</v>
      </c>
      <c r="X367" s="279">
        <v>1605.95</v>
      </c>
      <c r="Y367" s="279">
        <v>1476.53</v>
      </c>
    </row>
    <row r="368" spans="1:25">
      <c r="A368" s="254">
        <v>3</v>
      </c>
      <c r="B368" s="279">
        <v>925.99</v>
      </c>
      <c r="C368" s="279">
        <v>614.66999999999996</v>
      </c>
      <c r="D368" s="279">
        <v>1303.73</v>
      </c>
      <c r="E368" s="279">
        <v>1297.95</v>
      </c>
      <c r="F368" s="279">
        <v>1325.69</v>
      </c>
      <c r="G368" s="279">
        <v>1336.62</v>
      </c>
      <c r="H368" s="279">
        <v>1362.63</v>
      </c>
      <c r="I368" s="279">
        <v>1422.31</v>
      </c>
      <c r="J368" s="279">
        <v>1580.88</v>
      </c>
      <c r="K368" s="279">
        <v>1678.83</v>
      </c>
      <c r="L368" s="279">
        <v>1737.26</v>
      </c>
      <c r="M368" s="279">
        <v>1740.05</v>
      </c>
      <c r="N368" s="279">
        <v>1754</v>
      </c>
      <c r="O368" s="279">
        <v>1752.18</v>
      </c>
      <c r="P368" s="279">
        <v>1754.51</v>
      </c>
      <c r="Q368" s="279">
        <v>1735.64</v>
      </c>
      <c r="R368" s="279">
        <v>1748.76</v>
      </c>
      <c r="S368" s="279">
        <v>1774.61</v>
      </c>
      <c r="T368" s="279">
        <v>1774.88</v>
      </c>
      <c r="U368" s="279">
        <v>1756.58</v>
      </c>
      <c r="V368" s="279">
        <v>1756.7</v>
      </c>
      <c r="W368" s="279">
        <v>1715.45</v>
      </c>
      <c r="X368" s="279">
        <v>1580.79</v>
      </c>
      <c r="Y368" s="279">
        <v>1436.18</v>
      </c>
    </row>
    <row r="369" spans="1:25">
      <c r="A369" s="254">
        <v>4</v>
      </c>
      <c r="B369" s="279">
        <v>1389.13</v>
      </c>
      <c r="C369" s="279">
        <v>1327.98</v>
      </c>
      <c r="D369" s="279">
        <v>1276.68</v>
      </c>
      <c r="E369" s="279">
        <v>1249.3499999999999</v>
      </c>
      <c r="F369" s="279">
        <v>1264.21</v>
      </c>
      <c r="G369" s="279">
        <v>1295.92</v>
      </c>
      <c r="H369" s="279">
        <v>1332.18</v>
      </c>
      <c r="I369" s="279">
        <v>1428.35</v>
      </c>
      <c r="J369" s="279">
        <v>1594.66</v>
      </c>
      <c r="K369" s="279">
        <v>1696.46</v>
      </c>
      <c r="L369" s="279">
        <v>1734.66</v>
      </c>
      <c r="M369" s="279">
        <v>1777.14</v>
      </c>
      <c r="N369" s="279">
        <v>1768.68</v>
      </c>
      <c r="O369" s="279">
        <v>1758.02</v>
      </c>
      <c r="P369" s="279">
        <v>1746.33</v>
      </c>
      <c r="Q369" s="279">
        <v>1739.47</v>
      </c>
      <c r="R369" s="279">
        <v>1768.01</v>
      </c>
      <c r="S369" s="279">
        <v>1790.2</v>
      </c>
      <c r="T369" s="279">
        <v>1785.52</v>
      </c>
      <c r="U369" s="279">
        <v>1782.27</v>
      </c>
      <c r="V369" s="279">
        <v>1768.71</v>
      </c>
      <c r="W369" s="279">
        <v>1725.91</v>
      </c>
      <c r="X369" s="279">
        <v>1594.2</v>
      </c>
      <c r="Y369" s="279">
        <v>1450.49</v>
      </c>
    </row>
    <row r="370" spans="1:25">
      <c r="A370" s="254">
        <v>5</v>
      </c>
      <c r="B370" s="279">
        <v>1453.68</v>
      </c>
      <c r="C370" s="279">
        <v>1402.24</v>
      </c>
      <c r="D370" s="279">
        <v>1354.65</v>
      </c>
      <c r="E370" s="279">
        <v>1333.56</v>
      </c>
      <c r="F370" s="279">
        <v>1354.14</v>
      </c>
      <c r="G370" s="279">
        <v>1386.49</v>
      </c>
      <c r="H370" s="279">
        <v>1410.69</v>
      </c>
      <c r="I370" s="279">
        <v>1461.14</v>
      </c>
      <c r="J370" s="279">
        <v>1671.77</v>
      </c>
      <c r="K370" s="279">
        <v>1726.57</v>
      </c>
      <c r="L370" s="279">
        <v>1808.39</v>
      </c>
      <c r="M370" s="279">
        <v>1842.71</v>
      </c>
      <c r="N370" s="279">
        <v>1840.91</v>
      </c>
      <c r="O370" s="279">
        <v>1846.39</v>
      </c>
      <c r="P370" s="279">
        <v>1845.96</v>
      </c>
      <c r="Q370" s="279">
        <v>1834.78</v>
      </c>
      <c r="R370" s="279">
        <v>1862.39</v>
      </c>
      <c r="S370" s="279">
        <v>1883.26</v>
      </c>
      <c r="T370" s="279">
        <v>1867.88</v>
      </c>
      <c r="U370" s="279">
        <v>1867.84</v>
      </c>
      <c r="V370" s="279">
        <v>1842.46</v>
      </c>
      <c r="W370" s="279">
        <v>1743.49</v>
      </c>
      <c r="X370" s="279">
        <v>1610.69</v>
      </c>
      <c r="Y370" s="279">
        <v>1462.5</v>
      </c>
    </row>
    <row r="371" spans="1:25">
      <c r="A371" s="254">
        <v>6</v>
      </c>
      <c r="B371" s="279">
        <v>1447.69</v>
      </c>
      <c r="C371" s="279">
        <v>1402.06</v>
      </c>
      <c r="D371" s="279">
        <v>1348.06</v>
      </c>
      <c r="E371" s="279">
        <v>1340.2</v>
      </c>
      <c r="F371" s="279">
        <v>1353.91</v>
      </c>
      <c r="G371" s="279">
        <v>1389.99</v>
      </c>
      <c r="H371" s="279">
        <v>1401.4</v>
      </c>
      <c r="I371" s="279">
        <v>1449.57</v>
      </c>
      <c r="J371" s="279">
        <v>1679.06</v>
      </c>
      <c r="K371" s="279">
        <v>1731.2</v>
      </c>
      <c r="L371" s="279">
        <v>1825.15</v>
      </c>
      <c r="M371" s="279">
        <v>1856.98</v>
      </c>
      <c r="N371" s="279">
        <v>1862.89</v>
      </c>
      <c r="O371" s="279">
        <v>1877.59</v>
      </c>
      <c r="P371" s="279">
        <v>1853.74</v>
      </c>
      <c r="Q371" s="279">
        <v>1861.1</v>
      </c>
      <c r="R371" s="279">
        <v>1887.5</v>
      </c>
      <c r="S371" s="279">
        <v>1912.26</v>
      </c>
      <c r="T371" s="279">
        <v>1909.07</v>
      </c>
      <c r="U371" s="279">
        <v>1906.46</v>
      </c>
      <c r="V371" s="279">
        <v>1888.6</v>
      </c>
      <c r="W371" s="279">
        <v>1810.39</v>
      </c>
      <c r="X371" s="279">
        <v>1744.55</v>
      </c>
      <c r="Y371" s="279">
        <v>1523.76</v>
      </c>
    </row>
    <row r="372" spans="1:25">
      <c r="A372" s="254">
        <v>7</v>
      </c>
      <c r="B372" s="279">
        <v>1554.63</v>
      </c>
      <c r="C372" s="279">
        <v>1422.77</v>
      </c>
      <c r="D372" s="279">
        <v>1388.02</v>
      </c>
      <c r="E372" s="279">
        <v>1358.07</v>
      </c>
      <c r="F372" s="279">
        <v>1378.42</v>
      </c>
      <c r="G372" s="279">
        <v>1406.36</v>
      </c>
      <c r="H372" s="279">
        <v>1431.4</v>
      </c>
      <c r="I372" s="279">
        <v>1550.65</v>
      </c>
      <c r="J372" s="279">
        <v>1686.89</v>
      </c>
      <c r="K372" s="279">
        <v>1733.59</v>
      </c>
      <c r="L372" s="279">
        <v>1829.66</v>
      </c>
      <c r="M372" s="279">
        <v>1859.05</v>
      </c>
      <c r="N372" s="279">
        <v>1860.14</v>
      </c>
      <c r="O372" s="279">
        <v>1867.63</v>
      </c>
      <c r="P372" s="279">
        <v>1879.54</v>
      </c>
      <c r="Q372" s="279">
        <v>1870.96</v>
      </c>
      <c r="R372" s="279">
        <v>1905.63</v>
      </c>
      <c r="S372" s="279">
        <v>1932.56</v>
      </c>
      <c r="T372" s="279">
        <v>1922.25</v>
      </c>
      <c r="U372" s="279">
        <v>1915.43</v>
      </c>
      <c r="V372" s="279">
        <v>1904.73</v>
      </c>
      <c r="W372" s="279">
        <v>1839.17</v>
      </c>
      <c r="X372" s="279">
        <v>1742.34</v>
      </c>
      <c r="Y372" s="279">
        <v>1600.05</v>
      </c>
    </row>
    <row r="373" spans="1:25">
      <c r="A373" s="254">
        <v>8</v>
      </c>
      <c r="B373" s="279">
        <v>1540.74</v>
      </c>
      <c r="C373" s="279">
        <v>1453.94</v>
      </c>
      <c r="D373" s="279">
        <v>1397.39</v>
      </c>
      <c r="E373" s="279">
        <v>1395.4</v>
      </c>
      <c r="F373" s="279">
        <v>1419.66</v>
      </c>
      <c r="G373" s="279">
        <v>1435.64</v>
      </c>
      <c r="H373" s="279">
        <v>1459.49</v>
      </c>
      <c r="I373" s="279">
        <v>1537.08</v>
      </c>
      <c r="J373" s="279">
        <v>1735.51</v>
      </c>
      <c r="K373" s="279">
        <v>1833.06</v>
      </c>
      <c r="L373" s="279">
        <v>1884.79</v>
      </c>
      <c r="M373" s="279">
        <v>1891.22</v>
      </c>
      <c r="N373" s="279">
        <v>1905.57</v>
      </c>
      <c r="O373" s="279">
        <v>1902.2</v>
      </c>
      <c r="P373" s="279">
        <v>1901.67</v>
      </c>
      <c r="Q373" s="279">
        <v>1889.17</v>
      </c>
      <c r="R373" s="279">
        <v>1936.98</v>
      </c>
      <c r="S373" s="279">
        <v>1984.74</v>
      </c>
      <c r="T373" s="279">
        <v>2000.26</v>
      </c>
      <c r="U373" s="279">
        <v>1937.6</v>
      </c>
      <c r="V373" s="279">
        <v>1909.96</v>
      </c>
      <c r="W373" s="279">
        <v>1878.96</v>
      </c>
      <c r="X373" s="279">
        <v>1782.05</v>
      </c>
      <c r="Y373" s="279">
        <v>1552.58</v>
      </c>
    </row>
    <row r="374" spans="1:25">
      <c r="A374" s="254">
        <v>9</v>
      </c>
      <c r="B374" s="279">
        <v>1447.97</v>
      </c>
      <c r="C374" s="279">
        <v>1371.55</v>
      </c>
      <c r="D374" s="279">
        <v>1326.27</v>
      </c>
      <c r="E374" s="279">
        <v>1312.94</v>
      </c>
      <c r="F374" s="279">
        <v>1307.18</v>
      </c>
      <c r="G374" s="279">
        <v>1327.11</v>
      </c>
      <c r="H374" s="279">
        <v>1341.11</v>
      </c>
      <c r="I374" s="279">
        <v>1410.37</v>
      </c>
      <c r="J374" s="279">
        <v>1596.73</v>
      </c>
      <c r="K374" s="279">
        <v>1724</v>
      </c>
      <c r="L374" s="279">
        <v>1818.8</v>
      </c>
      <c r="M374" s="279">
        <v>1845.86</v>
      </c>
      <c r="N374" s="279">
        <v>1845.86</v>
      </c>
      <c r="O374" s="279">
        <v>1854.17</v>
      </c>
      <c r="P374" s="279">
        <v>1852.21</v>
      </c>
      <c r="Q374" s="279">
        <v>1862.26</v>
      </c>
      <c r="R374" s="279">
        <v>1877.39</v>
      </c>
      <c r="S374" s="279">
        <v>1896.96</v>
      </c>
      <c r="T374" s="279">
        <v>1894.77</v>
      </c>
      <c r="U374" s="279">
        <v>1881.28</v>
      </c>
      <c r="V374" s="279">
        <v>1849.62</v>
      </c>
      <c r="W374" s="279">
        <v>1799.44</v>
      </c>
      <c r="X374" s="279">
        <v>1598.81</v>
      </c>
      <c r="Y374" s="279">
        <v>1438.68</v>
      </c>
    </row>
    <row r="375" spans="1:25">
      <c r="A375" s="254">
        <v>10</v>
      </c>
      <c r="B375" s="279">
        <v>1393.15</v>
      </c>
      <c r="C375" s="279">
        <v>1327.96</v>
      </c>
      <c r="D375" s="279">
        <v>1275.76</v>
      </c>
      <c r="E375" s="279">
        <v>1273.83</v>
      </c>
      <c r="F375" s="279">
        <v>1313.9</v>
      </c>
      <c r="G375" s="279">
        <v>1379.59</v>
      </c>
      <c r="H375" s="279">
        <v>1473.64</v>
      </c>
      <c r="I375" s="279">
        <v>1679.6</v>
      </c>
      <c r="J375" s="279">
        <v>1861.21</v>
      </c>
      <c r="K375" s="279">
        <v>1890.19</v>
      </c>
      <c r="L375" s="279">
        <v>1902.2</v>
      </c>
      <c r="M375" s="279">
        <v>1918.9</v>
      </c>
      <c r="N375" s="279">
        <v>1911.78</v>
      </c>
      <c r="O375" s="279">
        <v>1919.12</v>
      </c>
      <c r="P375" s="279">
        <v>1913.04</v>
      </c>
      <c r="Q375" s="279">
        <v>1893.39</v>
      </c>
      <c r="R375" s="279">
        <v>1896.02</v>
      </c>
      <c r="S375" s="279">
        <v>1899.23</v>
      </c>
      <c r="T375" s="279">
        <v>1906.09</v>
      </c>
      <c r="U375" s="279">
        <v>1929.64</v>
      </c>
      <c r="V375" s="279">
        <v>1875.5</v>
      </c>
      <c r="W375" s="279">
        <v>1811.07</v>
      </c>
      <c r="X375" s="279">
        <v>1607.43</v>
      </c>
      <c r="Y375" s="279">
        <v>1460.24</v>
      </c>
    </row>
    <row r="376" spans="1:25">
      <c r="A376" s="254">
        <v>11</v>
      </c>
      <c r="B376" s="279">
        <v>1464.59</v>
      </c>
      <c r="C376" s="279">
        <v>1406.31</v>
      </c>
      <c r="D376" s="279">
        <v>1380.62</v>
      </c>
      <c r="E376" s="279">
        <v>1388.19</v>
      </c>
      <c r="F376" s="279">
        <v>1424.69</v>
      </c>
      <c r="G376" s="279">
        <v>1481.82</v>
      </c>
      <c r="H376" s="279">
        <v>1654.92</v>
      </c>
      <c r="I376" s="279">
        <v>1923.12</v>
      </c>
      <c r="J376" s="279">
        <v>2031.01</v>
      </c>
      <c r="K376" s="279">
        <v>2039.69</v>
      </c>
      <c r="L376" s="279">
        <v>2056.1</v>
      </c>
      <c r="M376" s="279">
        <v>2068.8200000000002</v>
      </c>
      <c r="N376" s="279">
        <v>2045.06</v>
      </c>
      <c r="O376" s="279">
        <v>2045.35</v>
      </c>
      <c r="P376" s="279">
        <v>2042.96</v>
      </c>
      <c r="Q376" s="279">
        <v>2037.25</v>
      </c>
      <c r="R376" s="279">
        <v>2078.35</v>
      </c>
      <c r="S376" s="279">
        <v>2078.81</v>
      </c>
      <c r="T376" s="279">
        <v>2057.5700000000002</v>
      </c>
      <c r="U376" s="279">
        <v>2072.2399999999998</v>
      </c>
      <c r="V376" s="279">
        <v>1983.06</v>
      </c>
      <c r="W376" s="279">
        <v>1915.44</v>
      </c>
      <c r="X376" s="279">
        <v>1750.72</v>
      </c>
      <c r="Y376" s="279">
        <v>1513.84</v>
      </c>
    </row>
    <row r="377" spans="1:25">
      <c r="A377" s="254">
        <v>12</v>
      </c>
      <c r="B377" s="279">
        <v>1454.46</v>
      </c>
      <c r="C377" s="279">
        <v>1391.13</v>
      </c>
      <c r="D377" s="279">
        <v>1351.34</v>
      </c>
      <c r="E377" s="279">
        <v>1350.29</v>
      </c>
      <c r="F377" s="279">
        <v>1371.14</v>
      </c>
      <c r="G377" s="279">
        <v>1456.98</v>
      </c>
      <c r="H377" s="279">
        <v>1618.83</v>
      </c>
      <c r="I377" s="279">
        <v>1881.34</v>
      </c>
      <c r="J377" s="279">
        <v>1982.99</v>
      </c>
      <c r="K377" s="279">
        <v>2026.32</v>
      </c>
      <c r="L377" s="279">
        <v>2044.95</v>
      </c>
      <c r="M377" s="279">
        <v>2068.92</v>
      </c>
      <c r="N377" s="279">
        <v>2058</v>
      </c>
      <c r="O377" s="279">
        <v>2055.8200000000002</v>
      </c>
      <c r="P377" s="279">
        <v>2045.34</v>
      </c>
      <c r="Q377" s="279">
        <v>2023.95</v>
      </c>
      <c r="R377" s="279">
        <v>2050.65</v>
      </c>
      <c r="S377" s="279">
        <v>2045.27</v>
      </c>
      <c r="T377" s="279">
        <v>2040.6</v>
      </c>
      <c r="U377" s="279">
        <v>2040.35</v>
      </c>
      <c r="V377" s="279">
        <v>1965.99</v>
      </c>
      <c r="W377" s="279">
        <v>1905.15</v>
      </c>
      <c r="X377" s="279">
        <v>1753.67</v>
      </c>
      <c r="Y377" s="279">
        <v>1567.09</v>
      </c>
    </row>
    <row r="378" spans="1:25">
      <c r="A378" s="254">
        <v>13</v>
      </c>
      <c r="B378" s="279">
        <v>1464.25</v>
      </c>
      <c r="C378" s="279">
        <v>1395.45</v>
      </c>
      <c r="D378" s="279">
        <v>1335.3</v>
      </c>
      <c r="E378" s="279">
        <v>1314.07</v>
      </c>
      <c r="F378" s="279">
        <v>1370.74</v>
      </c>
      <c r="G378" s="279">
        <v>1423.62</v>
      </c>
      <c r="H378" s="279">
        <v>1636.13</v>
      </c>
      <c r="I378" s="279">
        <v>1859.74</v>
      </c>
      <c r="J378" s="279">
        <v>1931.46</v>
      </c>
      <c r="K378" s="279">
        <v>1951.93</v>
      </c>
      <c r="L378" s="279">
        <v>1972.63</v>
      </c>
      <c r="M378" s="279">
        <v>1971.89</v>
      </c>
      <c r="N378" s="279">
        <v>1953.86</v>
      </c>
      <c r="O378" s="279">
        <v>1968.79</v>
      </c>
      <c r="P378" s="279">
        <v>1969.42</v>
      </c>
      <c r="Q378" s="279">
        <v>1952.77</v>
      </c>
      <c r="R378" s="279">
        <v>1958.7</v>
      </c>
      <c r="S378" s="279">
        <v>1957.84</v>
      </c>
      <c r="T378" s="279">
        <v>1961.43</v>
      </c>
      <c r="U378" s="279">
        <v>1971.74</v>
      </c>
      <c r="V378" s="279">
        <v>1919.75</v>
      </c>
      <c r="W378" s="279">
        <v>1826.67</v>
      </c>
      <c r="X378" s="279">
        <v>1738.83</v>
      </c>
      <c r="Y378" s="279">
        <v>1499.9</v>
      </c>
    </row>
    <row r="379" spans="1:25">
      <c r="A379" s="254">
        <v>14</v>
      </c>
      <c r="B379" s="279">
        <v>1447.92</v>
      </c>
      <c r="C379" s="279">
        <v>1387.67</v>
      </c>
      <c r="D379" s="279">
        <v>1350.02</v>
      </c>
      <c r="E379" s="279">
        <v>1352.75</v>
      </c>
      <c r="F379" s="279">
        <v>1384.44</v>
      </c>
      <c r="G379" s="279">
        <v>1470.59</v>
      </c>
      <c r="H379" s="279">
        <v>1628.76</v>
      </c>
      <c r="I379" s="279">
        <v>1878.59</v>
      </c>
      <c r="J379" s="279">
        <v>1935.41</v>
      </c>
      <c r="K379" s="279">
        <v>1954.13</v>
      </c>
      <c r="L379" s="279">
        <v>1964.72</v>
      </c>
      <c r="M379" s="279">
        <v>1971.34</v>
      </c>
      <c r="N379" s="279">
        <v>1946.43</v>
      </c>
      <c r="O379" s="279">
        <v>1955.67</v>
      </c>
      <c r="P379" s="279">
        <v>1955.72</v>
      </c>
      <c r="Q379" s="279">
        <v>1932.94</v>
      </c>
      <c r="R379" s="279">
        <v>1936.53</v>
      </c>
      <c r="S379" s="279">
        <v>1925.76</v>
      </c>
      <c r="T379" s="279">
        <v>1933.66</v>
      </c>
      <c r="U379" s="279">
        <v>1938.54</v>
      </c>
      <c r="V379" s="279">
        <v>1889.54</v>
      </c>
      <c r="W379" s="279">
        <v>1893.22</v>
      </c>
      <c r="X379" s="279">
        <v>1734.59</v>
      </c>
      <c r="Y379" s="279">
        <v>1605.01</v>
      </c>
    </row>
    <row r="380" spans="1:25">
      <c r="A380" s="254">
        <v>15</v>
      </c>
      <c r="B380" s="279">
        <v>1600.05</v>
      </c>
      <c r="C380" s="279">
        <v>1507.66</v>
      </c>
      <c r="D380" s="279">
        <v>1490.2</v>
      </c>
      <c r="E380" s="279">
        <v>1479.6</v>
      </c>
      <c r="F380" s="279">
        <v>1499.93</v>
      </c>
      <c r="G380" s="279">
        <v>1547.03</v>
      </c>
      <c r="H380" s="279">
        <v>1604.01</v>
      </c>
      <c r="I380" s="279">
        <v>1753.6</v>
      </c>
      <c r="J380" s="279">
        <v>1941.6</v>
      </c>
      <c r="K380" s="279">
        <v>1987.87</v>
      </c>
      <c r="L380" s="279">
        <v>2024.33</v>
      </c>
      <c r="M380" s="279">
        <v>2041.16</v>
      </c>
      <c r="N380" s="279">
        <v>2030.64</v>
      </c>
      <c r="O380" s="279">
        <v>2045.59</v>
      </c>
      <c r="P380" s="279">
        <v>2055.29</v>
      </c>
      <c r="Q380" s="279">
        <v>2017.09</v>
      </c>
      <c r="R380" s="279">
        <v>2042.85</v>
      </c>
      <c r="S380" s="279">
        <v>2055.58</v>
      </c>
      <c r="T380" s="279">
        <v>2058.9499999999998</v>
      </c>
      <c r="U380" s="279">
        <v>2021.47</v>
      </c>
      <c r="V380" s="279">
        <v>1990.52</v>
      </c>
      <c r="W380" s="279">
        <v>1962.46</v>
      </c>
      <c r="X380" s="279">
        <v>1825.93</v>
      </c>
      <c r="Y380" s="279">
        <v>1611.77</v>
      </c>
    </row>
    <row r="381" spans="1:25">
      <c r="A381" s="254">
        <v>16</v>
      </c>
      <c r="B381" s="279">
        <v>1563.71</v>
      </c>
      <c r="C381" s="279">
        <v>1491.21</v>
      </c>
      <c r="D381" s="279">
        <v>1482.24</v>
      </c>
      <c r="E381" s="279">
        <v>1475.46</v>
      </c>
      <c r="F381" s="279">
        <v>1474.67</v>
      </c>
      <c r="G381" s="279">
        <v>1482.93</v>
      </c>
      <c r="H381" s="279">
        <v>1494.11</v>
      </c>
      <c r="I381" s="279">
        <v>1576.55</v>
      </c>
      <c r="J381" s="279">
        <v>1738.33</v>
      </c>
      <c r="K381" s="279">
        <v>1900.33</v>
      </c>
      <c r="L381" s="279">
        <v>1946.34</v>
      </c>
      <c r="M381" s="279">
        <v>1954.63</v>
      </c>
      <c r="N381" s="279">
        <v>1960.23</v>
      </c>
      <c r="O381" s="279">
        <v>1957.06</v>
      </c>
      <c r="P381" s="279">
        <v>1959.77</v>
      </c>
      <c r="Q381" s="279">
        <v>1965.71</v>
      </c>
      <c r="R381" s="279">
        <v>1970.03</v>
      </c>
      <c r="S381" s="279">
        <v>2016.55</v>
      </c>
      <c r="T381" s="279">
        <v>2016.17</v>
      </c>
      <c r="U381" s="279">
        <v>2002.87</v>
      </c>
      <c r="V381" s="279">
        <v>1973.9</v>
      </c>
      <c r="W381" s="279">
        <v>1952.79</v>
      </c>
      <c r="X381" s="279">
        <v>1822.46</v>
      </c>
      <c r="Y381" s="279">
        <v>1627.13</v>
      </c>
    </row>
    <row r="382" spans="1:25">
      <c r="A382" s="254">
        <v>17</v>
      </c>
      <c r="B382" s="279">
        <v>1509.13</v>
      </c>
      <c r="C382" s="279">
        <v>1448.23</v>
      </c>
      <c r="D382" s="279">
        <v>1405.73</v>
      </c>
      <c r="E382" s="279">
        <v>1401.33</v>
      </c>
      <c r="F382" s="279">
        <v>1421.31</v>
      </c>
      <c r="G382" s="279">
        <v>1460.77</v>
      </c>
      <c r="H382" s="279">
        <v>1618.27</v>
      </c>
      <c r="I382" s="279">
        <v>1890.23</v>
      </c>
      <c r="J382" s="279">
        <v>1940.08</v>
      </c>
      <c r="K382" s="279">
        <v>1955.86</v>
      </c>
      <c r="L382" s="279">
        <v>1973.52</v>
      </c>
      <c r="M382" s="279">
        <v>1996</v>
      </c>
      <c r="N382" s="279">
        <v>1961.03</v>
      </c>
      <c r="O382" s="279">
        <v>1973.19</v>
      </c>
      <c r="P382" s="279">
        <v>1960.44</v>
      </c>
      <c r="Q382" s="279">
        <v>1948.08</v>
      </c>
      <c r="R382" s="279">
        <v>1944.9</v>
      </c>
      <c r="S382" s="279">
        <v>1926.72</v>
      </c>
      <c r="T382" s="279">
        <v>1934.87</v>
      </c>
      <c r="U382" s="279">
        <v>1948.08</v>
      </c>
      <c r="V382" s="279">
        <v>1921.75</v>
      </c>
      <c r="W382" s="279">
        <v>1865</v>
      </c>
      <c r="X382" s="279">
        <v>1633.5</v>
      </c>
      <c r="Y382" s="279">
        <v>1483.41</v>
      </c>
    </row>
    <row r="383" spans="1:25">
      <c r="A383" s="254">
        <v>18</v>
      </c>
      <c r="B383" s="279">
        <v>1466.12</v>
      </c>
      <c r="C383" s="279">
        <v>1399.82</v>
      </c>
      <c r="D383" s="279">
        <v>1371.31</v>
      </c>
      <c r="E383" s="279">
        <v>1374.92</v>
      </c>
      <c r="F383" s="279">
        <v>1385.62</v>
      </c>
      <c r="G383" s="279">
        <v>1475.44</v>
      </c>
      <c r="H383" s="279">
        <v>1626.87</v>
      </c>
      <c r="I383" s="279">
        <v>1904.23</v>
      </c>
      <c r="J383" s="279">
        <v>1984.94</v>
      </c>
      <c r="K383" s="279">
        <v>2001.41</v>
      </c>
      <c r="L383" s="279">
        <v>2034.22</v>
      </c>
      <c r="M383" s="279">
        <v>2053.16</v>
      </c>
      <c r="N383" s="279">
        <v>2026.7</v>
      </c>
      <c r="O383" s="279">
        <v>2040.6</v>
      </c>
      <c r="P383" s="279">
        <v>2035.98</v>
      </c>
      <c r="Q383" s="279">
        <v>1996.14</v>
      </c>
      <c r="R383" s="279">
        <v>1998.92</v>
      </c>
      <c r="S383" s="279">
        <v>1991.09</v>
      </c>
      <c r="T383" s="279">
        <v>2004.33</v>
      </c>
      <c r="U383" s="279">
        <v>2017.27</v>
      </c>
      <c r="V383" s="279">
        <v>1947.89</v>
      </c>
      <c r="W383" s="279">
        <v>1901.84</v>
      </c>
      <c r="X383" s="279">
        <v>1719.7</v>
      </c>
      <c r="Y383" s="279">
        <v>1496.7</v>
      </c>
    </row>
    <row r="384" spans="1:25">
      <c r="A384" s="254">
        <v>19</v>
      </c>
      <c r="B384" s="279">
        <v>1479.22</v>
      </c>
      <c r="C384" s="279">
        <v>1412.37</v>
      </c>
      <c r="D384" s="279">
        <v>1377.16</v>
      </c>
      <c r="E384" s="279">
        <v>1353.88</v>
      </c>
      <c r="F384" s="279">
        <v>1380.85</v>
      </c>
      <c r="G384" s="279">
        <v>1459.43</v>
      </c>
      <c r="H384" s="279">
        <v>1639.18</v>
      </c>
      <c r="I384" s="279">
        <v>1885.09</v>
      </c>
      <c r="J384" s="279">
        <v>1924.72</v>
      </c>
      <c r="K384" s="279">
        <v>1953.2</v>
      </c>
      <c r="L384" s="279">
        <v>1985.22</v>
      </c>
      <c r="M384" s="279">
        <v>2011.73</v>
      </c>
      <c r="N384" s="279">
        <v>1964.7</v>
      </c>
      <c r="O384" s="279">
        <v>1961.66</v>
      </c>
      <c r="P384" s="279">
        <v>1969.12</v>
      </c>
      <c r="Q384" s="279">
        <v>1949.31</v>
      </c>
      <c r="R384" s="279">
        <v>1943.81</v>
      </c>
      <c r="S384" s="279">
        <v>1952.89</v>
      </c>
      <c r="T384" s="279">
        <v>1969.9</v>
      </c>
      <c r="U384" s="279">
        <v>1969.71</v>
      </c>
      <c r="V384" s="279">
        <v>1918.33</v>
      </c>
      <c r="W384" s="279">
        <v>1921.82</v>
      </c>
      <c r="X384" s="279">
        <v>1775.55</v>
      </c>
      <c r="Y384" s="279">
        <v>1622.25</v>
      </c>
    </row>
    <row r="385" spans="1:25">
      <c r="A385" s="254">
        <v>20</v>
      </c>
      <c r="B385" s="279">
        <v>1509.13</v>
      </c>
      <c r="C385" s="279">
        <v>1445.18</v>
      </c>
      <c r="D385" s="279">
        <v>1410.77</v>
      </c>
      <c r="E385" s="279">
        <v>1387.87</v>
      </c>
      <c r="F385" s="279">
        <v>1416.75</v>
      </c>
      <c r="G385" s="279">
        <v>1494.6</v>
      </c>
      <c r="H385" s="279">
        <v>1675.17</v>
      </c>
      <c r="I385" s="279">
        <v>1857.94</v>
      </c>
      <c r="J385" s="279">
        <v>1905.17</v>
      </c>
      <c r="K385" s="279">
        <v>1936.82</v>
      </c>
      <c r="L385" s="279">
        <v>1970.42</v>
      </c>
      <c r="M385" s="279">
        <v>1999.25</v>
      </c>
      <c r="N385" s="279">
        <v>1953.7</v>
      </c>
      <c r="O385" s="279">
        <v>1968.85</v>
      </c>
      <c r="P385" s="279">
        <v>1964.01</v>
      </c>
      <c r="Q385" s="279">
        <v>1942.46</v>
      </c>
      <c r="R385" s="279">
        <v>1942.38</v>
      </c>
      <c r="S385" s="279">
        <v>1943.99</v>
      </c>
      <c r="T385" s="279">
        <v>1959.72</v>
      </c>
      <c r="U385" s="279">
        <v>1969.56</v>
      </c>
      <c r="V385" s="279">
        <v>1903.97</v>
      </c>
      <c r="W385" s="279">
        <v>1893.92</v>
      </c>
      <c r="X385" s="279">
        <v>1736.39</v>
      </c>
      <c r="Y385" s="279">
        <v>1591.88</v>
      </c>
    </row>
    <row r="386" spans="1:25">
      <c r="A386" s="254">
        <v>21</v>
      </c>
      <c r="B386" s="279">
        <v>1463.12</v>
      </c>
      <c r="C386" s="279">
        <v>1386.1</v>
      </c>
      <c r="D386" s="279">
        <v>1384.7</v>
      </c>
      <c r="E386" s="279">
        <v>1390.17</v>
      </c>
      <c r="F386" s="279">
        <v>1404.35</v>
      </c>
      <c r="G386" s="279">
        <v>1493.19</v>
      </c>
      <c r="H386" s="279">
        <v>1612.4</v>
      </c>
      <c r="I386" s="279">
        <v>1853.85</v>
      </c>
      <c r="J386" s="279">
        <v>1944.76</v>
      </c>
      <c r="K386" s="279">
        <v>1978.5</v>
      </c>
      <c r="L386" s="279">
        <v>2006.8</v>
      </c>
      <c r="M386" s="279">
        <v>2032.56</v>
      </c>
      <c r="N386" s="279">
        <v>1996.41</v>
      </c>
      <c r="O386" s="279">
        <v>1998.97</v>
      </c>
      <c r="P386" s="279">
        <v>1991.64</v>
      </c>
      <c r="Q386" s="279">
        <v>1968.27</v>
      </c>
      <c r="R386" s="279">
        <v>1969.25</v>
      </c>
      <c r="S386" s="279">
        <v>1973.16</v>
      </c>
      <c r="T386" s="279">
        <v>1977.91</v>
      </c>
      <c r="U386" s="279">
        <v>2015.54</v>
      </c>
      <c r="V386" s="279">
        <v>1943.14</v>
      </c>
      <c r="W386" s="279">
        <v>1943.27</v>
      </c>
      <c r="X386" s="279">
        <v>1795.74</v>
      </c>
      <c r="Y386" s="279">
        <v>1611.01</v>
      </c>
    </row>
    <row r="387" spans="1:25">
      <c r="A387" s="254">
        <v>22</v>
      </c>
      <c r="B387" s="279">
        <v>1615.77</v>
      </c>
      <c r="C387" s="279">
        <v>1512.69</v>
      </c>
      <c r="D387" s="279">
        <v>1462.97</v>
      </c>
      <c r="E387" s="279">
        <v>1465.46</v>
      </c>
      <c r="F387" s="279">
        <v>1462.35</v>
      </c>
      <c r="G387" s="279">
        <v>1510.37</v>
      </c>
      <c r="H387" s="279">
        <v>1594.01</v>
      </c>
      <c r="I387" s="279">
        <v>1706.42</v>
      </c>
      <c r="J387" s="279">
        <v>1810.97</v>
      </c>
      <c r="K387" s="279">
        <v>1930.02</v>
      </c>
      <c r="L387" s="279">
        <v>1995.82</v>
      </c>
      <c r="M387" s="279">
        <v>2008.07</v>
      </c>
      <c r="N387" s="279">
        <v>2000.78</v>
      </c>
      <c r="O387" s="279">
        <v>2003.99</v>
      </c>
      <c r="P387" s="279">
        <v>2011.83</v>
      </c>
      <c r="Q387" s="279">
        <v>2010.79</v>
      </c>
      <c r="R387" s="279">
        <v>2031.05</v>
      </c>
      <c r="S387" s="279">
        <v>2078.0100000000002</v>
      </c>
      <c r="T387" s="279">
        <v>2090.48</v>
      </c>
      <c r="U387" s="279">
        <v>2032.04</v>
      </c>
      <c r="V387" s="279">
        <v>2012.3</v>
      </c>
      <c r="W387" s="279">
        <v>1966.35</v>
      </c>
      <c r="X387" s="279">
        <v>1835.79</v>
      </c>
      <c r="Y387" s="279">
        <v>1761.65</v>
      </c>
    </row>
    <row r="388" spans="1:25">
      <c r="A388" s="254">
        <v>23</v>
      </c>
      <c r="B388" s="279">
        <v>1612.27</v>
      </c>
      <c r="C388" s="279">
        <v>1514.79</v>
      </c>
      <c r="D388" s="279">
        <v>1468.73</v>
      </c>
      <c r="E388" s="279">
        <v>1465.95</v>
      </c>
      <c r="F388" s="279">
        <v>1462.92</v>
      </c>
      <c r="G388" s="279">
        <v>1467.7</v>
      </c>
      <c r="H388" s="279">
        <v>1493.73</v>
      </c>
      <c r="I388" s="279">
        <v>1555.58</v>
      </c>
      <c r="J388" s="279">
        <v>1692.03</v>
      </c>
      <c r="K388" s="279">
        <v>1786.84</v>
      </c>
      <c r="L388" s="279">
        <v>1852.13</v>
      </c>
      <c r="M388" s="279">
        <v>1888.73</v>
      </c>
      <c r="N388" s="279">
        <v>1881.7</v>
      </c>
      <c r="O388" s="279">
        <v>1886.25</v>
      </c>
      <c r="P388" s="279">
        <v>1888.74</v>
      </c>
      <c r="Q388" s="279">
        <v>1864.27</v>
      </c>
      <c r="R388" s="279">
        <v>1897.78</v>
      </c>
      <c r="S388" s="279">
        <v>1922.29</v>
      </c>
      <c r="T388" s="279">
        <v>1929.96</v>
      </c>
      <c r="U388" s="279">
        <v>1916.77</v>
      </c>
      <c r="V388" s="279">
        <v>1905.18</v>
      </c>
      <c r="W388" s="279">
        <v>1874.71</v>
      </c>
      <c r="X388" s="279">
        <v>1761.95</v>
      </c>
      <c r="Y388" s="279">
        <v>1609.42</v>
      </c>
    </row>
    <row r="389" spans="1:25">
      <c r="A389" s="254">
        <v>24</v>
      </c>
      <c r="B389" s="279">
        <v>1487.93</v>
      </c>
      <c r="C389" s="279">
        <v>1416.29</v>
      </c>
      <c r="D389" s="279">
        <v>1340.85</v>
      </c>
      <c r="E389" s="279">
        <v>1332.48</v>
      </c>
      <c r="F389" s="279">
        <v>1348.81</v>
      </c>
      <c r="G389" s="279">
        <v>1429.27</v>
      </c>
      <c r="H389" s="279">
        <v>1571.21</v>
      </c>
      <c r="I389" s="279">
        <v>1698.34</v>
      </c>
      <c r="J389" s="279">
        <v>1790.57</v>
      </c>
      <c r="K389" s="279">
        <v>1809.07</v>
      </c>
      <c r="L389" s="279">
        <v>1832.22</v>
      </c>
      <c r="M389" s="279">
        <v>1853.21</v>
      </c>
      <c r="N389" s="279">
        <v>1812.88</v>
      </c>
      <c r="O389" s="279">
        <v>1812.52</v>
      </c>
      <c r="P389" s="279">
        <v>1813.08</v>
      </c>
      <c r="Q389" s="279">
        <v>1802.84</v>
      </c>
      <c r="R389" s="279">
        <v>1793</v>
      </c>
      <c r="S389" s="279">
        <v>1898.42</v>
      </c>
      <c r="T389" s="279">
        <v>1880.8</v>
      </c>
      <c r="U389" s="279">
        <v>1900.11</v>
      </c>
      <c r="V389" s="279">
        <v>1384.27</v>
      </c>
      <c r="W389" s="279">
        <v>1787.89</v>
      </c>
      <c r="X389" s="279">
        <v>1689.23</v>
      </c>
      <c r="Y389" s="279">
        <v>1478.36</v>
      </c>
    </row>
    <row r="390" spans="1:25">
      <c r="A390" s="254">
        <v>25</v>
      </c>
      <c r="B390" s="279">
        <v>1446.11</v>
      </c>
      <c r="C390" s="279">
        <v>1383.32</v>
      </c>
      <c r="D390" s="279">
        <v>1315.21</v>
      </c>
      <c r="E390" s="279">
        <v>1324.25</v>
      </c>
      <c r="F390" s="279">
        <v>1357.9</v>
      </c>
      <c r="G390" s="279">
        <v>1416.7</v>
      </c>
      <c r="H390" s="279">
        <v>1596.39</v>
      </c>
      <c r="I390" s="279">
        <v>1713.45</v>
      </c>
      <c r="J390" s="279">
        <v>1818.05</v>
      </c>
      <c r="K390" s="279">
        <v>1804.68</v>
      </c>
      <c r="L390" s="279">
        <v>1824.38</v>
      </c>
      <c r="M390" s="279">
        <v>1821.26</v>
      </c>
      <c r="N390" s="279">
        <v>1799.5</v>
      </c>
      <c r="O390" s="279">
        <v>1813.07</v>
      </c>
      <c r="P390" s="279">
        <v>1798.1</v>
      </c>
      <c r="Q390" s="279">
        <v>1790.86</v>
      </c>
      <c r="R390" s="279">
        <v>1791.09</v>
      </c>
      <c r="S390" s="279">
        <v>1903.68</v>
      </c>
      <c r="T390" s="279">
        <v>1900.27</v>
      </c>
      <c r="U390" s="279">
        <v>1924.85</v>
      </c>
      <c r="V390" s="279">
        <v>1849</v>
      </c>
      <c r="W390" s="279">
        <v>1801.16</v>
      </c>
      <c r="X390" s="279">
        <v>1594.82</v>
      </c>
      <c r="Y390" s="279">
        <v>1486.18</v>
      </c>
    </row>
    <row r="391" spans="1:25">
      <c r="A391" s="254">
        <v>26</v>
      </c>
      <c r="B391" s="279">
        <v>1464.11</v>
      </c>
      <c r="C391" s="279">
        <v>1407.73</v>
      </c>
      <c r="D391" s="279">
        <v>1400.2</v>
      </c>
      <c r="E391" s="279">
        <v>1400.27</v>
      </c>
      <c r="F391" s="279">
        <v>1429.69</v>
      </c>
      <c r="G391" s="279">
        <v>1476.96</v>
      </c>
      <c r="H391" s="279">
        <v>1637.66</v>
      </c>
      <c r="I391" s="279">
        <v>1803.75</v>
      </c>
      <c r="J391" s="279">
        <v>1879.41</v>
      </c>
      <c r="K391" s="279">
        <v>1923.87</v>
      </c>
      <c r="L391" s="279">
        <v>1963.07</v>
      </c>
      <c r="M391" s="279">
        <v>1973.37</v>
      </c>
      <c r="N391" s="279">
        <v>1940.43</v>
      </c>
      <c r="O391" s="279">
        <v>1951.55</v>
      </c>
      <c r="P391" s="279">
        <v>1934.61</v>
      </c>
      <c r="Q391" s="279">
        <v>1872.68</v>
      </c>
      <c r="R391" s="279">
        <v>1873.23</v>
      </c>
      <c r="S391" s="279">
        <v>1893.6</v>
      </c>
      <c r="T391" s="279">
        <v>1876.62</v>
      </c>
      <c r="U391" s="279">
        <v>1910.85</v>
      </c>
      <c r="V391" s="279">
        <v>1829.01</v>
      </c>
      <c r="W391" s="279">
        <v>1760.61</v>
      </c>
      <c r="X391" s="279">
        <v>1625.77</v>
      </c>
      <c r="Y391" s="279">
        <v>1447.95</v>
      </c>
    </row>
    <row r="392" spans="1:25">
      <c r="A392" s="254">
        <v>27</v>
      </c>
      <c r="B392" s="279">
        <v>1385.33</v>
      </c>
      <c r="C392" s="279">
        <v>1337.48</v>
      </c>
      <c r="D392" s="279">
        <v>1329.66</v>
      </c>
      <c r="E392" s="279">
        <v>1329.24</v>
      </c>
      <c r="F392" s="279">
        <v>1335.07</v>
      </c>
      <c r="G392" s="279">
        <v>1391.94</v>
      </c>
      <c r="H392" s="279">
        <v>1533.41</v>
      </c>
      <c r="I392" s="279">
        <v>1714.98</v>
      </c>
      <c r="J392" s="279">
        <v>1859.47</v>
      </c>
      <c r="K392" s="279">
        <v>1937.6</v>
      </c>
      <c r="L392" s="279">
        <v>1941.11</v>
      </c>
      <c r="M392" s="279">
        <v>1957.3</v>
      </c>
      <c r="N392" s="279">
        <v>1928.03</v>
      </c>
      <c r="O392" s="279">
        <v>1930.83</v>
      </c>
      <c r="P392" s="279">
        <v>1902.81</v>
      </c>
      <c r="Q392" s="279">
        <v>1910.56</v>
      </c>
      <c r="R392" s="279">
        <v>1896.08</v>
      </c>
      <c r="S392" s="279">
        <v>1910.37</v>
      </c>
      <c r="T392" s="279">
        <v>1921.65</v>
      </c>
      <c r="U392" s="279">
        <v>1923.79</v>
      </c>
      <c r="V392" s="279">
        <v>1814.95</v>
      </c>
      <c r="W392" s="279">
        <v>1732.15</v>
      </c>
      <c r="X392" s="279">
        <v>1587.71</v>
      </c>
      <c r="Y392" s="279">
        <v>1429.49</v>
      </c>
    </row>
    <row r="393" spans="1:25">
      <c r="A393" s="254">
        <v>28</v>
      </c>
      <c r="B393" s="279">
        <v>1386.2</v>
      </c>
      <c r="C393" s="279">
        <v>1339.38</v>
      </c>
      <c r="D393" s="279">
        <v>1328.58</v>
      </c>
      <c r="E393" s="279">
        <v>1326.71</v>
      </c>
      <c r="F393" s="279">
        <v>1345.05</v>
      </c>
      <c r="G393" s="279">
        <v>1399.17</v>
      </c>
      <c r="H393" s="279">
        <v>1535.56</v>
      </c>
      <c r="I393" s="279">
        <v>1714.28</v>
      </c>
      <c r="J393" s="279">
        <v>1793.22</v>
      </c>
      <c r="K393" s="279">
        <v>1826.11</v>
      </c>
      <c r="L393" s="279">
        <v>1846.46</v>
      </c>
      <c r="M393" s="279">
        <v>1881.56</v>
      </c>
      <c r="N393" s="279">
        <v>1856.76</v>
      </c>
      <c r="O393" s="279">
        <v>1866.72</v>
      </c>
      <c r="P393" s="279">
        <v>1831.67</v>
      </c>
      <c r="Q393" s="279">
        <v>1833.96</v>
      </c>
      <c r="R393" s="279">
        <v>1823.76</v>
      </c>
      <c r="S393" s="279">
        <v>1818.67</v>
      </c>
      <c r="T393" s="279">
        <v>1838</v>
      </c>
      <c r="U393" s="279">
        <v>1876.61</v>
      </c>
      <c r="V393" s="279">
        <v>1849.61</v>
      </c>
      <c r="W393" s="279">
        <v>1840.72</v>
      </c>
      <c r="X393" s="279">
        <v>1720.87</v>
      </c>
      <c r="Y393" s="279">
        <v>1630.65</v>
      </c>
    </row>
    <row r="394" spans="1:25">
      <c r="A394" s="254">
        <v>29</v>
      </c>
      <c r="B394" s="279">
        <v>1516.95</v>
      </c>
      <c r="C394" s="279">
        <v>1429</v>
      </c>
      <c r="D394" s="279">
        <v>1380.95</v>
      </c>
      <c r="E394" s="279">
        <v>1358.56</v>
      </c>
      <c r="F394" s="279">
        <v>1361.31</v>
      </c>
      <c r="G394" s="279">
        <v>1398.4</v>
      </c>
      <c r="H394" s="279">
        <v>1489.22</v>
      </c>
      <c r="I394" s="279">
        <v>1536.22</v>
      </c>
      <c r="J394" s="279">
        <v>1658.16</v>
      </c>
      <c r="K394" s="279">
        <v>1756.65</v>
      </c>
      <c r="L394" s="279">
        <v>1788.74</v>
      </c>
      <c r="M394" s="279">
        <v>1787.97</v>
      </c>
      <c r="N394" s="279">
        <v>1786.09</v>
      </c>
      <c r="O394" s="279">
        <v>1783.51</v>
      </c>
      <c r="P394" s="279">
        <v>1785.68</v>
      </c>
      <c r="Q394" s="279">
        <v>1783.31</v>
      </c>
      <c r="R394" s="279">
        <v>1802.74</v>
      </c>
      <c r="S394" s="279">
        <v>1816.84</v>
      </c>
      <c r="T394" s="279">
        <v>1832.94</v>
      </c>
      <c r="U394" s="279">
        <v>1816.1</v>
      </c>
      <c r="V394" s="279">
        <v>1800.88</v>
      </c>
      <c r="W394" s="279">
        <v>1805.31</v>
      </c>
      <c r="X394" s="279">
        <v>1666.49</v>
      </c>
      <c r="Y394" s="279">
        <v>1484.03</v>
      </c>
    </row>
    <row r="395" spans="1:25">
      <c r="A395" s="254">
        <v>30</v>
      </c>
      <c r="B395" s="279">
        <v>1437.24</v>
      </c>
      <c r="C395" s="279">
        <v>1385.64</v>
      </c>
      <c r="D395" s="279">
        <v>1342.65</v>
      </c>
      <c r="E395" s="279">
        <v>1330.99</v>
      </c>
      <c r="F395" s="279">
        <v>1327.05</v>
      </c>
      <c r="G395" s="279">
        <v>1360.55</v>
      </c>
      <c r="H395" s="279">
        <v>1366.16</v>
      </c>
      <c r="I395" s="279">
        <v>1448.77</v>
      </c>
      <c r="J395" s="279">
        <v>1563.89</v>
      </c>
      <c r="K395" s="279">
        <v>1608.44</v>
      </c>
      <c r="L395" s="279">
        <v>1711.36</v>
      </c>
      <c r="M395" s="279">
        <v>1744.6</v>
      </c>
      <c r="N395" s="279">
        <v>1752.46</v>
      </c>
      <c r="O395" s="279">
        <v>1753.44</v>
      </c>
      <c r="P395" s="279">
        <v>1761.28</v>
      </c>
      <c r="Q395" s="279">
        <v>1735.67</v>
      </c>
      <c r="R395" s="279">
        <v>1720.42</v>
      </c>
      <c r="S395" s="279">
        <v>1765.49</v>
      </c>
      <c r="T395" s="279">
        <v>1790.86</v>
      </c>
      <c r="U395" s="279">
        <v>1815.54</v>
      </c>
      <c r="V395" s="279">
        <v>1822.26</v>
      </c>
      <c r="W395" s="279">
        <v>1769.68</v>
      </c>
      <c r="X395" s="279">
        <v>1656.69</v>
      </c>
      <c r="Y395" s="279">
        <v>1494.65</v>
      </c>
    </row>
    <row r="396" spans="1:25">
      <c r="A396" s="254">
        <v>31</v>
      </c>
      <c r="B396" s="279">
        <v>1445.74</v>
      </c>
      <c r="C396" s="279">
        <v>1385.86</v>
      </c>
      <c r="D396" s="279">
        <v>1367.28</v>
      </c>
      <c r="E396" s="279">
        <v>1360.72</v>
      </c>
      <c r="F396" s="279">
        <v>1392.24</v>
      </c>
      <c r="G396" s="279">
        <v>1481.92</v>
      </c>
      <c r="H396" s="279">
        <v>1587.32</v>
      </c>
      <c r="I396" s="279">
        <v>1799.22</v>
      </c>
      <c r="J396" s="279">
        <v>1864.09</v>
      </c>
      <c r="K396" s="279">
        <v>1867.65</v>
      </c>
      <c r="L396" s="279">
        <v>1897.03</v>
      </c>
      <c r="M396" s="279">
        <v>1891.89</v>
      </c>
      <c r="N396" s="279">
        <v>1885.65</v>
      </c>
      <c r="O396" s="279">
        <v>1892.01</v>
      </c>
      <c r="P396" s="279">
        <v>1864.98</v>
      </c>
      <c r="Q396" s="279">
        <v>1859.34</v>
      </c>
      <c r="R396" s="279">
        <v>1853.77</v>
      </c>
      <c r="S396" s="279">
        <v>1851.33</v>
      </c>
      <c r="T396" s="279">
        <v>1879.9</v>
      </c>
      <c r="U396" s="279">
        <v>1899.66</v>
      </c>
      <c r="V396" s="279">
        <v>1828.09</v>
      </c>
      <c r="W396" s="279">
        <v>1801.08</v>
      </c>
      <c r="X396" s="279">
        <v>1663.59</v>
      </c>
      <c r="Y396" s="279">
        <v>1453.94</v>
      </c>
    </row>
    <row r="398" spans="1:25" ht="45" customHeight="1">
      <c r="A398" s="418" t="s">
        <v>209</v>
      </c>
      <c r="B398" s="458" t="s">
        <v>325</v>
      </c>
      <c r="C398" s="458"/>
      <c r="D398" s="458"/>
      <c r="E398" s="458"/>
      <c r="F398" s="458"/>
      <c r="G398" s="458"/>
      <c r="H398" s="458"/>
      <c r="I398" s="458"/>
      <c r="J398" s="458"/>
      <c r="K398" s="458"/>
      <c r="L398" s="458"/>
      <c r="M398" s="458"/>
      <c r="N398" s="458"/>
      <c r="O398" s="458"/>
      <c r="P398" s="458"/>
      <c r="Q398" s="458"/>
      <c r="R398" s="458"/>
      <c r="S398" s="458"/>
      <c r="T398" s="458"/>
      <c r="U398" s="458"/>
      <c r="V398" s="458"/>
      <c r="W398" s="458"/>
      <c r="X398" s="458"/>
      <c r="Y398" s="458"/>
    </row>
    <row r="399" spans="1:25" ht="30">
      <c r="A399" s="418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1162.93</v>
      </c>
      <c r="C400" s="279">
        <v>1144.2</v>
      </c>
      <c r="D400" s="279">
        <v>1143.99</v>
      </c>
      <c r="E400" s="279">
        <v>1094.5</v>
      </c>
      <c r="F400" s="279">
        <v>1067.1300000000001</v>
      </c>
      <c r="G400" s="279">
        <v>1070.22</v>
      </c>
      <c r="H400" s="279">
        <v>1080.92</v>
      </c>
      <c r="I400" s="279">
        <v>1079.8399999999999</v>
      </c>
      <c r="J400" s="279">
        <v>972.46</v>
      </c>
      <c r="K400" s="279">
        <v>1003.99</v>
      </c>
      <c r="L400" s="279">
        <v>1069.17</v>
      </c>
      <c r="M400" s="279">
        <v>1105</v>
      </c>
      <c r="N400" s="279">
        <v>1132.8399999999999</v>
      </c>
      <c r="O400" s="279">
        <v>1142.5</v>
      </c>
      <c r="P400" s="279">
        <v>1144.04</v>
      </c>
      <c r="Q400" s="279">
        <v>1150.69</v>
      </c>
      <c r="R400" s="279">
        <v>1150.56</v>
      </c>
      <c r="S400" s="279">
        <v>1167.75</v>
      </c>
      <c r="T400" s="279">
        <v>1170.56</v>
      </c>
      <c r="U400" s="279">
        <v>1168.94</v>
      </c>
      <c r="V400" s="279">
        <v>1167.58</v>
      </c>
      <c r="W400" s="279">
        <v>1164.0899999999999</v>
      </c>
      <c r="X400" s="279">
        <v>1145.58</v>
      </c>
      <c r="Y400" s="279">
        <v>1103.0999999999999</v>
      </c>
    </row>
    <row r="401" spans="1:25">
      <c r="A401" s="254">
        <v>2</v>
      </c>
      <c r="B401" s="279">
        <v>1054.99</v>
      </c>
      <c r="C401" s="279">
        <v>1019.05</v>
      </c>
      <c r="D401" s="279">
        <v>989.71</v>
      </c>
      <c r="E401" s="279">
        <v>958.97</v>
      </c>
      <c r="F401" s="279">
        <v>999.21</v>
      </c>
      <c r="G401" s="279">
        <v>1016.4</v>
      </c>
      <c r="H401" s="279">
        <v>1039.4100000000001</v>
      </c>
      <c r="I401" s="279">
        <v>1098.01</v>
      </c>
      <c r="J401" s="279">
        <v>1210.58</v>
      </c>
      <c r="K401" s="279">
        <v>1331.87</v>
      </c>
      <c r="L401" s="279">
        <v>1407.42</v>
      </c>
      <c r="M401" s="279">
        <v>1432.41</v>
      </c>
      <c r="N401" s="279">
        <v>1435.55</v>
      </c>
      <c r="O401" s="279">
        <v>1424.58</v>
      </c>
      <c r="P401" s="279">
        <v>1444.89</v>
      </c>
      <c r="Q401" s="279">
        <v>1436.65</v>
      </c>
      <c r="R401" s="279">
        <v>1460.37</v>
      </c>
      <c r="S401" s="279">
        <v>1478.59</v>
      </c>
      <c r="T401" s="279">
        <v>1473.12</v>
      </c>
      <c r="U401" s="279">
        <v>1471.9</v>
      </c>
      <c r="V401" s="279">
        <v>1473.01</v>
      </c>
      <c r="W401" s="279">
        <v>1445.43</v>
      </c>
      <c r="X401" s="279">
        <v>1303.05</v>
      </c>
      <c r="Y401" s="279">
        <v>1173.6300000000001</v>
      </c>
    </row>
    <row r="402" spans="1:25">
      <c r="A402" s="254">
        <v>3</v>
      </c>
      <c r="B402" s="279">
        <v>623.09</v>
      </c>
      <c r="C402" s="279">
        <v>311.77</v>
      </c>
      <c r="D402" s="279">
        <v>1000.83</v>
      </c>
      <c r="E402" s="279">
        <v>995.05</v>
      </c>
      <c r="F402" s="279">
        <v>1022.79</v>
      </c>
      <c r="G402" s="279">
        <v>1033.72</v>
      </c>
      <c r="H402" s="279">
        <v>1059.73</v>
      </c>
      <c r="I402" s="279">
        <v>1119.4100000000001</v>
      </c>
      <c r="J402" s="279">
        <v>1277.98</v>
      </c>
      <c r="K402" s="279">
        <v>1375.93</v>
      </c>
      <c r="L402" s="279">
        <v>1434.36</v>
      </c>
      <c r="M402" s="279">
        <v>1437.15</v>
      </c>
      <c r="N402" s="279">
        <v>1451.1</v>
      </c>
      <c r="O402" s="279">
        <v>1449.28</v>
      </c>
      <c r="P402" s="279">
        <v>1451.61</v>
      </c>
      <c r="Q402" s="279">
        <v>1432.74</v>
      </c>
      <c r="R402" s="279">
        <v>1445.86</v>
      </c>
      <c r="S402" s="279">
        <v>1471.71</v>
      </c>
      <c r="T402" s="279">
        <v>1471.98</v>
      </c>
      <c r="U402" s="279">
        <v>1453.68</v>
      </c>
      <c r="V402" s="279">
        <v>1453.8</v>
      </c>
      <c r="W402" s="279">
        <v>1412.55</v>
      </c>
      <c r="X402" s="279">
        <v>1277.8900000000001</v>
      </c>
      <c r="Y402" s="279">
        <v>1133.28</v>
      </c>
    </row>
    <row r="403" spans="1:25">
      <c r="A403" s="254">
        <v>4</v>
      </c>
      <c r="B403" s="279">
        <v>1086.23</v>
      </c>
      <c r="C403" s="279">
        <v>1025.08</v>
      </c>
      <c r="D403" s="279">
        <v>973.78</v>
      </c>
      <c r="E403" s="279">
        <v>946.45</v>
      </c>
      <c r="F403" s="279">
        <v>961.31</v>
      </c>
      <c r="G403" s="279">
        <v>993.02</v>
      </c>
      <c r="H403" s="279">
        <v>1029.28</v>
      </c>
      <c r="I403" s="279">
        <v>1125.45</v>
      </c>
      <c r="J403" s="279">
        <v>1291.76</v>
      </c>
      <c r="K403" s="279">
        <v>1393.56</v>
      </c>
      <c r="L403" s="279">
        <v>1431.76</v>
      </c>
      <c r="M403" s="279">
        <v>1474.24</v>
      </c>
      <c r="N403" s="279">
        <v>1465.78</v>
      </c>
      <c r="O403" s="279">
        <v>1455.12</v>
      </c>
      <c r="P403" s="279">
        <v>1443.43</v>
      </c>
      <c r="Q403" s="279">
        <v>1436.57</v>
      </c>
      <c r="R403" s="279">
        <v>1465.11</v>
      </c>
      <c r="S403" s="279">
        <v>1487.3</v>
      </c>
      <c r="T403" s="279">
        <v>1482.62</v>
      </c>
      <c r="U403" s="279">
        <v>1479.37</v>
      </c>
      <c r="V403" s="279">
        <v>1465.81</v>
      </c>
      <c r="W403" s="279">
        <v>1423.01</v>
      </c>
      <c r="X403" s="279">
        <v>1291.3</v>
      </c>
      <c r="Y403" s="279">
        <v>1147.5899999999999</v>
      </c>
    </row>
    <row r="404" spans="1:25">
      <c r="A404" s="254">
        <v>5</v>
      </c>
      <c r="B404" s="279">
        <v>1150.78</v>
      </c>
      <c r="C404" s="279">
        <v>1099.3399999999999</v>
      </c>
      <c r="D404" s="279">
        <v>1051.75</v>
      </c>
      <c r="E404" s="279">
        <v>1030.6600000000001</v>
      </c>
      <c r="F404" s="279">
        <v>1051.24</v>
      </c>
      <c r="G404" s="279">
        <v>1083.5899999999999</v>
      </c>
      <c r="H404" s="279">
        <v>1107.79</v>
      </c>
      <c r="I404" s="279">
        <v>1158.24</v>
      </c>
      <c r="J404" s="279">
        <v>1368.87</v>
      </c>
      <c r="K404" s="279">
        <v>1423.67</v>
      </c>
      <c r="L404" s="279">
        <v>1505.49</v>
      </c>
      <c r="M404" s="279">
        <v>1539.81</v>
      </c>
      <c r="N404" s="279">
        <v>1538.01</v>
      </c>
      <c r="O404" s="279">
        <v>1543.49</v>
      </c>
      <c r="P404" s="279">
        <v>1543.06</v>
      </c>
      <c r="Q404" s="279">
        <v>1531.88</v>
      </c>
      <c r="R404" s="279">
        <v>1559.49</v>
      </c>
      <c r="S404" s="279">
        <v>1580.36</v>
      </c>
      <c r="T404" s="279">
        <v>1564.98</v>
      </c>
      <c r="U404" s="279">
        <v>1564.94</v>
      </c>
      <c r="V404" s="279">
        <v>1539.56</v>
      </c>
      <c r="W404" s="279">
        <v>1440.59</v>
      </c>
      <c r="X404" s="279">
        <v>1307.79</v>
      </c>
      <c r="Y404" s="279">
        <v>1159.5999999999999</v>
      </c>
    </row>
    <row r="405" spans="1:25">
      <c r="A405" s="254">
        <v>6</v>
      </c>
      <c r="B405" s="279">
        <v>1144.79</v>
      </c>
      <c r="C405" s="279">
        <v>1099.1600000000001</v>
      </c>
      <c r="D405" s="279">
        <v>1045.1600000000001</v>
      </c>
      <c r="E405" s="279">
        <v>1037.3</v>
      </c>
      <c r="F405" s="279">
        <v>1051.01</v>
      </c>
      <c r="G405" s="279">
        <v>1087.0899999999999</v>
      </c>
      <c r="H405" s="279">
        <v>1098.5</v>
      </c>
      <c r="I405" s="279">
        <v>1146.67</v>
      </c>
      <c r="J405" s="279">
        <v>1376.16</v>
      </c>
      <c r="K405" s="279">
        <v>1428.3</v>
      </c>
      <c r="L405" s="279">
        <v>1522.25</v>
      </c>
      <c r="M405" s="279">
        <v>1554.08</v>
      </c>
      <c r="N405" s="279">
        <v>1559.99</v>
      </c>
      <c r="O405" s="279">
        <v>1574.69</v>
      </c>
      <c r="P405" s="279">
        <v>1550.84</v>
      </c>
      <c r="Q405" s="279">
        <v>1558.2</v>
      </c>
      <c r="R405" s="279">
        <v>1584.6</v>
      </c>
      <c r="S405" s="279">
        <v>1609.36</v>
      </c>
      <c r="T405" s="279">
        <v>1606.17</v>
      </c>
      <c r="U405" s="279">
        <v>1603.56</v>
      </c>
      <c r="V405" s="279">
        <v>1585.7</v>
      </c>
      <c r="W405" s="279">
        <v>1507.49</v>
      </c>
      <c r="X405" s="279">
        <v>1441.65</v>
      </c>
      <c r="Y405" s="279">
        <v>1220.8599999999999</v>
      </c>
    </row>
    <row r="406" spans="1:25">
      <c r="A406" s="254">
        <v>7</v>
      </c>
      <c r="B406" s="279">
        <v>1251.73</v>
      </c>
      <c r="C406" s="279">
        <v>1119.8699999999999</v>
      </c>
      <c r="D406" s="279">
        <v>1085.1199999999999</v>
      </c>
      <c r="E406" s="279">
        <v>1055.17</v>
      </c>
      <c r="F406" s="279">
        <v>1075.52</v>
      </c>
      <c r="G406" s="279">
        <v>1103.46</v>
      </c>
      <c r="H406" s="279">
        <v>1128.5</v>
      </c>
      <c r="I406" s="279">
        <v>1247.75</v>
      </c>
      <c r="J406" s="279">
        <v>1383.99</v>
      </c>
      <c r="K406" s="279">
        <v>1430.69</v>
      </c>
      <c r="L406" s="279">
        <v>1526.76</v>
      </c>
      <c r="M406" s="279">
        <v>1556.15</v>
      </c>
      <c r="N406" s="279">
        <v>1557.24</v>
      </c>
      <c r="O406" s="279">
        <v>1564.73</v>
      </c>
      <c r="P406" s="279">
        <v>1576.64</v>
      </c>
      <c r="Q406" s="279">
        <v>1568.06</v>
      </c>
      <c r="R406" s="279">
        <v>1602.73</v>
      </c>
      <c r="S406" s="279">
        <v>1629.66</v>
      </c>
      <c r="T406" s="279">
        <v>1619.35</v>
      </c>
      <c r="U406" s="279">
        <v>1612.53</v>
      </c>
      <c r="V406" s="279">
        <v>1601.83</v>
      </c>
      <c r="W406" s="279">
        <v>1536.27</v>
      </c>
      <c r="X406" s="279">
        <v>1439.44</v>
      </c>
      <c r="Y406" s="279">
        <v>1297.1500000000001</v>
      </c>
    </row>
    <row r="407" spans="1:25">
      <c r="A407" s="254">
        <v>8</v>
      </c>
      <c r="B407" s="279">
        <v>1237.8399999999999</v>
      </c>
      <c r="C407" s="279">
        <v>1151.04</v>
      </c>
      <c r="D407" s="279">
        <v>1094.49</v>
      </c>
      <c r="E407" s="279">
        <v>1092.5</v>
      </c>
      <c r="F407" s="279">
        <v>1116.76</v>
      </c>
      <c r="G407" s="279">
        <v>1132.74</v>
      </c>
      <c r="H407" s="279">
        <v>1156.5899999999999</v>
      </c>
      <c r="I407" s="279">
        <v>1234.18</v>
      </c>
      <c r="J407" s="279">
        <v>1432.61</v>
      </c>
      <c r="K407" s="279">
        <v>1530.16</v>
      </c>
      <c r="L407" s="279">
        <v>1581.89</v>
      </c>
      <c r="M407" s="279">
        <v>1588.32</v>
      </c>
      <c r="N407" s="279">
        <v>1602.67</v>
      </c>
      <c r="O407" s="279">
        <v>1599.3</v>
      </c>
      <c r="P407" s="279">
        <v>1598.77</v>
      </c>
      <c r="Q407" s="279">
        <v>1586.27</v>
      </c>
      <c r="R407" s="279">
        <v>1634.08</v>
      </c>
      <c r="S407" s="279">
        <v>1681.84</v>
      </c>
      <c r="T407" s="279">
        <v>1697.36</v>
      </c>
      <c r="U407" s="279">
        <v>1634.7</v>
      </c>
      <c r="V407" s="279">
        <v>1607.06</v>
      </c>
      <c r="W407" s="279">
        <v>1576.06</v>
      </c>
      <c r="X407" s="279">
        <v>1479.15</v>
      </c>
      <c r="Y407" s="279">
        <v>1249.68</v>
      </c>
    </row>
    <row r="408" spans="1:25">
      <c r="A408" s="254">
        <v>9</v>
      </c>
      <c r="B408" s="279">
        <v>1145.07</v>
      </c>
      <c r="C408" s="279">
        <v>1068.6500000000001</v>
      </c>
      <c r="D408" s="279">
        <v>1023.37</v>
      </c>
      <c r="E408" s="279">
        <v>1010.04</v>
      </c>
      <c r="F408" s="279">
        <v>1004.28</v>
      </c>
      <c r="G408" s="279">
        <v>1024.21</v>
      </c>
      <c r="H408" s="279">
        <v>1038.21</v>
      </c>
      <c r="I408" s="279">
        <v>1107.47</v>
      </c>
      <c r="J408" s="279">
        <v>1293.83</v>
      </c>
      <c r="K408" s="279">
        <v>1421.1</v>
      </c>
      <c r="L408" s="279">
        <v>1515.9</v>
      </c>
      <c r="M408" s="279">
        <v>1542.96</v>
      </c>
      <c r="N408" s="279">
        <v>1542.96</v>
      </c>
      <c r="O408" s="279">
        <v>1551.27</v>
      </c>
      <c r="P408" s="279">
        <v>1549.31</v>
      </c>
      <c r="Q408" s="279">
        <v>1559.36</v>
      </c>
      <c r="R408" s="279">
        <v>1574.49</v>
      </c>
      <c r="S408" s="279">
        <v>1594.06</v>
      </c>
      <c r="T408" s="279">
        <v>1591.87</v>
      </c>
      <c r="U408" s="279">
        <v>1578.38</v>
      </c>
      <c r="V408" s="279">
        <v>1546.72</v>
      </c>
      <c r="W408" s="279">
        <v>1496.54</v>
      </c>
      <c r="X408" s="279">
        <v>1295.9100000000001</v>
      </c>
      <c r="Y408" s="279">
        <v>1135.78</v>
      </c>
    </row>
    <row r="409" spans="1:25">
      <c r="A409" s="254">
        <v>10</v>
      </c>
      <c r="B409" s="279">
        <v>1090.25</v>
      </c>
      <c r="C409" s="279">
        <v>1025.06</v>
      </c>
      <c r="D409" s="279">
        <v>972.86</v>
      </c>
      <c r="E409" s="279">
        <v>970.93</v>
      </c>
      <c r="F409" s="279">
        <v>1011</v>
      </c>
      <c r="G409" s="279">
        <v>1076.69</v>
      </c>
      <c r="H409" s="279">
        <v>1170.74</v>
      </c>
      <c r="I409" s="279">
        <v>1376.7</v>
      </c>
      <c r="J409" s="279">
        <v>1558.31</v>
      </c>
      <c r="K409" s="279">
        <v>1587.29</v>
      </c>
      <c r="L409" s="279">
        <v>1599.3</v>
      </c>
      <c r="M409" s="279">
        <v>1616</v>
      </c>
      <c r="N409" s="279">
        <v>1608.88</v>
      </c>
      <c r="O409" s="279">
        <v>1616.22</v>
      </c>
      <c r="P409" s="279">
        <v>1610.14</v>
      </c>
      <c r="Q409" s="279">
        <v>1590.49</v>
      </c>
      <c r="R409" s="279">
        <v>1593.12</v>
      </c>
      <c r="S409" s="279">
        <v>1596.33</v>
      </c>
      <c r="T409" s="279">
        <v>1603.19</v>
      </c>
      <c r="U409" s="279">
        <v>1626.74</v>
      </c>
      <c r="V409" s="279">
        <v>1572.6</v>
      </c>
      <c r="W409" s="279">
        <v>1508.17</v>
      </c>
      <c r="X409" s="279">
        <v>1304.53</v>
      </c>
      <c r="Y409" s="279">
        <v>1157.3399999999999</v>
      </c>
    </row>
    <row r="410" spans="1:25">
      <c r="A410" s="254">
        <v>11</v>
      </c>
      <c r="B410" s="279">
        <v>1161.69</v>
      </c>
      <c r="C410" s="279">
        <v>1103.4100000000001</v>
      </c>
      <c r="D410" s="279">
        <v>1077.72</v>
      </c>
      <c r="E410" s="279">
        <v>1085.29</v>
      </c>
      <c r="F410" s="279">
        <v>1121.79</v>
      </c>
      <c r="G410" s="279">
        <v>1178.92</v>
      </c>
      <c r="H410" s="279">
        <v>1352.02</v>
      </c>
      <c r="I410" s="279">
        <v>1620.22</v>
      </c>
      <c r="J410" s="279">
        <v>1728.11</v>
      </c>
      <c r="K410" s="279">
        <v>1736.79</v>
      </c>
      <c r="L410" s="279">
        <v>1753.2</v>
      </c>
      <c r="M410" s="279">
        <v>1765.92</v>
      </c>
      <c r="N410" s="279">
        <v>1742.16</v>
      </c>
      <c r="O410" s="279">
        <v>1742.45</v>
      </c>
      <c r="P410" s="279">
        <v>1740.06</v>
      </c>
      <c r="Q410" s="279">
        <v>1734.35</v>
      </c>
      <c r="R410" s="279">
        <v>1775.45</v>
      </c>
      <c r="S410" s="279">
        <v>1775.91</v>
      </c>
      <c r="T410" s="279">
        <v>1754.67</v>
      </c>
      <c r="U410" s="279">
        <v>1769.34</v>
      </c>
      <c r="V410" s="279">
        <v>1680.16</v>
      </c>
      <c r="W410" s="279">
        <v>1612.54</v>
      </c>
      <c r="X410" s="279">
        <v>1447.82</v>
      </c>
      <c r="Y410" s="279">
        <v>1210.94</v>
      </c>
    </row>
    <row r="411" spans="1:25">
      <c r="A411" s="254">
        <v>12</v>
      </c>
      <c r="B411" s="279">
        <v>1151.56</v>
      </c>
      <c r="C411" s="279">
        <v>1088.23</v>
      </c>
      <c r="D411" s="279">
        <v>1048.44</v>
      </c>
      <c r="E411" s="279">
        <v>1047.3900000000001</v>
      </c>
      <c r="F411" s="279">
        <v>1068.24</v>
      </c>
      <c r="G411" s="279">
        <v>1154.08</v>
      </c>
      <c r="H411" s="279">
        <v>1315.93</v>
      </c>
      <c r="I411" s="279">
        <v>1578.44</v>
      </c>
      <c r="J411" s="279">
        <v>1680.09</v>
      </c>
      <c r="K411" s="279">
        <v>1723.42</v>
      </c>
      <c r="L411" s="279">
        <v>1742.05</v>
      </c>
      <c r="M411" s="279">
        <v>1766.02</v>
      </c>
      <c r="N411" s="279">
        <v>1755.1</v>
      </c>
      <c r="O411" s="279">
        <v>1752.92</v>
      </c>
      <c r="P411" s="279">
        <v>1742.44</v>
      </c>
      <c r="Q411" s="279">
        <v>1721.05</v>
      </c>
      <c r="R411" s="279">
        <v>1747.75</v>
      </c>
      <c r="S411" s="279">
        <v>1742.37</v>
      </c>
      <c r="T411" s="279">
        <v>1737.7</v>
      </c>
      <c r="U411" s="279">
        <v>1737.45</v>
      </c>
      <c r="V411" s="279">
        <v>1663.09</v>
      </c>
      <c r="W411" s="279">
        <v>1602.25</v>
      </c>
      <c r="X411" s="279">
        <v>1450.77</v>
      </c>
      <c r="Y411" s="279">
        <v>1264.19</v>
      </c>
    </row>
    <row r="412" spans="1:25">
      <c r="A412" s="254">
        <v>13</v>
      </c>
      <c r="B412" s="279">
        <v>1161.3499999999999</v>
      </c>
      <c r="C412" s="279">
        <v>1092.55</v>
      </c>
      <c r="D412" s="279">
        <v>1032.4000000000001</v>
      </c>
      <c r="E412" s="279">
        <v>1011.17</v>
      </c>
      <c r="F412" s="279">
        <v>1067.8399999999999</v>
      </c>
      <c r="G412" s="279">
        <v>1120.72</v>
      </c>
      <c r="H412" s="279">
        <v>1333.23</v>
      </c>
      <c r="I412" s="279">
        <v>1556.84</v>
      </c>
      <c r="J412" s="279">
        <v>1628.56</v>
      </c>
      <c r="K412" s="279">
        <v>1649.03</v>
      </c>
      <c r="L412" s="279">
        <v>1669.73</v>
      </c>
      <c r="M412" s="279">
        <v>1668.99</v>
      </c>
      <c r="N412" s="279">
        <v>1650.96</v>
      </c>
      <c r="O412" s="279">
        <v>1665.89</v>
      </c>
      <c r="P412" s="279">
        <v>1666.52</v>
      </c>
      <c r="Q412" s="279">
        <v>1649.87</v>
      </c>
      <c r="R412" s="279">
        <v>1655.8</v>
      </c>
      <c r="S412" s="279">
        <v>1654.94</v>
      </c>
      <c r="T412" s="279">
        <v>1658.53</v>
      </c>
      <c r="U412" s="279">
        <v>1668.84</v>
      </c>
      <c r="V412" s="279">
        <v>1616.85</v>
      </c>
      <c r="W412" s="279">
        <v>1523.77</v>
      </c>
      <c r="X412" s="279">
        <v>1435.93</v>
      </c>
      <c r="Y412" s="279">
        <v>1197</v>
      </c>
    </row>
    <row r="413" spans="1:25">
      <c r="A413" s="254">
        <v>14</v>
      </c>
      <c r="B413" s="279">
        <v>1145.02</v>
      </c>
      <c r="C413" s="279">
        <v>1084.77</v>
      </c>
      <c r="D413" s="279">
        <v>1047.1199999999999</v>
      </c>
      <c r="E413" s="279">
        <v>1049.8499999999999</v>
      </c>
      <c r="F413" s="279">
        <v>1081.54</v>
      </c>
      <c r="G413" s="279">
        <v>1167.69</v>
      </c>
      <c r="H413" s="279">
        <v>1325.86</v>
      </c>
      <c r="I413" s="279">
        <v>1575.69</v>
      </c>
      <c r="J413" s="279">
        <v>1632.51</v>
      </c>
      <c r="K413" s="279">
        <v>1651.23</v>
      </c>
      <c r="L413" s="279">
        <v>1661.82</v>
      </c>
      <c r="M413" s="279">
        <v>1668.44</v>
      </c>
      <c r="N413" s="279">
        <v>1643.53</v>
      </c>
      <c r="O413" s="279">
        <v>1652.77</v>
      </c>
      <c r="P413" s="279">
        <v>1652.82</v>
      </c>
      <c r="Q413" s="279">
        <v>1630.04</v>
      </c>
      <c r="R413" s="279">
        <v>1633.63</v>
      </c>
      <c r="S413" s="279">
        <v>1622.86</v>
      </c>
      <c r="T413" s="279">
        <v>1630.76</v>
      </c>
      <c r="U413" s="279">
        <v>1635.64</v>
      </c>
      <c r="V413" s="279">
        <v>1586.64</v>
      </c>
      <c r="W413" s="279">
        <v>1590.32</v>
      </c>
      <c r="X413" s="279">
        <v>1431.69</v>
      </c>
      <c r="Y413" s="279">
        <v>1302.1099999999999</v>
      </c>
    </row>
    <row r="414" spans="1:25">
      <c r="A414" s="254">
        <v>15</v>
      </c>
      <c r="B414" s="279">
        <v>1297.1500000000001</v>
      </c>
      <c r="C414" s="279">
        <v>1204.76</v>
      </c>
      <c r="D414" s="279">
        <v>1187.3</v>
      </c>
      <c r="E414" s="279">
        <v>1176.7</v>
      </c>
      <c r="F414" s="279">
        <v>1197.03</v>
      </c>
      <c r="G414" s="279">
        <v>1244.1300000000001</v>
      </c>
      <c r="H414" s="279">
        <v>1301.1099999999999</v>
      </c>
      <c r="I414" s="279">
        <v>1450.7</v>
      </c>
      <c r="J414" s="279">
        <v>1638.7</v>
      </c>
      <c r="K414" s="279">
        <v>1684.97</v>
      </c>
      <c r="L414" s="279">
        <v>1721.43</v>
      </c>
      <c r="M414" s="279">
        <v>1738.26</v>
      </c>
      <c r="N414" s="279">
        <v>1727.74</v>
      </c>
      <c r="O414" s="279">
        <v>1742.69</v>
      </c>
      <c r="P414" s="279">
        <v>1752.39</v>
      </c>
      <c r="Q414" s="279">
        <v>1714.19</v>
      </c>
      <c r="R414" s="279">
        <v>1739.95</v>
      </c>
      <c r="S414" s="279">
        <v>1752.68</v>
      </c>
      <c r="T414" s="279">
        <v>1756.05</v>
      </c>
      <c r="U414" s="279">
        <v>1718.57</v>
      </c>
      <c r="V414" s="279">
        <v>1687.62</v>
      </c>
      <c r="W414" s="279">
        <v>1659.56</v>
      </c>
      <c r="X414" s="279">
        <v>1523.03</v>
      </c>
      <c r="Y414" s="279">
        <v>1308.8699999999999</v>
      </c>
    </row>
    <row r="415" spans="1:25">
      <c r="A415" s="254">
        <v>16</v>
      </c>
      <c r="B415" s="279">
        <v>1260.81</v>
      </c>
      <c r="C415" s="279">
        <v>1188.31</v>
      </c>
      <c r="D415" s="279">
        <v>1179.3399999999999</v>
      </c>
      <c r="E415" s="279">
        <v>1172.56</v>
      </c>
      <c r="F415" s="279">
        <v>1171.77</v>
      </c>
      <c r="G415" s="279">
        <v>1180.03</v>
      </c>
      <c r="H415" s="279">
        <v>1191.21</v>
      </c>
      <c r="I415" s="279">
        <v>1273.6500000000001</v>
      </c>
      <c r="J415" s="279">
        <v>1435.43</v>
      </c>
      <c r="K415" s="279">
        <v>1597.43</v>
      </c>
      <c r="L415" s="279">
        <v>1643.44</v>
      </c>
      <c r="M415" s="279">
        <v>1651.73</v>
      </c>
      <c r="N415" s="279">
        <v>1657.33</v>
      </c>
      <c r="O415" s="279">
        <v>1654.16</v>
      </c>
      <c r="P415" s="279">
        <v>1656.87</v>
      </c>
      <c r="Q415" s="279">
        <v>1662.81</v>
      </c>
      <c r="R415" s="279">
        <v>1667.13</v>
      </c>
      <c r="S415" s="279">
        <v>1713.65</v>
      </c>
      <c r="T415" s="279">
        <v>1713.27</v>
      </c>
      <c r="U415" s="279">
        <v>1699.97</v>
      </c>
      <c r="V415" s="279">
        <v>1671</v>
      </c>
      <c r="W415" s="279">
        <v>1649.89</v>
      </c>
      <c r="X415" s="279">
        <v>1519.56</v>
      </c>
      <c r="Y415" s="279">
        <v>1324.23</v>
      </c>
    </row>
    <row r="416" spans="1:25">
      <c r="A416" s="254">
        <v>17</v>
      </c>
      <c r="B416" s="279">
        <v>1206.23</v>
      </c>
      <c r="C416" s="279">
        <v>1145.33</v>
      </c>
      <c r="D416" s="279">
        <v>1102.83</v>
      </c>
      <c r="E416" s="279">
        <v>1098.43</v>
      </c>
      <c r="F416" s="279">
        <v>1118.4100000000001</v>
      </c>
      <c r="G416" s="279">
        <v>1157.8699999999999</v>
      </c>
      <c r="H416" s="279">
        <v>1315.37</v>
      </c>
      <c r="I416" s="279">
        <v>1587.33</v>
      </c>
      <c r="J416" s="279">
        <v>1637.18</v>
      </c>
      <c r="K416" s="279">
        <v>1652.96</v>
      </c>
      <c r="L416" s="279">
        <v>1670.62</v>
      </c>
      <c r="M416" s="279">
        <v>1693.1</v>
      </c>
      <c r="N416" s="279">
        <v>1658.13</v>
      </c>
      <c r="O416" s="279">
        <v>1670.29</v>
      </c>
      <c r="P416" s="279">
        <v>1657.54</v>
      </c>
      <c r="Q416" s="279">
        <v>1645.18</v>
      </c>
      <c r="R416" s="279">
        <v>1642</v>
      </c>
      <c r="S416" s="279">
        <v>1623.82</v>
      </c>
      <c r="T416" s="279">
        <v>1631.97</v>
      </c>
      <c r="U416" s="279">
        <v>1645.18</v>
      </c>
      <c r="V416" s="279">
        <v>1618.85</v>
      </c>
      <c r="W416" s="279">
        <v>1562.1</v>
      </c>
      <c r="X416" s="279">
        <v>1330.6</v>
      </c>
      <c r="Y416" s="279">
        <v>1180.51</v>
      </c>
    </row>
    <row r="417" spans="1:25">
      <c r="A417" s="254">
        <v>18</v>
      </c>
      <c r="B417" s="279">
        <v>1163.22</v>
      </c>
      <c r="C417" s="279">
        <v>1096.92</v>
      </c>
      <c r="D417" s="279">
        <v>1068.4100000000001</v>
      </c>
      <c r="E417" s="279">
        <v>1072.02</v>
      </c>
      <c r="F417" s="279">
        <v>1082.72</v>
      </c>
      <c r="G417" s="279">
        <v>1172.54</v>
      </c>
      <c r="H417" s="279">
        <v>1323.97</v>
      </c>
      <c r="I417" s="279">
        <v>1601.33</v>
      </c>
      <c r="J417" s="279">
        <v>1682.04</v>
      </c>
      <c r="K417" s="279">
        <v>1698.51</v>
      </c>
      <c r="L417" s="279">
        <v>1731.32</v>
      </c>
      <c r="M417" s="279">
        <v>1750.26</v>
      </c>
      <c r="N417" s="279">
        <v>1723.8</v>
      </c>
      <c r="O417" s="279">
        <v>1737.7</v>
      </c>
      <c r="P417" s="279">
        <v>1733.08</v>
      </c>
      <c r="Q417" s="279">
        <v>1693.24</v>
      </c>
      <c r="R417" s="279">
        <v>1696.02</v>
      </c>
      <c r="S417" s="279">
        <v>1688.19</v>
      </c>
      <c r="T417" s="279">
        <v>1701.43</v>
      </c>
      <c r="U417" s="279">
        <v>1714.37</v>
      </c>
      <c r="V417" s="279">
        <v>1644.99</v>
      </c>
      <c r="W417" s="279">
        <v>1598.94</v>
      </c>
      <c r="X417" s="279">
        <v>1416.8</v>
      </c>
      <c r="Y417" s="279">
        <v>1193.8</v>
      </c>
    </row>
    <row r="418" spans="1:25">
      <c r="A418" s="254">
        <v>19</v>
      </c>
      <c r="B418" s="279">
        <v>1176.32</v>
      </c>
      <c r="C418" s="279">
        <v>1109.47</v>
      </c>
      <c r="D418" s="279">
        <v>1074.26</v>
      </c>
      <c r="E418" s="279">
        <v>1050.98</v>
      </c>
      <c r="F418" s="279">
        <v>1077.95</v>
      </c>
      <c r="G418" s="279">
        <v>1156.53</v>
      </c>
      <c r="H418" s="279">
        <v>1336.28</v>
      </c>
      <c r="I418" s="279">
        <v>1582.19</v>
      </c>
      <c r="J418" s="279">
        <v>1621.82</v>
      </c>
      <c r="K418" s="279">
        <v>1650.3</v>
      </c>
      <c r="L418" s="279">
        <v>1682.32</v>
      </c>
      <c r="M418" s="279">
        <v>1708.83</v>
      </c>
      <c r="N418" s="279">
        <v>1661.8</v>
      </c>
      <c r="O418" s="279">
        <v>1658.76</v>
      </c>
      <c r="P418" s="279">
        <v>1666.22</v>
      </c>
      <c r="Q418" s="279">
        <v>1646.41</v>
      </c>
      <c r="R418" s="279">
        <v>1640.91</v>
      </c>
      <c r="S418" s="279">
        <v>1649.99</v>
      </c>
      <c r="T418" s="279">
        <v>1667</v>
      </c>
      <c r="U418" s="279">
        <v>1666.81</v>
      </c>
      <c r="V418" s="279">
        <v>1615.43</v>
      </c>
      <c r="W418" s="279">
        <v>1618.92</v>
      </c>
      <c r="X418" s="279">
        <v>1472.65</v>
      </c>
      <c r="Y418" s="279">
        <v>1319.35</v>
      </c>
    </row>
    <row r="419" spans="1:25">
      <c r="A419" s="254">
        <v>20</v>
      </c>
      <c r="B419" s="279">
        <v>1206.23</v>
      </c>
      <c r="C419" s="279">
        <v>1142.28</v>
      </c>
      <c r="D419" s="279">
        <v>1107.8699999999999</v>
      </c>
      <c r="E419" s="279">
        <v>1084.97</v>
      </c>
      <c r="F419" s="279">
        <v>1113.8499999999999</v>
      </c>
      <c r="G419" s="279">
        <v>1191.7</v>
      </c>
      <c r="H419" s="279">
        <v>1372.27</v>
      </c>
      <c r="I419" s="279">
        <v>1555.04</v>
      </c>
      <c r="J419" s="279">
        <v>1602.27</v>
      </c>
      <c r="K419" s="279">
        <v>1633.92</v>
      </c>
      <c r="L419" s="279">
        <v>1667.52</v>
      </c>
      <c r="M419" s="279">
        <v>1696.35</v>
      </c>
      <c r="N419" s="279">
        <v>1650.8</v>
      </c>
      <c r="O419" s="279">
        <v>1665.95</v>
      </c>
      <c r="P419" s="279">
        <v>1661.11</v>
      </c>
      <c r="Q419" s="279">
        <v>1639.56</v>
      </c>
      <c r="R419" s="279">
        <v>1639.48</v>
      </c>
      <c r="S419" s="279">
        <v>1641.09</v>
      </c>
      <c r="T419" s="279">
        <v>1656.82</v>
      </c>
      <c r="U419" s="279">
        <v>1666.66</v>
      </c>
      <c r="V419" s="279">
        <v>1601.07</v>
      </c>
      <c r="W419" s="279">
        <v>1591.02</v>
      </c>
      <c r="X419" s="279">
        <v>1433.49</v>
      </c>
      <c r="Y419" s="279">
        <v>1288.98</v>
      </c>
    </row>
    <row r="420" spans="1:25">
      <c r="A420" s="254">
        <v>21</v>
      </c>
      <c r="B420" s="279">
        <v>1160.22</v>
      </c>
      <c r="C420" s="279">
        <v>1083.2</v>
      </c>
      <c r="D420" s="279">
        <v>1081.8</v>
      </c>
      <c r="E420" s="279">
        <v>1087.27</v>
      </c>
      <c r="F420" s="279">
        <v>1101.45</v>
      </c>
      <c r="G420" s="279">
        <v>1190.29</v>
      </c>
      <c r="H420" s="279">
        <v>1309.5</v>
      </c>
      <c r="I420" s="279">
        <v>1550.95</v>
      </c>
      <c r="J420" s="279">
        <v>1641.86</v>
      </c>
      <c r="K420" s="279">
        <v>1675.6</v>
      </c>
      <c r="L420" s="279">
        <v>1703.9</v>
      </c>
      <c r="M420" s="279">
        <v>1729.66</v>
      </c>
      <c r="N420" s="279">
        <v>1693.51</v>
      </c>
      <c r="O420" s="279">
        <v>1696.07</v>
      </c>
      <c r="P420" s="279">
        <v>1688.74</v>
      </c>
      <c r="Q420" s="279">
        <v>1665.37</v>
      </c>
      <c r="R420" s="279">
        <v>1666.35</v>
      </c>
      <c r="S420" s="279">
        <v>1670.26</v>
      </c>
      <c r="T420" s="279">
        <v>1675.01</v>
      </c>
      <c r="U420" s="279">
        <v>1712.64</v>
      </c>
      <c r="V420" s="279">
        <v>1640.24</v>
      </c>
      <c r="W420" s="279">
        <v>1640.37</v>
      </c>
      <c r="X420" s="279">
        <v>1492.84</v>
      </c>
      <c r="Y420" s="279">
        <v>1308.1099999999999</v>
      </c>
    </row>
    <row r="421" spans="1:25">
      <c r="A421" s="254">
        <v>22</v>
      </c>
      <c r="B421" s="279">
        <v>1312.87</v>
      </c>
      <c r="C421" s="279">
        <v>1209.79</v>
      </c>
      <c r="D421" s="279">
        <v>1160.07</v>
      </c>
      <c r="E421" s="279">
        <v>1162.56</v>
      </c>
      <c r="F421" s="279">
        <v>1159.45</v>
      </c>
      <c r="G421" s="279">
        <v>1207.47</v>
      </c>
      <c r="H421" s="279">
        <v>1291.1099999999999</v>
      </c>
      <c r="I421" s="279">
        <v>1403.52</v>
      </c>
      <c r="J421" s="279">
        <v>1508.07</v>
      </c>
      <c r="K421" s="279">
        <v>1627.12</v>
      </c>
      <c r="L421" s="279">
        <v>1692.92</v>
      </c>
      <c r="M421" s="279">
        <v>1705.17</v>
      </c>
      <c r="N421" s="279">
        <v>1697.88</v>
      </c>
      <c r="O421" s="279">
        <v>1701.09</v>
      </c>
      <c r="P421" s="279">
        <v>1708.93</v>
      </c>
      <c r="Q421" s="279">
        <v>1707.89</v>
      </c>
      <c r="R421" s="279">
        <v>1728.15</v>
      </c>
      <c r="S421" s="279">
        <v>1775.11</v>
      </c>
      <c r="T421" s="279">
        <v>1787.58</v>
      </c>
      <c r="U421" s="279">
        <v>1729.14</v>
      </c>
      <c r="V421" s="279">
        <v>1709.4</v>
      </c>
      <c r="W421" s="279">
        <v>1663.45</v>
      </c>
      <c r="X421" s="279">
        <v>1532.89</v>
      </c>
      <c r="Y421" s="279">
        <v>1458.75</v>
      </c>
    </row>
    <row r="422" spans="1:25">
      <c r="A422" s="254">
        <v>23</v>
      </c>
      <c r="B422" s="279">
        <v>1309.3699999999999</v>
      </c>
      <c r="C422" s="279">
        <v>1211.8900000000001</v>
      </c>
      <c r="D422" s="279">
        <v>1165.83</v>
      </c>
      <c r="E422" s="279">
        <v>1163.05</v>
      </c>
      <c r="F422" s="279">
        <v>1160.02</v>
      </c>
      <c r="G422" s="279">
        <v>1164.8</v>
      </c>
      <c r="H422" s="279">
        <v>1190.83</v>
      </c>
      <c r="I422" s="279">
        <v>1252.68</v>
      </c>
      <c r="J422" s="279">
        <v>1389.13</v>
      </c>
      <c r="K422" s="279">
        <v>1483.94</v>
      </c>
      <c r="L422" s="279">
        <v>1549.23</v>
      </c>
      <c r="M422" s="279">
        <v>1585.83</v>
      </c>
      <c r="N422" s="279">
        <v>1578.8</v>
      </c>
      <c r="O422" s="279">
        <v>1583.35</v>
      </c>
      <c r="P422" s="279">
        <v>1585.84</v>
      </c>
      <c r="Q422" s="279">
        <v>1561.37</v>
      </c>
      <c r="R422" s="279">
        <v>1594.88</v>
      </c>
      <c r="S422" s="279">
        <v>1619.39</v>
      </c>
      <c r="T422" s="279">
        <v>1627.06</v>
      </c>
      <c r="U422" s="279">
        <v>1613.87</v>
      </c>
      <c r="V422" s="279">
        <v>1602.28</v>
      </c>
      <c r="W422" s="279">
        <v>1571.81</v>
      </c>
      <c r="X422" s="279">
        <v>1459.05</v>
      </c>
      <c r="Y422" s="279">
        <v>1306.52</v>
      </c>
    </row>
    <row r="423" spans="1:25">
      <c r="A423" s="254">
        <v>24</v>
      </c>
      <c r="B423" s="279">
        <v>1185.03</v>
      </c>
      <c r="C423" s="279">
        <v>1113.3900000000001</v>
      </c>
      <c r="D423" s="279">
        <v>1037.95</v>
      </c>
      <c r="E423" s="279">
        <v>1029.58</v>
      </c>
      <c r="F423" s="279">
        <v>1045.9100000000001</v>
      </c>
      <c r="G423" s="279">
        <v>1126.3699999999999</v>
      </c>
      <c r="H423" s="279">
        <v>1268.31</v>
      </c>
      <c r="I423" s="279">
        <v>1395.44</v>
      </c>
      <c r="J423" s="279">
        <v>1487.67</v>
      </c>
      <c r="K423" s="279">
        <v>1506.17</v>
      </c>
      <c r="L423" s="279">
        <v>1529.32</v>
      </c>
      <c r="M423" s="279">
        <v>1550.31</v>
      </c>
      <c r="N423" s="279">
        <v>1509.98</v>
      </c>
      <c r="O423" s="279">
        <v>1509.62</v>
      </c>
      <c r="P423" s="279">
        <v>1510.18</v>
      </c>
      <c r="Q423" s="279">
        <v>1499.94</v>
      </c>
      <c r="R423" s="279">
        <v>1490.1</v>
      </c>
      <c r="S423" s="279">
        <v>1595.52</v>
      </c>
      <c r="T423" s="279">
        <v>1577.9</v>
      </c>
      <c r="U423" s="279">
        <v>1597.21</v>
      </c>
      <c r="V423" s="279">
        <v>1081.3699999999999</v>
      </c>
      <c r="W423" s="279">
        <v>1484.99</v>
      </c>
      <c r="X423" s="279">
        <v>1386.33</v>
      </c>
      <c r="Y423" s="279">
        <v>1175.46</v>
      </c>
    </row>
    <row r="424" spans="1:25">
      <c r="A424" s="254">
        <v>25</v>
      </c>
      <c r="B424" s="279">
        <v>1143.21</v>
      </c>
      <c r="C424" s="279">
        <v>1080.42</v>
      </c>
      <c r="D424" s="279">
        <v>1012.31</v>
      </c>
      <c r="E424" s="279">
        <v>1021.35</v>
      </c>
      <c r="F424" s="279">
        <v>1055</v>
      </c>
      <c r="G424" s="279">
        <v>1113.8</v>
      </c>
      <c r="H424" s="279">
        <v>1293.49</v>
      </c>
      <c r="I424" s="279">
        <v>1410.55</v>
      </c>
      <c r="J424" s="279">
        <v>1515.15</v>
      </c>
      <c r="K424" s="279">
        <v>1501.78</v>
      </c>
      <c r="L424" s="279">
        <v>1521.48</v>
      </c>
      <c r="M424" s="279">
        <v>1518.36</v>
      </c>
      <c r="N424" s="279">
        <v>1496.6</v>
      </c>
      <c r="O424" s="279">
        <v>1510.17</v>
      </c>
      <c r="P424" s="279">
        <v>1495.2</v>
      </c>
      <c r="Q424" s="279">
        <v>1487.96</v>
      </c>
      <c r="R424" s="279">
        <v>1488.19</v>
      </c>
      <c r="S424" s="279">
        <v>1600.78</v>
      </c>
      <c r="T424" s="279">
        <v>1597.37</v>
      </c>
      <c r="U424" s="279">
        <v>1621.95</v>
      </c>
      <c r="V424" s="279">
        <v>1546.1</v>
      </c>
      <c r="W424" s="279">
        <v>1498.26</v>
      </c>
      <c r="X424" s="279">
        <v>1291.92</v>
      </c>
      <c r="Y424" s="279">
        <v>1183.28</v>
      </c>
    </row>
    <row r="425" spans="1:25">
      <c r="A425" s="254">
        <v>26</v>
      </c>
      <c r="B425" s="279">
        <v>1161.21</v>
      </c>
      <c r="C425" s="279">
        <v>1104.83</v>
      </c>
      <c r="D425" s="279">
        <v>1097.3</v>
      </c>
      <c r="E425" s="279">
        <v>1097.3699999999999</v>
      </c>
      <c r="F425" s="279">
        <v>1126.79</v>
      </c>
      <c r="G425" s="279">
        <v>1174.06</v>
      </c>
      <c r="H425" s="279">
        <v>1334.76</v>
      </c>
      <c r="I425" s="279">
        <v>1500.85</v>
      </c>
      <c r="J425" s="279">
        <v>1576.51</v>
      </c>
      <c r="K425" s="279">
        <v>1620.97</v>
      </c>
      <c r="L425" s="279">
        <v>1660.17</v>
      </c>
      <c r="M425" s="279">
        <v>1670.47</v>
      </c>
      <c r="N425" s="279">
        <v>1637.53</v>
      </c>
      <c r="O425" s="279">
        <v>1648.65</v>
      </c>
      <c r="P425" s="279">
        <v>1631.71</v>
      </c>
      <c r="Q425" s="279">
        <v>1569.78</v>
      </c>
      <c r="R425" s="279">
        <v>1570.33</v>
      </c>
      <c r="S425" s="279">
        <v>1590.7</v>
      </c>
      <c r="T425" s="279">
        <v>1573.72</v>
      </c>
      <c r="U425" s="279">
        <v>1607.95</v>
      </c>
      <c r="V425" s="279">
        <v>1526.11</v>
      </c>
      <c r="W425" s="279">
        <v>1457.71</v>
      </c>
      <c r="X425" s="279">
        <v>1322.87</v>
      </c>
      <c r="Y425" s="279">
        <v>1145.05</v>
      </c>
    </row>
    <row r="426" spans="1:25">
      <c r="A426" s="254">
        <v>27</v>
      </c>
      <c r="B426" s="279">
        <v>1082.43</v>
      </c>
      <c r="C426" s="279">
        <v>1034.58</v>
      </c>
      <c r="D426" s="279">
        <v>1026.76</v>
      </c>
      <c r="E426" s="279">
        <v>1026.3399999999999</v>
      </c>
      <c r="F426" s="279">
        <v>1032.17</v>
      </c>
      <c r="G426" s="279">
        <v>1089.04</v>
      </c>
      <c r="H426" s="279">
        <v>1230.51</v>
      </c>
      <c r="I426" s="279">
        <v>1412.08</v>
      </c>
      <c r="J426" s="279">
        <v>1556.57</v>
      </c>
      <c r="K426" s="279">
        <v>1634.7</v>
      </c>
      <c r="L426" s="279">
        <v>1638.21</v>
      </c>
      <c r="M426" s="279">
        <v>1654.4</v>
      </c>
      <c r="N426" s="279">
        <v>1625.13</v>
      </c>
      <c r="O426" s="279">
        <v>1627.93</v>
      </c>
      <c r="P426" s="279">
        <v>1599.91</v>
      </c>
      <c r="Q426" s="279">
        <v>1607.66</v>
      </c>
      <c r="R426" s="279">
        <v>1593.18</v>
      </c>
      <c r="S426" s="279">
        <v>1607.47</v>
      </c>
      <c r="T426" s="279">
        <v>1618.75</v>
      </c>
      <c r="U426" s="279">
        <v>1620.89</v>
      </c>
      <c r="V426" s="279">
        <v>1512.05</v>
      </c>
      <c r="W426" s="279">
        <v>1429.25</v>
      </c>
      <c r="X426" s="279">
        <v>1284.81</v>
      </c>
      <c r="Y426" s="279">
        <v>1126.5899999999999</v>
      </c>
    </row>
    <row r="427" spans="1:25">
      <c r="A427" s="254">
        <v>28</v>
      </c>
      <c r="B427" s="279">
        <v>1083.3</v>
      </c>
      <c r="C427" s="279">
        <v>1036.48</v>
      </c>
      <c r="D427" s="279">
        <v>1025.68</v>
      </c>
      <c r="E427" s="279">
        <v>1023.81</v>
      </c>
      <c r="F427" s="279">
        <v>1042.1500000000001</v>
      </c>
      <c r="G427" s="279">
        <v>1096.27</v>
      </c>
      <c r="H427" s="279">
        <v>1232.6600000000001</v>
      </c>
      <c r="I427" s="279">
        <v>1411.38</v>
      </c>
      <c r="J427" s="279">
        <v>1490.32</v>
      </c>
      <c r="K427" s="279">
        <v>1523.21</v>
      </c>
      <c r="L427" s="279">
        <v>1543.56</v>
      </c>
      <c r="M427" s="279">
        <v>1578.66</v>
      </c>
      <c r="N427" s="279">
        <v>1553.86</v>
      </c>
      <c r="O427" s="279">
        <v>1563.82</v>
      </c>
      <c r="P427" s="279">
        <v>1528.77</v>
      </c>
      <c r="Q427" s="279">
        <v>1531.06</v>
      </c>
      <c r="R427" s="279">
        <v>1520.86</v>
      </c>
      <c r="S427" s="279">
        <v>1515.77</v>
      </c>
      <c r="T427" s="279">
        <v>1535.1</v>
      </c>
      <c r="U427" s="279">
        <v>1573.71</v>
      </c>
      <c r="V427" s="279">
        <v>1546.71</v>
      </c>
      <c r="W427" s="279">
        <v>1537.82</v>
      </c>
      <c r="X427" s="279">
        <v>1417.97</v>
      </c>
      <c r="Y427" s="279">
        <v>1327.75</v>
      </c>
    </row>
    <row r="428" spans="1:25">
      <c r="A428" s="254">
        <v>29</v>
      </c>
      <c r="B428" s="279">
        <v>1214.05</v>
      </c>
      <c r="C428" s="279">
        <v>1126.0999999999999</v>
      </c>
      <c r="D428" s="279">
        <v>1078.05</v>
      </c>
      <c r="E428" s="279">
        <v>1055.6600000000001</v>
      </c>
      <c r="F428" s="279">
        <v>1058.4100000000001</v>
      </c>
      <c r="G428" s="279">
        <v>1095.5</v>
      </c>
      <c r="H428" s="279">
        <v>1186.32</v>
      </c>
      <c r="I428" s="279">
        <v>1233.32</v>
      </c>
      <c r="J428" s="279">
        <v>1355.26</v>
      </c>
      <c r="K428" s="279">
        <v>1453.75</v>
      </c>
      <c r="L428" s="279">
        <v>1485.84</v>
      </c>
      <c r="M428" s="279">
        <v>1485.07</v>
      </c>
      <c r="N428" s="279">
        <v>1483.19</v>
      </c>
      <c r="O428" s="279">
        <v>1480.61</v>
      </c>
      <c r="P428" s="279">
        <v>1482.78</v>
      </c>
      <c r="Q428" s="279">
        <v>1480.41</v>
      </c>
      <c r="R428" s="279">
        <v>1499.84</v>
      </c>
      <c r="S428" s="279">
        <v>1513.94</v>
      </c>
      <c r="T428" s="279">
        <v>1530.04</v>
      </c>
      <c r="U428" s="279">
        <v>1513.2</v>
      </c>
      <c r="V428" s="279">
        <v>1497.98</v>
      </c>
      <c r="W428" s="279">
        <v>1502.41</v>
      </c>
      <c r="X428" s="279">
        <v>1363.59</v>
      </c>
      <c r="Y428" s="279">
        <v>1181.1300000000001</v>
      </c>
    </row>
    <row r="429" spans="1:25">
      <c r="A429" s="254">
        <v>30</v>
      </c>
      <c r="B429" s="279">
        <v>1134.3399999999999</v>
      </c>
      <c r="C429" s="279">
        <v>1082.74</v>
      </c>
      <c r="D429" s="279">
        <v>1039.75</v>
      </c>
      <c r="E429" s="279">
        <v>1028.0899999999999</v>
      </c>
      <c r="F429" s="279">
        <v>1024.1500000000001</v>
      </c>
      <c r="G429" s="279">
        <v>1057.6500000000001</v>
      </c>
      <c r="H429" s="279">
        <v>1063.26</v>
      </c>
      <c r="I429" s="279">
        <v>1145.8699999999999</v>
      </c>
      <c r="J429" s="279">
        <v>1260.99</v>
      </c>
      <c r="K429" s="279">
        <v>1305.54</v>
      </c>
      <c r="L429" s="279">
        <v>1408.46</v>
      </c>
      <c r="M429" s="279">
        <v>1441.7</v>
      </c>
      <c r="N429" s="279">
        <v>1449.56</v>
      </c>
      <c r="O429" s="279">
        <v>1450.54</v>
      </c>
      <c r="P429" s="279">
        <v>1458.38</v>
      </c>
      <c r="Q429" s="279">
        <v>1432.77</v>
      </c>
      <c r="R429" s="279">
        <v>1417.52</v>
      </c>
      <c r="S429" s="279">
        <v>1462.59</v>
      </c>
      <c r="T429" s="279">
        <v>1487.96</v>
      </c>
      <c r="U429" s="279">
        <v>1512.64</v>
      </c>
      <c r="V429" s="279">
        <v>1519.36</v>
      </c>
      <c r="W429" s="279">
        <v>1466.78</v>
      </c>
      <c r="X429" s="279">
        <v>1353.79</v>
      </c>
      <c r="Y429" s="279">
        <v>1191.75</v>
      </c>
    </row>
    <row r="430" spans="1:25">
      <c r="A430" s="254">
        <v>31</v>
      </c>
      <c r="B430" s="279">
        <v>1142.8399999999999</v>
      </c>
      <c r="C430" s="279">
        <v>1082.96</v>
      </c>
      <c r="D430" s="279">
        <v>1064.3800000000001</v>
      </c>
      <c r="E430" s="279">
        <v>1057.82</v>
      </c>
      <c r="F430" s="279">
        <v>1089.3399999999999</v>
      </c>
      <c r="G430" s="279">
        <v>1179.02</v>
      </c>
      <c r="H430" s="279">
        <v>1284.42</v>
      </c>
      <c r="I430" s="279">
        <v>1496.32</v>
      </c>
      <c r="J430" s="279">
        <v>1561.19</v>
      </c>
      <c r="K430" s="279">
        <v>1564.75</v>
      </c>
      <c r="L430" s="279">
        <v>1594.13</v>
      </c>
      <c r="M430" s="279">
        <v>1588.99</v>
      </c>
      <c r="N430" s="279">
        <v>1582.75</v>
      </c>
      <c r="O430" s="279">
        <v>1589.11</v>
      </c>
      <c r="P430" s="279">
        <v>1562.08</v>
      </c>
      <c r="Q430" s="279">
        <v>1556.44</v>
      </c>
      <c r="R430" s="279">
        <v>1550.87</v>
      </c>
      <c r="S430" s="279">
        <v>1548.43</v>
      </c>
      <c r="T430" s="279">
        <v>1577</v>
      </c>
      <c r="U430" s="279">
        <v>1596.76</v>
      </c>
      <c r="V430" s="279">
        <v>1525.19</v>
      </c>
      <c r="W430" s="279">
        <v>1498.18</v>
      </c>
      <c r="X430" s="279">
        <v>1360.69</v>
      </c>
      <c r="Y430" s="279">
        <v>1151.04</v>
      </c>
    </row>
    <row r="432" spans="1:25" ht="45" customHeight="1">
      <c r="A432" s="418" t="s">
        <v>209</v>
      </c>
      <c r="B432" s="441" t="s">
        <v>323</v>
      </c>
      <c r="C432" s="441"/>
      <c r="D432" s="441"/>
      <c r="E432" s="441"/>
      <c r="F432" s="441"/>
      <c r="G432" s="441"/>
      <c r="H432" s="441"/>
      <c r="I432" s="441"/>
      <c r="J432" s="441"/>
      <c r="K432" s="441"/>
      <c r="L432" s="441"/>
      <c r="M432" s="441"/>
      <c r="N432" s="441"/>
      <c r="O432" s="441"/>
      <c r="P432" s="441"/>
      <c r="Q432" s="441"/>
      <c r="R432" s="441"/>
      <c r="S432" s="441"/>
      <c r="T432" s="441"/>
      <c r="U432" s="441"/>
      <c r="V432" s="441"/>
      <c r="W432" s="441"/>
      <c r="X432" s="441"/>
      <c r="Y432" s="441"/>
    </row>
    <row r="433" spans="1:25" ht="30">
      <c r="A433" s="418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1198.69</v>
      </c>
      <c r="C434" s="279">
        <v>1179.96</v>
      </c>
      <c r="D434" s="279">
        <v>1179.75</v>
      </c>
      <c r="E434" s="279">
        <v>1130.26</v>
      </c>
      <c r="F434" s="279">
        <v>1102.8900000000001</v>
      </c>
      <c r="G434" s="279">
        <v>1105.98</v>
      </c>
      <c r="H434" s="279">
        <v>1116.68</v>
      </c>
      <c r="I434" s="279">
        <v>1115.5999999999999</v>
      </c>
      <c r="J434" s="279">
        <v>1008.22</v>
      </c>
      <c r="K434" s="279">
        <v>1039.75</v>
      </c>
      <c r="L434" s="279">
        <v>1104.93</v>
      </c>
      <c r="M434" s="279">
        <v>1140.76</v>
      </c>
      <c r="N434" s="279">
        <v>1168.5999999999999</v>
      </c>
      <c r="O434" s="279">
        <v>1178.26</v>
      </c>
      <c r="P434" s="279">
        <v>1179.8</v>
      </c>
      <c r="Q434" s="279">
        <v>1186.45</v>
      </c>
      <c r="R434" s="279">
        <v>1186.32</v>
      </c>
      <c r="S434" s="279">
        <v>1203.51</v>
      </c>
      <c r="T434" s="279">
        <v>1206.32</v>
      </c>
      <c r="U434" s="279">
        <v>1204.7</v>
      </c>
      <c r="V434" s="279">
        <v>1203.3399999999999</v>
      </c>
      <c r="W434" s="279">
        <v>1199.8499999999999</v>
      </c>
      <c r="X434" s="279">
        <v>1181.3399999999999</v>
      </c>
      <c r="Y434" s="279">
        <v>1138.8599999999999</v>
      </c>
    </row>
    <row r="435" spans="1:25">
      <c r="A435" s="254">
        <v>2</v>
      </c>
      <c r="B435" s="279">
        <v>1090.75</v>
      </c>
      <c r="C435" s="279">
        <v>1054.81</v>
      </c>
      <c r="D435" s="279">
        <v>1025.47</v>
      </c>
      <c r="E435" s="279">
        <v>994.73</v>
      </c>
      <c r="F435" s="279">
        <v>1034.97</v>
      </c>
      <c r="G435" s="279">
        <v>1052.1600000000001</v>
      </c>
      <c r="H435" s="279">
        <v>1075.17</v>
      </c>
      <c r="I435" s="279">
        <v>1133.77</v>
      </c>
      <c r="J435" s="279">
        <v>1246.3399999999999</v>
      </c>
      <c r="K435" s="279">
        <v>1367.63</v>
      </c>
      <c r="L435" s="279">
        <v>1443.18</v>
      </c>
      <c r="M435" s="279">
        <v>1468.17</v>
      </c>
      <c r="N435" s="279">
        <v>1471.31</v>
      </c>
      <c r="O435" s="279">
        <v>1460.34</v>
      </c>
      <c r="P435" s="279">
        <v>1480.65</v>
      </c>
      <c r="Q435" s="279">
        <v>1472.41</v>
      </c>
      <c r="R435" s="279">
        <v>1496.13</v>
      </c>
      <c r="S435" s="279">
        <v>1514.35</v>
      </c>
      <c r="T435" s="279">
        <v>1508.88</v>
      </c>
      <c r="U435" s="279">
        <v>1507.66</v>
      </c>
      <c r="V435" s="279">
        <v>1508.77</v>
      </c>
      <c r="W435" s="279">
        <v>1481.19</v>
      </c>
      <c r="X435" s="279">
        <v>1338.81</v>
      </c>
      <c r="Y435" s="279">
        <v>1209.3900000000001</v>
      </c>
    </row>
    <row r="436" spans="1:25">
      <c r="A436" s="254">
        <v>3</v>
      </c>
      <c r="B436" s="279">
        <v>658.85</v>
      </c>
      <c r="C436" s="279">
        <v>347.53</v>
      </c>
      <c r="D436" s="279">
        <v>1036.5899999999999</v>
      </c>
      <c r="E436" s="279">
        <v>1030.81</v>
      </c>
      <c r="F436" s="279">
        <v>1058.55</v>
      </c>
      <c r="G436" s="279">
        <v>1069.48</v>
      </c>
      <c r="H436" s="279">
        <v>1095.49</v>
      </c>
      <c r="I436" s="279">
        <v>1155.17</v>
      </c>
      <c r="J436" s="279">
        <v>1313.74</v>
      </c>
      <c r="K436" s="279">
        <v>1411.69</v>
      </c>
      <c r="L436" s="279">
        <v>1470.12</v>
      </c>
      <c r="M436" s="279">
        <v>1472.91</v>
      </c>
      <c r="N436" s="279">
        <v>1486.86</v>
      </c>
      <c r="O436" s="279">
        <v>1485.04</v>
      </c>
      <c r="P436" s="279">
        <v>1487.37</v>
      </c>
      <c r="Q436" s="279">
        <v>1468.5</v>
      </c>
      <c r="R436" s="279">
        <v>1481.62</v>
      </c>
      <c r="S436" s="279">
        <v>1507.47</v>
      </c>
      <c r="T436" s="279">
        <v>1507.74</v>
      </c>
      <c r="U436" s="279">
        <v>1489.44</v>
      </c>
      <c r="V436" s="279">
        <v>1489.56</v>
      </c>
      <c r="W436" s="279">
        <v>1448.31</v>
      </c>
      <c r="X436" s="279">
        <v>1313.65</v>
      </c>
      <c r="Y436" s="279">
        <v>1169.04</v>
      </c>
    </row>
    <row r="437" spans="1:25">
      <c r="A437" s="254">
        <v>4</v>
      </c>
      <c r="B437" s="279">
        <v>1121.99</v>
      </c>
      <c r="C437" s="279">
        <v>1060.8399999999999</v>
      </c>
      <c r="D437" s="279">
        <v>1009.54</v>
      </c>
      <c r="E437" s="279">
        <v>982.21</v>
      </c>
      <c r="F437" s="279">
        <v>997.07</v>
      </c>
      <c r="G437" s="279">
        <v>1028.78</v>
      </c>
      <c r="H437" s="279">
        <v>1065.04</v>
      </c>
      <c r="I437" s="279">
        <v>1161.21</v>
      </c>
      <c r="J437" s="279">
        <v>1327.52</v>
      </c>
      <c r="K437" s="279">
        <v>1429.32</v>
      </c>
      <c r="L437" s="279">
        <v>1467.52</v>
      </c>
      <c r="M437" s="279">
        <v>1510</v>
      </c>
      <c r="N437" s="279">
        <v>1501.54</v>
      </c>
      <c r="O437" s="279">
        <v>1490.88</v>
      </c>
      <c r="P437" s="279">
        <v>1479.19</v>
      </c>
      <c r="Q437" s="279">
        <v>1472.33</v>
      </c>
      <c r="R437" s="279">
        <v>1500.87</v>
      </c>
      <c r="S437" s="279">
        <v>1523.06</v>
      </c>
      <c r="T437" s="279">
        <v>1518.38</v>
      </c>
      <c r="U437" s="279">
        <v>1515.13</v>
      </c>
      <c r="V437" s="279">
        <v>1501.57</v>
      </c>
      <c r="W437" s="279">
        <v>1458.77</v>
      </c>
      <c r="X437" s="279">
        <v>1327.06</v>
      </c>
      <c r="Y437" s="279">
        <v>1183.3499999999999</v>
      </c>
    </row>
    <row r="438" spans="1:25">
      <c r="A438" s="254">
        <v>5</v>
      </c>
      <c r="B438" s="279">
        <v>1186.54</v>
      </c>
      <c r="C438" s="279">
        <v>1135.0999999999999</v>
      </c>
      <c r="D438" s="279">
        <v>1087.51</v>
      </c>
      <c r="E438" s="279">
        <v>1066.42</v>
      </c>
      <c r="F438" s="279">
        <v>1087</v>
      </c>
      <c r="G438" s="279">
        <v>1119.3499999999999</v>
      </c>
      <c r="H438" s="279">
        <v>1143.55</v>
      </c>
      <c r="I438" s="279">
        <v>1194</v>
      </c>
      <c r="J438" s="279">
        <v>1404.63</v>
      </c>
      <c r="K438" s="279">
        <v>1459.43</v>
      </c>
      <c r="L438" s="279">
        <v>1541.25</v>
      </c>
      <c r="M438" s="279">
        <v>1575.57</v>
      </c>
      <c r="N438" s="279">
        <v>1573.77</v>
      </c>
      <c r="O438" s="279">
        <v>1579.25</v>
      </c>
      <c r="P438" s="279">
        <v>1578.82</v>
      </c>
      <c r="Q438" s="279">
        <v>1567.64</v>
      </c>
      <c r="R438" s="279">
        <v>1595.25</v>
      </c>
      <c r="S438" s="279">
        <v>1616.12</v>
      </c>
      <c r="T438" s="279">
        <v>1600.74</v>
      </c>
      <c r="U438" s="279">
        <v>1600.7</v>
      </c>
      <c r="V438" s="279">
        <v>1575.32</v>
      </c>
      <c r="W438" s="279">
        <v>1476.35</v>
      </c>
      <c r="X438" s="279">
        <v>1343.55</v>
      </c>
      <c r="Y438" s="279">
        <v>1195.3599999999999</v>
      </c>
    </row>
    <row r="439" spans="1:25">
      <c r="A439" s="254">
        <v>6</v>
      </c>
      <c r="B439" s="279">
        <v>1180.55</v>
      </c>
      <c r="C439" s="279">
        <v>1134.92</v>
      </c>
      <c r="D439" s="279">
        <v>1080.92</v>
      </c>
      <c r="E439" s="279">
        <v>1073.06</v>
      </c>
      <c r="F439" s="279">
        <v>1086.77</v>
      </c>
      <c r="G439" s="279">
        <v>1122.8499999999999</v>
      </c>
      <c r="H439" s="279">
        <v>1134.26</v>
      </c>
      <c r="I439" s="279">
        <v>1182.43</v>
      </c>
      <c r="J439" s="279">
        <v>1411.92</v>
      </c>
      <c r="K439" s="279">
        <v>1464.06</v>
      </c>
      <c r="L439" s="279">
        <v>1558.01</v>
      </c>
      <c r="M439" s="279">
        <v>1589.84</v>
      </c>
      <c r="N439" s="279">
        <v>1595.75</v>
      </c>
      <c r="O439" s="279">
        <v>1610.45</v>
      </c>
      <c r="P439" s="279">
        <v>1586.6</v>
      </c>
      <c r="Q439" s="279">
        <v>1593.96</v>
      </c>
      <c r="R439" s="279">
        <v>1620.36</v>
      </c>
      <c r="S439" s="279">
        <v>1645.12</v>
      </c>
      <c r="T439" s="279">
        <v>1641.93</v>
      </c>
      <c r="U439" s="279">
        <v>1639.32</v>
      </c>
      <c r="V439" s="279">
        <v>1621.46</v>
      </c>
      <c r="W439" s="279">
        <v>1543.25</v>
      </c>
      <c r="X439" s="279">
        <v>1477.41</v>
      </c>
      <c r="Y439" s="279">
        <v>1256.6199999999999</v>
      </c>
    </row>
    <row r="440" spans="1:25">
      <c r="A440" s="254">
        <v>7</v>
      </c>
      <c r="B440" s="279">
        <v>1287.49</v>
      </c>
      <c r="C440" s="279">
        <v>1155.6300000000001</v>
      </c>
      <c r="D440" s="279">
        <v>1120.8800000000001</v>
      </c>
      <c r="E440" s="279">
        <v>1090.93</v>
      </c>
      <c r="F440" s="279">
        <v>1111.28</v>
      </c>
      <c r="G440" s="279">
        <v>1139.22</v>
      </c>
      <c r="H440" s="279">
        <v>1164.26</v>
      </c>
      <c r="I440" s="279">
        <v>1283.51</v>
      </c>
      <c r="J440" s="279">
        <v>1419.75</v>
      </c>
      <c r="K440" s="279">
        <v>1466.45</v>
      </c>
      <c r="L440" s="279">
        <v>1562.52</v>
      </c>
      <c r="M440" s="279">
        <v>1591.91</v>
      </c>
      <c r="N440" s="279">
        <v>1593</v>
      </c>
      <c r="O440" s="279">
        <v>1600.49</v>
      </c>
      <c r="P440" s="279">
        <v>1612.4</v>
      </c>
      <c r="Q440" s="279">
        <v>1603.82</v>
      </c>
      <c r="R440" s="279">
        <v>1638.49</v>
      </c>
      <c r="S440" s="279">
        <v>1665.42</v>
      </c>
      <c r="T440" s="279">
        <v>1655.11</v>
      </c>
      <c r="U440" s="279">
        <v>1648.29</v>
      </c>
      <c r="V440" s="279">
        <v>1637.59</v>
      </c>
      <c r="W440" s="279">
        <v>1572.03</v>
      </c>
      <c r="X440" s="279">
        <v>1475.2</v>
      </c>
      <c r="Y440" s="279">
        <v>1332.91</v>
      </c>
    </row>
    <row r="441" spans="1:25">
      <c r="A441" s="254">
        <v>8</v>
      </c>
      <c r="B441" s="279">
        <v>1273.5999999999999</v>
      </c>
      <c r="C441" s="279">
        <v>1186.8</v>
      </c>
      <c r="D441" s="279">
        <v>1130.25</v>
      </c>
      <c r="E441" s="279">
        <v>1128.26</v>
      </c>
      <c r="F441" s="279">
        <v>1152.52</v>
      </c>
      <c r="G441" s="279">
        <v>1168.5</v>
      </c>
      <c r="H441" s="279">
        <v>1192.3499999999999</v>
      </c>
      <c r="I441" s="279">
        <v>1269.94</v>
      </c>
      <c r="J441" s="279">
        <v>1468.37</v>
      </c>
      <c r="K441" s="279">
        <v>1565.92</v>
      </c>
      <c r="L441" s="279">
        <v>1617.65</v>
      </c>
      <c r="M441" s="279">
        <v>1624.08</v>
      </c>
      <c r="N441" s="279">
        <v>1638.43</v>
      </c>
      <c r="O441" s="279">
        <v>1635.06</v>
      </c>
      <c r="P441" s="279">
        <v>1634.53</v>
      </c>
      <c r="Q441" s="279">
        <v>1622.03</v>
      </c>
      <c r="R441" s="279">
        <v>1669.84</v>
      </c>
      <c r="S441" s="279">
        <v>1717.6</v>
      </c>
      <c r="T441" s="279">
        <v>1733.12</v>
      </c>
      <c r="U441" s="279">
        <v>1670.46</v>
      </c>
      <c r="V441" s="279">
        <v>1642.82</v>
      </c>
      <c r="W441" s="279">
        <v>1611.82</v>
      </c>
      <c r="X441" s="279">
        <v>1514.91</v>
      </c>
      <c r="Y441" s="279">
        <v>1285.44</v>
      </c>
    </row>
    <row r="442" spans="1:25">
      <c r="A442" s="254">
        <v>9</v>
      </c>
      <c r="B442" s="279">
        <v>1180.83</v>
      </c>
      <c r="C442" s="279">
        <v>1104.4100000000001</v>
      </c>
      <c r="D442" s="279">
        <v>1059.1300000000001</v>
      </c>
      <c r="E442" s="279">
        <v>1045.8</v>
      </c>
      <c r="F442" s="279">
        <v>1040.04</v>
      </c>
      <c r="G442" s="279">
        <v>1059.97</v>
      </c>
      <c r="H442" s="279">
        <v>1073.97</v>
      </c>
      <c r="I442" s="279">
        <v>1143.23</v>
      </c>
      <c r="J442" s="295">
        <v>1329.59</v>
      </c>
      <c r="K442" s="279">
        <v>1456.86</v>
      </c>
      <c r="L442" s="279">
        <v>1551.66</v>
      </c>
      <c r="M442" s="279">
        <v>1578.72</v>
      </c>
      <c r="N442" s="279">
        <v>1578.72</v>
      </c>
      <c r="O442" s="279">
        <v>1587.03</v>
      </c>
      <c r="P442" s="279">
        <v>1585.07</v>
      </c>
      <c r="Q442" s="279">
        <v>1595.12</v>
      </c>
      <c r="R442" s="279">
        <v>1610.25</v>
      </c>
      <c r="S442" s="279">
        <v>1629.82</v>
      </c>
      <c r="T442" s="279">
        <v>1627.63</v>
      </c>
      <c r="U442" s="279">
        <v>1614.14</v>
      </c>
      <c r="V442" s="279">
        <v>1582.48</v>
      </c>
      <c r="W442" s="279">
        <v>1532.3</v>
      </c>
      <c r="X442" s="279">
        <v>1331.67</v>
      </c>
      <c r="Y442" s="279">
        <v>1171.54</v>
      </c>
    </row>
    <row r="443" spans="1:25">
      <c r="A443" s="254">
        <v>10</v>
      </c>
      <c r="B443" s="279">
        <v>1126.01</v>
      </c>
      <c r="C443" s="279">
        <v>1060.82</v>
      </c>
      <c r="D443" s="279">
        <v>1008.62</v>
      </c>
      <c r="E443" s="279">
        <v>1006.69</v>
      </c>
      <c r="F443" s="279">
        <v>1046.76</v>
      </c>
      <c r="G443" s="279">
        <v>1112.45</v>
      </c>
      <c r="H443" s="279">
        <v>1206.5</v>
      </c>
      <c r="I443" s="279">
        <v>1412.46</v>
      </c>
      <c r="J443" s="279">
        <v>1594.07</v>
      </c>
      <c r="K443" s="279">
        <v>1623.05</v>
      </c>
      <c r="L443" s="279">
        <v>1635.06</v>
      </c>
      <c r="M443" s="279">
        <v>1651.76</v>
      </c>
      <c r="N443" s="279">
        <v>1644.64</v>
      </c>
      <c r="O443" s="279">
        <v>1651.98</v>
      </c>
      <c r="P443" s="279">
        <v>1645.9</v>
      </c>
      <c r="Q443" s="279">
        <v>1626.25</v>
      </c>
      <c r="R443" s="279">
        <v>1628.88</v>
      </c>
      <c r="S443" s="279">
        <v>1632.09</v>
      </c>
      <c r="T443" s="279">
        <v>1638.95</v>
      </c>
      <c r="U443" s="279">
        <v>1662.5</v>
      </c>
      <c r="V443" s="279">
        <v>1608.36</v>
      </c>
      <c r="W443" s="279">
        <v>1543.93</v>
      </c>
      <c r="X443" s="279">
        <v>1340.29</v>
      </c>
      <c r="Y443" s="279">
        <v>1193.0999999999999</v>
      </c>
    </row>
    <row r="444" spans="1:25">
      <c r="A444" s="254">
        <v>11</v>
      </c>
      <c r="B444" s="279">
        <v>1197.45</v>
      </c>
      <c r="C444" s="279">
        <v>1139.17</v>
      </c>
      <c r="D444" s="279">
        <v>1113.48</v>
      </c>
      <c r="E444" s="279">
        <v>1121.05</v>
      </c>
      <c r="F444" s="279">
        <v>1157.55</v>
      </c>
      <c r="G444" s="279">
        <v>1214.68</v>
      </c>
      <c r="H444" s="279">
        <v>1387.78</v>
      </c>
      <c r="I444" s="279">
        <v>1655.98</v>
      </c>
      <c r="J444" s="279">
        <v>1763.87</v>
      </c>
      <c r="K444" s="279">
        <v>1772.55</v>
      </c>
      <c r="L444" s="279">
        <v>1788.96</v>
      </c>
      <c r="M444" s="279">
        <v>1801.68</v>
      </c>
      <c r="N444" s="279">
        <v>1777.92</v>
      </c>
      <c r="O444" s="279">
        <v>1778.21</v>
      </c>
      <c r="P444" s="279">
        <v>1775.82</v>
      </c>
      <c r="Q444" s="279">
        <v>1770.11</v>
      </c>
      <c r="R444" s="279">
        <v>1811.21</v>
      </c>
      <c r="S444" s="279">
        <v>1811.67</v>
      </c>
      <c r="T444" s="279">
        <v>1790.43</v>
      </c>
      <c r="U444" s="279">
        <v>1805.1</v>
      </c>
      <c r="V444" s="279">
        <v>1715.92</v>
      </c>
      <c r="W444" s="279">
        <v>1648.3</v>
      </c>
      <c r="X444" s="279">
        <v>1483.58</v>
      </c>
      <c r="Y444" s="279">
        <v>1246.7</v>
      </c>
    </row>
    <row r="445" spans="1:25">
      <c r="A445" s="254">
        <v>12</v>
      </c>
      <c r="B445" s="279">
        <v>1187.32</v>
      </c>
      <c r="C445" s="279">
        <v>1123.99</v>
      </c>
      <c r="D445" s="279">
        <v>1084.2</v>
      </c>
      <c r="E445" s="279">
        <v>1083.1500000000001</v>
      </c>
      <c r="F445" s="279">
        <v>1104</v>
      </c>
      <c r="G445" s="279">
        <v>1189.8399999999999</v>
      </c>
      <c r="H445" s="279">
        <v>1351.69</v>
      </c>
      <c r="I445" s="279">
        <v>1614.2</v>
      </c>
      <c r="J445" s="279">
        <v>1715.85</v>
      </c>
      <c r="K445" s="279">
        <v>1759.18</v>
      </c>
      <c r="L445" s="279">
        <v>1777.81</v>
      </c>
      <c r="M445" s="279">
        <v>1801.78</v>
      </c>
      <c r="N445" s="279">
        <v>1790.86</v>
      </c>
      <c r="O445" s="279">
        <v>1788.68</v>
      </c>
      <c r="P445" s="279">
        <v>1778.2</v>
      </c>
      <c r="Q445" s="279">
        <v>1756.81</v>
      </c>
      <c r="R445" s="279">
        <v>1783.51</v>
      </c>
      <c r="S445" s="279">
        <v>1778.13</v>
      </c>
      <c r="T445" s="279">
        <v>1773.46</v>
      </c>
      <c r="U445" s="279">
        <v>1773.21</v>
      </c>
      <c r="V445" s="279">
        <v>1698.85</v>
      </c>
      <c r="W445" s="279">
        <v>1638.01</v>
      </c>
      <c r="X445" s="279">
        <v>1486.53</v>
      </c>
      <c r="Y445" s="279">
        <v>1299.95</v>
      </c>
    </row>
    <row r="446" spans="1:25">
      <c r="A446" s="254">
        <v>13</v>
      </c>
      <c r="B446" s="279">
        <v>1197.1099999999999</v>
      </c>
      <c r="C446" s="279">
        <v>1128.31</v>
      </c>
      <c r="D446" s="279">
        <v>1068.1600000000001</v>
      </c>
      <c r="E446" s="279">
        <v>1046.93</v>
      </c>
      <c r="F446" s="279">
        <v>1103.5999999999999</v>
      </c>
      <c r="G446" s="279">
        <v>1156.48</v>
      </c>
      <c r="H446" s="279">
        <v>1368.99</v>
      </c>
      <c r="I446" s="279">
        <v>1592.6</v>
      </c>
      <c r="J446" s="279">
        <v>1664.32</v>
      </c>
      <c r="K446" s="279">
        <v>1684.79</v>
      </c>
      <c r="L446" s="279">
        <v>1705.49</v>
      </c>
      <c r="M446" s="279">
        <v>1704.75</v>
      </c>
      <c r="N446" s="279">
        <v>1686.72</v>
      </c>
      <c r="O446" s="279">
        <v>1701.65</v>
      </c>
      <c r="P446" s="279">
        <v>1702.28</v>
      </c>
      <c r="Q446" s="279">
        <v>1685.63</v>
      </c>
      <c r="R446" s="279">
        <v>1691.56</v>
      </c>
      <c r="S446" s="279">
        <v>1690.7</v>
      </c>
      <c r="T446" s="279">
        <v>1694.29</v>
      </c>
      <c r="U446" s="279">
        <v>1704.6</v>
      </c>
      <c r="V446" s="279">
        <v>1652.61</v>
      </c>
      <c r="W446" s="279">
        <v>1559.53</v>
      </c>
      <c r="X446" s="279">
        <v>1471.69</v>
      </c>
      <c r="Y446" s="279">
        <v>1232.76</v>
      </c>
    </row>
    <row r="447" spans="1:25">
      <c r="A447" s="254">
        <v>14</v>
      </c>
      <c r="B447" s="279">
        <v>1180.78</v>
      </c>
      <c r="C447" s="279">
        <v>1120.53</v>
      </c>
      <c r="D447" s="279">
        <v>1082.8800000000001</v>
      </c>
      <c r="E447" s="279">
        <v>1085.6099999999999</v>
      </c>
      <c r="F447" s="279">
        <v>1117.3</v>
      </c>
      <c r="G447" s="279">
        <v>1203.45</v>
      </c>
      <c r="H447" s="279">
        <v>1361.62</v>
      </c>
      <c r="I447" s="279">
        <v>1611.45</v>
      </c>
      <c r="J447" s="279">
        <v>1668.27</v>
      </c>
      <c r="K447" s="279">
        <v>1686.99</v>
      </c>
      <c r="L447" s="279">
        <v>1697.58</v>
      </c>
      <c r="M447" s="279">
        <v>1704.2</v>
      </c>
      <c r="N447" s="279">
        <v>1679.29</v>
      </c>
      <c r="O447" s="279">
        <v>1688.53</v>
      </c>
      <c r="P447" s="279">
        <v>1688.58</v>
      </c>
      <c r="Q447" s="279">
        <v>1665.8</v>
      </c>
      <c r="R447" s="279">
        <v>1669.39</v>
      </c>
      <c r="S447" s="279">
        <v>1658.62</v>
      </c>
      <c r="T447" s="279">
        <v>1666.52</v>
      </c>
      <c r="U447" s="279">
        <v>1671.4</v>
      </c>
      <c r="V447" s="279">
        <v>1622.4</v>
      </c>
      <c r="W447" s="279">
        <v>1626.08</v>
      </c>
      <c r="X447" s="279">
        <v>1467.45</v>
      </c>
      <c r="Y447" s="279">
        <v>1337.87</v>
      </c>
    </row>
    <row r="448" spans="1:25">
      <c r="A448" s="254">
        <v>15</v>
      </c>
      <c r="B448" s="279">
        <v>1332.91</v>
      </c>
      <c r="C448" s="279">
        <v>1240.52</v>
      </c>
      <c r="D448" s="279">
        <v>1223.06</v>
      </c>
      <c r="E448" s="279">
        <v>1212.46</v>
      </c>
      <c r="F448" s="279">
        <v>1232.79</v>
      </c>
      <c r="G448" s="279">
        <v>1279.8900000000001</v>
      </c>
      <c r="H448" s="279">
        <v>1336.87</v>
      </c>
      <c r="I448" s="279">
        <v>1486.46</v>
      </c>
      <c r="J448" s="279">
        <v>1674.46</v>
      </c>
      <c r="K448" s="279">
        <v>1720.73</v>
      </c>
      <c r="L448" s="279">
        <v>1757.19</v>
      </c>
      <c r="M448" s="279">
        <v>1774.02</v>
      </c>
      <c r="N448" s="279">
        <v>1763.5</v>
      </c>
      <c r="O448" s="279">
        <v>1778.45</v>
      </c>
      <c r="P448" s="279">
        <v>1788.15</v>
      </c>
      <c r="Q448" s="279">
        <v>1749.95</v>
      </c>
      <c r="R448" s="279">
        <v>1775.71</v>
      </c>
      <c r="S448" s="279">
        <v>1788.44</v>
      </c>
      <c r="T448" s="279">
        <v>1791.81</v>
      </c>
      <c r="U448" s="279">
        <v>1754.33</v>
      </c>
      <c r="V448" s="279">
        <v>1723.38</v>
      </c>
      <c r="W448" s="279">
        <v>1695.32</v>
      </c>
      <c r="X448" s="279">
        <v>1558.79</v>
      </c>
      <c r="Y448" s="279">
        <v>1344.63</v>
      </c>
    </row>
    <row r="449" spans="1:25">
      <c r="A449" s="254">
        <v>16</v>
      </c>
      <c r="B449" s="279">
        <v>1296.57</v>
      </c>
      <c r="C449" s="279">
        <v>1224.07</v>
      </c>
      <c r="D449" s="279">
        <v>1215.0999999999999</v>
      </c>
      <c r="E449" s="279">
        <v>1208.32</v>
      </c>
      <c r="F449" s="279">
        <v>1207.53</v>
      </c>
      <c r="G449" s="279">
        <v>1215.79</v>
      </c>
      <c r="H449" s="279">
        <v>1226.97</v>
      </c>
      <c r="I449" s="279">
        <v>1309.4100000000001</v>
      </c>
      <c r="J449" s="279">
        <v>1471.19</v>
      </c>
      <c r="K449" s="279">
        <v>1633.19</v>
      </c>
      <c r="L449" s="279">
        <v>1679.2</v>
      </c>
      <c r="M449" s="279">
        <v>1687.49</v>
      </c>
      <c r="N449" s="279">
        <v>1693.09</v>
      </c>
      <c r="O449" s="279">
        <v>1689.92</v>
      </c>
      <c r="P449" s="279">
        <v>1692.63</v>
      </c>
      <c r="Q449" s="279">
        <v>1698.57</v>
      </c>
      <c r="R449" s="279">
        <v>1702.89</v>
      </c>
      <c r="S449" s="279">
        <v>1749.41</v>
      </c>
      <c r="T449" s="279">
        <v>1749.03</v>
      </c>
      <c r="U449" s="279">
        <v>1735.73</v>
      </c>
      <c r="V449" s="279">
        <v>1706.76</v>
      </c>
      <c r="W449" s="279">
        <v>1685.65</v>
      </c>
      <c r="X449" s="279">
        <v>1555.32</v>
      </c>
      <c r="Y449" s="279">
        <v>1359.99</v>
      </c>
    </row>
    <row r="450" spans="1:25">
      <c r="A450" s="254">
        <v>17</v>
      </c>
      <c r="B450" s="279">
        <v>1241.99</v>
      </c>
      <c r="C450" s="279">
        <v>1181.0899999999999</v>
      </c>
      <c r="D450" s="279">
        <v>1138.5899999999999</v>
      </c>
      <c r="E450" s="279">
        <v>1134.19</v>
      </c>
      <c r="F450" s="279">
        <v>1154.17</v>
      </c>
      <c r="G450" s="279">
        <v>1193.6300000000001</v>
      </c>
      <c r="H450" s="279">
        <v>1351.13</v>
      </c>
      <c r="I450" s="279">
        <v>1623.09</v>
      </c>
      <c r="J450" s="279">
        <v>1672.94</v>
      </c>
      <c r="K450" s="279">
        <v>1688.72</v>
      </c>
      <c r="L450" s="279">
        <v>1706.38</v>
      </c>
      <c r="M450" s="279">
        <v>1728.86</v>
      </c>
      <c r="N450" s="279">
        <v>1693.89</v>
      </c>
      <c r="O450" s="279">
        <v>1706.05</v>
      </c>
      <c r="P450" s="279">
        <v>1693.3</v>
      </c>
      <c r="Q450" s="279">
        <v>1680.94</v>
      </c>
      <c r="R450" s="279">
        <v>1677.76</v>
      </c>
      <c r="S450" s="279">
        <v>1659.58</v>
      </c>
      <c r="T450" s="279">
        <v>1667.73</v>
      </c>
      <c r="U450" s="279">
        <v>1680.94</v>
      </c>
      <c r="V450" s="279">
        <v>1654.61</v>
      </c>
      <c r="W450" s="279">
        <v>1597.86</v>
      </c>
      <c r="X450" s="279">
        <v>1366.36</v>
      </c>
      <c r="Y450" s="279">
        <v>1216.27</v>
      </c>
    </row>
    <row r="451" spans="1:25">
      <c r="A451" s="254">
        <v>18</v>
      </c>
      <c r="B451" s="279">
        <v>1198.98</v>
      </c>
      <c r="C451" s="279">
        <v>1132.68</v>
      </c>
      <c r="D451" s="279">
        <v>1104.17</v>
      </c>
      <c r="E451" s="279">
        <v>1107.78</v>
      </c>
      <c r="F451" s="279">
        <v>1118.48</v>
      </c>
      <c r="G451" s="279">
        <v>1208.3</v>
      </c>
      <c r="H451" s="279">
        <v>1359.73</v>
      </c>
      <c r="I451" s="279">
        <v>1637.09</v>
      </c>
      <c r="J451" s="279">
        <v>1717.8</v>
      </c>
      <c r="K451" s="279">
        <v>1734.27</v>
      </c>
      <c r="L451" s="279">
        <v>1767.08</v>
      </c>
      <c r="M451" s="279">
        <v>1786.02</v>
      </c>
      <c r="N451" s="279">
        <v>1759.56</v>
      </c>
      <c r="O451" s="279">
        <v>1773.46</v>
      </c>
      <c r="P451" s="279">
        <v>1768.84</v>
      </c>
      <c r="Q451" s="279">
        <v>1729</v>
      </c>
      <c r="R451" s="279">
        <v>1731.78</v>
      </c>
      <c r="S451" s="279">
        <v>1723.95</v>
      </c>
      <c r="T451" s="279">
        <v>1737.19</v>
      </c>
      <c r="U451" s="279">
        <v>1750.13</v>
      </c>
      <c r="V451" s="279">
        <v>1680.75</v>
      </c>
      <c r="W451" s="279">
        <v>1634.7</v>
      </c>
      <c r="X451" s="279">
        <v>1452.56</v>
      </c>
      <c r="Y451" s="279">
        <v>1229.56</v>
      </c>
    </row>
    <row r="452" spans="1:25">
      <c r="A452" s="254">
        <v>19</v>
      </c>
      <c r="B452" s="279">
        <v>1212.08</v>
      </c>
      <c r="C452" s="279">
        <v>1145.23</v>
      </c>
      <c r="D452" s="279">
        <v>1110.02</v>
      </c>
      <c r="E452" s="279">
        <v>1086.74</v>
      </c>
      <c r="F452" s="279">
        <v>1113.71</v>
      </c>
      <c r="G452" s="279">
        <v>1192.29</v>
      </c>
      <c r="H452" s="279">
        <v>1372.04</v>
      </c>
      <c r="I452" s="279">
        <v>1617.95</v>
      </c>
      <c r="J452" s="279">
        <v>1657.58</v>
      </c>
      <c r="K452" s="279">
        <v>1686.06</v>
      </c>
      <c r="L452" s="279">
        <v>1718.08</v>
      </c>
      <c r="M452" s="279">
        <v>1744.59</v>
      </c>
      <c r="N452" s="279">
        <v>1697.56</v>
      </c>
      <c r="O452" s="279">
        <v>1694.52</v>
      </c>
      <c r="P452" s="279">
        <v>1701.98</v>
      </c>
      <c r="Q452" s="279">
        <v>1682.17</v>
      </c>
      <c r="R452" s="279">
        <v>1676.67</v>
      </c>
      <c r="S452" s="279">
        <v>1685.75</v>
      </c>
      <c r="T452" s="279">
        <v>1702.76</v>
      </c>
      <c r="U452" s="279">
        <v>1702.57</v>
      </c>
      <c r="V452" s="279">
        <v>1651.19</v>
      </c>
      <c r="W452" s="279">
        <v>1654.68</v>
      </c>
      <c r="X452" s="279">
        <v>1508.41</v>
      </c>
      <c r="Y452" s="279">
        <v>1355.11</v>
      </c>
    </row>
    <row r="453" spans="1:25">
      <c r="A453" s="254">
        <v>20</v>
      </c>
      <c r="B453" s="279">
        <v>1241.99</v>
      </c>
      <c r="C453" s="279">
        <v>1178.04</v>
      </c>
      <c r="D453" s="279">
        <v>1143.6300000000001</v>
      </c>
      <c r="E453" s="279">
        <v>1120.73</v>
      </c>
      <c r="F453" s="279">
        <v>1149.6099999999999</v>
      </c>
      <c r="G453" s="279">
        <v>1227.46</v>
      </c>
      <c r="H453" s="279">
        <v>1408.03</v>
      </c>
      <c r="I453" s="279">
        <v>1590.8</v>
      </c>
      <c r="J453" s="279">
        <v>1638.03</v>
      </c>
      <c r="K453" s="279">
        <v>1669.68</v>
      </c>
      <c r="L453" s="279">
        <v>1703.28</v>
      </c>
      <c r="M453" s="279">
        <v>1732.11</v>
      </c>
      <c r="N453" s="279">
        <v>1686.56</v>
      </c>
      <c r="O453" s="279">
        <v>1701.71</v>
      </c>
      <c r="P453" s="279">
        <v>1696.87</v>
      </c>
      <c r="Q453" s="279">
        <v>1675.32</v>
      </c>
      <c r="R453" s="279">
        <v>1675.24</v>
      </c>
      <c r="S453" s="279">
        <v>1676.85</v>
      </c>
      <c r="T453" s="279">
        <v>1692.58</v>
      </c>
      <c r="U453" s="279">
        <v>1702.42</v>
      </c>
      <c r="V453" s="279">
        <v>1636.83</v>
      </c>
      <c r="W453" s="279">
        <v>1626.78</v>
      </c>
      <c r="X453" s="279">
        <v>1469.25</v>
      </c>
      <c r="Y453" s="279">
        <v>1324.74</v>
      </c>
    </row>
    <row r="454" spans="1:25">
      <c r="A454" s="254">
        <v>21</v>
      </c>
      <c r="B454" s="279">
        <v>1195.98</v>
      </c>
      <c r="C454" s="279">
        <v>1118.96</v>
      </c>
      <c r="D454" s="279">
        <v>1117.56</v>
      </c>
      <c r="E454" s="279">
        <v>1123.03</v>
      </c>
      <c r="F454" s="279">
        <v>1137.21</v>
      </c>
      <c r="G454" s="279">
        <v>1226.05</v>
      </c>
      <c r="H454" s="279">
        <v>1345.26</v>
      </c>
      <c r="I454" s="279">
        <v>1586.71</v>
      </c>
      <c r="J454" s="279">
        <v>1677.62</v>
      </c>
      <c r="K454" s="279">
        <v>1711.36</v>
      </c>
      <c r="L454" s="279">
        <v>1739.66</v>
      </c>
      <c r="M454" s="279">
        <v>1765.42</v>
      </c>
      <c r="N454" s="279">
        <v>1729.27</v>
      </c>
      <c r="O454" s="279">
        <v>1731.83</v>
      </c>
      <c r="P454" s="279">
        <v>1724.5</v>
      </c>
      <c r="Q454" s="279">
        <v>1701.13</v>
      </c>
      <c r="R454" s="279">
        <v>1702.11</v>
      </c>
      <c r="S454" s="279">
        <v>1706.02</v>
      </c>
      <c r="T454" s="279">
        <v>1710.77</v>
      </c>
      <c r="U454" s="279">
        <v>1748.4</v>
      </c>
      <c r="V454" s="279">
        <v>1676</v>
      </c>
      <c r="W454" s="279">
        <v>1676.13</v>
      </c>
      <c r="X454" s="279">
        <v>1528.6</v>
      </c>
      <c r="Y454" s="279">
        <v>1343.87</v>
      </c>
    </row>
    <row r="455" spans="1:25">
      <c r="A455" s="254">
        <v>22</v>
      </c>
      <c r="B455" s="279">
        <v>1348.63</v>
      </c>
      <c r="C455" s="279">
        <v>1245.55</v>
      </c>
      <c r="D455" s="279">
        <v>1195.83</v>
      </c>
      <c r="E455" s="279">
        <v>1198.32</v>
      </c>
      <c r="F455" s="279">
        <v>1195.21</v>
      </c>
      <c r="G455" s="279">
        <v>1243.23</v>
      </c>
      <c r="H455" s="279">
        <v>1326.87</v>
      </c>
      <c r="I455" s="279">
        <v>1439.28</v>
      </c>
      <c r="J455" s="279">
        <v>1543.83</v>
      </c>
      <c r="K455" s="279">
        <v>1662.88</v>
      </c>
      <c r="L455" s="279">
        <v>1728.68</v>
      </c>
      <c r="M455" s="279">
        <v>1740.93</v>
      </c>
      <c r="N455" s="279">
        <v>1733.64</v>
      </c>
      <c r="O455" s="279">
        <v>1736.85</v>
      </c>
      <c r="P455" s="279">
        <v>1744.69</v>
      </c>
      <c r="Q455" s="279">
        <v>1743.65</v>
      </c>
      <c r="R455" s="279">
        <v>1763.91</v>
      </c>
      <c r="S455" s="279">
        <v>1810.87</v>
      </c>
      <c r="T455" s="279">
        <v>1823.34</v>
      </c>
      <c r="U455" s="279">
        <v>1764.9</v>
      </c>
      <c r="V455" s="279">
        <v>1745.16</v>
      </c>
      <c r="W455" s="279">
        <v>1699.21</v>
      </c>
      <c r="X455" s="279">
        <v>1568.65</v>
      </c>
      <c r="Y455" s="279">
        <v>1494.51</v>
      </c>
    </row>
    <row r="456" spans="1:25">
      <c r="A456" s="254">
        <v>23</v>
      </c>
      <c r="B456" s="279">
        <v>1345.13</v>
      </c>
      <c r="C456" s="279">
        <v>1247.6500000000001</v>
      </c>
      <c r="D456" s="279">
        <v>1201.5899999999999</v>
      </c>
      <c r="E456" s="279">
        <v>1198.81</v>
      </c>
      <c r="F456" s="279">
        <v>1195.78</v>
      </c>
      <c r="G456" s="279">
        <v>1200.56</v>
      </c>
      <c r="H456" s="279">
        <v>1226.5899999999999</v>
      </c>
      <c r="I456" s="279">
        <v>1288.44</v>
      </c>
      <c r="J456" s="279">
        <v>1424.89</v>
      </c>
      <c r="K456" s="279">
        <v>1519.7</v>
      </c>
      <c r="L456" s="279">
        <v>1584.99</v>
      </c>
      <c r="M456" s="279">
        <v>1621.59</v>
      </c>
      <c r="N456" s="279">
        <v>1614.56</v>
      </c>
      <c r="O456" s="279">
        <v>1619.11</v>
      </c>
      <c r="P456" s="279">
        <v>1621.6</v>
      </c>
      <c r="Q456" s="279">
        <v>1597.13</v>
      </c>
      <c r="R456" s="279">
        <v>1630.64</v>
      </c>
      <c r="S456" s="279">
        <v>1655.15</v>
      </c>
      <c r="T456" s="279">
        <v>1662.82</v>
      </c>
      <c r="U456" s="279">
        <v>1649.63</v>
      </c>
      <c r="V456" s="279">
        <v>1638.04</v>
      </c>
      <c r="W456" s="279">
        <v>1607.57</v>
      </c>
      <c r="X456" s="279">
        <v>1494.81</v>
      </c>
      <c r="Y456" s="279">
        <v>1342.28</v>
      </c>
    </row>
    <row r="457" spans="1:25">
      <c r="A457" s="254">
        <v>24</v>
      </c>
      <c r="B457" s="279">
        <v>1220.79</v>
      </c>
      <c r="C457" s="279">
        <v>1149.1500000000001</v>
      </c>
      <c r="D457" s="279">
        <v>1073.71</v>
      </c>
      <c r="E457" s="279">
        <v>1065.3399999999999</v>
      </c>
      <c r="F457" s="279">
        <v>1081.67</v>
      </c>
      <c r="G457" s="279">
        <v>1162.1300000000001</v>
      </c>
      <c r="H457" s="279">
        <v>1304.07</v>
      </c>
      <c r="I457" s="279">
        <v>1431.2</v>
      </c>
      <c r="J457" s="279">
        <v>1523.43</v>
      </c>
      <c r="K457" s="279">
        <v>1541.93</v>
      </c>
      <c r="L457" s="279">
        <v>1565.08</v>
      </c>
      <c r="M457" s="279">
        <v>1586.07</v>
      </c>
      <c r="N457" s="279">
        <v>1545.74</v>
      </c>
      <c r="O457" s="279">
        <v>1545.38</v>
      </c>
      <c r="P457" s="279">
        <v>1545.94</v>
      </c>
      <c r="Q457" s="279">
        <v>1535.7</v>
      </c>
      <c r="R457" s="279">
        <v>1525.86</v>
      </c>
      <c r="S457" s="279">
        <v>1631.28</v>
      </c>
      <c r="T457" s="279">
        <v>1613.66</v>
      </c>
      <c r="U457" s="279">
        <v>1632.97</v>
      </c>
      <c r="V457" s="279">
        <v>1117.1300000000001</v>
      </c>
      <c r="W457" s="279">
        <v>1520.75</v>
      </c>
      <c r="X457" s="279">
        <v>1422.09</v>
      </c>
      <c r="Y457" s="279">
        <v>1211.22</v>
      </c>
    </row>
    <row r="458" spans="1:25">
      <c r="A458" s="254">
        <v>25</v>
      </c>
      <c r="B458" s="279">
        <v>1178.97</v>
      </c>
      <c r="C458" s="279">
        <v>1116.18</v>
      </c>
      <c r="D458" s="279">
        <v>1048.07</v>
      </c>
      <c r="E458" s="279">
        <v>1057.1099999999999</v>
      </c>
      <c r="F458" s="279">
        <v>1090.76</v>
      </c>
      <c r="G458" s="279">
        <v>1149.56</v>
      </c>
      <c r="H458" s="279">
        <v>1329.25</v>
      </c>
      <c r="I458" s="279">
        <v>1446.31</v>
      </c>
      <c r="J458" s="279">
        <v>1550.91</v>
      </c>
      <c r="K458" s="279">
        <v>1537.54</v>
      </c>
      <c r="L458" s="279">
        <v>1557.24</v>
      </c>
      <c r="M458" s="279">
        <v>1554.12</v>
      </c>
      <c r="N458" s="279">
        <v>1532.36</v>
      </c>
      <c r="O458" s="279">
        <v>1545.93</v>
      </c>
      <c r="P458" s="279">
        <v>1530.96</v>
      </c>
      <c r="Q458" s="279">
        <v>1523.72</v>
      </c>
      <c r="R458" s="279">
        <v>1523.95</v>
      </c>
      <c r="S458" s="279">
        <v>1636.54</v>
      </c>
      <c r="T458" s="279">
        <v>1633.13</v>
      </c>
      <c r="U458" s="279">
        <v>1657.71</v>
      </c>
      <c r="V458" s="279">
        <v>1581.86</v>
      </c>
      <c r="W458" s="279">
        <v>1534.02</v>
      </c>
      <c r="X458" s="279">
        <v>1327.68</v>
      </c>
      <c r="Y458" s="279">
        <v>1219.04</v>
      </c>
    </row>
    <row r="459" spans="1:25">
      <c r="A459" s="254">
        <v>26</v>
      </c>
      <c r="B459" s="279">
        <v>1196.97</v>
      </c>
      <c r="C459" s="279">
        <v>1140.5899999999999</v>
      </c>
      <c r="D459" s="279">
        <v>1133.06</v>
      </c>
      <c r="E459" s="279">
        <v>1133.1300000000001</v>
      </c>
      <c r="F459" s="279">
        <v>1162.55</v>
      </c>
      <c r="G459" s="279">
        <v>1209.82</v>
      </c>
      <c r="H459" s="279">
        <v>1370.52</v>
      </c>
      <c r="I459" s="279">
        <v>1536.61</v>
      </c>
      <c r="J459" s="279">
        <v>1612.27</v>
      </c>
      <c r="K459" s="279">
        <v>1656.73</v>
      </c>
      <c r="L459" s="279">
        <v>1695.93</v>
      </c>
      <c r="M459" s="279">
        <v>1706.23</v>
      </c>
      <c r="N459" s="279">
        <v>1673.29</v>
      </c>
      <c r="O459" s="279">
        <v>1684.41</v>
      </c>
      <c r="P459" s="279">
        <v>1667.47</v>
      </c>
      <c r="Q459" s="279">
        <v>1605.54</v>
      </c>
      <c r="R459" s="279">
        <v>1606.09</v>
      </c>
      <c r="S459" s="279">
        <v>1626.46</v>
      </c>
      <c r="T459" s="279">
        <v>1609.48</v>
      </c>
      <c r="U459" s="279">
        <v>1643.71</v>
      </c>
      <c r="V459" s="279">
        <v>1561.87</v>
      </c>
      <c r="W459" s="279">
        <v>1493.47</v>
      </c>
      <c r="X459" s="279">
        <v>1358.63</v>
      </c>
      <c r="Y459" s="279">
        <v>1180.81</v>
      </c>
    </row>
    <row r="460" spans="1:25">
      <c r="A460" s="254">
        <v>27</v>
      </c>
      <c r="B460" s="279">
        <v>1118.19</v>
      </c>
      <c r="C460" s="279">
        <v>1070.3399999999999</v>
      </c>
      <c r="D460" s="279">
        <v>1062.52</v>
      </c>
      <c r="E460" s="279">
        <v>1062.0999999999999</v>
      </c>
      <c r="F460" s="279">
        <v>1067.93</v>
      </c>
      <c r="G460" s="279">
        <v>1124.8</v>
      </c>
      <c r="H460" s="279">
        <v>1266.27</v>
      </c>
      <c r="I460" s="279">
        <v>1447.84</v>
      </c>
      <c r="J460" s="279">
        <v>1592.33</v>
      </c>
      <c r="K460" s="279">
        <v>1670.46</v>
      </c>
      <c r="L460" s="279">
        <v>1673.97</v>
      </c>
      <c r="M460" s="279">
        <v>1690.16</v>
      </c>
      <c r="N460" s="279">
        <v>1660.89</v>
      </c>
      <c r="O460" s="279">
        <v>1663.69</v>
      </c>
      <c r="P460" s="279">
        <v>1635.67</v>
      </c>
      <c r="Q460" s="279">
        <v>1643.42</v>
      </c>
      <c r="R460" s="279">
        <v>1628.94</v>
      </c>
      <c r="S460" s="279">
        <v>1643.23</v>
      </c>
      <c r="T460" s="279">
        <v>1654.51</v>
      </c>
      <c r="U460" s="279">
        <v>1656.65</v>
      </c>
      <c r="V460" s="279">
        <v>1547.81</v>
      </c>
      <c r="W460" s="279">
        <v>1465.01</v>
      </c>
      <c r="X460" s="279">
        <v>1320.57</v>
      </c>
      <c r="Y460" s="279">
        <v>1162.3499999999999</v>
      </c>
    </row>
    <row r="461" spans="1:25">
      <c r="A461" s="254">
        <v>28</v>
      </c>
      <c r="B461" s="279">
        <v>1119.06</v>
      </c>
      <c r="C461" s="279">
        <v>1072.24</v>
      </c>
      <c r="D461" s="279">
        <v>1061.44</v>
      </c>
      <c r="E461" s="279">
        <v>1059.57</v>
      </c>
      <c r="F461" s="279">
        <v>1077.9100000000001</v>
      </c>
      <c r="G461" s="279">
        <v>1132.03</v>
      </c>
      <c r="H461" s="279">
        <v>1268.42</v>
      </c>
      <c r="I461" s="279">
        <v>1447.14</v>
      </c>
      <c r="J461" s="279">
        <v>1526.08</v>
      </c>
      <c r="K461" s="279">
        <v>1558.97</v>
      </c>
      <c r="L461" s="279">
        <v>1579.32</v>
      </c>
      <c r="M461" s="279">
        <v>1614.42</v>
      </c>
      <c r="N461" s="279">
        <v>1589.62</v>
      </c>
      <c r="O461" s="279">
        <v>1599.58</v>
      </c>
      <c r="P461" s="279">
        <v>1564.53</v>
      </c>
      <c r="Q461" s="279">
        <v>1566.82</v>
      </c>
      <c r="R461" s="279">
        <v>1556.62</v>
      </c>
      <c r="S461" s="279">
        <v>1551.53</v>
      </c>
      <c r="T461" s="279">
        <v>1570.86</v>
      </c>
      <c r="U461" s="279">
        <v>1609.47</v>
      </c>
      <c r="V461" s="279">
        <v>1582.47</v>
      </c>
      <c r="W461" s="279">
        <v>1573.58</v>
      </c>
      <c r="X461" s="279">
        <v>1453.73</v>
      </c>
      <c r="Y461" s="279">
        <v>1363.51</v>
      </c>
    </row>
    <row r="462" spans="1:25">
      <c r="A462" s="254">
        <v>29</v>
      </c>
      <c r="B462" s="279">
        <v>1249.81</v>
      </c>
      <c r="C462" s="279">
        <v>1161.8599999999999</v>
      </c>
      <c r="D462" s="279">
        <v>1113.81</v>
      </c>
      <c r="E462" s="279">
        <v>1091.42</v>
      </c>
      <c r="F462" s="279">
        <v>1094.17</v>
      </c>
      <c r="G462" s="279">
        <v>1131.26</v>
      </c>
      <c r="H462" s="279">
        <v>1222.08</v>
      </c>
      <c r="I462" s="279">
        <v>1269.08</v>
      </c>
      <c r="J462" s="279">
        <v>1391.02</v>
      </c>
      <c r="K462" s="279">
        <v>1489.51</v>
      </c>
      <c r="L462" s="279">
        <v>1521.6</v>
      </c>
      <c r="M462" s="279">
        <v>1520.83</v>
      </c>
      <c r="N462" s="279">
        <v>1518.95</v>
      </c>
      <c r="O462" s="279">
        <v>1516.37</v>
      </c>
      <c r="P462" s="279">
        <v>1518.54</v>
      </c>
      <c r="Q462" s="279">
        <v>1516.17</v>
      </c>
      <c r="R462" s="279">
        <v>1535.6</v>
      </c>
      <c r="S462" s="279">
        <v>1549.7</v>
      </c>
      <c r="T462" s="279">
        <v>1565.8</v>
      </c>
      <c r="U462" s="279">
        <v>1548.96</v>
      </c>
      <c r="V462" s="279">
        <v>1533.74</v>
      </c>
      <c r="W462" s="279">
        <v>1538.17</v>
      </c>
      <c r="X462" s="279">
        <v>1399.35</v>
      </c>
      <c r="Y462" s="279">
        <v>1216.8900000000001</v>
      </c>
    </row>
    <row r="463" spans="1:25">
      <c r="A463" s="254">
        <v>30</v>
      </c>
      <c r="B463" s="279">
        <v>1170.0999999999999</v>
      </c>
      <c r="C463" s="279">
        <v>1118.5</v>
      </c>
      <c r="D463" s="279">
        <v>1075.51</v>
      </c>
      <c r="E463" s="279">
        <v>1063.8499999999999</v>
      </c>
      <c r="F463" s="279">
        <v>1059.9100000000001</v>
      </c>
      <c r="G463" s="279">
        <v>1093.4100000000001</v>
      </c>
      <c r="H463" s="279">
        <v>1099.02</v>
      </c>
      <c r="I463" s="279">
        <v>1181.6300000000001</v>
      </c>
      <c r="J463" s="279">
        <v>1296.75</v>
      </c>
      <c r="K463" s="279">
        <v>1341.3</v>
      </c>
      <c r="L463" s="279">
        <v>1444.22</v>
      </c>
      <c r="M463" s="279">
        <v>1477.46</v>
      </c>
      <c r="N463" s="279">
        <v>1485.32</v>
      </c>
      <c r="O463" s="279">
        <v>1486.3</v>
      </c>
      <c r="P463" s="279">
        <v>1494.14</v>
      </c>
      <c r="Q463" s="279">
        <v>1468.53</v>
      </c>
      <c r="R463" s="279">
        <v>1453.28</v>
      </c>
      <c r="S463" s="279">
        <v>1498.35</v>
      </c>
      <c r="T463" s="279">
        <v>1523.72</v>
      </c>
      <c r="U463" s="279">
        <v>1548.4</v>
      </c>
      <c r="V463" s="279">
        <v>1555.12</v>
      </c>
      <c r="W463" s="279">
        <v>1502.54</v>
      </c>
      <c r="X463" s="279">
        <v>1389.55</v>
      </c>
      <c r="Y463" s="279">
        <v>1227.51</v>
      </c>
    </row>
    <row r="464" spans="1:25">
      <c r="A464" s="254">
        <v>31</v>
      </c>
      <c r="B464" s="279">
        <v>1178.5999999999999</v>
      </c>
      <c r="C464" s="279">
        <v>1118.72</v>
      </c>
      <c r="D464" s="279">
        <v>1100.1400000000001</v>
      </c>
      <c r="E464" s="279">
        <v>1093.58</v>
      </c>
      <c r="F464" s="279">
        <v>1125.0999999999999</v>
      </c>
      <c r="G464" s="279">
        <v>1214.78</v>
      </c>
      <c r="H464" s="279">
        <v>1320.18</v>
      </c>
      <c r="I464" s="279">
        <v>1532.08</v>
      </c>
      <c r="J464" s="279">
        <v>1596.95</v>
      </c>
      <c r="K464" s="279">
        <v>1600.51</v>
      </c>
      <c r="L464" s="279">
        <v>1629.89</v>
      </c>
      <c r="M464" s="279">
        <v>1624.75</v>
      </c>
      <c r="N464" s="279">
        <v>1618.51</v>
      </c>
      <c r="O464" s="279">
        <v>1624.87</v>
      </c>
      <c r="P464" s="279">
        <v>1597.84</v>
      </c>
      <c r="Q464" s="279">
        <v>1592.2</v>
      </c>
      <c r="R464" s="279">
        <v>1586.63</v>
      </c>
      <c r="S464" s="279">
        <v>1584.19</v>
      </c>
      <c r="T464" s="279">
        <v>1612.76</v>
      </c>
      <c r="U464" s="279">
        <v>1632.52</v>
      </c>
      <c r="V464" s="279">
        <v>1560.95</v>
      </c>
      <c r="W464" s="279">
        <v>1533.94</v>
      </c>
      <c r="X464" s="279">
        <v>1396.45</v>
      </c>
      <c r="Y464" s="279">
        <v>1186.8</v>
      </c>
    </row>
    <row r="466" spans="1:25" ht="15.75" thickBot="1">
      <c r="B466" s="277" t="s">
        <v>215</v>
      </c>
      <c r="N466" s="290" t="s">
        <v>329</v>
      </c>
    </row>
    <row r="468" spans="1:25">
      <c r="B468" s="277" t="s">
        <v>74</v>
      </c>
    </row>
    <row r="470" spans="1:25">
      <c r="B470" s="400"/>
      <c r="C470" s="400"/>
      <c r="D470" s="400"/>
      <c r="E470" s="400"/>
      <c r="F470" s="400"/>
      <c r="G470" s="400"/>
      <c r="H470" s="400"/>
      <c r="I470" s="400"/>
      <c r="J470" s="400"/>
      <c r="K470" s="400"/>
      <c r="L470" s="400"/>
      <c r="M470" s="400"/>
      <c r="N470" s="400" t="s">
        <v>30</v>
      </c>
      <c r="O470" s="400"/>
      <c r="P470" s="400"/>
      <c r="Q470" s="400"/>
      <c r="R470" s="400"/>
    </row>
    <row r="471" spans="1:25">
      <c r="A471" s="285"/>
      <c r="B471" s="400"/>
      <c r="C471" s="400"/>
      <c r="D471" s="400"/>
      <c r="E471" s="400"/>
      <c r="F471" s="400"/>
      <c r="G471" s="400"/>
      <c r="H471" s="400"/>
      <c r="I471" s="400"/>
      <c r="J471" s="400"/>
      <c r="K471" s="400"/>
      <c r="L471" s="400"/>
      <c r="M471" s="400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01" t="s">
        <v>218</v>
      </c>
      <c r="C472" s="401"/>
      <c r="D472" s="401"/>
      <c r="E472" s="401"/>
      <c r="F472" s="401"/>
      <c r="G472" s="401"/>
      <c r="H472" s="401"/>
      <c r="I472" s="401"/>
      <c r="J472" s="401"/>
      <c r="K472" s="401"/>
      <c r="L472" s="401"/>
      <c r="M472" s="401"/>
      <c r="N472" s="279">
        <v>289315.40000000002</v>
      </c>
      <c r="O472" s="279">
        <v>289315.40000000002</v>
      </c>
      <c r="P472" s="279">
        <v>757234.01</v>
      </c>
      <c r="Q472" s="279">
        <v>810436.18</v>
      </c>
      <c r="R472" s="279">
        <v>633098.04</v>
      </c>
    </row>
    <row r="474" spans="1:25">
      <c r="B474" s="277" t="s">
        <v>89</v>
      </c>
    </row>
    <row r="476" spans="1:25">
      <c r="B476" s="400"/>
      <c r="C476" s="400"/>
      <c r="D476" s="400"/>
      <c r="E476" s="400"/>
      <c r="F476" s="400"/>
      <c r="G476" s="400"/>
      <c r="H476" s="400"/>
      <c r="I476" s="400"/>
      <c r="J476" s="400"/>
      <c r="K476" s="400"/>
      <c r="L476" s="400"/>
      <c r="M476" s="400"/>
      <c r="N476" s="287" t="s">
        <v>324</v>
      </c>
    </row>
    <row r="477" spans="1:25" ht="29.25" customHeight="1">
      <c r="B477" s="460" t="s">
        <v>326</v>
      </c>
      <c r="C477" s="461"/>
      <c r="D477" s="461"/>
      <c r="E477" s="461"/>
      <c r="F477" s="461"/>
      <c r="G477" s="461"/>
      <c r="H477" s="461"/>
      <c r="I477" s="461"/>
      <c r="J477" s="461"/>
      <c r="K477" s="461"/>
      <c r="L477" s="461"/>
      <c r="M477" s="461"/>
      <c r="N477" s="279">
        <v>203257.28</v>
      </c>
    </row>
    <row r="479" spans="1:25" ht="57" customHeight="1">
      <c r="A479" s="391" t="s">
        <v>219</v>
      </c>
      <c r="B479" s="391"/>
      <c r="C479" s="391"/>
      <c r="D479" s="391"/>
      <c r="E479" s="391"/>
      <c r="F479" s="391"/>
      <c r="G479" s="391"/>
      <c r="H479" s="391"/>
      <c r="I479" s="391"/>
      <c r="J479" s="391"/>
      <c r="K479" s="391"/>
      <c r="L479" s="391"/>
      <c r="M479" s="391"/>
      <c r="N479" s="391"/>
      <c r="O479" s="391"/>
      <c r="P479" s="391"/>
      <c r="Q479" s="391"/>
      <c r="R479" s="391"/>
      <c r="S479" s="391"/>
      <c r="T479" s="391"/>
      <c r="U479" s="391"/>
      <c r="V479" s="391"/>
      <c r="W479" s="391"/>
      <c r="X479" s="391"/>
      <c r="Y479" s="391"/>
    </row>
    <row r="480" spans="1:25">
      <c r="A480" s="277"/>
      <c r="B480" s="265" t="s">
        <v>210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18" t="s">
        <v>209</v>
      </c>
      <c r="B481" s="459" t="s">
        <v>92</v>
      </c>
      <c r="C481" s="459"/>
      <c r="D481" s="459"/>
      <c r="E481" s="459"/>
      <c r="F481" s="459"/>
      <c r="G481" s="459"/>
      <c r="H481" s="459"/>
      <c r="I481" s="459"/>
      <c r="J481" s="459"/>
      <c r="K481" s="459"/>
      <c r="L481" s="459"/>
      <c r="M481" s="459"/>
      <c r="N481" s="459"/>
      <c r="O481" s="459"/>
      <c r="P481" s="459"/>
      <c r="Q481" s="459"/>
      <c r="R481" s="459"/>
      <c r="S481" s="459"/>
      <c r="T481" s="459"/>
      <c r="U481" s="459"/>
      <c r="V481" s="459"/>
      <c r="W481" s="459"/>
      <c r="X481" s="459"/>
      <c r="Y481" s="459"/>
    </row>
    <row r="482" spans="1:25" ht="30">
      <c r="A482" s="418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1078.08</v>
      </c>
      <c r="C483" s="279">
        <v>1059.3499999999999</v>
      </c>
      <c r="D483" s="279">
        <v>1059.1400000000001</v>
      </c>
      <c r="E483" s="279">
        <v>1009.65</v>
      </c>
      <c r="F483" s="279">
        <v>982.28</v>
      </c>
      <c r="G483" s="279">
        <v>985.37</v>
      </c>
      <c r="H483" s="279">
        <v>996.07</v>
      </c>
      <c r="I483" s="279">
        <v>994.99</v>
      </c>
      <c r="J483" s="279">
        <v>887.61</v>
      </c>
      <c r="K483" s="279">
        <v>919.14</v>
      </c>
      <c r="L483" s="279">
        <v>984.32</v>
      </c>
      <c r="M483" s="279">
        <v>1020.15</v>
      </c>
      <c r="N483" s="279">
        <v>1047.99</v>
      </c>
      <c r="O483" s="279">
        <v>1057.6500000000001</v>
      </c>
      <c r="P483" s="279">
        <v>1059.19</v>
      </c>
      <c r="Q483" s="279">
        <v>1065.8399999999999</v>
      </c>
      <c r="R483" s="279">
        <v>1065.71</v>
      </c>
      <c r="S483" s="279">
        <v>1082.9000000000001</v>
      </c>
      <c r="T483" s="279">
        <v>1085.71</v>
      </c>
      <c r="U483" s="279">
        <v>1084.0899999999999</v>
      </c>
      <c r="V483" s="279">
        <v>1082.73</v>
      </c>
      <c r="W483" s="279">
        <v>1079.24</v>
      </c>
      <c r="X483" s="279">
        <v>1060.73</v>
      </c>
      <c r="Y483" s="279">
        <v>1018.25</v>
      </c>
    </row>
    <row r="484" spans="1:25">
      <c r="A484" s="254">
        <v>2</v>
      </c>
      <c r="B484" s="279">
        <v>970.14</v>
      </c>
      <c r="C484" s="279">
        <v>934.2</v>
      </c>
      <c r="D484" s="279">
        <v>904.86</v>
      </c>
      <c r="E484" s="279">
        <v>874.12</v>
      </c>
      <c r="F484" s="279">
        <v>914.36</v>
      </c>
      <c r="G484" s="279">
        <v>931.55</v>
      </c>
      <c r="H484" s="279">
        <v>954.56</v>
      </c>
      <c r="I484" s="279">
        <v>1013.16</v>
      </c>
      <c r="J484" s="279">
        <v>1125.73</v>
      </c>
      <c r="K484" s="279">
        <v>1247.02</v>
      </c>
      <c r="L484" s="279">
        <v>1322.57</v>
      </c>
      <c r="M484" s="279">
        <v>1347.56</v>
      </c>
      <c r="N484" s="279">
        <v>1350.7</v>
      </c>
      <c r="O484" s="279">
        <v>1339.73</v>
      </c>
      <c r="P484" s="279">
        <v>1360.04</v>
      </c>
      <c r="Q484" s="279">
        <v>1351.8</v>
      </c>
      <c r="R484" s="279">
        <v>1375.52</v>
      </c>
      <c r="S484" s="279">
        <v>1393.74</v>
      </c>
      <c r="T484" s="279">
        <v>1388.27</v>
      </c>
      <c r="U484" s="279">
        <v>1387.05</v>
      </c>
      <c r="V484" s="279">
        <v>1388.16</v>
      </c>
      <c r="W484" s="279">
        <v>1360.58</v>
      </c>
      <c r="X484" s="279">
        <v>1218.2</v>
      </c>
      <c r="Y484" s="279">
        <v>1088.78</v>
      </c>
    </row>
    <row r="485" spans="1:25">
      <c r="A485" s="254">
        <v>3</v>
      </c>
      <c r="B485" s="279">
        <v>538.24</v>
      </c>
      <c r="C485" s="279">
        <v>226.92</v>
      </c>
      <c r="D485" s="279">
        <v>915.98</v>
      </c>
      <c r="E485" s="279">
        <v>910.2</v>
      </c>
      <c r="F485" s="279">
        <v>937.94</v>
      </c>
      <c r="G485" s="279">
        <v>948.87</v>
      </c>
      <c r="H485" s="279">
        <v>974.88</v>
      </c>
      <c r="I485" s="279">
        <v>1034.56</v>
      </c>
      <c r="J485" s="279">
        <v>1193.1300000000001</v>
      </c>
      <c r="K485" s="279">
        <v>1291.08</v>
      </c>
      <c r="L485" s="279">
        <v>1349.51</v>
      </c>
      <c r="M485" s="279">
        <v>1352.3</v>
      </c>
      <c r="N485" s="279">
        <v>1366.25</v>
      </c>
      <c r="O485" s="279">
        <v>1364.43</v>
      </c>
      <c r="P485" s="279">
        <v>1366.76</v>
      </c>
      <c r="Q485" s="279">
        <v>1347.89</v>
      </c>
      <c r="R485" s="279">
        <v>1361.01</v>
      </c>
      <c r="S485" s="279">
        <v>1386.86</v>
      </c>
      <c r="T485" s="279">
        <v>1387.13</v>
      </c>
      <c r="U485" s="279">
        <v>1368.83</v>
      </c>
      <c r="V485" s="279">
        <v>1368.95</v>
      </c>
      <c r="W485" s="279">
        <v>1327.7</v>
      </c>
      <c r="X485" s="279">
        <v>1193.04</v>
      </c>
      <c r="Y485" s="279">
        <v>1048.43</v>
      </c>
    </row>
    <row r="486" spans="1:25">
      <c r="A486" s="254">
        <v>4</v>
      </c>
      <c r="B486" s="279">
        <v>1001.38</v>
      </c>
      <c r="C486" s="279">
        <v>940.23</v>
      </c>
      <c r="D486" s="279">
        <v>888.93</v>
      </c>
      <c r="E486" s="279">
        <v>861.6</v>
      </c>
      <c r="F486" s="279">
        <v>876.46</v>
      </c>
      <c r="G486" s="279">
        <v>908.17</v>
      </c>
      <c r="H486" s="279">
        <v>944.43</v>
      </c>
      <c r="I486" s="279">
        <v>1040.5999999999999</v>
      </c>
      <c r="J486" s="279">
        <v>1206.9100000000001</v>
      </c>
      <c r="K486" s="279">
        <v>1308.71</v>
      </c>
      <c r="L486" s="279">
        <v>1346.91</v>
      </c>
      <c r="M486" s="279">
        <v>1389.39</v>
      </c>
      <c r="N486" s="279">
        <v>1380.93</v>
      </c>
      <c r="O486" s="279">
        <v>1370.27</v>
      </c>
      <c r="P486" s="279">
        <v>1358.58</v>
      </c>
      <c r="Q486" s="279">
        <v>1351.72</v>
      </c>
      <c r="R486" s="279">
        <v>1380.26</v>
      </c>
      <c r="S486" s="279">
        <v>1402.45</v>
      </c>
      <c r="T486" s="279">
        <v>1397.77</v>
      </c>
      <c r="U486" s="279">
        <v>1394.52</v>
      </c>
      <c r="V486" s="279">
        <v>1380.96</v>
      </c>
      <c r="W486" s="279">
        <v>1338.16</v>
      </c>
      <c r="X486" s="279">
        <v>1206.45</v>
      </c>
      <c r="Y486" s="279">
        <v>1062.74</v>
      </c>
    </row>
    <row r="487" spans="1:25">
      <c r="A487" s="254">
        <v>5</v>
      </c>
      <c r="B487" s="279">
        <v>1065.93</v>
      </c>
      <c r="C487" s="279">
        <v>1014.49</v>
      </c>
      <c r="D487" s="279">
        <v>966.9</v>
      </c>
      <c r="E487" s="279">
        <v>945.81</v>
      </c>
      <c r="F487" s="279">
        <v>966.39</v>
      </c>
      <c r="G487" s="279">
        <v>998.74</v>
      </c>
      <c r="H487" s="279">
        <v>1022.94</v>
      </c>
      <c r="I487" s="279">
        <v>1073.3900000000001</v>
      </c>
      <c r="J487" s="279">
        <v>1284.02</v>
      </c>
      <c r="K487" s="279">
        <v>1338.82</v>
      </c>
      <c r="L487" s="279">
        <v>1420.64</v>
      </c>
      <c r="M487" s="279">
        <v>1454.96</v>
      </c>
      <c r="N487" s="279">
        <v>1453.16</v>
      </c>
      <c r="O487" s="279">
        <v>1458.64</v>
      </c>
      <c r="P487" s="279">
        <v>1458.21</v>
      </c>
      <c r="Q487" s="279">
        <v>1447.03</v>
      </c>
      <c r="R487" s="279">
        <v>1474.64</v>
      </c>
      <c r="S487" s="279">
        <v>1495.51</v>
      </c>
      <c r="T487" s="279">
        <v>1480.13</v>
      </c>
      <c r="U487" s="279">
        <v>1480.09</v>
      </c>
      <c r="V487" s="279">
        <v>1454.71</v>
      </c>
      <c r="W487" s="279">
        <v>1355.74</v>
      </c>
      <c r="X487" s="279">
        <v>1222.94</v>
      </c>
      <c r="Y487" s="279">
        <v>1074.75</v>
      </c>
    </row>
    <row r="488" spans="1:25">
      <c r="A488" s="254">
        <v>6</v>
      </c>
      <c r="B488" s="279">
        <v>1059.94</v>
      </c>
      <c r="C488" s="279">
        <v>1014.31</v>
      </c>
      <c r="D488" s="279">
        <v>960.31</v>
      </c>
      <c r="E488" s="279">
        <v>952.45</v>
      </c>
      <c r="F488" s="279">
        <v>966.16</v>
      </c>
      <c r="G488" s="279">
        <v>1002.24</v>
      </c>
      <c r="H488" s="279">
        <v>1013.65</v>
      </c>
      <c r="I488" s="279">
        <v>1061.82</v>
      </c>
      <c r="J488" s="279">
        <v>1291.31</v>
      </c>
      <c r="K488" s="279">
        <v>1343.45</v>
      </c>
      <c r="L488" s="279">
        <v>1437.4</v>
      </c>
      <c r="M488" s="279">
        <v>1469.23</v>
      </c>
      <c r="N488" s="279">
        <v>1475.14</v>
      </c>
      <c r="O488" s="279">
        <v>1489.84</v>
      </c>
      <c r="P488" s="279">
        <v>1465.99</v>
      </c>
      <c r="Q488" s="279">
        <v>1473.35</v>
      </c>
      <c r="R488" s="279">
        <v>1499.75</v>
      </c>
      <c r="S488" s="279">
        <v>1524.51</v>
      </c>
      <c r="T488" s="279">
        <v>1521.32</v>
      </c>
      <c r="U488" s="279">
        <v>1518.71</v>
      </c>
      <c r="V488" s="279">
        <v>1500.85</v>
      </c>
      <c r="W488" s="279">
        <v>1422.64</v>
      </c>
      <c r="X488" s="279">
        <v>1356.8</v>
      </c>
      <c r="Y488" s="279">
        <v>1136.01</v>
      </c>
    </row>
    <row r="489" spans="1:25">
      <c r="A489" s="254">
        <v>7</v>
      </c>
      <c r="B489" s="279">
        <v>1166.8800000000001</v>
      </c>
      <c r="C489" s="279">
        <v>1035.02</v>
      </c>
      <c r="D489" s="279">
        <v>1000.27</v>
      </c>
      <c r="E489" s="279">
        <v>970.32</v>
      </c>
      <c r="F489" s="279">
        <v>990.67</v>
      </c>
      <c r="G489" s="279">
        <v>1018.61</v>
      </c>
      <c r="H489" s="279">
        <v>1043.6500000000001</v>
      </c>
      <c r="I489" s="279">
        <v>1162.9000000000001</v>
      </c>
      <c r="J489" s="279">
        <v>1299.1400000000001</v>
      </c>
      <c r="K489" s="279">
        <v>1345.84</v>
      </c>
      <c r="L489" s="279">
        <v>1441.91</v>
      </c>
      <c r="M489" s="279">
        <v>1471.3</v>
      </c>
      <c r="N489" s="279">
        <v>1472.39</v>
      </c>
      <c r="O489" s="279">
        <v>1479.88</v>
      </c>
      <c r="P489" s="279">
        <v>1491.79</v>
      </c>
      <c r="Q489" s="279">
        <v>1483.21</v>
      </c>
      <c r="R489" s="279">
        <v>1517.88</v>
      </c>
      <c r="S489" s="279">
        <v>1544.81</v>
      </c>
      <c r="T489" s="279">
        <v>1534.5</v>
      </c>
      <c r="U489" s="279">
        <v>1527.68</v>
      </c>
      <c r="V489" s="279">
        <v>1516.98</v>
      </c>
      <c r="W489" s="279">
        <v>1451.42</v>
      </c>
      <c r="X489" s="279">
        <v>1354.59</v>
      </c>
      <c r="Y489" s="279">
        <v>1212.3</v>
      </c>
    </row>
    <row r="490" spans="1:25">
      <c r="A490" s="254">
        <v>8</v>
      </c>
      <c r="B490" s="279">
        <v>1152.99</v>
      </c>
      <c r="C490" s="279">
        <v>1066.19</v>
      </c>
      <c r="D490" s="279">
        <v>1009.64</v>
      </c>
      <c r="E490" s="279">
        <v>1007.65</v>
      </c>
      <c r="F490" s="279">
        <v>1031.9100000000001</v>
      </c>
      <c r="G490" s="279">
        <v>1047.8900000000001</v>
      </c>
      <c r="H490" s="279">
        <v>1071.74</v>
      </c>
      <c r="I490" s="279">
        <v>1149.33</v>
      </c>
      <c r="J490" s="279">
        <v>1347.76</v>
      </c>
      <c r="K490" s="279">
        <v>1445.31</v>
      </c>
      <c r="L490" s="279">
        <v>1497.04</v>
      </c>
      <c r="M490" s="279">
        <v>1503.47</v>
      </c>
      <c r="N490" s="279">
        <v>1517.82</v>
      </c>
      <c r="O490" s="279">
        <v>1514.45</v>
      </c>
      <c r="P490" s="279">
        <v>1513.92</v>
      </c>
      <c r="Q490" s="279">
        <v>1501.42</v>
      </c>
      <c r="R490" s="279">
        <v>1549.23</v>
      </c>
      <c r="S490" s="279">
        <v>1596.99</v>
      </c>
      <c r="T490" s="279">
        <v>1612.51</v>
      </c>
      <c r="U490" s="279">
        <v>1549.85</v>
      </c>
      <c r="V490" s="279">
        <v>1522.21</v>
      </c>
      <c r="W490" s="279">
        <v>1491.21</v>
      </c>
      <c r="X490" s="279">
        <v>1394.3</v>
      </c>
      <c r="Y490" s="279">
        <v>1164.83</v>
      </c>
    </row>
    <row r="491" spans="1:25">
      <c r="A491" s="254">
        <v>9</v>
      </c>
      <c r="B491" s="279">
        <v>1060.22</v>
      </c>
      <c r="C491" s="279">
        <v>983.8</v>
      </c>
      <c r="D491" s="279">
        <v>938.52</v>
      </c>
      <c r="E491" s="279">
        <v>925.19</v>
      </c>
      <c r="F491" s="279">
        <v>919.43</v>
      </c>
      <c r="G491" s="279">
        <v>939.36</v>
      </c>
      <c r="H491" s="279">
        <v>953.36</v>
      </c>
      <c r="I491" s="279">
        <v>1022.62</v>
      </c>
      <c r="J491" s="279">
        <v>1208.98</v>
      </c>
      <c r="K491" s="279">
        <v>1336.25</v>
      </c>
      <c r="L491" s="279">
        <v>1431.05</v>
      </c>
      <c r="M491" s="279">
        <v>1458.11</v>
      </c>
      <c r="N491" s="279">
        <v>1458.11</v>
      </c>
      <c r="O491" s="279">
        <v>1466.42</v>
      </c>
      <c r="P491" s="279">
        <v>1464.46</v>
      </c>
      <c r="Q491" s="279">
        <v>1474.51</v>
      </c>
      <c r="R491" s="279">
        <v>1489.64</v>
      </c>
      <c r="S491" s="279">
        <v>1509.21</v>
      </c>
      <c r="T491" s="279">
        <v>1507.02</v>
      </c>
      <c r="U491" s="279">
        <v>1493.53</v>
      </c>
      <c r="V491" s="279">
        <v>1461.87</v>
      </c>
      <c r="W491" s="279">
        <v>1411.69</v>
      </c>
      <c r="X491" s="279">
        <v>1211.06</v>
      </c>
      <c r="Y491" s="279">
        <v>1050.93</v>
      </c>
    </row>
    <row r="492" spans="1:25">
      <c r="A492" s="254">
        <v>10</v>
      </c>
      <c r="B492" s="279">
        <v>1005.4</v>
      </c>
      <c r="C492" s="279">
        <v>940.21</v>
      </c>
      <c r="D492" s="279">
        <v>888.01</v>
      </c>
      <c r="E492" s="279">
        <v>886.08</v>
      </c>
      <c r="F492" s="279">
        <v>926.15</v>
      </c>
      <c r="G492" s="279">
        <v>991.84</v>
      </c>
      <c r="H492" s="279">
        <v>1085.8900000000001</v>
      </c>
      <c r="I492" s="279">
        <v>1291.8499999999999</v>
      </c>
      <c r="J492" s="279">
        <v>1473.46</v>
      </c>
      <c r="K492" s="279">
        <v>1502.44</v>
      </c>
      <c r="L492" s="279">
        <v>1514.45</v>
      </c>
      <c r="M492" s="279">
        <v>1531.15</v>
      </c>
      <c r="N492" s="279">
        <v>1524.03</v>
      </c>
      <c r="O492" s="279">
        <v>1531.37</v>
      </c>
      <c r="P492" s="279">
        <v>1525.29</v>
      </c>
      <c r="Q492" s="279">
        <v>1505.64</v>
      </c>
      <c r="R492" s="279">
        <v>1508.27</v>
      </c>
      <c r="S492" s="279">
        <v>1511.48</v>
      </c>
      <c r="T492" s="279">
        <v>1518.34</v>
      </c>
      <c r="U492" s="279">
        <v>1541.89</v>
      </c>
      <c r="V492" s="279">
        <v>1487.75</v>
      </c>
      <c r="W492" s="279">
        <v>1423.32</v>
      </c>
      <c r="X492" s="279">
        <v>1219.68</v>
      </c>
      <c r="Y492" s="279">
        <v>1072.49</v>
      </c>
    </row>
    <row r="493" spans="1:25">
      <c r="A493" s="254">
        <v>11</v>
      </c>
      <c r="B493" s="279">
        <v>1076.8399999999999</v>
      </c>
      <c r="C493" s="279">
        <v>1018.56</v>
      </c>
      <c r="D493" s="279">
        <v>992.87</v>
      </c>
      <c r="E493" s="279">
        <v>1000.44</v>
      </c>
      <c r="F493" s="279">
        <v>1036.94</v>
      </c>
      <c r="G493" s="279">
        <v>1094.07</v>
      </c>
      <c r="H493" s="279">
        <v>1267.17</v>
      </c>
      <c r="I493" s="279">
        <v>1535.37</v>
      </c>
      <c r="J493" s="279">
        <v>1643.26</v>
      </c>
      <c r="K493" s="279">
        <v>1651.94</v>
      </c>
      <c r="L493" s="279">
        <v>1668.35</v>
      </c>
      <c r="M493" s="279">
        <v>1681.07</v>
      </c>
      <c r="N493" s="279">
        <v>1657.31</v>
      </c>
      <c r="O493" s="279">
        <v>1657.6</v>
      </c>
      <c r="P493" s="279">
        <v>1655.21</v>
      </c>
      <c r="Q493" s="279">
        <v>1649.5</v>
      </c>
      <c r="R493" s="279">
        <v>1690.6</v>
      </c>
      <c r="S493" s="279">
        <v>1691.06</v>
      </c>
      <c r="T493" s="279">
        <v>1669.82</v>
      </c>
      <c r="U493" s="279">
        <v>1684.49</v>
      </c>
      <c r="V493" s="279">
        <v>1595.31</v>
      </c>
      <c r="W493" s="279">
        <v>1527.69</v>
      </c>
      <c r="X493" s="279">
        <v>1362.97</v>
      </c>
      <c r="Y493" s="279">
        <v>1126.0899999999999</v>
      </c>
    </row>
    <row r="494" spans="1:25">
      <c r="A494" s="254">
        <v>12</v>
      </c>
      <c r="B494" s="279">
        <v>1066.71</v>
      </c>
      <c r="C494" s="279">
        <v>1003.38</v>
      </c>
      <c r="D494" s="279">
        <v>963.59</v>
      </c>
      <c r="E494" s="279">
        <v>962.54</v>
      </c>
      <c r="F494" s="279">
        <v>983.39</v>
      </c>
      <c r="G494" s="279">
        <v>1069.23</v>
      </c>
      <c r="H494" s="279">
        <v>1231.08</v>
      </c>
      <c r="I494" s="279">
        <v>1493.59</v>
      </c>
      <c r="J494" s="279">
        <v>1595.24</v>
      </c>
      <c r="K494" s="279">
        <v>1638.57</v>
      </c>
      <c r="L494" s="279">
        <v>1657.2</v>
      </c>
      <c r="M494" s="279">
        <v>1681.17</v>
      </c>
      <c r="N494" s="279">
        <v>1670.25</v>
      </c>
      <c r="O494" s="279">
        <v>1668.07</v>
      </c>
      <c r="P494" s="279">
        <v>1657.59</v>
      </c>
      <c r="Q494" s="279">
        <v>1636.2</v>
      </c>
      <c r="R494" s="279">
        <v>1662.9</v>
      </c>
      <c r="S494" s="279">
        <v>1657.52</v>
      </c>
      <c r="T494" s="279">
        <v>1652.85</v>
      </c>
      <c r="U494" s="279">
        <v>1652.6</v>
      </c>
      <c r="V494" s="279">
        <v>1578.24</v>
      </c>
      <c r="W494" s="279">
        <v>1517.4</v>
      </c>
      <c r="X494" s="279">
        <v>1365.92</v>
      </c>
      <c r="Y494" s="279">
        <v>1179.3399999999999</v>
      </c>
    </row>
    <row r="495" spans="1:25">
      <c r="A495" s="254">
        <v>13</v>
      </c>
      <c r="B495" s="279">
        <v>1076.5</v>
      </c>
      <c r="C495" s="279">
        <v>1007.7</v>
      </c>
      <c r="D495" s="279">
        <v>947.55</v>
      </c>
      <c r="E495" s="279">
        <v>926.32</v>
      </c>
      <c r="F495" s="279">
        <v>982.99</v>
      </c>
      <c r="G495" s="279">
        <v>1035.8699999999999</v>
      </c>
      <c r="H495" s="279">
        <v>1248.3800000000001</v>
      </c>
      <c r="I495" s="279">
        <v>1471.99</v>
      </c>
      <c r="J495" s="279">
        <v>1543.71</v>
      </c>
      <c r="K495" s="279">
        <v>1564.18</v>
      </c>
      <c r="L495" s="279">
        <v>1584.88</v>
      </c>
      <c r="M495" s="279">
        <v>1584.14</v>
      </c>
      <c r="N495" s="279">
        <v>1566.11</v>
      </c>
      <c r="O495" s="279">
        <v>1581.04</v>
      </c>
      <c r="P495" s="279">
        <v>1581.67</v>
      </c>
      <c r="Q495" s="279">
        <v>1565.02</v>
      </c>
      <c r="R495" s="279">
        <v>1570.95</v>
      </c>
      <c r="S495" s="279">
        <v>1570.09</v>
      </c>
      <c r="T495" s="279">
        <v>1573.68</v>
      </c>
      <c r="U495" s="279">
        <v>1583.99</v>
      </c>
      <c r="V495" s="279">
        <v>1532</v>
      </c>
      <c r="W495" s="279">
        <v>1438.92</v>
      </c>
      <c r="X495" s="279">
        <v>1351.08</v>
      </c>
      <c r="Y495" s="279">
        <v>1112.1500000000001</v>
      </c>
    </row>
    <row r="496" spans="1:25">
      <c r="A496" s="254">
        <v>14</v>
      </c>
      <c r="B496" s="279">
        <v>1060.17</v>
      </c>
      <c r="C496" s="279">
        <v>999.92</v>
      </c>
      <c r="D496" s="279">
        <v>962.27</v>
      </c>
      <c r="E496" s="279">
        <v>965</v>
      </c>
      <c r="F496" s="279">
        <v>996.69</v>
      </c>
      <c r="G496" s="279">
        <v>1082.8399999999999</v>
      </c>
      <c r="H496" s="279">
        <v>1241.01</v>
      </c>
      <c r="I496" s="279">
        <v>1490.84</v>
      </c>
      <c r="J496" s="279">
        <v>1547.66</v>
      </c>
      <c r="K496" s="279">
        <v>1566.38</v>
      </c>
      <c r="L496" s="279">
        <v>1576.97</v>
      </c>
      <c r="M496" s="279">
        <v>1583.59</v>
      </c>
      <c r="N496" s="279">
        <v>1558.68</v>
      </c>
      <c r="O496" s="279">
        <v>1567.92</v>
      </c>
      <c r="P496" s="279">
        <v>1567.97</v>
      </c>
      <c r="Q496" s="279">
        <v>1545.19</v>
      </c>
      <c r="R496" s="279">
        <v>1548.78</v>
      </c>
      <c r="S496" s="279">
        <v>1538.01</v>
      </c>
      <c r="T496" s="279">
        <v>1545.91</v>
      </c>
      <c r="U496" s="279">
        <v>1550.79</v>
      </c>
      <c r="V496" s="279">
        <v>1501.79</v>
      </c>
      <c r="W496" s="279">
        <v>1505.47</v>
      </c>
      <c r="X496" s="279">
        <v>1346.84</v>
      </c>
      <c r="Y496" s="279">
        <v>1217.26</v>
      </c>
    </row>
    <row r="497" spans="1:25">
      <c r="A497" s="254">
        <v>15</v>
      </c>
      <c r="B497" s="279">
        <v>1212.3</v>
      </c>
      <c r="C497" s="279">
        <v>1119.9100000000001</v>
      </c>
      <c r="D497" s="279">
        <v>1102.45</v>
      </c>
      <c r="E497" s="279">
        <v>1091.8499999999999</v>
      </c>
      <c r="F497" s="279">
        <v>1112.18</v>
      </c>
      <c r="G497" s="279">
        <v>1159.28</v>
      </c>
      <c r="H497" s="279">
        <v>1216.26</v>
      </c>
      <c r="I497" s="279">
        <v>1365.85</v>
      </c>
      <c r="J497" s="279">
        <v>1553.85</v>
      </c>
      <c r="K497" s="279">
        <v>1600.12</v>
      </c>
      <c r="L497" s="279">
        <v>1636.58</v>
      </c>
      <c r="M497" s="279">
        <v>1653.41</v>
      </c>
      <c r="N497" s="279">
        <v>1642.89</v>
      </c>
      <c r="O497" s="279">
        <v>1657.84</v>
      </c>
      <c r="P497" s="279">
        <v>1667.54</v>
      </c>
      <c r="Q497" s="279">
        <v>1629.34</v>
      </c>
      <c r="R497" s="279">
        <v>1655.1</v>
      </c>
      <c r="S497" s="279">
        <v>1667.83</v>
      </c>
      <c r="T497" s="279">
        <v>1671.2</v>
      </c>
      <c r="U497" s="279">
        <v>1633.72</v>
      </c>
      <c r="V497" s="279">
        <v>1602.77</v>
      </c>
      <c r="W497" s="279">
        <v>1574.71</v>
      </c>
      <c r="X497" s="279">
        <v>1438.18</v>
      </c>
      <c r="Y497" s="279">
        <v>1224.02</v>
      </c>
    </row>
    <row r="498" spans="1:25">
      <c r="A498" s="254">
        <v>16</v>
      </c>
      <c r="B498" s="279">
        <v>1175.96</v>
      </c>
      <c r="C498" s="279">
        <v>1103.46</v>
      </c>
      <c r="D498" s="279">
        <v>1094.49</v>
      </c>
      <c r="E498" s="279">
        <v>1087.71</v>
      </c>
      <c r="F498" s="279">
        <v>1086.92</v>
      </c>
      <c r="G498" s="279">
        <v>1095.18</v>
      </c>
      <c r="H498" s="279">
        <v>1106.3599999999999</v>
      </c>
      <c r="I498" s="279">
        <v>1188.8</v>
      </c>
      <c r="J498" s="279">
        <v>1350.58</v>
      </c>
      <c r="K498" s="279">
        <v>1512.58</v>
      </c>
      <c r="L498" s="279">
        <v>1558.59</v>
      </c>
      <c r="M498" s="279">
        <v>1566.88</v>
      </c>
      <c r="N498" s="279">
        <v>1572.48</v>
      </c>
      <c r="O498" s="279">
        <v>1569.31</v>
      </c>
      <c r="P498" s="279">
        <v>1572.02</v>
      </c>
      <c r="Q498" s="279">
        <v>1577.96</v>
      </c>
      <c r="R498" s="279">
        <v>1582.28</v>
      </c>
      <c r="S498" s="279">
        <v>1628.8</v>
      </c>
      <c r="T498" s="279">
        <v>1628.42</v>
      </c>
      <c r="U498" s="279">
        <v>1615.12</v>
      </c>
      <c r="V498" s="279">
        <v>1586.15</v>
      </c>
      <c r="W498" s="279">
        <v>1565.04</v>
      </c>
      <c r="X498" s="279">
        <v>1434.71</v>
      </c>
      <c r="Y498" s="279">
        <v>1239.3800000000001</v>
      </c>
    </row>
    <row r="499" spans="1:25">
      <c r="A499" s="254">
        <v>17</v>
      </c>
      <c r="B499" s="279">
        <v>1121.3800000000001</v>
      </c>
      <c r="C499" s="279">
        <v>1060.48</v>
      </c>
      <c r="D499" s="279">
        <v>1017.98</v>
      </c>
      <c r="E499" s="279">
        <v>1013.58</v>
      </c>
      <c r="F499" s="279">
        <v>1033.56</v>
      </c>
      <c r="G499" s="279">
        <v>1073.02</v>
      </c>
      <c r="H499" s="279">
        <v>1230.52</v>
      </c>
      <c r="I499" s="279">
        <v>1502.48</v>
      </c>
      <c r="J499" s="279">
        <v>1552.33</v>
      </c>
      <c r="K499" s="279">
        <v>1568.11</v>
      </c>
      <c r="L499" s="279">
        <v>1585.77</v>
      </c>
      <c r="M499" s="279">
        <v>1608.25</v>
      </c>
      <c r="N499" s="279">
        <v>1573.28</v>
      </c>
      <c r="O499" s="279">
        <v>1585.44</v>
      </c>
      <c r="P499" s="279">
        <v>1572.69</v>
      </c>
      <c r="Q499" s="279">
        <v>1560.33</v>
      </c>
      <c r="R499" s="279">
        <v>1557.15</v>
      </c>
      <c r="S499" s="279">
        <v>1538.97</v>
      </c>
      <c r="T499" s="279">
        <v>1547.12</v>
      </c>
      <c r="U499" s="279">
        <v>1560.33</v>
      </c>
      <c r="V499" s="279">
        <v>1534</v>
      </c>
      <c r="W499" s="279">
        <v>1477.25</v>
      </c>
      <c r="X499" s="279">
        <v>1245.75</v>
      </c>
      <c r="Y499" s="279">
        <v>1095.6600000000001</v>
      </c>
    </row>
    <row r="500" spans="1:25">
      <c r="A500" s="254">
        <v>18</v>
      </c>
      <c r="B500" s="279">
        <v>1078.3699999999999</v>
      </c>
      <c r="C500" s="279">
        <v>1012.07</v>
      </c>
      <c r="D500" s="279">
        <v>983.56</v>
      </c>
      <c r="E500" s="279">
        <v>987.17</v>
      </c>
      <c r="F500" s="279">
        <v>997.87</v>
      </c>
      <c r="G500" s="279">
        <v>1087.69</v>
      </c>
      <c r="H500" s="279">
        <v>1239.1199999999999</v>
      </c>
      <c r="I500" s="279">
        <v>1516.48</v>
      </c>
      <c r="J500" s="279">
        <v>1597.19</v>
      </c>
      <c r="K500" s="279">
        <v>1613.66</v>
      </c>
      <c r="L500" s="279">
        <v>1646.47</v>
      </c>
      <c r="M500" s="279">
        <v>1665.41</v>
      </c>
      <c r="N500" s="279">
        <v>1638.95</v>
      </c>
      <c r="O500" s="279">
        <v>1652.85</v>
      </c>
      <c r="P500" s="279">
        <v>1648.23</v>
      </c>
      <c r="Q500" s="279">
        <v>1608.39</v>
      </c>
      <c r="R500" s="279">
        <v>1611.17</v>
      </c>
      <c r="S500" s="279">
        <v>1603.34</v>
      </c>
      <c r="T500" s="279">
        <v>1616.58</v>
      </c>
      <c r="U500" s="279">
        <v>1629.52</v>
      </c>
      <c r="V500" s="279">
        <v>1560.14</v>
      </c>
      <c r="W500" s="279">
        <v>1514.09</v>
      </c>
      <c r="X500" s="279">
        <v>1331.95</v>
      </c>
      <c r="Y500" s="279">
        <v>1108.95</v>
      </c>
    </row>
    <row r="501" spans="1:25">
      <c r="A501" s="254">
        <v>19</v>
      </c>
      <c r="B501" s="279">
        <v>1091.47</v>
      </c>
      <c r="C501" s="279">
        <v>1024.6199999999999</v>
      </c>
      <c r="D501" s="279">
        <v>989.41</v>
      </c>
      <c r="E501" s="279">
        <v>966.13</v>
      </c>
      <c r="F501" s="279">
        <v>993.1</v>
      </c>
      <c r="G501" s="279">
        <v>1071.68</v>
      </c>
      <c r="H501" s="279">
        <v>1251.43</v>
      </c>
      <c r="I501" s="279">
        <v>1497.34</v>
      </c>
      <c r="J501" s="279">
        <v>1536.97</v>
      </c>
      <c r="K501" s="279">
        <v>1565.45</v>
      </c>
      <c r="L501" s="279">
        <v>1597.47</v>
      </c>
      <c r="M501" s="279">
        <v>1623.98</v>
      </c>
      <c r="N501" s="279">
        <v>1576.95</v>
      </c>
      <c r="O501" s="279">
        <v>1573.91</v>
      </c>
      <c r="P501" s="279">
        <v>1581.37</v>
      </c>
      <c r="Q501" s="279">
        <v>1561.56</v>
      </c>
      <c r="R501" s="279">
        <v>1556.06</v>
      </c>
      <c r="S501" s="279">
        <v>1565.14</v>
      </c>
      <c r="T501" s="279">
        <v>1582.15</v>
      </c>
      <c r="U501" s="279">
        <v>1581.96</v>
      </c>
      <c r="V501" s="279">
        <v>1530.58</v>
      </c>
      <c r="W501" s="279">
        <v>1534.07</v>
      </c>
      <c r="X501" s="279">
        <v>1387.8</v>
      </c>
      <c r="Y501" s="279">
        <v>1234.5</v>
      </c>
    </row>
    <row r="502" spans="1:25">
      <c r="A502" s="254">
        <v>20</v>
      </c>
      <c r="B502" s="279">
        <v>1121.3800000000001</v>
      </c>
      <c r="C502" s="279">
        <v>1057.43</v>
      </c>
      <c r="D502" s="279">
        <v>1023.02</v>
      </c>
      <c r="E502" s="279">
        <v>1000.12</v>
      </c>
      <c r="F502" s="279">
        <v>1029</v>
      </c>
      <c r="G502" s="279">
        <v>1106.8499999999999</v>
      </c>
      <c r="H502" s="279">
        <v>1287.42</v>
      </c>
      <c r="I502" s="279">
        <v>1470.19</v>
      </c>
      <c r="J502" s="279">
        <v>1517.42</v>
      </c>
      <c r="K502" s="279">
        <v>1549.07</v>
      </c>
      <c r="L502" s="279">
        <v>1582.67</v>
      </c>
      <c r="M502" s="279">
        <v>1611.5</v>
      </c>
      <c r="N502" s="279">
        <v>1565.95</v>
      </c>
      <c r="O502" s="279">
        <v>1581.1</v>
      </c>
      <c r="P502" s="279">
        <v>1576.26</v>
      </c>
      <c r="Q502" s="279">
        <v>1554.71</v>
      </c>
      <c r="R502" s="279">
        <v>1554.63</v>
      </c>
      <c r="S502" s="279">
        <v>1556.24</v>
      </c>
      <c r="T502" s="279">
        <v>1571.97</v>
      </c>
      <c r="U502" s="279">
        <v>1581.81</v>
      </c>
      <c r="V502" s="279">
        <v>1516.22</v>
      </c>
      <c r="W502" s="279">
        <v>1506.17</v>
      </c>
      <c r="X502" s="279">
        <v>1348.64</v>
      </c>
      <c r="Y502" s="279">
        <v>1204.1300000000001</v>
      </c>
    </row>
    <row r="503" spans="1:25">
      <c r="A503" s="254">
        <v>21</v>
      </c>
      <c r="B503" s="279">
        <v>1075.3699999999999</v>
      </c>
      <c r="C503" s="279">
        <v>998.35</v>
      </c>
      <c r="D503" s="279">
        <v>996.95</v>
      </c>
      <c r="E503" s="279">
        <v>1002.42</v>
      </c>
      <c r="F503" s="279">
        <v>1016.6</v>
      </c>
      <c r="G503" s="279">
        <v>1105.44</v>
      </c>
      <c r="H503" s="279">
        <v>1224.6500000000001</v>
      </c>
      <c r="I503" s="279">
        <v>1466.1</v>
      </c>
      <c r="J503" s="279">
        <v>1557.01</v>
      </c>
      <c r="K503" s="279">
        <v>1590.75</v>
      </c>
      <c r="L503" s="279">
        <v>1619.05</v>
      </c>
      <c r="M503" s="279">
        <v>1644.81</v>
      </c>
      <c r="N503" s="279">
        <v>1608.66</v>
      </c>
      <c r="O503" s="279">
        <v>1611.22</v>
      </c>
      <c r="P503" s="279">
        <v>1603.89</v>
      </c>
      <c r="Q503" s="279">
        <v>1580.52</v>
      </c>
      <c r="R503" s="279">
        <v>1581.5</v>
      </c>
      <c r="S503" s="279">
        <v>1585.41</v>
      </c>
      <c r="T503" s="279">
        <v>1590.16</v>
      </c>
      <c r="U503" s="279">
        <v>1627.79</v>
      </c>
      <c r="V503" s="279">
        <v>1555.39</v>
      </c>
      <c r="W503" s="279">
        <v>1555.52</v>
      </c>
      <c r="X503" s="279">
        <v>1407.99</v>
      </c>
      <c r="Y503" s="279">
        <v>1223.26</v>
      </c>
    </row>
    <row r="504" spans="1:25">
      <c r="A504" s="254">
        <v>22</v>
      </c>
      <c r="B504" s="279">
        <v>1228.02</v>
      </c>
      <c r="C504" s="279">
        <v>1124.94</v>
      </c>
      <c r="D504" s="279">
        <v>1075.22</v>
      </c>
      <c r="E504" s="279">
        <v>1077.71</v>
      </c>
      <c r="F504" s="279">
        <v>1074.5999999999999</v>
      </c>
      <c r="G504" s="279">
        <v>1122.6199999999999</v>
      </c>
      <c r="H504" s="279">
        <v>1206.26</v>
      </c>
      <c r="I504" s="279">
        <v>1318.67</v>
      </c>
      <c r="J504" s="279">
        <v>1423.22</v>
      </c>
      <c r="K504" s="279">
        <v>1542.27</v>
      </c>
      <c r="L504" s="279">
        <v>1608.07</v>
      </c>
      <c r="M504" s="279">
        <v>1620.32</v>
      </c>
      <c r="N504" s="279">
        <v>1613.03</v>
      </c>
      <c r="O504" s="279">
        <v>1616.24</v>
      </c>
      <c r="P504" s="279">
        <v>1624.08</v>
      </c>
      <c r="Q504" s="279">
        <v>1623.04</v>
      </c>
      <c r="R504" s="279">
        <v>1643.3</v>
      </c>
      <c r="S504" s="279">
        <v>1690.26</v>
      </c>
      <c r="T504" s="279">
        <v>1702.73</v>
      </c>
      <c r="U504" s="279">
        <v>1644.29</v>
      </c>
      <c r="V504" s="279">
        <v>1624.55</v>
      </c>
      <c r="W504" s="279">
        <v>1578.6</v>
      </c>
      <c r="X504" s="279">
        <v>1448.04</v>
      </c>
      <c r="Y504" s="279">
        <v>1373.9</v>
      </c>
    </row>
    <row r="505" spans="1:25">
      <c r="A505" s="254">
        <v>23</v>
      </c>
      <c r="B505" s="279">
        <v>1224.52</v>
      </c>
      <c r="C505" s="279">
        <v>1127.04</v>
      </c>
      <c r="D505" s="279">
        <v>1080.98</v>
      </c>
      <c r="E505" s="279">
        <v>1078.2</v>
      </c>
      <c r="F505" s="279">
        <v>1075.17</v>
      </c>
      <c r="G505" s="279">
        <v>1079.95</v>
      </c>
      <c r="H505" s="279">
        <v>1105.98</v>
      </c>
      <c r="I505" s="279">
        <v>1167.83</v>
      </c>
      <c r="J505" s="279">
        <v>1304.28</v>
      </c>
      <c r="K505" s="279">
        <v>1399.09</v>
      </c>
      <c r="L505" s="279">
        <v>1464.38</v>
      </c>
      <c r="M505" s="279">
        <v>1500.98</v>
      </c>
      <c r="N505" s="279">
        <v>1493.95</v>
      </c>
      <c r="O505" s="279">
        <v>1498.5</v>
      </c>
      <c r="P505" s="279">
        <v>1500.99</v>
      </c>
      <c r="Q505" s="279">
        <v>1476.52</v>
      </c>
      <c r="R505" s="279">
        <v>1510.03</v>
      </c>
      <c r="S505" s="279">
        <v>1534.54</v>
      </c>
      <c r="T505" s="279">
        <v>1542.21</v>
      </c>
      <c r="U505" s="279">
        <v>1529.02</v>
      </c>
      <c r="V505" s="279">
        <v>1517.43</v>
      </c>
      <c r="W505" s="279">
        <v>1486.96</v>
      </c>
      <c r="X505" s="279">
        <v>1374.2</v>
      </c>
      <c r="Y505" s="279">
        <v>1221.67</v>
      </c>
    </row>
    <row r="506" spans="1:25">
      <c r="A506" s="254">
        <v>24</v>
      </c>
      <c r="B506" s="279">
        <v>1100.18</v>
      </c>
      <c r="C506" s="279">
        <v>1028.54</v>
      </c>
      <c r="D506" s="279">
        <v>953.1</v>
      </c>
      <c r="E506" s="279">
        <v>944.73</v>
      </c>
      <c r="F506" s="279">
        <v>961.06</v>
      </c>
      <c r="G506" s="279">
        <v>1041.52</v>
      </c>
      <c r="H506" s="279">
        <v>1183.46</v>
      </c>
      <c r="I506" s="279">
        <v>1310.5899999999999</v>
      </c>
      <c r="J506" s="279">
        <v>1402.82</v>
      </c>
      <c r="K506" s="279">
        <v>1421.32</v>
      </c>
      <c r="L506" s="279">
        <v>1444.47</v>
      </c>
      <c r="M506" s="279">
        <v>1465.46</v>
      </c>
      <c r="N506" s="279">
        <v>1425.13</v>
      </c>
      <c r="O506" s="279">
        <v>1424.77</v>
      </c>
      <c r="P506" s="279">
        <v>1425.33</v>
      </c>
      <c r="Q506" s="279">
        <v>1415.09</v>
      </c>
      <c r="R506" s="279">
        <v>1405.25</v>
      </c>
      <c r="S506" s="279">
        <v>1510.67</v>
      </c>
      <c r="T506" s="279">
        <v>1493.05</v>
      </c>
      <c r="U506" s="279">
        <v>1512.36</v>
      </c>
      <c r="V506" s="279">
        <v>996.52</v>
      </c>
      <c r="W506" s="279">
        <v>1400.14</v>
      </c>
      <c r="X506" s="279">
        <v>1301.48</v>
      </c>
      <c r="Y506" s="279">
        <v>1090.6099999999999</v>
      </c>
    </row>
    <row r="507" spans="1:25">
      <c r="A507" s="254">
        <v>25</v>
      </c>
      <c r="B507" s="279">
        <v>1058.3599999999999</v>
      </c>
      <c r="C507" s="279">
        <v>995.57</v>
      </c>
      <c r="D507" s="279">
        <v>927.46</v>
      </c>
      <c r="E507" s="279">
        <v>936.5</v>
      </c>
      <c r="F507" s="279">
        <v>970.15</v>
      </c>
      <c r="G507" s="279">
        <v>1028.95</v>
      </c>
      <c r="H507" s="279">
        <v>1208.6400000000001</v>
      </c>
      <c r="I507" s="279">
        <v>1325.7</v>
      </c>
      <c r="J507" s="279">
        <v>1430.3</v>
      </c>
      <c r="K507" s="279">
        <v>1416.93</v>
      </c>
      <c r="L507" s="279">
        <v>1436.63</v>
      </c>
      <c r="M507" s="279">
        <v>1433.51</v>
      </c>
      <c r="N507" s="279">
        <v>1411.75</v>
      </c>
      <c r="O507" s="279">
        <v>1425.32</v>
      </c>
      <c r="P507" s="279">
        <v>1410.35</v>
      </c>
      <c r="Q507" s="279">
        <v>1403.11</v>
      </c>
      <c r="R507" s="279">
        <v>1403.34</v>
      </c>
      <c r="S507" s="279">
        <v>1515.93</v>
      </c>
      <c r="T507" s="279">
        <v>1512.52</v>
      </c>
      <c r="U507" s="279">
        <v>1537.1</v>
      </c>
      <c r="V507" s="279">
        <v>1461.25</v>
      </c>
      <c r="W507" s="279">
        <v>1413.41</v>
      </c>
      <c r="X507" s="279">
        <v>1207.07</v>
      </c>
      <c r="Y507" s="279">
        <v>1098.43</v>
      </c>
    </row>
    <row r="508" spans="1:25">
      <c r="A508" s="254">
        <v>26</v>
      </c>
      <c r="B508" s="279">
        <v>1076.3599999999999</v>
      </c>
      <c r="C508" s="279">
        <v>1019.98</v>
      </c>
      <c r="D508" s="279">
        <v>1012.45</v>
      </c>
      <c r="E508" s="279">
        <v>1012.52</v>
      </c>
      <c r="F508" s="279">
        <v>1041.94</v>
      </c>
      <c r="G508" s="279">
        <v>1089.21</v>
      </c>
      <c r="H508" s="279">
        <v>1249.9100000000001</v>
      </c>
      <c r="I508" s="279">
        <v>1416</v>
      </c>
      <c r="J508" s="279">
        <v>1491.66</v>
      </c>
      <c r="K508" s="279">
        <v>1536.12</v>
      </c>
      <c r="L508" s="279">
        <v>1575.32</v>
      </c>
      <c r="M508" s="279">
        <v>1585.62</v>
      </c>
      <c r="N508" s="279">
        <v>1552.68</v>
      </c>
      <c r="O508" s="279">
        <v>1563.8</v>
      </c>
      <c r="P508" s="279">
        <v>1546.86</v>
      </c>
      <c r="Q508" s="279">
        <v>1484.93</v>
      </c>
      <c r="R508" s="279">
        <v>1485.48</v>
      </c>
      <c r="S508" s="279">
        <v>1505.85</v>
      </c>
      <c r="T508" s="279">
        <v>1488.87</v>
      </c>
      <c r="U508" s="279">
        <v>1523.1</v>
      </c>
      <c r="V508" s="279">
        <v>1441.26</v>
      </c>
      <c r="W508" s="279">
        <v>1372.86</v>
      </c>
      <c r="X508" s="279">
        <v>1238.02</v>
      </c>
      <c r="Y508" s="279">
        <v>1060.2</v>
      </c>
    </row>
    <row r="509" spans="1:25">
      <c r="A509" s="254">
        <v>27</v>
      </c>
      <c r="B509" s="279">
        <v>997.58</v>
      </c>
      <c r="C509" s="279">
        <v>949.73</v>
      </c>
      <c r="D509" s="279">
        <v>941.91</v>
      </c>
      <c r="E509" s="279">
        <v>941.49</v>
      </c>
      <c r="F509" s="279">
        <v>947.32</v>
      </c>
      <c r="G509" s="279">
        <v>1004.19</v>
      </c>
      <c r="H509" s="279">
        <v>1145.6600000000001</v>
      </c>
      <c r="I509" s="279">
        <v>1327.23</v>
      </c>
      <c r="J509" s="279">
        <v>1471.72</v>
      </c>
      <c r="K509" s="279">
        <v>1549.85</v>
      </c>
      <c r="L509" s="279">
        <v>1553.36</v>
      </c>
      <c r="M509" s="279">
        <v>1569.55</v>
      </c>
      <c r="N509" s="279">
        <v>1540.28</v>
      </c>
      <c r="O509" s="279">
        <v>1543.08</v>
      </c>
      <c r="P509" s="279">
        <v>1515.06</v>
      </c>
      <c r="Q509" s="279">
        <v>1522.81</v>
      </c>
      <c r="R509" s="279">
        <v>1508.33</v>
      </c>
      <c r="S509" s="279">
        <v>1522.62</v>
      </c>
      <c r="T509" s="279">
        <v>1533.9</v>
      </c>
      <c r="U509" s="279">
        <v>1536.04</v>
      </c>
      <c r="V509" s="279">
        <v>1427.2</v>
      </c>
      <c r="W509" s="279">
        <v>1344.4</v>
      </c>
      <c r="X509" s="279">
        <v>1199.96</v>
      </c>
      <c r="Y509" s="279">
        <v>1041.74</v>
      </c>
    </row>
    <row r="510" spans="1:25">
      <c r="A510" s="254">
        <v>28</v>
      </c>
      <c r="B510" s="279">
        <v>998.45</v>
      </c>
      <c r="C510" s="279">
        <v>951.63</v>
      </c>
      <c r="D510" s="279">
        <v>940.83</v>
      </c>
      <c r="E510" s="279">
        <v>938.96</v>
      </c>
      <c r="F510" s="279">
        <v>957.3</v>
      </c>
      <c r="G510" s="279">
        <v>1011.42</v>
      </c>
      <c r="H510" s="279">
        <v>1147.81</v>
      </c>
      <c r="I510" s="279">
        <v>1326.53</v>
      </c>
      <c r="J510" s="279">
        <v>1405.47</v>
      </c>
      <c r="K510" s="279">
        <v>1438.36</v>
      </c>
      <c r="L510" s="279">
        <v>1458.71</v>
      </c>
      <c r="M510" s="279">
        <v>1493.81</v>
      </c>
      <c r="N510" s="279">
        <v>1469.01</v>
      </c>
      <c r="O510" s="279">
        <v>1478.97</v>
      </c>
      <c r="P510" s="279">
        <v>1443.92</v>
      </c>
      <c r="Q510" s="279">
        <v>1446.21</v>
      </c>
      <c r="R510" s="279">
        <v>1436.01</v>
      </c>
      <c r="S510" s="279">
        <v>1430.92</v>
      </c>
      <c r="T510" s="279">
        <v>1450.25</v>
      </c>
      <c r="U510" s="279">
        <v>1488.86</v>
      </c>
      <c r="V510" s="279">
        <v>1461.86</v>
      </c>
      <c r="W510" s="279">
        <v>1452.97</v>
      </c>
      <c r="X510" s="279">
        <v>1333.12</v>
      </c>
      <c r="Y510" s="279">
        <v>1242.9000000000001</v>
      </c>
    </row>
    <row r="511" spans="1:25">
      <c r="A511" s="254">
        <v>29</v>
      </c>
      <c r="B511" s="279">
        <v>1129.2</v>
      </c>
      <c r="C511" s="279">
        <v>1041.25</v>
      </c>
      <c r="D511" s="279">
        <v>993.2</v>
      </c>
      <c r="E511" s="279">
        <v>970.81</v>
      </c>
      <c r="F511" s="279">
        <v>973.56</v>
      </c>
      <c r="G511" s="279">
        <v>1010.65</v>
      </c>
      <c r="H511" s="279">
        <v>1101.47</v>
      </c>
      <c r="I511" s="279">
        <v>1148.47</v>
      </c>
      <c r="J511" s="279">
        <v>1270.4100000000001</v>
      </c>
      <c r="K511" s="279">
        <v>1368.9</v>
      </c>
      <c r="L511" s="279">
        <v>1400.99</v>
      </c>
      <c r="M511" s="279">
        <v>1400.22</v>
      </c>
      <c r="N511" s="279">
        <v>1398.34</v>
      </c>
      <c r="O511" s="279">
        <v>1395.76</v>
      </c>
      <c r="P511" s="279">
        <v>1397.93</v>
      </c>
      <c r="Q511" s="279">
        <v>1395.56</v>
      </c>
      <c r="R511" s="279">
        <v>1414.99</v>
      </c>
      <c r="S511" s="279">
        <v>1429.09</v>
      </c>
      <c r="T511" s="279">
        <v>1445.19</v>
      </c>
      <c r="U511" s="279">
        <v>1428.35</v>
      </c>
      <c r="V511" s="279">
        <v>1413.13</v>
      </c>
      <c r="W511" s="279">
        <v>1417.56</v>
      </c>
      <c r="X511" s="279">
        <v>1278.74</v>
      </c>
      <c r="Y511" s="279">
        <v>1096.28</v>
      </c>
    </row>
    <row r="512" spans="1:25">
      <c r="A512" s="254">
        <v>30</v>
      </c>
      <c r="B512" s="279">
        <v>1049.49</v>
      </c>
      <c r="C512" s="279">
        <v>997.89</v>
      </c>
      <c r="D512" s="279">
        <v>954.9</v>
      </c>
      <c r="E512" s="279">
        <v>943.24</v>
      </c>
      <c r="F512" s="279">
        <v>939.3</v>
      </c>
      <c r="G512" s="279">
        <v>972.8</v>
      </c>
      <c r="H512" s="279">
        <v>978.41</v>
      </c>
      <c r="I512" s="279">
        <v>1061.02</v>
      </c>
      <c r="J512" s="279">
        <v>1176.1400000000001</v>
      </c>
      <c r="K512" s="279">
        <v>1220.69</v>
      </c>
      <c r="L512" s="279">
        <v>1323.61</v>
      </c>
      <c r="M512" s="279">
        <v>1356.85</v>
      </c>
      <c r="N512" s="279">
        <v>1364.71</v>
      </c>
      <c r="O512" s="279">
        <v>1365.69</v>
      </c>
      <c r="P512" s="279">
        <v>1373.53</v>
      </c>
      <c r="Q512" s="279">
        <v>1347.92</v>
      </c>
      <c r="R512" s="279">
        <v>1332.67</v>
      </c>
      <c r="S512" s="279">
        <v>1377.74</v>
      </c>
      <c r="T512" s="279">
        <v>1403.11</v>
      </c>
      <c r="U512" s="279">
        <v>1427.79</v>
      </c>
      <c r="V512" s="279">
        <v>1434.51</v>
      </c>
      <c r="W512" s="279">
        <v>1381.93</v>
      </c>
      <c r="X512" s="279">
        <v>1268.94</v>
      </c>
      <c r="Y512" s="279">
        <v>1106.9000000000001</v>
      </c>
    </row>
    <row r="513" spans="1:25">
      <c r="A513" s="254">
        <v>31</v>
      </c>
      <c r="B513" s="279">
        <v>1057.99</v>
      </c>
      <c r="C513" s="279">
        <v>998.11</v>
      </c>
      <c r="D513" s="279">
        <v>979.53</v>
      </c>
      <c r="E513" s="279">
        <v>972.97</v>
      </c>
      <c r="F513" s="279">
        <v>1004.49</v>
      </c>
      <c r="G513" s="279">
        <v>1094.17</v>
      </c>
      <c r="H513" s="279">
        <v>1199.57</v>
      </c>
      <c r="I513" s="279">
        <v>1411.47</v>
      </c>
      <c r="J513" s="279">
        <v>1476.34</v>
      </c>
      <c r="K513" s="279">
        <v>1479.9</v>
      </c>
      <c r="L513" s="279">
        <v>1509.28</v>
      </c>
      <c r="M513" s="279">
        <v>1504.14</v>
      </c>
      <c r="N513" s="279">
        <v>1497.9</v>
      </c>
      <c r="O513" s="279">
        <v>1504.26</v>
      </c>
      <c r="P513" s="279">
        <v>1477.23</v>
      </c>
      <c r="Q513" s="279">
        <v>1471.59</v>
      </c>
      <c r="R513" s="279">
        <v>1466.02</v>
      </c>
      <c r="S513" s="279">
        <v>1463.58</v>
      </c>
      <c r="T513" s="279">
        <v>1492.15</v>
      </c>
      <c r="U513" s="279">
        <v>1511.91</v>
      </c>
      <c r="V513" s="279">
        <v>1440.34</v>
      </c>
      <c r="W513" s="279">
        <v>1413.33</v>
      </c>
      <c r="X513" s="279">
        <v>1275.8399999999999</v>
      </c>
      <c r="Y513" s="279">
        <v>1066.19</v>
      </c>
    </row>
    <row r="515" spans="1:25">
      <c r="A515" s="418" t="s">
        <v>209</v>
      </c>
      <c r="B515" s="456" t="s">
        <v>211</v>
      </c>
      <c r="C515" s="456"/>
      <c r="D515" s="456"/>
      <c r="E515" s="456"/>
      <c r="F515" s="456"/>
      <c r="G515" s="456"/>
      <c r="H515" s="456"/>
      <c r="I515" s="456"/>
      <c r="J515" s="456"/>
      <c r="K515" s="456"/>
      <c r="L515" s="456"/>
      <c r="M515" s="456"/>
      <c r="N515" s="456"/>
      <c r="O515" s="456"/>
      <c r="P515" s="456"/>
      <c r="Q515" s="456"/>
      <c r="R515" s="456"/>
      <c r="S515" s="456"/>
      <c r="T515" s="456"/>
      <c r="U515" s="456"/>
      <c r="V515" s="456"/>
      <c r="W515" s="456"/>
      <c r="X515" s="456"/>
      <c r="Y515" s="456"/>
    </row>
    <row r="516" spans="1:25" ht="30">
      <c r="A516" s="418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1578.68</v>
      </c>
      <c r="C517" s="279">
        <v>1559.95</v>
      </c>
      <c r="D517" s="279">
        <v>1559.74</v>
      </c>
      <c r="E517" s="279">
        <v>1510.25</v>
      </c>
      <c r="F517" s="279">
        <v>1482.88</v>
      </c>
      <c r="G517" s="279">
        <v>1485.97</v>
      </c>
      <c r="H517" s="279">
        <v>1496.67</v>
      </c>
      <c r="I517" s="279">
        <v>1495.59</v>
      </c>
      <c r="J517" s="279">
        <v>1388.21</v>
      </c>
      <c r="K517" s="279">
        <v>1419.74</v>
      </c>
      <c r="L517" s="279">
        <v>1484.92</v>
      </c>
      <c r="M517" s="279">
        <v>1520.75</v>
      </c>
      <c r="N517" s="279">
        <v>1548.59</v>
      </c>
      <c r="O517" s="279">
        <v>1558.25</v>
      </c>
      <c r="P517" s="279">
        <v>1559.79</v>
      </c>
      <c r="Q517" s="279">
        <v>1566.44</v>
      </c>
      <c r="R517" s="279">
        <v>1566.31</v>
      </c>
      <c r="S517" s="279">
        <v>1583.5</v>
      </c>
      <c r="T517" s="279">
        <v>1586.31</v>
      </c>
      <c r="U517" s="279">
        <v>1584.69</v>
      </c>
      <c r="V517" s="279">
        <v>1583.33</v>
      </c>
      <c r="W517" s="279">
        <v>1579.84</v>
      </c>
      <c r="X517" s="279">
        <v>1561.33</v>
      </c>
      <c r="Y517" s="279">
        <v>1518.85</v>
      </c>
    </row>
    <row r="518" spans="1:25">
      <c r="A518" s="254">
        <v>2</v>
      </c>
      <c r="B518" s="279">
        <v>1470.74</v>
      </c>
      <c r="C518" s="279">
        <v>1434.8</v>
      </c>
      <c r="D518" s="279">
        <v>1405.46</v>
      </c>
      <c r="E518" s="279">
        <v>1374.72</v>
      </c>
      <c r="F518" s="279">
        <v>1414.96</v>
      </c>
      <c r="G518" s="279">
        <v>1432.15</v>
      </c>
      <c r="H518" s="279">
        <v>1455.16</v>
      </c>
      <c r="I518" s="279">
        <v>1513.76</v>
      </c>
      <c r="J518" s="279">
        <v>1626.33</v>
      </c>
      <c r="K518" s="279">
        <v>1747.62</v>
      </c>
      <c r="L518" s="279">
        <v>1823.17</v>
      </c>
      <c r="M518" s="279">
        <v>1848.16</v>
      </c>
      <c r="N518" s="279">
        <v>1851.3</v>
      </c>
      <c r="O518" s="279">
        <v>1840.33</v>
      </c>
      <c r="P518" s="279">
        <v>1860.64</v>
      </c>
      <c r="Q518" s="279">
        <v>1852.4</v>
      </c>
      <c r="R518" s="279">
        <v>1876.12</v>
      </c>
      <c r="S518" s="279">
        <v>1894.34</v>
      </c>
      <c r="T518" s="279">
        <v>1888.87</v>
      </c>
      <c r="U518" s="279">
        <v>1887.65</v>
      </c>
      <c r="V518" s="279">
        <v>1888.76</v>
      </c>
      <c r="W518" s="279">
        <v>1861.18</v>
      </c>
      <c r="X518" s="279">
        <v>1718.8</v>
      </c>
      <c r="Y518" s="279">
        <v>1589.38</v>
      </c>
    </row>
    <row r="519" spans="1:25">
      <c r="A519" s="254">
        <v>3</v>
      </c>
      <c r="B519" s="279">
        <v>1038.8399999999999</v>
      </c>
      <c r="C519" s="279">
        <v>727.52</v>
      </c>
      <c r="D519" s="279">
        <v>1416.58</v>
      </c>
      <c r="E519" s="279">
        <v>1410.8</v>
      </c>
      <c r="F519" s="279">
        <v>1438.54</v>
      </c>
      <c r="G519" s="279">
        <v>1449.47</v>
      </c>
      <c r="H519" s="279">
        <v>1475.48</v>
      </c>
      <c r="I519" s="279">
        <v>1535.16</v>
      </c>
      <c r="J519" s="279">
        <v>1693.73</v>
      </c>
      <c r="K519" s="279">
        <v>1791.68</v>
      </c>
      <c r="L519" s="279">
        <v>1850.11</v>
      </c>
      <c r="M519" s="279">
        <v>1852.9</v>
      </c>
      <c r="N519" s="279">
        <v>1866.85</v>
      </c>
      <c r="O519" s="279">
        <v>1865.03</v>
      </c>
      <c r="P519" s="279">
        <v>1867.36</v>
      </c>
      <c r="Q519" s="279">
        <v>1848.49</v>
      </c>
      <c r="R519" s="279">
        <v>1861.61</v>
      </c>
      <c r="S519" s="279">
        <v>1887.46</v>
      </c>
      <c r="T519" s="279">
        <v>1887.73</v>
      </c>
      <c r="U519" s="279">
        <v>1869.43</v>
      </c>
      <c r="V519" s="279">
        <v>1869.55</v>
      </c>
      <c r="W519" s="279">
        <v>1828.3</v>
      </c>
      <c r="X519" s="279">
        <v>1693.64</v>
      </c>
      <c r="Y519" s="279">
        <v>1549.03</v>
      </c>
    </row>
    <row r="520" spans="1:25">
      <c r="A520" s="254">
        <v>4</v>
      </c>
      <c r="B520" s="279">
        <v>1501.98</v>
      </c>
      <c r="C520" s="279">
        <v>1440.83</v>
      </c>
      <c r="D520" s="279">
        <v>1389.53</v>
      </c>
      <c r="E520" s="279">
        <v>1362.2</v>
      </c>
      <c r="F520" s="279">
        <v>1377.06</v>
      </c>
      <c r="G520" s="279">
        <v>1408.77</v>
      </c>
      <c r="H520" s="279">
        <v>1445.03</v>
      </c>
      <c r="I520" s="279">
        <v>1541.2</v>
      </c>
      <c r="J520" s="279">
        <v>1707.51</v>
      </c>
      <c r="K520" s="279">
        <v>1809.31</v>
      </c>
      <c r="L520" s="279">
        <v>1847.51</v>
      </c>
      <c r="M520" s="279">
        <v>1889.99</v>
      </c>
      <c r="N520" s="279">
        <v>1881.53</v>
      </c>
      <c r="O520" s="279">
        <v>1870.87</v>
      </c>
      <c r="P520" s="279">
        <v>1859.18</v>
      </c>
      <c r="Q520" s="279">
        <v>1852.32</v>
      </c>
      <c r="R520" s="279">
        <v>1880.86</v>
      </c>
      <c r="S520" s="279">
        <v>1903.05</v>
      </c>
      <c r="T520" s="279">
        <v>1898.37</v>
      </c>
      <c r="U520" s="279">
        <v>1895.12</v>
      </c>
      <c r="V520" s="279">
        <v>1881.56</v>
      </c>
      <c r="W520" s="279">
        <v>1838.76</v>
      </c>
      <c r="X520" s="279">
        <v>1707.05</v>
      </c>
      <c r="Y520" s="279">
        <v>1563.34</v>
      </c>
    </row>
    <row r="521" spans="1:25">
      <c r="A521" s="254">
        <v>5</v>
      </c>
      <c r="B521" s="279">
        <v>1566.53</v>
      </c>
      <c r="C521" s="279">
        <v>1515.09</v>
      </c>
      <c r="D521" s="279">
        <v>1467.5</v>
      </c>
      <c r="E521" s="279">
        <v>1446.41</v>
      </c>
      <c r="F521" s="279">
        <v>1466.99</v>
      </c>
      <c r="G521" s="279">
        <v>1499.34</v>
      </c>
      <c r="H521" s="279">
        <v>1523.54</v>
      </c>
      <c r="I521" s="279">
        <v>1573.99</v>
      </c>
      <c r="J521" s="279">
        <v>1784.62</v>
      </c>
      <c r="K521" s="279">
        <v>1839.42</v>
      </c>
      <c r="L521" s="279">
        <v>1921.24</v>
      </c>
      <c r="M521" s="279">
        <v>1955.56</v>
      </c>
      <c r="N521" s="279">
        <v>1953.76</v>
      </c>
      <c r="O521" s="279">
        <v>1959.24</v>
      </c>
      <c r="P521" s="279">
        <v>1958.81</v>
      </c>
      <c r="Q521" s="279">
        <v>1947.63</v>
      </c>
      <c r="R521" s="279">
        <v>1975.24</v>
      </c>
      <c r="S521" s="279">
        <v>1996.11</v>
      </c>
      <c r="T521" s="279">
        <v>1980.73</v>
      </c>
      <c r="U521" s="279">
        <v>1980.69</v>
      </c>
      <c r="V521" s="279">
        <v>1955.31</v>
      </c>
      <c r="W521" s="279">
        <v>1856.34</v>
      </c>
      <c r="X521" s="279">
        <v>1723.54</v>
      </c>
      <c r="Y521" s="279">
        <v>1575.35</v>
      </c>
    </row>
    <row r="522" spans="1:25">
      <c r="A522" s="254">
        <v>6</v>
      </c>
      <c r="B522" s="279">
        <v>1560.54</v>
      </c>
      <c r="C522" s="279">
        <v>1514.91</v>
      </c>
      <c r="D522" s="279">
        <v>1460.91</v>
      </c>
      <c r="E522" s="279">
        <v>1453.05</v>
      </c>
      <c r="F522" s="279">
        <v>1466.76</v>
      </c>
      <c r="G522" s="279">
        <v>1502.84</v>
      </c>
      <c r="H522" s="279">
        <v>1514.25</v>
      </c>
      <c r="I522" s="279">
        <v>1562.42</v>
      </c>
      <c r="J522" s="279">
        <v>1791.91</v>
      </c>
      <c r="K522" s="279">
        <v>1844.05</v>
      </c>
      <c r="L522" s="279">
        <v>1938</v>
      </c>
      <c r="M522" s="279">
        <v>1969.83</v>
      </c>
      <c r="N522" s="279">
        <v>1975.74</v>
      </c>
      <c r="O522" s="279">
        <v>1990.44</v>
      </c>
      <c r="P522" s="279">
        <v>1966.59</v>
      </c>
      <c r="Q522" s="279">
        <v>1973.95</v>
      </c>
      <c r="R522" s="279">
        <v>2000.35</v>
      </c>
      <c r="S522" s="279">
        <v>2025.11</v>
      </c>
      <c r="T522" s="279">
        <v>2021.92</v>
      </c>
      <c r="U522" s="279">
        <v>2019.31</v>
      </c>
      <c r="V522" s="279">
        <v>2001.45</v>
      </c>
      <c r="W522" s="279">
        <v>1923.24</v>
      </c>
      <c r="X522" s="279">
        <v>1857.4</v>
      </c>
      <c r="Y522" s="279">
        <v>1636.61</v>
      </c>
    </row>
    <row r="523" spans="1:25">
      <c r="A523" s="254">
        <v>7</v>
      </c>
      <c r="B523" s="279">
        <v>1667.48</v>
      </c>
      <c r="C523" s="279">
        <v>1535.62</v>
      </c>
      <c r="D523" s="279">
        <v>1500.87</v>
      </c>
      <c r="E523" s="279">
        <v>1470.92</v>
      </c>
      <c r="F523" s="279">
        <v>1491.27</v>
      </c>
      <c r="G523" s="279">
        <v>1519.21</v>
      </c>
      <c r="H523" s="279">
        <v>1544.25</v>
      </c>
      <c r="I523" s="279">
        <v>1663.5</v>
      </c>
      <c r="J523" s="279">
        <v>1799.74</v>
      </c>
      <c r="K523" s="279">
        <v>1846.44</v>
      </c>
      <c r="L523" s="279">
        <v>1942.51</v>
      </c>
      <c r="M523" s="279">
        <v>1971.9</v>
      </c>
      <c r="N523" s="279">
        <v>1972.99</v>
      </c>
      <c r="O523" s="279">
        <v>1980.48</v>
      </c>
      <c r="P523" s="279">
        <v>1992.39</v>
      </c>
      <c r="Q523" s="279">
        <v>1983.81</v>
      </c>
      <c r="R523" s="279">
        <v>2018.48</v>
      </c>
      <c r="S523" s="279">
        <v>2045.41</v>
      </c>
      <c r="T523" s="279">
        <v>2035.1</v>
      </c>
      <c r="U523" s="279">
        <v>2028.28</v>
      </c>
      <c r="V523" s="279">
        <v>2017.58</v>
      </c>
      <c r="W523" s="279">
        <v>1952.02</v>
      </c>
      <c r="X523" s="279">
        <v>1855.19</v>
      </c>
      <c r="Y523" s="279">
        <v>1712.9</v>
      </c>
    </row>
    <row r="524" spans="1:25">
      <c r="A524" s="254">
        <v>8</v>
      </c>
      <c r="B524" s="279">
        <v>1653.59</v>
      </c>
      <c r="C524" s="279">
        <v>1566.79</v>
      </c>
      <c r="D524" s="279">
        <v>1510.24</v>
      </c>
      <c r="E524" s="279">
        <v>1508.25</v>
      </c>
      <c r="F524" s="279">
        <v>1532.51</v>
      </c>
      <c r="G524" s="279">
        <v>1548.49</v>
      </c>
      <c r="H524" s="279">
        <v>1572.34</v>
      </c>
      <c r="I524" s="279">
        <v>1649.93</v>
      </c>
      <c r="J524" s="279">
        <v>1848.36</v>
      </c>
      <c r="K524" s="279">
        <v>1945.91</v>
      </c>
      <c r="L524" s="279">
        <v>1997.64</v>
      </c>
      <c r="M524" s="279">
        <v>2004.07</v>
      </c>
      <c r="N524" s="279">
        <v>2018.42</v>
      </c>
      <c r="O524" s="279">
        <v>2015.05</v>
      </c>
      <c r="P524" s="279">
        <v>2014.52</v>
      </c>
      <c r="Q524" s="279">
        <v>2002.02</v>
      </c>
      <c r="R524" s="279">
        <v>2049.83</v>
      </c>
      <c r="S524" s="279">
        <v>2097.59</v>
      </c>
      <c r="T524" s="279">
        <v>2113.11</v>
      </c>
      <c r="U524" s="279">
        <v>2050.4499999999998</v>
      </c>
      <c r="V524" s="279">
        <v>2022.81</v>
      </c>
      <c r="W524" s="279">
        <v>1991.81</v>
      </c>
      <c r="X524" s="279">
        <v>1894.9</v>
      </c>
      <c r="Y524" s="279">
        <v>1665.43</v>
      </c>
    </row>
    <row r="525" spans="1:25">
      <c r="A525" s="254">
        <v>9</v>
      </c>
      <c r="B525" s="279">
        <v>1560.82</v>
      </c>
      <c r="C525" s="279">
        <v>1484.4</v>
      </c>
      <c r="D525" s="279">
        <v>1439.12</v>
      </c>
      <c r="E525" s="279">
        <v>1425.79</v>
      </c>
      <c r="F525" s="279">
        <v>1420.03</v>
      </c>
      <c r="G525" s="279">
        <v>1439.96</v>
      </c>
      <c r="H525" s="279">
        <v>1453.96</v>
      </c>
      <c r="I525" s="279">
        <v>1523.22</v>
      </c>
      <c r="J525" s="279">
        <v>1709.58</v>
      </c>
      <c r="K525" s="279">
        <v>1836.85</v>
      </c>
      <c r="L525" s="279">
        <v>1931.65</v>
      </c>
      <c r="M525" s="279">
        <v>1958.71</v>
      </c>
      <c r="N525" s="279">
        <v>1958.71</v>
      </c>
      <c r="O525" s="279">
        <v>1967.02</v>
      </c>
      <c r="P525" s="279">
        <v>1965.06</v>
      </c>
      <c r="Q525" s="279">
        <v>1975.11</v>
      </c>
      <c r="R525" s="279">
        <v>1990.24</v>
      </c>
      <c r="S525" s="279">
        <v>2009.81</v>
      </c>
      <c r="T525" s="279">
        <v>2007.62</v>
      </c>
      <c r="U525" s="279">
        <v>1994.13</v>
      </c>
      <c r="V525" s="279">
        <v>1962.47</v>
      </c>
      <c r="W525" s="279">
        <v>1912.29</v>
      </c>
      <c r="X525" s="279">
        <v>1711.66</v>
      </c>
      <c r="Y525" s="279">
        <v>1551.53</v>
      </c>
    </row>
    <row r="526" spans="1:25">
      <c r="A526" s="254">
        <v>10</v>
      </c>
      <c r="B526" s="279">
        <v>1506</v>
      </c>
      <c r="C526" s="279">
        <v>1440.81</v>
      </c>
      <c r="D526" s="279">
        <v>1388.61</v>
      </c>
      <c r="E526" s="279">
        <v>1386.68</v>
      </c>
      <c r="F526" s="279">
        <v>1426.75</v>
      </c>
      <c r="G526" s="279">
        <v>1492.44</v>
      </c>
      <c r="H526" s="279">
        <v>1586.49</v>
      </c>
      <c r="I526" s="279">
        <v>1792.45</v>
      </c>
      <c r="J526" s="279">
        <v>1974.06</v>
      </c>
      <c r="K526" s="279">
        <v>2003.04</v>
      </c>
      <c r="L526" s="279">
        <v>2015.05</v>
      </c>
      <c r="M526" s="279">
        <v>2031.75</v>
      </c>
      <c r="N526" s="279">
        <v>2024.63</v>
      </c>
      <c r="O526" s="279">
        <v>2031.97</v>
      </c>
      <c r="P526" s="279">
        <v>2025.89</v>
      </c>
      <c r="Q526" s="279">
        <v>2006.24</v>
      </c>
      <c r="R526" s="279">
        <v>2008.87</v>
      </c>
      <c r="S526" s="279">
        <v>2012.08</v>
      </c>
      <c r="T526" s="279">
        <v>2018.94</v>
      </c>
      <c r="U526" s="279">
        <v>2042.49</v>
      </c>
      <c r="V526" s="279">
        <v>1988.35</v>
      </c>
      <c r="W526" s="279">
        <v>1923.92</v>
      </c>
      <c r="X526" s="279">
        <v>1720.28</v>
      </c>
      <c r="Y526" s="279">
        <v>1573.09</v>
      </c>
    </row>
    <row r="527" spans="1:25">
      <c r="A527" s="254">
        <v>11</v>
      </c>
      <c r="B527" s="279">
        <v>1577.44</v>
      </c>
      <c r="C527" s="279">
        <v>1519.16</v>
      </c>
      <c r="D527" s="279">
        <v>1493.47</v>
      </c>
      <c r="E527" s="279">
        <v>1501.04</v>
      </c>
      <c r="F527" s="279">
        <v>1537.54</v>
      </c>
      <c r="G527" s="279">
        <v>1594.67</v>
      </c>
      <c r="H527" s="279">
        <v>1767.77</v>
      </c>
      <c r="I527" s="279">
        <v>2035.97</v>
      </c>
      <c r="J527" s="279">
        <v>2143.86</v>
      </c>
      <c r="K527" s="279">
        <v>2152.54</v>
      </c>
      <c r="L527" s="279">
        <v>2168.9499999999998</v>
      </c>
      <c r="M527" s="279">
        <v>2181.67</v>
      </c>
      <c r="N527" s="279">
        <v>2157.91</v>
      </c>
      <c r="O527" s="279">
        <v>2158.1999999999998</v>
      </c>
      <c r="P527" s="279">
        <v>2155.81</v>
      </c>
      <c r="Q527" s="279">
        <v>2150.1</v>
      </c>
      <c r="R527" s="279">
        <v>2191.1999999999998</v>
      </c>
      <c r="S527" s="279">
        <v>2191.66</v>
      </c>
      <c r="T527" s="279">
        <v>2170.42</v>
      </c>
      <c r="U527" s="279">
        <v>2185.09</v>
      </c>
      <c r="V527" s="279">
        <v>2095.91</v>
      </c>
      <c r="W527" s="279">
        <v>2028.29</v>
      </c>
      <c r="X527" s="279">
        <v>1863.57</v>
      </c>
      <c r="Y527" s="279">
        <v>1626.69</v>
      </c>
    </row>
    <row r="528" spans="1:25">
      <c r="A528" s="254">
        <v>12</v>
      </c>
      <c r="B528" s="279">
        <v>1567.31</v>
      </c>
      <c r="C528" s="279">
        <v>1503.98</v>
      </c>
      <c r="D528" s="279">
        <v>1464.19</v>
      </c>
      <c r="E528" s="279">
        <v>1463.14</v>
      </c>
      <c r="F528" s="279">
        <v>1483.99</v>
      </c>
      <c r="G528" s="279">
        <v>1569.83</v>
      </c>
      <c r="H528" s="279">
        <v>1731.68</v>
      </c>
      <c r="I528" s="279">
        <v>1994.19</v>
      </c>
      <c r="J528" s="279">
        <v>2095.84</v>
      </c>
      <c r="K528" s="279">
        <v>2139.17</v>
      </c>
      <c r="L528" s="279">
        <v>2157.8000000000002</v>
      </c>
      <c r="M528" s="279">
        <v>2181.77</v>
      </c>
      <c r="N528" s="279">
        <v>2170.85</v>
      </c>
      <c r="O528" s="279">
        <v>2168.67</v>
      </c>
      <c r="P528" s="279">
        <v>2158.19</v>
      </c>
      <c r="Q528" s="279">
        <v>2136.8000000000002</v>
      </c>
      <c r="R528" s="279">
        <v>2163.5</v>
      </c>
      <c r="S528" s="279">
        <v>2158.12</v>
      </c>
      <c r="T528" s="279">
        <v>2153.4499999999998</v>
      </c>
      <c r="U528" s="279">
        <v>2153.1999999999998</v>
      </c>
      <c r="V528" s="279">
        <v>2078.84</v>
      </c>
      <c r="W528" s="279">
        <v>2018</v>
      </c>
      <c r="X528" s="279">
        <v>1866.52</v>
      </c>
      <c r="Y528" s="279">
        <v>1679.94</v>
      </c>
    </row>
    <row r="529" spans="1:25">
      <c r="A529" s="254">
        <v>13</v>
      </c>
      <c r="B529" s="279">
        <v>1577.1</v>
      </c>
      <c r="C529" s="279">
        <v>1508.3</v>
      </c>
      <c r="D529" s="279">
        <v>1448.15</v>
      </c>
      <c r="E529" s="279">
        <v>1426.92</v>
      </c>
      <c r="F529" s="279">
        <v>1483.59</v>
      </c>
      <c r="G529" s="279">
        <v>1536.47</v>
      </c>
      <c r="H529" s="279">
        <v>1748.98</v>
      </c>
      <c r="I529" s="279">
        <v>1972.59</v>
      </c>
      <c r="J529" s="279">
        <v>2044.31</v>
      </c>
      <c r="K529" s="279">
        <v>2064.7800000000002</v>
      </c>
      <c r="L529" s="279">
        <v>2085.48</v>
      </c>
      <c r="M529" s="279">
        <v>2084.7399999999998</v>
      </c>
      <c r="N529" s="279">
        <v>2066.71</v>
      </c>
      <c r="O529" s="279">
        <v>2081.64</v>
      </c>
      <c r="P529" s="279">
        <v>2082.27</v>
      </c>
      <c r="Q529" s="279">
        <v>2065.62</v>
      </c>
      <c r="R529" s="279">
        <v>2071.5500000000002</v>
      </c>
      <c r="S529" s="279">
        <v>2070.69</v>
      </c>
      <c r="T529" s="279">
        <v>2074.2800000000002</v>
      </c>
      <c r="U529" s="279">
        <v>2084.59</v>
      </c>
      <c r="V529" s="279">
        <v>2032.6</v>
      </c>
      <c r="W529" s="279">
        <v>1939.52</v>
      </c>
      <c r="X529" s="279">
        <v>1851.68</v>
      </c>
      <c r="Y529" s="279">
        <v>1612.75</v>
      </c>
    </row>
    <row r="530" spans="1:25">
      <c r="A530" s="254">
        <v>14</v>
      </c>
      <c r="B530" s="279">
        <v>1560.77</v>
      </c>
      <c r="C530" s="279">
        <v>1500.52</v>
      </c>
      <c r="D530" s="279">
        <v>1462.87</v>
      </c>
      <c r="E530" s="279">
        <v>1465.6</v>
      </c>
      <c r="F530" s="279">
        <v>1497.29</v>
      </c>
      <c r="G530" s="279">
        <v>1583.44</v>
      </c>
      <c r="H530" s="279">
        <v>1741.61</v>
      </c>
      <c r="I530" s="279">
        <v>1991.44</v>
      </c>
      <c r="J530" s="279">
        <v>2048.2600000000002</v>
      </c>
      <c r="K530" s="279">
        <v>2066.98</v>
      </c>
      <c r="L530" s="279">
        <v>2077.5700000000002</v>
      </c>
      <c r="M530" s="279">
        <v>2084.19</v>
      </c>
      <c r="N530" s="279">
        <v>2059.2800000000002</v>
      </c>
      <c r="O530" s="279">
        <v>2068.52</v>
      </c>
      <c r="P530" s="279">
        <v>2068.5700000000002</v>
      </c>
      <c r="Q530" s="279">
        <v>2045.79</v>
      </c>
      <c r="R530" s="279">
        <v>2049.38</v>
      </c>
      <c r="S530" s="279">
        <v>2038.61</v>
      </c>
      <c r="T530" s="279">
        <v>2046.51</v>
      </c>
      <c r="U530" s="279">
        <v>2051.39</v>
      </c>
      <c r="V530" s="279">
        <v>2002.39</v>
      </c>
      <c r="W530" s="279">
        <v>2006.07</v>
      </c>
      <c r="X530" s="279">
        <v>1847.44</v>
      </c>
      <c r="Y530" s="279">
        <v>1717.86</v>
      </c>
    </row>
    <row r="531" spans="1:25">
      <c r="A531" s="254">
        <v>15</v>
      </c>
      <c r="B531" s="279">
        <v>1712.9</v>
      </c>
      <c r="C531" s="279">
        <v>1620.51</v>
      </c>
      <c r="D531" s="279">
        <v>1603.05</v>
      </c>
      <c r="E531" s="279">
        <v>1592.45</v>
      </c>
      <c r="F531" s="279">
        <v>1612.78</v>
      </c>
      <c r="G531" s="279">
        <v>1659.88</v>
      </c>
      <c r="H531" s="279">
        <v>1716.86</v>
      </c>
      <c r="I531" s="279">
        <v>1866.45</v>
      </c>
      <c r="J531" s="279">
        <v>2054.4499999999998</v>
      </c>
      <c r="K531" s="279">
        <v>2100.7199999999998</v>
      </c>
      <c r="L531" s="279">
        <v>2137.1799999999998</v>
      </c>
      <c r="M531" s="279">
        <v>2154.0100000000002</v>
      </c>
      <c r="N531" s="279">
        <v>2143.4899999999998</v>
      </c>
      <c r="O531" s="279">
        <v>2158.44</v>
      </c>
      <c r="P531" s="279">
        <v>2168.14</v>
      </c>
      <c r="Q531" s="279">
        <v>2129.94</v>
      </c>
      <c r="R531" s="279">
        <v>2155.6999999999998</v>
      </c>
      <c r="S531" s="279">
        <v>2168.4299999999998</v>
      </c>
      <c r="T531" s="279">
        <v>2171.8000000000002</v>
      </c>
      <c r="U531" s="279">
        <v>2134.3200000000002</v>
      </c>
      <c r="V531" s="279">
        <v>2103.37</v>
      </c>
      <c r="W531" s="279">
        <v>2075.31</v>
      </c>
      <c r="X531" s="279">
        <v>1938.78</v>
      </c>
      <c r="Y531" s="279">
        <v>1724.62</v>
      </c>
    </row>
    <row r="532" spans="1:25">
      <c r="A532" s="254">
        <v>16</v>
      </c>
      <c r="B532" s="279">
        <v>1676.56</v>
      </c>
      <c r="C532" s="279">
        <v>1604.06</v>
      </c>
      <c r="D532" s="279">
        <v>1595.09</v>
      </c>
      <c r="E532" s="279">
        <v>1588.31</v>
      </c>
      <c r="F532" s="279">
        <v>1587.52</v>
      </c>
      <c r="G532" s="279">
        <v>1595.78</v>
      </c>
      <c r="H532" s="279">
        <v>1606.96</v>
      </c>
      <c r="I532" s="279">
        <v>1689.4</v>
      </c>
      <c r="J532" s="279">
        <v>1851.18</v>
      </c>
      <c r="K532" s="279">
        <v>2013.18</v>
      </c>
      <c r="L532" s="279">
        <v>2059.19</v>
      </c>
      <c r="M532" s="279">
        <v>2067.48</v>
      </c>
      <c r="N532" s="279">
        <v>2073.08</v>
      </c>
      <c r="O532" s="279">
        <v>2069.91</v>
      </c>
      <c r="P532" s="279">
        <v>2072.62</v>
      </c>
      <c r="Q532" s="279">
        <v>2078.56</v>
      </c>
      <c r="R532" s="279">
        <v>2082.88</v>
      </c>
      <c r="S532" s="279">
        <v>2129.4</v>
      </c>
      <c r="T532" s="279">
        <v>2129.02</v>
      </c>
      <c r="U532" s="279">
        <v>2115.7199999999998</v>
      </c>
      <c r="V532" s="279">
        <v>2086.75</v>
      </c>
      <c r="W532" s="279">
        <v>2065.64</v>
      </c>
      <c r="X532" s="279">
        <v>1935.31</v>
      </c>
      <c r="Y532" s="279">
        <v>1739.98</v>
      </c>
    </row>
    <row r="533" spans="1:25">
      <c r="A533" s="254">
        <v>17</v>
      </c>
      <c r="B533" s="279">
        <v>1621.98</v>
      </c>
      <c r="C533" s="279">
        <v>1561.08</v>
      </c>
      <c r="D533" s="279">
        <v>1518.58</v>
      </c>
      <c r="E533" s="279">
        <v>1514.18</v>
      </c>
      <c r="F533" s="279">
        <v>1534.16</v>
      </c>
      <c r="G533" s="279">
        <v>1573.62</v>
      </c>
      <c r="H533" s="279">
        <v>1731.12</v>
      </c>
      <c r="I533" s="279">
        <v>2003.08</v>
      </c>
      <c r="J533" s="279">
        <v>2052.9299999999998</v>
      </c>
      <c r="K533" s="279">
        <v>2068.71</v>
      </c>
      <c r="L533" s="279">
        <v>2086.37</v>
      </c>
      <c r="M533" s="279">
        <v>2108.85</v>
      </c>
      <c r="N533" s="279">
        <v>2073.88</v>
      </c>
      <c r="O533" s="279">
        <v>2086.04</v>
      </c>
      <c r="P533" s="279">
        <v>2073.29</v>
      </c>
      <c r="Q533" s="279">
        <v>2060.9299999999998</v>
      </c>
      <c r="R533" s="279">
        <v>2057.75</v>
      </c>
      <c r="S533" s="279">
        <v>2039.57</v>
      </c>
      <c r="T533" s="279">
        <v>2047.72</v>
      </c>
      <c r="U533" s="279">
        <v>2060.9299999999998</v>
      </c>
      <c r="V533" s="279">
        <v>2034.6</v>
      </c>
      <c r="W533" s="279">
        <v>1977.85</v>
      </c>
      <c r="X533" s="279">
        <v>1746.35</v>
      </c>
      <c r="Y533" s="279">
        <v>1596.26</v>
      </c>
    </row>
    <row r="534" spans="1:25">
      <c r="A534" s="254">
        <v>18</v>
      </c>
      <c r="B534" s="279">
        <v>1578.97</v>
      </c>
      <c r="C534" s="279">
        <v>1512.67</v>
      </c>
      <c r="D534" s="279">
        <v>1484.16</v>
      </c>
      <c r="E534" s="279">
        <v>1487.77</v>
      </c>
      <c r="F534" s="279">
        <v>1498.47</v>
      </c>
      <c r="G534" s="279">
        <v>1588.29</v>
      </c>
      <c r="H534" s="279">
        <v>1739.72</v>
      </c>
      <c r="I534" s="279">
        <v>2017.08</v>
      </c>
      <c r="J534" s="279">
        <v>2097.79</v>
      </c>
      <c r="K534" s="279">
        <v>2114.2600000000002</v>
      </c>
      <c r="L534" s="279">
        <v>2147.0700000000002</v>
      </c>
      <c r="M534" s="279">
        <v>2166.0100000000002</v>
      </c>
      <c r="N534" s="279">
        <v>2139.5500000000002</v>
      </c>
      <c r="O534" s="279">
        <v>2153.4499999999998</v>
      </c>
      <c r="P534" s="279">
        <v>2148.83</v>
      </c>
      <c r="Q534" s="279">
        <v>2108.9899999999998</v>
      </c>
      <c r="R534" s="279">
        <v>2111.77</v>
      </c>
      <c r="S534" s="279">
        <v>2103.94</v>
      </c>
      <c r="T534" s="279">
        <v>2117.1799999999998</v>
      </c>
      <c r="U534" s="279">
        <v>2130.12</v>
      </c>
      <c r="V534" s="279">
        <v>2060.7399999999998</v>
      </c>
      <c r="W534" s="279">
        <v>2014.69</v>
      </c>
      <c r="X534" s="279">
        <v>1832.55</v>
      </c>
      <c r="Y534" s="279">
        <v>1609.55</v>
      </c>
    </row>
    <row r="535" spans="1:25">
      <c r="A535" s="254">
        <v>19</v>
      </c>
      <c r="B535" s="279">
        <v>1592.07</v>
      </c>
      <c r="C535" s="279">
        <v>1525.22</v>
      </c>
      <c r="D535" s="279">
        <v>1490.01</v>
      </c>
      <c r="E535" s="279">
        <v>1466.73</v>
      </c>
      <c r="F535" s="279">
        <v>1493.7</v>
      </c>
      <c r="G535" s="279">
        <v>1572.28</v>
      </c>
      <c r="H535" s="279">
        <v>1752.03</v>
      </c>
      <c r="I535" s="279">
        <v>1997.94</v>
      </c>
      <c r="J535" s="279">
        <v>2037.57</v>
      </c>
      <c r="K535" s="279">
        <v>2066.0500000000002</v>
      </c>
      <c r="L535" s="279">
        <v>2098.0700000000002</v>
      </c>
      <c r="M535" s="279">
        <v>2124.58</v>
      </c>
      <c r="N535" s="279">
        <v>2077.5500000000002</v>
      </c>
      <c r="O535" s="279">
        <v>2074.5100000000002</v>
      </c>
      <c r="P535" s="279">
        <v>2081.9699999999998</v>
      </c>
      <c r="Q535" s="279">
        <v>2062.16</v>
      </c>
      <c r="R535" s="279">
        <v>2056.66</v>
      </c>
      <c r="S535" s="279">
        <v>2065.7399999999998</v>
      </c>
      <c r="T535" s="279">
        <v>2082.75</v>
      </c>
      <c r="U535" s="279">
        <v>2082.56</v>
      </c>
      <c r="V535" s="279">
        <v>2031.18</v>
      </c>
      <c r="W535" s="279">
        <v>2034.67</v>
      </c>
      <c r="X535" s="279">
        <v>1888.4</v>
      </c>
      <c r="Y535" s="279">
        <v>1735.1</v>
      </c>
    </row>
    <row r="536" spans="1:25">
      <c r="A536" s="254">
        <v>20</v>
      </c>
      <c r="B536" s="279">
        <v>1621.98</v>
      </c>
      <c r="C536" s="279">
        <v>1558.03</v>
      </c>
      <c r="D536" s="279">
        <v>1523.62</v>
      </c>
      <c r="E536" s="279">
        <v>1500.72</v>
      </c>
      <c r="F536" s="279">
        <v>1529.6</v>
      </c>
      <c r="G536" s="279">
        <v>1607.45</v>
      </c>
      <c r="H536" s="279">
        <v>1788.02</v>
      </c>
      <c r="I536" s="279">
        <v>1970.79</v>
      </c>
      <c r="J536" s="279">
        <v>2018.02</v>
      </c>
      <c r="K536" s="279">
        <v>2049.67</v>
      </c>
      <c r="L536" s="279">
        <v>2083.27</v>
      </c>
      <c r="M536" s="279">
        <v>2112.1</v>
      </c>
      <c r="N536" s="279">
        <v>2066.5500000000002</v>
      </c>
      <c r="O536" s="279">
        <v>2081.6999999999998</v>
      </c>
      <c r="P536" s="279">
        <v>2076.86</v>
      </c>
      <c r="Q536" s="279">
        <v>2055.31</v>
      </c>
      <c r="R536" s="279">
        <v>2055.23</v>
      </c>
      <c r="S536" s="279">
        <v>2056.84</v>
      </c>
      <c r="T536" s="279">
        <v>2072.5700000000002</v>
      </c>
      <c r="U536" s="279">
        <v>2082.41</v>
      </c>
      <c r="V536" s="279">
        <v>2016.82</v>
      </c>
      <c r="W536" s="279">
        <v>2006.77</v>
      </c>
      <c r="X536" s="279">
        <v>1849.24</v>
      </c>
      <c r="Y536" s="279">
        <v>1704.73</v>
      </c>
    </row>
    <row r="537" spans="1:25">
      <c r="A537" s="254">
        <v>21</v>
      </c>
      <c r="B537" s="279">
        <v>1575.97</v>
      </c>
      <c r="C537" s="279">
        <v>1498.95</v>
      </c>
      <c r="D537" s="279">
        <v>1497.55</v>
      </c>
      <c r="E537" s="279">
        <v>1503.02</v>
      </c>
      <c r="F537" s="279">
        <v>1517.2</v>
      </c>
      <c r="G537" s="279">
        <v>1606.04</v>
      </c>
      <c r="H537" s="279">
        <v>1725.25</v>
      </c>
      <c r="I537" s="279">
        <v>1966.7</v>
      </c>
      <c r="J537" s="279">
        <v>2057.61</v>
      </c>
      <c r="K537" s="279">
        <v>2091.35</v>
      </c>
      <c r="L537" s="279">
        <v>2119.65</v>
      </c>
      <c r="M537" s="279">
        <v>2145.41</v>
      </c>
      <c r="N537" s="279">
        <v>2109.2600000000002</v>
      </c>
      <c r="O537" s="279">
        <v>2111.8200000000002</v>
      </c>
      <c r="P537" s="279">
        <v>2104.4899999999998</v>
      </c>
      <c r="Q537" s="279">
        <v>2081.12</v>
      </c>
      <c r="R537" s="279">
        <v>2082.1</v>
      </c>
      <c r="S537" s="279">
        <v>2086.0100000000002</v>
      </c>
      <c r="T537" s="279">
        <v>2090.7600000000002</v>
      </c>
      <c r="U537" s="279">
        <v>2128.39</v>
      </c>
      <c r="V537" s="279">
        <v>2055.9899999999998</v>
      </c>
      <c r="W537" s="279">
        <v>2056.12</v>
      </c>
      <c r="X537" s="279">
        <v>1908.59</v>
      </c>
      <c r="Y537" s="279">
        <v>1723.86</v>
      </c>
    </row>
    <row r="538" spans="1:25">
      <c r="A538" s="254">
        <v>22</v>
      </c>
      <c r="B538" s="279">
        <v>1728.62</v>
      </c>
      <c r="C538" s="279">
        <v>1625.54</v>
      </c>
      <c r="D538" s="279">
        <v>1575.82</v>
      </c>
      <c r="E538" s="279">
        <v>1578.31</v>
      </c>
      <c r="F538" s="279">
        <v>1575.2</v>
      </c>
      <c r="G538" s="279">
        <v>1623.22</v>
      </c>
      <c r="H538" s="279">
        <v>1706.86</v>
      </c>
      <c r="I538" s="279">
        <v>1819.27</v>
      </c>
      <c r="J538" s="279">
        <v>1923.82</v>
      </c>
      <c r="K538" s="279">
        <v>2042.87</v>
      </c>
      <c r="L538" s="279">
        <v>2108.67</v>
      </c>
      <c r="M538" s="279">
        <v>2120.92</v>
      </c>
      <c r="N538" s="279">
        <v>2113.63</v>
      </c>
      <c r="O538" s="279">
        <v>2116.84</v>
      </c>
      <c r="P538" s="279">
        <v>2124.6799999999998</v>
      </c>
      <c r="Q538" s="279">
        <v>2123.64</v>
      </c>
      <c r="R538" s="279">
        <v>2143.9</v>
      </c>
      <c r="S538" s="279">
        <v>2190.86</v>
      </c>
      <c r="T538" s="279">
        <v>2203.33</v>
      </c>
      <c r="U538" s="279">
        <v>2144.89</v>
      </c>
      <c r="V538" s="279">
        <v>2125.15</v>
      </c>
      <c r="W538" s="279">
        <v>2079.1999999999998</v>
      </c>
      <c r="X538" s="279">
        <v>1948.64</v>
      </c>
      <c r="Y538" s="279">
        <v>1874.5</v>
      </c>
    </row>
    <row r="539" spans="1:25">
      <c r="A539" s="254">
        <v>23</v>
      </c>
      <c r="B539" s="279">
        <v>1725.12</v>
      </c>
      <c r="C539" s="279">
        <v>1627.64</v>
      </c>
      <c r="D539" s="279">
        <v>1581.58</v>
      </c>
      <c r="E539" s="279">
        <v>1578.8</v>
      </c>
      <c r="F539" s="279">
        <v>1575.77</v>
      </c>
      <c r="G539" s="279">
        <v>1580.55</v>
      </c>
      <c r="H539" s="279">
        <v>1606.58</v>
      </c>
      <c r="I539" s="279">
        <v>1668.43</v>
      </c>
      <c r="J539" s="279">
        <v>1804.88</v>
      </c>
      <c r="K539" s="279">
        <v>1899.69</v>
      </c>
      <c r="L539" s="279">
        <v>1964.98</v>
      </c>
      <c r="M539" s="279">
        <v>2001.58</v>
      </c>
      <c r="N539" s="279">
        <v>1994.55</v>
      </c>
      <c r="O539" s="279">
        <v>1999.1</v>
      </c>
      <c r="P539" s="279">
        <v>2001.59</v>
      </c>
      <c r="Q539" s="279">
        <v>1977.12</v>
      </c>
      <c r="R539" s="279">
        <v>2010.63</v>
      </c>
      <c r="S539" s="279">
        <v>2035.14</v>
      </c>
      <c r="T539" s="279">
        <v>2042.81</v>
      </c>
      <c r="U539" s="279">
        <v>2029.62</v>
      </c>
      <c r="V539" s="279">
        <v>2018.03</v>
      </c>
      <c r="W539" s="279">
        <v>1987.56</v>
      </c>
      <c r="X539" s="279">
        <v>1874.8</v>
      </c>
      <c r="Y539" s="279">
        <v>1722.27</v>
      </c>
    </row>
    <row r="540" spans="1:25">
      <c r="A540" s="254">
        <v>24</v>
      </c>
      <c r="B540" s="279">
        <v>1600.78</v>
      </c>
      <c r="C540" s="279">
        <v>1529.14</v>
      </c>
      <c r="D540" s="279">
        <v>1453.7</v>
      </c>
      <c r="E540" s="279">
        <v>1445.33</v>
      </c>
      <c r="F540" s="279">
        <v>1461.66</v>
      </c>
      <c r="G540" s="279">
        <v>1542.12</v>
      </c>
      <c r="H540" s="279">
        <v>1684.06</v>
      </c>
      <c r="I540" s="279">
        <v>1811.19</v>
      </c>
      <c r="J540" s="279">
        <v>1903.42</v>
      </c>
      <c r="K540" s="279">
        <v>1921.92</v>
      </c>
      <c r="L540" s="279">
        <v>1945.07</v>
      </c>
      <c r="M540" s="279">
        <v>1966.06</v>
      </c>
      <c r="N540" s="279">
        <v>1925.73</v>
      </c>
      <c r="O540" s="279">
        <v>1925.37</v>
      </c>
      <c r="P540" s="279">
        <v>1925.93</v>
      </c>
      <c r="Q540" s="279">
        <v>1915.69</v>
      </c>
      <c r="R540" s="279">
        <v>1905.85</v>
      </c>
      <c r="S540" s="279">
        <v>2011.27</v>
      </c>
      <c r="T540" s="279">
        <v>1993.65</v>
      </c>
      <c r="U540" s="279">
        <v>2012.96</v>
      </c>
      <c r="V540" s="279">
        <v>1497.12</v>
      </c>
      <c r="W540" s="279">
        <v>1900.74</v>
      </c>
      <c r="X540" s="279">
        <v>1802.08</v>
      </c>
      <c r="Y540" s="279">
        <v>1591.21</v>
      </c>
    </row>
    <row r="541" spans="1:25">
      <c r="A541" s="254">
        <v>25</v>
      </c>
      <c r="B541" s="279">
        <v>1558.96</v>
      </c>
      <c r="C541" s="279">
        <v>1496.17</v>
      </c>
      <c r="D541" s="279">
        <v>1428.06</v>
      </c>
      <c r="E541" s="279">
        <v>1437.1</v>
      </c>
      <c r="F541" s="279">
        <v>1470.75</v>
      </c>
      <c r="G541" s="279">
        <v>1529.55</v>
      </c>
      <c r="H541" s="279">
        <v>1709.24</v>
      </c>
      <c r="I541" s="279">
        <v>1826.3</v>
      </c>
      <c r="J541" s="279">
        <v>1930.9</v>
      </c>
      <c r="K541" s="279">
        <v>1917.53</v>
      </c>
      <c r="L541" s="279">
        <v>1937.23</v>
      </c>
      <c r="M541" s="279">
        <v>1934.11</v>
      </c>
      <c r="N541" s="279">
        <v>1912.35</v>
      </c>
      <c r="O541" s="279">
        <v>1925.92</v>
      </c>
      <c r="P541" s="279">
        <v>1910.95</v>
      </c>
      <c r="Q541" s="279">
        <v>1903.71</v>
      </c>
      <c r="R541" s="279">
        <v>1903.94</v>
      </c>
      <c r="S541" s="279">
        <v>2016.53</v>
      </c>
      <c r="T541" s="279">
        <v>2013.12</v>
      </c>
      <c r="U541" s="279">
        <v>2037.7</v>
      </c>
      <c r="V541" s="279">
        <v>1961.85</v>
      </c>
      <c r="W541" s="279">
        <v>1914.01</v>
      </c>
      <c r="X541" s="279">
        <v>1707.67</v>
      </c>
      <c r="Y541" s="279">
        <v>1599.03</v>
      </c>
    </row>
    <row r="542" spans="1:25">
      <c r="A542" s="254">
        <v>26</v>
      </c>
      <c r="B542" s="279">
        <v>1576.96</v>
      </c>
      <c r="C542" s="279">
        <v>1520.58</v>
      </c>
      <c r="D542" s="279">
        <v>1513.05</v>
      </c>
      <c r="E542" s="279">
        <v>1513.12</v>
      </c>
      <c r="F542" s="279">
        <v>1542.54</v>
      </c>
      <c r="G542" s="279">
        <v>1589.81</v>
      </c>
      <c r="H542" s="279">
        <v>1750.51</v>
      </c>
      <c r="I542" s="279">
        <v>1916.6</v>
      </c>
      <c r="J542" s="279">
        <v>1992.26</v>
      </c>
      <c r="K542" s="279">
        <v>2036.72</v>
      </c>
      <c r="L542" s="279">
        <v>2075.92</v>
      </c>
      <c r="M542" s="279">
        <v>2086.2199999999998</v>
      </c>
      <c r="N542" s="279">
        <v>2053.2800000000002</v>
      </c>
      <c r="O542" s="279">
        <v>2064.4</v>
      </c>
      <c r="P542" s="279">
        <v>2047.46</v>
      </c>
      <c r="Q542" s="279">
        <v>1985.53</v>
      </c>
      <c r="R542" s="279">
        <v>1986.08</v>
      </c>
      <c r="S542" s="279">
        <v>2006.45</v>
      </c>
      <c r="T542" s="279">
        <v>1989.47</v>
      </c>
      <c r="U542" s="279">
        <v>2023.7</v>
      </c>
      <c r="V542" s="279">
        <v>1941.86</v>
      </c>
      <c r="W542" s="279">
        <v>1873.46</v>
      </c>
      <c r="X542" s="279">
        <v>1738.62</v>
      </c>
      <c r="Y542" s="279">
        <v>1560.8</v>
      </c>
    </row>
    <row r="543" spans="1:25">
      <c r="A543" s="254">
        <v>27</v>
      </c>
      <c r="B543" s="279">
        <v>1498.18</v>
      </c>
      <c r="C543" s="279">
        <v>1450.33</v>
      </c>
      <c r="D543" s="279">
        <v>1442.51</v>
      </c>
      <c r="E543" s="279">
        <v>1442.09</v>
      </c>
      <c r="F543" s="279">
        <v>1447.92</v>
      </c>
      <c r="G543" s="279">
        <v>1504.79</v>
      </c>
      <c r="H543" s="279">
        <v>1646.26</v>
      </c>
      <c r="I543" s="279">
        <v>1827.83</v>
      </c>
      <c r="J543" s="279">
        <v>1972.32</v>
      </c>
      <c r="K543" s="279">
        <v>2050.4499999999998</v>
      </c>
      <c r="L543" s="279">
        <v>2053.96</v>
      </c>
      <c r="M543" s="279">
        <v>2070.15</v>
      </c>
      <c r="N543" s="279">
        <v>2040.88</v>
      </c>
      <c r="O543" s="279">
        <v>2043.68</v>
      </c>
      <c r="P543" s="279">
        <v>2015.66</v>
      </c>
      <c r="Q543" s="279">
        <v>2023.41</v>
      </c>
      <c r="R543" s="279">
        <v>2008.93</v>
      </c>
      <c r="S543" s="279">
        <v>2023.22</v>
      </c>
      <c r="T543" s="279">
        <v>2034.5</v>
      </c>
      <c r="U543" s="279">
        <v>2036.64</v>
      </c>
      <c r="V543" s="279">
        <v>1927.8</v>
      </c>
      <c r="W543" s="279">
        <v>1845</v>
      </c>
      <c r="X543" s="279">
        <v>1700.56</v>
      </c>
      <c r="Y543" s="279">
        <v>1542.34</v>
      </c>
    </row>
    <row r="544" spans="1:25">
      <c r="A544" s="254">
        <v>28</v>
      </c>
      <c r="B544" s="279">
        <v>1499.05</v>
      </c>
      <c r="C544" s="279">
        <v>1452.23</v>
      </c>
      <c r="D544" s="279">
        <v>1441.43</v>
      </c>
      <c r="E544" s="279">
        <v>1439.56</v>
      </c>
      <c r="F544" s="279">
        <v>1457.9</v>
      </c>
      <c r="G544" s="279">
        <v>1512.02</v>
      </c>
      <c r="H544" s="279">
        <v>1648.41</v>
      </c>
      <c r="I544" s="279">
        <v>1827.13</v>
      </c>
      <c r="J544" s="279">
        <v>1906.07</v>
      </c>
      <c r="K544" s="279">
        <v>1938.96</v>
      </c>
      <c r="L544" s="279">
        <v>1959.31</v>
      </c>
      <c r="M544" s="279">
        <v>1994.41</v>
      </c>
      <c r="N544" s="279">
        <v>1969.61</v>
      </c>
      <c r="O544" s="279">
        <v>1979.57</v>
      </c>
      <c r="P544" s="279">
        <v>1944.52</v>
      </c>
      <c r="Q544" s="279">
        <v>1946.81</v>
      </c>
      <c r="R544" s="279">
        <v>1936.61</v>
      </c>
      <c r="S544" s="279">
        <v>1931.52</v>
      </c>
      <c r="T544" s="279">
        <v>1950.85</v>
      </c>
      <c r="U544" s="279">
        <v>1989.46</v>
      </c>
      <c r="V544" s="279">
        <v>1962.46</v>
      </c>
      <c r="W544" s="279">
        <v>1953.57</v>
      </c>
      <c r="X544" s="279">
        <v>1833.72</v>
      </c>
      <c r="Y544" s="279">
        <v>1743.5</v>
      </c>
    </row>
    <row r="545" spans="1:25">
      <c r="A545" s="254">
        <v>29</v>
      </c>
      <c r="B545" s="279">
        <v>1629.8</v>
      </c>
      <c r="C545" s="279">
        <v>1541.85</v>
      </c>
      <c r="D545" s="279">
        <v>1493.8</v>
      </c>
      <c r="E545" s="279">
        <v>1471.41</v>
      </c>
      <c r="F545" s="279">
        <v>1474.16</v>
      </c>
      <c r="G545" s="279">
        <v>1511.25</v>
      </c>
      <c r="H545" s="279">
        <v>1602.07</v>
      </c>
      <c r="I545" s="279">
        <v>1649.07</v>
      </c>
      <c r="J545" s="279">
        <v>1771.01</v>
      </c>
      <c r="K545" s="279">
        <v>1869.5</v>
      </c>
      <c r="L545" s="279">
        <v>1901.59</v>
      </c>
      <c r="M545" s="279">
        <v>1900.82</v>
      </c>
      <c r="N545" s="279">
        <v>1898.94</v>
      </c>
      <c r="O545" s="279">
        <v>1896.36</v>
      </c>
      <c r="P545" s="279">
        <v>1898.53</v>
      </c>
      <c r="Q545" s="279">
        <v>1896.16</v>
      </c>
      <c r="R545" s="279">
        <v>1915.59</v>
      </c>
      <c r="S545" s="279">
        <v>1929.69</v>
      </c>
      <c r="T545" s="279">
        <v>1945.79</v>
      </c>
      <c r="U545" s="279">
        <v>1928.95</v>
      </c>
      <c r="V545" s="279">
        <v>1913.73</v>
      </c>
      <c r="W545" s="279">
        <v>1918.16</v>
      </c>
      <c r="X545" s="279">
        <v>1779.34</v>
      </c>
      <c r="Y545" s="279">
        <v>1596.88</v>
      </c>
    </row>
    <row r="546" spans="1:25">
      <c r="A546" s="254">
        <v>30</v>
      </c>
      <c r="B546" s="279">
        <v>1550.09</v>
      </c>
      <c r="C546" s="279">
        <v>1498.49</v>
      </c>
      <c r="D546" s="279">
        <v>1455.5</v>
      </c>
      <c r="E546" s="279">
        <v>1443.84</v>
      </c>
      <c r="F546" s="279">
        <v>1439.9</v>
      </c>
      <c r="G546" s="279">
        <v>1473.4</v>
      </c>
      <c r="H546" s="279">
        <v>1479.01</v>
      </c>
      <c r="I546" s="279">
        <v>1561.62</v>
      </c>
      <c r="J546" s="279">
        <v>1676.74</v>
      </c>
      <c r="K546" s="279">
        <v>1721.29</v>
      </c>
      <c r="L546" s="279">
        <v>1824.21</v>
      </c>
      <c r="M546" s="279">
        <v>1857.45</v>
      </c>
      <c r="N546" s="279">
        <v>1865.31</v>
      </c>
      <c r="O546" s="279">
        <v>1866.29</v>
      </c>
      <c r="P546" s="279">
        <v>1874.13</v>
      </c>
      <c r="Q546" s="279">
        <v>1848.52</v>
      </c>
      <c r="R546" s="279">
        <v>1833.27</v>
      </c>
      <c r="S546" s="279">
        <v>1878.34</v>
      </c>
      <c r="T546" s="279">
        <v>1903.71</v>
      </c>
      <c r="U546" s="279">
        <v>1928.39</v>
      </c>
      <c r="V546" s="279">
        <v>1935.11</v>
      </c>
      <c r="W546" s="279">
        <v>1882.53</v>
      </c>
      <c r="X546" s="279">
        <v>1769.54</v>
      </c>
      <c r="Y546" s="279">
        <v>1607.5</v>
      </c>
    </row>
    <row r="547" spans="1:25">
      <c r="A547" s="254">
        <v>31</v>
      </c>
      <c r="B547" s="279">
        <v>1558.59</v>
      </c>
      <c r="C547" s="279">
        <v>1498.71</v>
      </c>
      <c r="D547" s="279">
        <v>1480.13</v>
      </c>
      <c r="E547" s="279">
        <v>1473.57</v>
      </c>
      <c r="F547" s="279">
        <v>1505.09</v>
      </c>
      <c r="G547" s="279">
        <v>1594.77</v>
      </c>
      <c r="H547" s="279">
        <v>1700.17</v>
      </c>
      <c r="I547" s="279">
        <v>1912.07</v>
      </c>
      <c r="J547" s="279">
        <v>1976.94</v>
      </c>
      <c r="K547" s="279">
        <v>1980.5</v>
      </c>
      <c r="L547" s="279">
        <v>2009.88</v>
      </c>
      <c r="M547" s="279">
        <v>2004.74</v>
      </c>
      <c r="N547" s="279">
        <v>1998.5</v>
      </c>
      <c r="O547" s="279">
        <v>2004.86</v>
      </c>
      <c r="P547" s="279">
        <v>1977.83</v>
      </c>
      <c r="Q547" s="279">
        <v>1972.19</v>
      </c>
      <c r="R547" s="279">
        <v>1966.62</v>
      </c>
      <c r="S547" s="279">
        <v>1964.18</v>
      </c>
      <c r="T547" s="279">
        <v>1992.75</v>
      </c>
      <c r="U547" s="279">
        <v>2012.51</v>
      </c>
      <c r="V547" s="279">
        <v>1940.94</v>
      </c>
      <c r="W547" s="279">
        <v>1913.93</v>
      </c>
      <c r="X547" s="279">
        <v>1776.44</v>
      </c>
      <c r="Y547" s="279">
        <v>1566.79</v>
      </c>
    </row>
    <row r="549" spans="1:25">
      <c r="A549" s="418" t="s">
        <v>209</v>
      </c>
      <c r="B549" s="456" t="s">
        <v>212</v>
      </c>
      <c r="C549" s="456"/>
      <c r="D549" s="456"/>
      <c r="E549" s="456"/>
      <c r="F549" s="456"/>
      <c r="G549" s="456"/>
      <c r="H549" s="456"/>
      <c r="I549" s="456"/>
      <c r="J549" s="456"/>
      <c r="K549" s="456"/>
      <c r="L549" s="456"/>
      <c r="M549" s="456"/>
      <c r="N549" s="456"/>
      <c r="O549" s="456"/>
      <c r="P549" s="456"/>
      <c r="Q549" s="456"/>
      <c r="R549" s="456"/>
      <c r="S549" s="456"/>
      <c r="T549" s="456"/>
      <c r="U549" s="456"/>
      <c r="V549" s="456"/>
      <c r="W549" s="456"/>
      <c r="X549" s="456"/>
      <c r="Y549" s="456"/>
    </row>
    <row r="550" spans="1:25" ht="30">
      <c r="A550" s="418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2825.42</v>
      </c>
      <c r="C551" s="279">
        <v>2806.69</v>
      </c>
      <c r="D551" s="279">
        <v>2806.48</v>
      </c>
      <c r="E551" s="279">
        <v>2756.99</v>
      </c>
      <c r="F551" s="279">
        <v>2729.62</v>
      </c>
      <c r="G551" s="279">
        <v>2732.71</v>
      </c>
      <c r="H551" s="279">
        <v>2743.41</v>
      </c>
      <c r="I551" s="279">
        <v>2742.33</v>
      </c>
      <c r="J551" s="279">
        <v>2634.95</v>
      </c>
      <c r="K551" s="279">
        <v>2666.48</v>
      </c>
      <c r="L551" s="279">
        <v>2731.66</v>
      </c>
      <c r="M551" s="279">
        <v>2767.49</v>
      </c>
      <c r="N551" s="279">
        <v>2795.33</v>
      </c>
      <c r="O551" s="279">
        <v>2804.99</v>
      </c>
      <c r="P551" s="279">
        <v>2806.53</v>
      </c>
      <c r="Q551" s="279">
        <v>2813.18</v>
      </c>
      <c r="R551" s="279">
        <v>2813.05</v>
      </c>
      <c r="S551" s="279">
        <v>2830.24</v>
      </c>
      <c r="T551" s="279">
        <v>2833.05</v>
      </c>
      <c r="U551" s="279">
        <v>2831.43</v>
      </c>
      <c r="V551" s="279">
        <v>2830.07</v>
      </c>
      <c r="W551" s="279">
        <v>2826.58</v>
      </c>
      <c r="X551" s="279">
        <v>2808.07</v>
      </c>
      <c r="Y551" s="279">
        <v>2765.59</v>
      </c>
    </row>
    <row r="552" spans="1:25">
      <c r="A552" s="254">
        <v>2</v>
      </c>
      <c r="B552" s="279">
        <v>2717.48</v>
      </c>
      <c r="C552" s="279">
        <v>2681.54</v>
      </c>
      <c r="D552" s="279">
        <v>2652.2</v>
      </c>
      <c r="E552" s="279">
        <v>2621.46</v>
      </c>
      <c r="F552" s="279">
        <v>2661.7</v>
      </c>
      <c r="G552" s="279">
        <v>2678.89</v>
      </c>
      <c r="H552" s="279">
        <v>2701.9</v>
      </c>
      <c r="I552" s="279">
        <v>2760.5</v>
      </c>
      <c r="J552" s="279">
        <v>2873.07</v>
      </c>
      <c r="K552" s="279">
        <v>2994.36</v>
      </c>
      <c r="L552" s="279">
        <v>3069.91</v>
      </c>
      <c r="M552" s="279">
        <v>3094.9</v>
      </c>
      <c r="N552" s="279">
        <v>3098.04</v>
      </c>
      <c r="O552" s="279">
        <v>3087.07</v>
      </c>
      <c r="P552" s="279">
        <v>3107.38</v>
      </c>
      <c r="Q552" s="279">
        <v>3099.14</v>
      </c>
      <c r="R552" s="279">
        <v>3122.86</v>
      </c>
      <c r="S552" s="279">
        <v>3141.08</v>
      </c>
      <c r="T552" s="279">
        <v>3135.61</v>
      </c>
      <c r="U552" s="279">
        <v>3134.39</v>
      </c>
      <c r="V552" s="279">
        <v>3135.5</v>
      </c>
      <c r="W552" s="279">
        <v>3107.92</v>
      </c>
      <c r="X552" s="279">
        <v>2965.54</v>
      </c>
      <c r="Y552" s="279">
        <v>2836.12</v>
      </c>
    </row>
    <row r="553" spans="1:25">
      <c r="A553" s="254">
        <v>3</v>
      </c>
      <c r="B553" s="279">
        <v>2285.58</v>
      </c>
      <c r="C553" s="279">
        <v>1974.26</v>
      </c>
      <c r="D553" s="279">
        <v>2663.32</v>
      </c>
      <c r="E553" s="279">
        <v>2657.54</v>
      </c>
      <c r="F553" s="279">
        <v>2685.28</v>
      </c>
      <c r="G553" s="279">
        <v>2696.21</v>
      </c>
      <c r="H553" s="279">
        <v>2722.22</v>
      </c>
      <c r="I553" s="279">
        <v>2781.9</v>
      </c>
      <c r="J553" s="279">
        <v>2940.47</v>
      </c>
      <c r="K553" s="279">
        <v>3038.42</v>
      </c>
      <c r="L553" s="279">
        <v>3096.85</v>
      </c>
      <c r="M553" s="279">
        <v>3099.64</v>
      </c>
      <c r="N553" s="279">
        <v>3113.59</v>
      </c>
      <c r="O553" s="279">
        <v>3111.77</v>
      </c>
      <c r="P553" s="279">
        <v>3114.1</v>
      </c>
      <c r="Q553" s="279">
        <v>3095.23</v>
      </c>
      <c r="R553" s="279">
        <v>3108.35</v>
      </c>
      <c r="S553" s="279">
        <v>3134.2</v>
      </c>
      <c r="T553" s="279">
        <v>3134.47</v>
      </c>
      <c r="U553" s="279">
        <v>3116.17</v>
      </c>
      <c r="V553" s="279">
        <v>3116.29</v>
      </c>
      <c r="W553" s="279">
        <v>3075.04</v>
      </c>
      <c r="X553" s="279">
        <v>2940.38</v>
      </c>
      <c r="Y553" s="279">
        <v>2795.77</v>
      </c>
    </row>
    <row r="554" spans="1:25">
      <c r="A554" s="254">
        <v>4</v>
      </c>
      <c r="B554" s="279">
        <v>2748.72</v>
      </c>
      <c r="C554" s="279">
        <v>2687.57</v>
      </c>
      <c r="D554" s="279">
        <v>2636.27</v>
      </c>
      <c r="E554" s="279">
        <v>2608.94</v>
      </c>
      <c r="F554" s="279">
        <v>2623.8</v>
      </c>
      <c r="G554" s="279">
        <v>2655.51</v>
      </c>
      <c r="H554" s="279">
        <v>2691.77</v>
      </c>
      <c r="I554" s="279">
        <v>2787.94</v>
      </c>
      <c r="J554" s="279">
        <v>2954.25</v>
      </c>
      <c r="K554" s="279">
        <v>3056.05</v>
      </c>
      <c r="L554" s="279">
        <v>3094.25</v>
      </c>
      <c r="M554" s="279">
        <v>3136.73</v>
      </c>
      <c r="N554" s="279">
        <v>3128.27</v>
      </c>
      <c r="O554" s="279">
        <v>3117.61</v>
      </c>
      <c r="P554" s="279">
        <v>3105.92</v>
      </c>
      <c r="Q554" s="279">
        <v>3099.06</v>
      </c>
      <c r="R554" s="279">
        <v>3127.6</v>
      </c>
      <c r="S554" s="279">
        <v>3149.79</v>
      </c>
      <c r="T554" s="279">
        <v>3145.11</v>
      </c>
      <c r="U554" s="279">
        <v>3141.86</v>
      </c>
      <c r="V554" s="279">
        <v>3128.3</v>
      </c>
      <c r="W554" s="279">
        <v>3085.5</v>
      </c>
      <c r="X554" s="279">
        <v>2953.79</v>
      </c>
      <c r="Y554" s="279">
        <v>2810.08</v>
      </c>
    </row>
    <row r="555" spans="1:25">
      <c r="A555" s="254">
        <v>5</v>
      </c>
      <c r="B555" s="279">
        <v>2813.27</v>
      </c>
      <c r="C555" s="279">
        <v>2761.83</v>
      </c>
      <c r="D555" s="279">
        <v>2714.24</v>
      </c>
      <c r="E555" s="279">
        <v>2693.15</v>
      </c>
      <c r="F555" s="279">
        <v>2713.73</v>
      </c>
      <c r="G555" s="279">
        <v>2746.08</v>
      </c>
      <c r="H555" s="279">
        <v>2770.28</v>
      </c>
      <c r="I555" s="279">
        <v>2820.73</v>
      </c>
      <c r="J555" s="279">
        <v>3031.36</v>
      </c>
      <c r="K555" s="279">
        <v>3086.16</v>
      </c>
      <c r="L555" s="279">
        <v>3167.98</v>
      </c>
      <c r="M555" s="279">
        <v>3202.3</v>
      </c>
      <c r="N555" s="279">
        <v>3200.5</v>
      </c>
      <c r="O555" s="279">
        <v>3205.98</v>
      </c>
      <c r="P555" s="279">
        <v>3205.55</v>
      </c>
      <c r="Q555" s="279">
        <v>3194.37</v>
      </c>
      <c r="R555" s="279">
        <v>3221.98</v>
      </c>
      <c r="S555" s="279">
        <v>3242.85</v>
      </c>
      <c r="T555" s="279">
        <v>3227.47</v>
      </c>
      <c r="U555" s="279">
        <v>3227.43</v>
      </c>
      <c r="V555" s="279">
        <v>3202.05</v>
      </c>
      <c r="W555" s="279">
        <v>3103.08</v>
      </c>
      <c r="X555" s="279">
        <v>2970.28</v>
      </c>
      <c r="Y555" s="279">
        <v>2822.09</v>
      </c>
    </row>
    <row r="556" spans="1:25">
      <c r="A556" s="254">
        <v>6</v>
      </c>
      <c r="B556" s="279">
        <v>2807.28</v>
      </c>
      <c r="C556" s="279">
        <v>2761.65</v>
      </c>
      <c r="D556" s="279">
        <v>2707.65</v>
      </c>
      <c r="E556" s="279">
        <v>2699.79</v>
      </c>
      <c r="F556" s="279">
        <v>2713.5</v>
      </c>
      <c r="G556" s="279">
        <v>2749.58</v>
      </c>
      <c r="H556" s="279">
        <v>2760.99</v>
      </c>
      <c r="I556" s="279">
        <v>2809.16</v>
      </c>
      <c r="J556" s="279">
        <v>3038.65</v>
      </c>
      <c r="K556" s="279">
        <v>3090.79</v>
      </c>
      <c r="L556" s="279">
        <v>3184.74</v>
      </c>
      <c r="M556" s="279">
        <v>3216.57</v>
      </c>
      <c r="N556" s="279">
        <v>3222.48</v>
      </c>
      <c r="O556" s="279">
        <v>3237.18</v>
      </c>
      <c r="P556" s="279">
        <v>3213.33</v>
      </c>
      <c r="Q556" s="279">
        <v>3220.69</v>
      </c>
      <c r="R556" s="279">
        <v>3247.09</v>
      </c>
      <c r="S556" s="279">
        <v>3271.85</v>
      </c>
      <c r="T556" s="279">
        <v>3268.66</v>
      </c>
      <c r="U556" s="279">
        <v>3266.05</v>
      </c>
      <c r="V556" s="279">
        <v>3248.19</v>
      </c>
      <c r="W556" s="279">
        <v>3169.98</v>
      </c>
      <c r="X556" s="279">
        <v>3104.14</v>
      </c>
      <c r="Y556" s="279">
        <v>2883.35</v>
      </c>
    </row>
    <row r="557" spans="1:25">
      <c r="A557" s="254">
        <v>7</v>
      </c>
      <c r="B557" s="279">
        <v>2914.22</v>
      </c>
      <c r="C557" s="279">
        <v>2782.36</v>
      </c>
      <c r="D557" s="279">
        <v>2747.61</v>
      </c>
      <c r="E557" s="279">
        <v>2717.66</v>
      </c>
      <c r="F557" s="279">
        <v>2738.01</v>
      </c>
      <c r="G557" s="279">
        <v>2765.95</v>
      </c>
      <c r="H557" s="279">
        <v>2790.99</v>
      </c>
      <c r="I557" s="279">
        <v>2910.24</v>
      </c>
      <c r="J557" s="279">
        <v>3046.48</v>
      </c>
      <c r="K557" s="279">
        <v>3093.18</v>
      </c>
      <c r="L557" s="279">
        <v>3189.25</v>
      </c>
      <c r="M557" s="279">
        <v>3218.64</v>
      </c>
      <c r="N557" s="279">
        <v>3219.73</v>
      </c>
      <c r="O557" s="279">
        <v>3227.22</v>
      </c>
      <c r="P557" s="279">
        <v>3239.13</v>
      </c>
      <c r="Q557" s="279">
        <v>3230.55</v>
      </c>
      <c r="R557" s="279">
        <v>3265.22</v>
      </c>
      <c r="S557" s="279">
        <v>3292.15</v>
      </c>
      <c r="T557" s="279">
        <v>3281.84</v>
      </c>
      <c r="U557" s="279">
        <v>3275.02</v>
      </c>
      <c r="V557" s="279">
        <v>3264.32</v>
      </c>
      <c r="W557" s="279">
        <v>3198.76</v>
      </c>
      <c r="X557" s="279">
        <v>3101.93</v>
      </c>
      <c r="Y557" s="279">
        <v>2959.64</v>
      </c>
    </row>
    <row r="558" spans="1:25">
      <c r="A558" s="254">
        <v>8</v>
      </c>
      <c r="B558" s="279">
        <v>2900.33</v>
      </c>
      <c r="C558" s="279">
        <v>2813.53</v>
      </c>
      <c r="D558" s="279">
        <v>2756.98</v>
      </c>
      <c r="E558" s="279">
        <v>2754.99</v>
      </c>
      <c r="F558" s="279">
        <v>2779.25</v>
      </c>
      <c r="G558" s="279">
        <v>2795.23</v>
      </c>
      <c r="H558" s="279">
        <v>2819.08</v>
      </c>
      <c r="I558" s="279">
        <v>2896.67</v>
      </c>
      <c r="J558" s="279">
        <v>3095.1</v>
      </c>
      <c r="K558" s="279">
        <v>3192.65</v>
      </c>
      <c r="L558" s="279">
        <v>3244.38</v>
      </c>
      <c r="M558" s="279">
        <v>3250.81</v>
      </c>
      <c r="N558" s="279">
        <v>3265.16</v>
      </c>
      <c r="O558" s="279">
        <v>3261.79</v>
      </c>
      <c r="P558" s="279">
        <v>3261.26</v>
      </c>
      <c r="Q558" s="279">
        <v>3248.76</v>
      </c>
      <c r="R558" s="279">
        <v>3296.57</v>
      </c>
      <c r="S558" s="279">
        <v>3344.33</v>
      </c>
      <c r="T558" s="279">
        <v>3359.85</v>
      </c>
      <c r="U558" s="279">
        <v>3297.19</v>
      </c>
      <c r="V558" s="279">
        <v>3269.55</v>
      </c>
      <c r="W558" s="279">
        <v>3238.55</v>
      </c>
      <c r="X558" s="279">
        <v>3141.64</v>
      </c>
      <c r="Y558" s="279">
        <v>2912.17</v>
      </c>
    </row>
    <row r="559" spans="1:25">
      <c r="A559" s="254">
        <v>9</v>
      </c>
      <c r="B559" s="279">
        <v>2807.56</v>
      </c>
      <c r="C559" s="279">
        <v>2731.14</v>
      </c>
      <c r="D559" s="279">
        <v>2685.86</v>
      </c>
      <c r="E559" s="279">
        <v>2672.53</v>
      </c>
      <c r="F559" s="279">
        <v>2666.77</v>
      </c>
      <c r="G559" s="279">
        <v>2686.7</v>
      </c>
      <c r="H559" s="279">
        <v>2700.7</v>
      </c>
      <c r="I559" s="279">
        <v>2769.96</v>
      </c>
      <c r="J559" s="279">
        <v>2956.32</v>
      </c>
      <c r="K559" s="279">
        <v>3083.59</v>
      </c>
      <c r="L559" s="279">
        <v>3178.39</v>
      </c>
      <c r="M559" s="279">
        <v>3205.45</v>
      </c>
      <c r="N559" s="279">
        <v>3205.45</v>
      </c>
      <c r="O559" s="279">
        <v>3213.76</v>
      </c>
      <c r="P559" s="279">
        <v>3211.8</v>
      </c>
      <c r="Q559" s="279">
        <v>3221.85</v>
      </c>
      <c r="R559" s="279">
        <v>3236.98</v>
      </c>
      <c r="S559" s="279">
        <v>3256.55</v>
      </c>
      <c r="T559" s="279">
        <v>3254.36</v>
      </c>
      <c r="U559" s="279">
        <v>3240.87</v>
      </c>
      <c r="V559" s="279">
        <v>3209.21</v>
      </c>
      <c r="W559" s="279">
        <v>3159.03</v>
      </c>
      <c r="X559" s="279">
        <v>2958.4</v>
      </c>
      <c r="Y559" s="279">
        <v>2798.27</v>
      </c>
    </row>
    <row r="560" spans="1:25">
      <c r="A560" s="254">
        <v>10</v>
      </c>
      <c r="B560" s="279">
        <v>2752.74</v>
      </c>
      <c r="C560" s="279">
        <v>2687.55</v>
      </c>
      <c r="D560" s="279">
        <v>2635.35</v>
      </c>
      <c r="E560" s="279">
        <v>2633.42</v>
      </c>
      <c r="F560" s="279">
        <v>2673.49</v>
      </c>
      <c r="G560" s="279">
        <v>2739.18</v>
      </c>
      <c r="H560" s="279">
        <v>2833.23</v>
      </c>
      <c r="I560" s="279">
        <v>3039.19</v>
      </c>
      <c r="J560" s="279">
        <v>3220.8</v>
      </c>
      <c r="K560" s="279">
        <v>3249.78</v>
      </c>
      <c r="L560" s="279">
        <v>3261.79</v>
      </c>
      <c r="M560" s="279">
        <v>3278.49</v>
      </c>
      <c r="N560" s="279">
        <v>3271.37</v>
      </c>
      <c r="O560" s="279">
        <v>3278.71</v>
      </c>
      <c r="P560" s="279">
        <v>3272.63</v>
      </c>
      <c r="Q560" s="279">
        <v>3252.98</v>
      </c>
      <c r="R560" s="279">
        <v>3255.61</v>
      </c>
      <c r="S560" s="279">
        <v>3258.82</v>
      </c>
      <c r="T560" s="279">
        <v>3265.68</v>
      </c>
      <c r="U560" s="279">
        <v>3289.23</v>
      </c>
      <c r="V560" s="279">
        <v>3235.09</v>
      </c>
      <c r="W560" s="279">
        <v>3170.66</v>
      </c>
      <c r="X560" s="279">
        <v>2967.02</v>
      </c>
      <c r="Y560" s="279">
        <v>2819.83</v>
      </c>
    </row>
    <row r="561" spans="1:25">
      <c r="A561" s="254">
        <v>11</v>
      </c>
      <c r="B561" s="279">
        <v>2824.18</v>
      </c>
      <c r="C561" s="279">
        <v>2765.9</v>
      </c>
      <c r="D561" s="279">
        <v>2740.21</v>
      </c>
      <c r="E561" s="279">
        <v>2747.78</v>
      </c>
      <c r="F561" s="279">
        <v>2784.28</v>
      </c>
      <c r="G561" s="279">
        <v>2841.41</v>
      </c>
      <c r="H561" s="279">
        <v>3014.51</v>
      </c>
      <c r="I561" s="279">
        <v>3282.71</v>
      </c>
      <c r="J561" s="279">
        <v>3390.6</v>
      </c>
      <c r="K561" s="279">
        <v>3399.28</v>
      </c>
      <c r="L561" s="279">
        <v>3415.69</v>
      </c>
      <c r="M561" s="279">
        <v>3428.41</v>
      </c>
      <c r="N561" s="279">
        <v>3404.65</v>
      </c>
      <c r="O561" s="279">
        <v>3404.94</v>
      </c>
      <c r="P561" s="279">
        <v>3402.55</v>
      </c>
      <c r="Q561" s="279">
        <v>3396.84</v>
      </c>
      <c r="R561" s="279">
        <v>3437.94</v>
      </c>
      <c r="S561" s="279">
        <v>3438.4</v>
      </c>
      <c r="T561" s="279">
        <v>3417.16</v>
      </c>
      <c r="U561" s="279">
        <v>3431.83</v>
      </c>
      <c r="V561" s="279">
        <v>3342.65</v>
      </c>
      <c r="W561" s="279">
        <v>3275.03</v>
      </c>
      <c r="X561" s="279">
        <v>3110.31</v>
      </c>
      <c r="Y561" s="279">
        <v>2873.43</v>
      </c>
    </row>
    <row r="562" spans="1:25">
      <c r="A562" s="254">
        <v>12</v>
      </c>
      <c r="B562" s="279">
        <v>2814.05</v>
      </c>
      <c r="C562" s="279">
        <v>2750.72</v>
      </c>
      <c r="D562" s="279">
        <v>2710.93</v>
      </c>
      <c r="E562" s="279">
        <v>2709.88</v>
      </c>
      <c r="F562" s="279">
        <v>2730.73</v>
      </c>
      <c r="G562" s="279">
        <v>2816.57</v>
      </c>
      <c r="H562" s="279">
        <v>2978.42</v>
      </c>
      <c r="I562" s="279">
        <v>3240.93</v>
      </c>
      <c r="J562" s="279">
        <v>3342.58</v>
      </c>
      <c r="K562" s="279">
        <v>3385.91</v>
      </c>
      <c r="L562" s="279">
        <v>3404.54</v>
      </c>
      <c r="M562" s="279">
        <v>3428.51</v>
      </c>
      <c r="N562" s="279">
        <v>3417.59</v>
      </c>
      <c r="O562" s="279">
        <v>3415.41</v>
      </c>
      <c r="P562" s="279">
        <v>3404.93</v>
      </c>
      <c r="Q562" s="279">
        <v>3383.54</v>
      </c>
      <c r="R562" s="279">
        <v>3410.24</v>
      </c>
      <c r="S562" s="279">
        <v>3404.86</v>
      </c>
      <c r="T562" s="279">
        <v>3400.19</v>
      </c>
      <c r="U562" s="279">
        <v>3399.94</v>
      </c>
      <c r="V562" s="279">
        <v>3325.58</v>
      </c>
      <c r="W562" s="279">
        <v>3264.74</v>
      </c>
      <c r="X562" s="279">
        <v>3113.26</v>
      </c>
      <c r="Y562" s="279">
        <v>2926.68</v>
      </c>
    </row>
    <row r="563" spans="1:25">
      <c r="A563" s="254">
        <v>13</v>
      </c>
      <c r="B563" s="279">
        <v>2823.84</v>
      </c>
      <c r="C563" s="279">
        <v>2755.04</v>
      </c>
      <c r="D563" s="279">
        <v>2694.89</v>
      </c>
      <c r="E563" s="279">
        <v>2673.66</v>
      </c>
      <c r="F563" s="279">
        <v>2730.33</v>
      </c>
      <c r="G563" s="279">
        <v>2783.21</v>
      </c>
      <c r="H563" s="279">
        <v>2995.72</v>
      </c>
      <c r="I563" s="279">
        <v>3219.33</v>
      </c>
      <c r="J563" s="279">
        <v>3291.05</v>
      </c>
      <c r="K563" s="279">
        <v>3311.52</v>
      </c>
      <c r="L563" s="279">
        <v>3332.22</v>
      </c>
      <c r="M563" s="279">
        <v>3331.48</v>
      </c>
      <c r="N563" s="279">
        <v>3313.45</v>
      </c>
      <c r="O563" s="279">
        <v>3328.38</v>
      </c>
      <c r="P563" s="279">
        <v>3329.01</v>
      </c>
      <c r="Q563" s="279">
        <v>3312.36</v>
      </c>
      <c r="R563" s="279">
        <v>3318.29</v>
      </c>
      <c r="S563" s="279">
        <v>3317.43</v>
      </c>
      <c r="T563" s="279">
        <v>3321.02</v>
      </c>
      <c r="U563" s="279">
        <v>3331.33</v>
      </c>
      <c r="V563" s="279">
        <v>3279.34</v>
      </c>
      <c r="W563" s="279">
        <v>3186.26</v>
      </c>
      <c r="X563" s="279">
        <v>3098.42</v>
      </c>
      <c r="Y563" s="279">
        <v>2859.49</v>
      </c>
    </row>
    <row r="564" spans="1:25">
      <c r="A564" s="254">
        <v>14</v>
      </c>
      <c r="B564" s="279">
        <v>2807.51</v>
      </c>
      <c r="C564" s="279">
        <v>2747.26</v>
      </c>
      <c r="D564" s="279">
        <v>2709.61</v>
      </c>
      <c r="E564" s="279">
        <v>2712.34</v>
      </c>
      <c r="F564" s="279">
        <v>2744.03</v>
      </c>
      <c r="G564" s="279">
        <v>2830.18</v>
      </c>
      <c r="H564" s="279">
        <v>2988.35</v>
      </c>
      <c r="I564" s="279">
        <v>3238.18</v>
      </c>
      <c r="J564" s="279">
        <v>3295</v>
      </c>
      <c r="K564" s="279">
        <v>3313.72</v>
      </c>
      <c r="L564" s="279">
        <v>3324.31</v>
      </c>
      <c r="M564" s="279">
        <v>3330.93</v>
      </c>
      <c r="N564" s="279">
        <v>3306.02</v>
      </c>
      <c r="O564" s="279">
        <v>3315.26</v>
      </c>
      <c r="P564" s="279">
        <v>3315.31</v>
      </c>
      <c r="Q564" s="279">
        <v>3292.53</v>
      </c>
      <c r="R564" s="279">
        <v>3296.12</v>
      </c>
      <c r="S564" s="279">
        <v>3285.35</v>
      </c>
      <c r="T564" s="279">
        <v>3293.25</v>
      </c>
      <c r="U564" s="279">
        <v>3298.13</v>
      </c>
      <c r="V564" s="279">
        <v>3249.13</v>
      </c>
      <c r="W564" s="279">
        <v>3252.81</v>
      </c>
      <c r="X564" s="279">
        <v>3094.18</v>
      </c>
      <c r="Y564" s="279">
        <v>2964.6</v>
      </c>
    </row>
    <row r="565" spans="1:25">
      <c r="A565" s="254">
        <v>15</v>
      </c>
      <c r="B565" s="279">
        <v>2959.64</v>
      </c>
      <c r="C565" s="279">
        <v>2867.25</v>
      </c>
      <c r="D565" s="279">
        <v>2849.79</v>
      </c>
      <c r="E565" s="279">
        <v>2839.19</v>
      </c>
      <c r="F565" s="279">
        <v>2859.52</v>
      </c>
      <c r="G565" s="279">
        <v>2906.62</v>
      </c>
      <c r="H565" s="279">
        <v>2963.6</v>
      </c>
      <c r="I565" s="279">
        <v>3113.19</v>
      </c>
      <c r="J565" s="279">
        <v>3301.19</v>
      </c>
      <c r="K565" s="279">
        <v>3347.46</v>
      </c>
      <c r="L565" s="279">
        <v>3383.92</v>
      </c>
      <c r="M565" s="279">
        <v>3400.75</v>
      </c>
      <c r="N565" s="279">
        <v>3390.23</v>
      </c>
      <c r="O565" s="279">
        <v>3405.18</v>
      </c>
      <c r="P565" s="279">
        <v>3414.88</v>
      </c>
      <c r="Q565" s="279">
        <v>3376.68</v>
      </c>
      <c r="R565" s="279">
        <v>3402.44</v>
      </c>
      <c r="S565" s="279">
        <v>3415.17</v>
      </c>
      <c r="T565" s="279">
        <v>3418.54</v>
      </c>
      <c r="U565" s="279">
        <v>3381.06</v>
      </c>
      <c r="V565" s="279">
        <v>3350.11</v>
      </c>
      <c r="W565" s="279">
        <v>3322.05</v>
      </c>
      <c r="X565" s="279">
        <v>3185.52</v>
      </c>
      <c r="Y565" s="279">
        <v>2971.36</v>
      </c>
    </row>
    <row r="566" spans="1:25">
      <c r="A566" s="254">
        <v>16</v>
      </c>
      <c r="B566" s="279">
        <v>2923.3</v>
      </c>
      <c r="C566" s="279">
        <v>2850.8</v>
      </c>
      <c r="D566" s="279">
        <v>2841.83</v>
      </c>
      <c r="E566" s="279">
        <v>2835.05</v>
      </c>
      <c r="F566" s="279">
        <v>2834.26</v>
      </c>
      <c r="G566" s="279">
        <v>2842.52</v>
      </c>
      <c r="H566" s="279">
        <v>2853.7</v>
      </c>
      <c r="I566" s="279">
        <v>2936.14</v>
      </c>
      <c r="J566" s="279">
        <v>3097.92</v>
      </c>
      <c r="K566" s="279">
        <v>3259.92</v>
      </c>
      <c r="L566" s="279">
        <v>3305.93</v>
      </c>
      <c r="M566" s="279">
        <v>3314.22</v>
      </c>
      <c r="N566" s="279">
        <v>3319.82</v>
      </c>
      <c r="O566" s="279">
        <v>3316.65</v>
      </c>
      <c r="P566" s="279">
        <v>3319.36</v>
      </c>
      <c r="Q566" s="279">
        <v>3325.3</v>
      </c>
      <c r="R566" s="279">
        <v>3329.62</v>
      </c>
      <c r="S566" s="279">
        <v>3376.14</v>
      </c>
      <c r="T566" s="279">
        <v>3375.76</v>
      </c>
      <c r="U566" s="279">
        <v>3362.46</v>
      </c>
      <c r="V566" s="279">
        <v>3333.49</v>
      </c>
      <c r="W566" s="279">
        <v>3312.38</v>
      </c>
      <c r="X566" s="279">
        <v>3182.05</v>
      </c>
      <c r="Y566" s="279">
        <v>2986.72</v>
      </c>
    </row>
    <row r="567" spans="1:25">
      <c r="A567" s="254">
        <v>17</v>
      </c>
      <c r="B567" s="279">
        <v>2868.72</v>
      </c>
      <c r="C567" s="279">
        <v>2807.82</v>
      </c>
      <c r="D567" s="279">
        <v>2765.32</v>
      </c>
      <c r="E567" s="279">
        <v>2760.92</v>
      </c>
      <c r="F567" s="279">
        <v>2780.9</v>
      </c>
      <c r="G567" s="279">
        <v>2820.36</v>
      </c>
      <c r="H567" s="279">
        <v>2977.86</v>
      </c>
      <c r="I567" s="279">
        <v>3249.82</v>
      </c>
      <c r="J567" s="279">
        <v>3299.67</v>
      </c>
      <c r="K567" s="279">
        <v>3315.45</v>
      </c>
      <c r="L567" s="279">
        <v>3333.11</v>
      </c>
      <c r="M567" s="279">
        <v>3355.59</v>
      </c>
      <c r="N567" s="279">
        <v>3320.62</v>
      </c>
      <c r="O567" s="279">
        <v>3332.78</v>
      </c>
      <c r="P567" s="279">
        <v>3320.03</v>
      </c>
      <c r="Q567" s="279">
        <v>3307.67</v>
      </c>
      <c r="R567" s="279">
        <v>3304.49</v>
      </c>
      <c r="S567" s="279">
        <v>3286.31</v>
      </c>
      <c r="T567" s="279">
        <v>3294.46</v>
      </c>
      <c r="U567" s="279">
        <v>3307.67</v>
      </c>
      <c r="V567" s="279">
        <v>3281.34</v>
      </c>
      <c r="W567" s="279">
        <v>3224.59</v>
      </c>
      <c r="X567" s="279">
        <v>2993.09</v>
      </c>
      <c r="Y567" s="279">
        <v>2843</v>
      </c>
    </row>
    <row r="568" spans="1:25">
      <c r="A568" s="254">
        <v>18</v>
      </c>
      <c r="B568" s="279">
        <v>2825.71</v>
      </c>
      <c r="C568" s="279">
        <v>2759.41</v>
      </c>
      <c r="D568" s="279">
        <v>2730.9</v>
      </c>
      <c r="E568" s="279">
        <v>2734.51</v>
      </c>
      <c r="F568" s="279">
        <v>2745.21</v>
      </c>
      <c r="G568" s="279">
        <v>2835.03</v>
      </c>
      <c r="H568" s="279">
        <v>2986.46</v>
      </c>
      <c r="I568" s="279">
        <v>3263.82</v>
      </c>
      <c r="J568" s="279">
        <v>3344.53</v>
      </c>
      <c r="K568" s="279">
        <v>3361</v>
      </c>
      <c r="L568" s="279">
        <v>3393.81</v>
      </c>
      <c r="M568" s="279">
        <v>3412.75</v>
      </c>
      <c r="N568" s="279">
        <v>3386.29</v>
      </c>
      <c r="O568" s="279">
        <v>3400.19</v>
      </c>
      <c r="P568" s="279">
        <v>3395.57</v>
      </c>
      <c r="Q568" s="279">
        <v>3355.73</v>
      </c>
      <c r="R568" s="279">
        <v>3358.51</v>
      </c>
      <c r="S568" s="279">
        <v>3350.68</v>
      </c>
      <c r="T568" s="279">
        <v>3363.92</v>
      </c>
      <c r="U568" s="279">
        <v>3376.86</v>
      </c>
      <c r="V568" s="279">
        <v>3307.48</v>
      </c>
      <c r="W568" s="279">
        <v>3261.43</v>
      </c>
      <c r="X568" s="279">
        <v>3079.29</v>
      </c>
      <c r="Y568" s="279">
        <v>2856.29</v>
      </c>
    </row>
    <row r="569" spans="1:25">
      <c r="A569" s="254">
        <v>19</v>
      </c>
      <c r="B569" s="279">
        <v>2838.81</v>
      </c>
      <c r="C569" s="279">
        <v>2771.96</v>
      </c>
      <c r="D569" s="279">
        <v>2736.75</v>
      </c>
      <c r="E569" s="279">
        <v>2713.47</v>
      </c>
      <c r="F569" s="279">
        <v>2740.44</v>
      </c>
      <c r="G569" s="279">
        <v>2819.02</v>
      </c>
      <c r="H569" s="279">
        <v>2998.77</v>
      </c>
      <c r="I569" s="279">
        <v>3244.68</v>
      </c>
      <c r="J569" s="279">
        <v>3284.31</v>
      </c>
      <c r="K569" s="279">
        <v>3312.79</v>
      </c>
      <c r="L569" s="279">
        <v>3344.81</v>
      </c>
      <c r="M569" s="279">
        <v>3371.32</v>
      </c>
      <c r="N569" s="279">
        <v>3324.29</v>
      </c>
      <c r="O569" s="279">
        <v>3321.25</v>
      </c>
      <c r="P569" s="279">
        <v>3328.71</v>
      </c>
      <c r="Q569" s="279">
        <v>3308.9</v>
      </c>
      <c r="R569" s="279">
        <v>3303.4</v>
      </c>
      <c r="S569" s="279">
        <v>3312.48</v>
      </c>
      <c r="T569" s="279">
        <v>3329.49</v>
      </c>
      <c r="U569" s="279">
        <v>3329.3</v>
      </c>
      <c r="V569" s="279">
        <v>3277.92</v>
      </c>
      <c r="W569" s="279">
        <v>3281.41</v>
      </c>
      <c r="X569" s="279">
        <v>3135.14</v>
      </c>
      <c r="Y569" s="279">
        <v>2981.84</v>
      </c>
    </row>
    <row r="570" spans="1:25">
      <c r="A570" s="254">
        <v>20</v>
      </c>
      <c r="B570" s="279">
        <v>2868.72</v>
      </c>
      <c r="C570" s="279">
        <v>2804.77</v>
      </c>
      <c r="D570" s="279">
        <v>2770.36</v>
      </c>
      <c r="E570" s="279">
        <v>2747.46</v>
      </c>
      <c r="F570" s="279">
        <v>2776.34</v>
      </c>
      <c r="G570" s="279">
        <v>2854.19</v>
      </c>
      <c r="H570" s="279">
        <v>3034.76</v>
      </c>
      <c r="I570" s="279">
        <v>3217.53</v>
      </c>
      <c r="J570" s="279">
        <v>3264.76</v>
      </c>
      <c r="K570" s="279">
        <v>3296.41</v>
      </c>
      <c r="L570" s="279">
        <v>3330.01</v>
      </c>
      <c r="M570" s="279">
        <v>3358.84</v>
      </c>
      <c r="N570" s="279">
        <v>3313.29</v>
      </c>
      <c r="O570" s="279">
        <v>3328.44</v>
      </c>
      <c r="P570" s="279">
        <v>3323.6</v>
      </c>
      <c r="Q570" s="279">
        <v>3302.05</v>
      </c>
      <c r="R570" s="279">
        <v>3301.97</v>
      </c>
      <c r="S570" s="279">
        <v>3303.58</v>
      </c>
      <c r="T570" s="279">
        <v>3319.31</v>
      </c>
      <c r="U570" s="279">
        <v>3329.15</v>
      </c>
      <c r="V570" s="279">
        <v>3263.56</v>
      </c>
      <c r="W570" s="279">
        <v>3253.51</v>
      </c>
      <c r="X570" s="279">
        <v>3095.98</v>
      </c>
      <c r="Y570" s="279">
        <v>2951.47</v>
      </c>
    </row>
    <row r="571" spans="1:25">
      <c r="A571" s="254">
        <v>21</v>
      </c>
      <c r="B571" s="279">
        <v>2822.71</v>
      </c>
      <c r="C571" s="279">
        <v>2745.69</v>
      </c>
      <c r="D571" s="279">
        <v>2744.29</v>
      </c>
      <c r="E571" s="279">
        <v>2749.76</v>
      </c>
      <c r="F571" s="279">
        <v>2763.94</v>
      </c>
      <c r="G571" s="279">
        <v>2852.78</v>
      </c>
      <c r="H571" s="279">
        <v>2971.99</v>
      </c>
      <c r="I571" s="279">
        <v>3213.44</v>
      </c>
      <c r="J571" s="279">
        <v>3304.35</v>
      </c>
      <c r="K571" s="279">
        <v>3338.09</v>
      </c>
      <c r="L571" s="279">
        <v>3366.39</v>
      </c>
      <c r="M571" s="279">
        <v>3392.15</v>
      </c>
      <c r="N571" s="279">
        <v>3356</v>
      </c>
      <c r="O571" s="279">
        <v>3358.56</v>
      </c>
      <c r="P571" s="279">
        <v>3351.23</v>
      </c>
      <c r="Q571" s="279">
        <v>3327.86</v>
      </c>
      <c r="R571" s="279">
        <v>3328.84</v>
      </c>
      <c r="S571" s="279">
        <v>3332.75</v>
      </c>
      <c r="T571" s="279">
        <v>3337.5</v>
      </c>
      <c r="U571" s="279">
        <v>3375.13</v>
      </c>
      <c r="V571" s="279">
        <v>3302.73</v>
      </c>
      <c r="W571" s="279">
        <v>3302.86</v>
      </c>
      <c r="X571" s="279">
        <v>3155.33</v>
      </c>
      <c r="Y571" s="279">
        <v>2970.6</v>
      </c>
    </row>
    <row r="572" spans="1:25">
      <c r="A572" s="254">
        <v>22</v>
      </c>
      <c r="B572" s="279">
        <v>2975.36</v>
      </c>
      <c r="C572" s="279">
        <v>2872.28</v>
      </c>
      <c r="D572" s="279">
        <v>2822.56</v>
      </c>
      <c r="E572" s="279">
        <v>2825.05</v>
      </c>
      <c r="F572" s="279">
        <v>2821.94</v>
      </c>
      <c r="G572" s="279">
        <v>2869.96</v>
      </c>
      <c r="H572" s="279">
        <v>2953.6</v>
      </c>
      <c r="I572" s="279">
        <v>3066.01</v>
      </c>
      <c r="J572" s="279">
        <v>3170.56</v>
      </c>
      <c r="K572" s="279">
        <v>3289.61</v>
      </c>
      <c r="L572" s="279">
        <v>3355.41</v>
      </c>
      <c r="M572" s="279">
        <v>3367.66</v>
      </c>
      <c r="N572" s="279">
        <v>3360.37</v>
      </c>
      <c r="O572" s="279">
        <v>3363.58</v>
      </c>
      <c r="P572" s="279">
        <v>3371.42</v>
      </c>
      <c r="Q572" s="279">
        <v>3370.38</v>
      </c>
      <c r="R572" s="279">
        <v>3390.64</v>
      </c>
      <c r="S572" s="279">
        <v>3437.6</v>
      </c>
      <c r="T572" s="279">
        <v>3450.07</v>
      </c>
      <c r="U572" s="279">
        <v>3391.63</v>
      </c>
      <c r="V572" s="279">
        <v>3371.89</v>
      </c>
      <c r="W572" s="279">
        <v>3325.94</v>
      </c>
      <c r="X572" s="279">
        <v>3195.38</v>
      </c>
      <c r="Y572" s="279">
        <v>3121.24</v>
      </c>
    </row>
    <row r="573" spans="1:25">
      <c r="A573" s="254">
        <v>23</v>
      </c>
      <c r="B573" s="279">
        <v>2971.86</v>
      </c>
      <c r="C573" s="279">
        <v>2874.38</v>
      </c>
      <c r="D573" s="279">
        <v>2828.32</v>
      </c>
      <c r="E573" s="279">
        <v>2825.54</v>
      </c>
      <c r="F573" s="279">
        <v>2822.51</v>
      </c>
      <c r="G573" s="279">
        <v>2827.29</v>
      </c>
      <c r="H573" s="279">
        <v>2853.32</v>
      </c>
      <c r="I573" s="279">
        <v>2915.17</v>
      </c>
      <c r="J573" s="279">
        <v>3051.62</v>
      </c>
      <c r="K573" s="279">
        <v>3146.43</v>
      </c>
      <c r="L573" s="279">
        <v>3211.72</v>
      </c>
      <c r="M573" s="279">
        <v>3248.32</v>
      </c>
      <c r="N573" s="279">
        <v>3241.29</v>
      </c>
      <c r="O573" s="279">
        <v>3245.84</v>
      </c>
      <c r="P573" s="279">
        <v>3248.33</v>
      </c>
      <c r="Q573" s="279">
        <v>3223.86</v>
      </c>
      <c r="R573" s="279">
        <v>3257.37</v>
      </c>
      <c r="S573" s="279">
        <v>3281.88</v>
      </c>
      <c r="T573" s="279">
        <v>3289.55</v>
      </c>
      <c r="U573" s="279">
        <v>3276.36</v>
      </c>
      <c r="V573" s="279">
        <v>3264.77</v>
      </c>
      <c r="W573" s="279">
        <v>3234.3</v>
      </c>
      <c r="X573" s="279">
        <v>3121.54</v>
      </c>
      <c r="Y573" s="279">
        <v>2969.01</v>
      </c>
    </row>
    <row r="574" spans="1:25">
      <c r="A574" s="254">
        <v>24</v>
      </c>
      <c r="B574" s="279">
        <v>2847.52</v>
      </c>
      <c r="C574" s="279">
        <v>2775.88</v>
      </c>
      <c r="D574" s="279">
        <v>2700.44</v>
      </c>
      <c r="E574" s="279">
        <v>2692.07</v>
      </c>
      <c r="F574" s="279">
        <v>2708.4</v>
      </c>
      <c r="G574" s="279">
        <v>2788.86</v>
      </c>
      <c r="H574" s="279">
        <v>2930.8</v>
      </c>
      <c r="I574" s="279">
        <v>3057.93</v>
      </c>
      <c r="J574" s="279">
        <v>3150.16</v>
      </c>
      <c r="K574" s="279">
        <v>3168.66</v>
      </c>
      <c r="L574" s="279">
        <v>3191.81</v>
      </c>
      <c r="M574" s="279">
        <v>3212.8</v>
      </c>
      <c r="N574" s="279">
        <v>3172.47</v>
      </c>
      <c r="O574" s="279">
        <v>3172.11</v>
      </c>
      <c r="P574" s="279">
        <v>3172.67</v>
      </c>
      <c r="Q574" s="279">
        <v>3162.43</v>
      </c>
      <c r="R574" s="279">
        <v>3152.59</v>
      </c>
      <c r="S574" s="279">
        <v>3258.01</v>
      </c>
      <c r="T574" s="279">
        <v>3240.39</v>
      </c>
      <c r="U574" s="279">
        <v>3259.7</v>
      </c>
      <c r="V574" s="279">
        <v>2743.86</v>
      </c>
      <c r="W574" s="279">
        <v>3147.48</v>
      </c>
      <c r="X574" s="279">
        <v>3048.82</v>
      </c>
      <c r="Y574" s="279">
        <v>2837.95</v>
      </c>
    </row>
    <row r="575" spans="1:25">
      <c r="A575" s="254">
        <v>25</v>
      </c>
      <c r="B575" s="279">
        <v>2805.7</v>
      </c>
      <c r="C575" s="279">
        <v>2742.91</v>
      </c>
      <c r="D575" s="279">
        <v>2674.8</v>
      </c>
      <c r="E575" s="279">
        <v>2683.84</v>
      </c>
      <c r="F575" s="279">
        <v>2717.49</v>
      </c>
      <c r="G575" s="279">
        <v>2776.29</v>
      </c>
      <c r="H575" s="279">
        <v>2955.98</v>
      </c>
      <c r="I575" s="279">
        <v>3073.04</v>
      </c>
      <c r="J575" s="279">
        <v>3177.64</v>
      </c>
      <c r="K575" s="279">
        <v>3164.27</v>
      </c>
      <c r="L575" s="279">
        <v>3183.97</v>
      </c>
      <c r="M575" s="279">
        <v>3180.85</v>
      </c>
      <c r="N575" s="279">
        <v>3159.09</v>
      </c>
      <c r="O575" s="279">
        <v>3172.66</v>
      </c>
      <c r="P575" s="279">
        <v>3157.69</v>
      </c>
      <c r="Q575" s="279">
        <v>3150.45</v>
      </c>
      <c r="R575" s="279">
        <v>3150.68</v>
      </c>
      <c r="S575" s="279">
        <v>3263.27</v>
      </c>
      <c r="T575" s="279">
        <v>3259.86</v>
      </c>
      <c r="U575" s="279">
        <v>3284.44</v>
      </c>
      <c r="V575" s="279">
        <v>3208.59</v>
      </c>
      <c r="W575" s="279">
        <v>3160.75</v>
      </c>
      <c r="X575" s="279">
        <v>2954.41</v>
      </c>
      <c r="Y575" s="279">
        <v>2845.77</v>
      </c>
    </row>
    <row r="576" spans="1:25">
      <c r="A576" s="254">
        <v>26</v>
      </c>
      <c r="B576" s="279">
        <v>2823.7</v>
      </c>
      <c r="C576" s="279">
        <v>2767.32</v>
      </c>
      <c r="D576" s="279">
        <v>2759.79</v>
      </c>
      <c r="E576" s="279">
        <v>2759.86</v>
      </c>
      <c r="F576" s="279">
        <v>2789.28</v>
      </c>
      <c r="G576" s="279">
        <v>2836.55</v>
      </c>
      <c r="H576" s="279">
        <v>2997.25</v>
      </c>
      <c r="I576" s="279">
        <v>3163.34</v>
      </c>
      <c r="J576" s="279">
        <v>3239</v>
      </c>
      <c r="K576" s="279">
        <v>3283.46</v>
      </c>
      <c r="L576" s="279">
        <v>3322.66</v>
      </c>
      <c r="M576" s="279">
        <v>3332.96</v>
      </c>
      <c r="N576" s="279">
        <v>3300.02</v>
      </c>
      <c r="O576" s="279">
        <v>3311.14</v>
      </c>
      <c r="P576" s="279">
        <v>3294.2</v>
      </c>
      <c r="Q576" s="279">
        <v>3232.27</v>
      </c>
      <c r="R576" s="279">
        <v>3232.82</v>
      </c>
      <c r="S576" s="279">
        <v>3253.19</v>
      </c>
      <c r="T576" s="279">
        <v>3236.21</v>
      </c>
      <c r="U576" s="279">
        <v>3270.44</v>
      </c>
      <c r="V576" s="279">
        <v>3188.6</v>
      </c>
      <c r="W576" s="279">
        <v>3120.2</v>
      </c>
      <c r="X576" s="279">
        <v>2985.36</v>
      </c>
      <c r="Y576" s="279">
        <v>2807.54</v>
      </c>
    </row>
    <row r="577" spans="1:25">
      <c r="A577" s="254">
        <v>27</v>
      </c>
      <c r="B577" s="279">
        <v>2744.92</v>
      </c>
      <c r="C577" s="279">
        <v>2697.07</v>
      </c>
      <c r="D577" s="279">
        <v>2689.25</v>
      </c>
      <c r="E577" s="279">
        <v>2688.83</v>
      </c>
      <c r="F577" s="279">
        <v>2694.66</v>
      </c>
      <c r="G577" s="279">
        <v>2751.53</v>
      </c>
      <c r="H577" s="279">
        <v>2893</v>
      </c>
      <c r="I577" s="279">
        <v>3074.57</v>
      </c>
      <c r="J577" s="279">
        <v>3219.06</v>
      </c>
      <c r="K577" s="279">
        <v>3297.19</v>
      </c>
      <c r="L577" s="279">
        <v>3300.7</v>
      </c>
      <c r="M577" s="279">
        <v>3316.89</v>
      </c>
      <c r="N577" s="279">
        <v>3287.62</v>
      </c>
      <c r="O577" s="279">
        <v>3290.42</v>
      </c>
      <c r="P577" s="279">
        <v>3262.4</v>
      </c>
      <c r="Q577" s="279">
        <v>3270.15</v>
      </c>
      <c r="R577" s="279">
        <v>3255.67</v>
      </c>
      <c r="S577" s="279">
        <v>3269.96</v>
      </c>
      <c r="T577" s="279">
        <v>3281.24</v>
      </c>
      <c r="U577" s="279">
        <v>3283.38</v>
      </c>
      <c r="V577" s="279">
        <v>3174.54</v>
      </c>
      <c r="W577" s="279">
        <v>3091.74</v>
      </c>
      <c r="X577" s="279">
        <v>2947.3</v>
      </c>
      <c r="Y577" s="279">
        <v>2789.08</v>
      </c>
    </row>
    <row r="578" spans="1:25">
      <c r="A578" s="254">
        <v>28</v>
      </c>
      <c r="B578" s="279">
        <v>2745.79</v>
      </c>
      <c r="C578" s="279">
        <v>2698.97</v>
      </c>
      <c r="D578" s="279">
        <v>2688.17</v>
      </c>
      <c r="E578" s="279">
        <v>2686.3</v>
      </c>
      <c r="F578" s="279">
        <v>2704.64</v>
      </c>
      <c r="G578" s="279">
        <v>2758.76</v>
      </c>
      <c r="H578" s="279">
        <v>2895.15</v>
      </c>
      <c r="I578" s="279">
        <v>3073.87</v>
      </c>
      <c r="J578" s="279">
        <v>3152.81</v>
      </c>
      <c r="K578" s="279">
        <v>3185.7</v>
      </c>
      <c r="L578" s="279">
        <v>3206.05</v>
      </c>
      <c r="M578" s="279">
        <v>3241.15</v>
      </c>
      <c r="N578" s="279">
        <v>3216.35</v>
      </c>
      <c r="O578" s="279">
        <v>3226.31</v>
      </c>
      <c r="P578" s="279">
        <v>3191.26</v>
      </c>
      <c r="Q578" s="279">
        <v>3193.55</v>
      </c>
      <c r="R578" s="279">
        <v>3183.35</v>
      </c>
      <c r="S578" s="279">
        <v>3178.26</v>
      </c>
      <c r="T578" s="279">
        <v>3197.59</v>
      </c>
      <c r="U578" s="279">
        <v>3236.2</v>
      </c>
      <c r="V578" s="279">
        <v>3209.2</v>
      </c>
      <c r="W578" s="279">
        <v>3200.31</v>
      </c>
      <c r="X578" s="279">
        <v>3080.46</v>
      </c>
      <c r="Y578" s="279">
        <v>2990.24</v>
      </c>
    </row>
    <row r="579" spans="1:25">
      <c r="A579" s="254">
        <v>29</v>
      </c>
      <c r="B579" s="279">
        <v>2876.54</v>
      </c>
      <c r="C579" s="279">
        <v>2788.59</v>
      </c>
      <c r="D579" s="279">
        <v>2740.54</v>
      </c>
      <c r="E579" s="279">
        <v>2718.15</v>
      </c>
      <c r="F579" s="279">
        <v>2720.9</v>
      </c>
      <c r="G579" s="279">
        <v>2757.99</v>
      </c>
      <c r="H579" s="279">
        <v>2848.81</v>
      </c>
      <c r="I579" s="279">
        <v>2895.81</v>
      </c>
      <c r="J579" s="279">
        <v>3017.75</v>
      </c>
      <c r="K579" s="279">
        <v>3116.24</v>
      </c>
      <c r="L579" s="279">
        <v>3148.33</v>
      </c>
      <c r="M579" s="279">
        <v>3147.56</v>
      </c>
      <c r="N579" s="279">
        <v>3145.68</v>
      </c>
      <c r="O579" s="279">
        <v>3143.1</v>
      </c>
      <c r="P579" s="279">
        <v>3145.27</v>
      </c>
      <c r="Q579" s="279">
        <v>3142.9</v>
      </c>
      <c r="R579" s="279">
        <v>3162.33</v>
      </c>
      <c r="S579" s="279">
        <v>3176.43</v>
      </c>
      <c r="T579" s="279">
        <v>3192.53</v>
      </c>
      <c r="U579" s="279">
        <v>3175.69</v>
      </c>
      <c r="V579" s="279">
        <v>3160.47</v>
      </c>
      <c r="W579" s="279">
        <v>3164.9</v>
      </c>
      <c r="X579" s="279">
        <v>3026.08</v>
      </c>
      <c r="Y579" s="279">
        <v>2843.62</v>
      </c>
    </row>
    <row r="580" spans="1:25">
      <c r="A580" s="254">
        <v>30</v>
      </c>
      <c r="B580" s="279">
        <v>2796.83</v>
      </c>
      <c r="C580" s="279">
        <v>2745.23</v>
      </c>
      <c r="D580" s="279">
        <v>2702.24</v>
      </c>
      <c r="E580" s="279">
        <v>2690.58</v>
      </c>
      <c r="F580" s="279">
        <v>2686.64</v>
      </c>
      <c r="G580" s="279">
        <v>2720.14</v>
      </c>
      <c r="H580" s="279">
        <v>2725.75</v>
      </c>
      <c r="I580" s="279">
        <v>2808.36</v>
      </c>
      <c r="J580" s="279">
        <v>2923.48</v>
      </c>
      <c r="K580" s="279">
        <v>2968.03</v>
      </c>
      <c r="L580" s="279">
        <v>3070.95</v>
      </c>
      <c r="M580" s="279">
        <v>3104.19</v>
      </c>
      <c r="N580" s="279">
        <v>3112.05</v>
      </c>
      <c r="O580" s="279">
        <v>3113.03</v>
      </c>
      <c r="P580" s="279">
        <v>3120.87</v>
      </c>
      <c r="Q580" s="279">
        <v>3095.26</v>
      </c>
      <c r="R580" s="279">
        <v>3080.01</v>
      </c>
      <c r="S580" s="279">
        <v>3125.08</v>
      </c>
      <c r="T580" s="279">
        <v>3150.45</v>
      </c>
      <c r="U580" s="279">
        <v>3175.13</v>
      </c>
      <c r="V580" s="279">
        <v>3181.85</v>
      </c>
      <c r="W580" s="279">
        <v>3129.27</v>
      </c>
      <c r="X580" s="279">
        <v>3016.28</v>
      </c>
      <c r="Y580" s="279">
        <v>2854.24</v>
      </c>
    </row>
    <row r="581" spans="1:25">
      <c r="A581" s="254">
        <v>31</v>
      </c>
      <c r="B581" s="279">
        <v>2805.33</v>
      </c>
      <c r="C581" s="279">
        <v>2745.45</v>
      </c>
      <c r="D581" s="279">
        <v>2726.87</v>
      </c>
      <c r="E581" s="279">
        <v>2720.31</v>
      </c>
      <c r="F581" s="279">
        <v>2751.83</v>
      </c>
      <c r="G581" s="279">
        <v>2841.51</v>
      </c>
      <c r="H581" s="279">
        <v>2946.91</v>
      </c>
      <c r="I581" s="279">
        <v>3158.81</v>
      </c>
      <c r="J581" s="279">
        <v>3223.68</v>
      </c>
      <c r="K581" s="279">
        <v>3227.24</v>
      </c>
      <c r="L581" s="279">
        <v>3256.62</v>
      </c>
      <c r="M581" s="279">
        <v>3251.48</v>
      </c>
      <c r="N581" s="279">
        <v>3245.24</v>
      </c>
      <c r="O581" s="279">
        <v>3251.6</v>
      </c>
      <c r="P581" s="279">
        <v>3224.57</v>
      </c>
      <c r="Q581" s="279">
        <v>3218.93</v>
      </c>
      <c r="R581" s="279">
        <v>3213.36</v>
      </c>
      <c r="S581" s="279">
        <v>3210.92</v>
      </c>
      <c r="T581" s="279">
        <v>3239.49</v>
      </c>
      <c r="U581" s="279">
        <v>3259.25</v>
      </c>
      <c r="V581" s="279">
        <v>3187.68</v>
      </c>
      <c r="W581" s="279">
        <v>3160.67</v>
      </c>
      <c r="X581" s="279">
        <v>3023.18</v>
      </c>
      <c r="Y581" s="279">
        <v>2813.53</v>
      </c>
    </row>
    <row r="583" spans="1:25">
      <c r="A583" s="418" t="s">
        <v>209</v>
      </c>
      <c r="B583" s="456" t="s">
        <v>213</v>
      </c>
      <c r="C583" s="456"/>
      <c r="D583" s="456"/>
      <c r="E583" s="456"/>
      <c r="F583" s="456"/>
      <c r="G583" s="456"/>
      <c r="H583" s="456"/>
      <c r="I583" s="456"/>
      <c r="J583" s="456"/>
      <c r="K583" s="456"/>
      <c r="L583" s="456"/>
      <c r="M583" s="456"/>
      <c r="N583" s="456"/>
      <c r="O583" s="456"/>
      <c r="P583" s="456"/>
      <c r="Q583" s="456"/>
      <c r="R583" s="456"/>
      <c r="S583" s="456"/>
      <c r="T583" s="456"/>
      <c r="U583" s="456"/>
      <c r="V583" s="456"/>
      <c r="W583" s="456"/>
      <c r="X583" s="456"/>
      <c r="Y583" s="456"/>
    </row>
    <row r="584" spans="1:25" ht="30">
      <c r="A584" s="418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3468.22</v>
      </c>
      <c r="C585" s="279">
        <v>3449.49</v>
      </c>
      <c r="D585" s="279">
        <v>3449.28</v>
      </c>
      <c r="E585" s="279">
        <v>3399.79</v>
      </c>
      <c r="F585" s="279">
        <v>3372.42</v>
      </c>
      <c r="G585" s="279">
        <v>3375.51</v>
      </c>
      <c r="H585" s="279">
        <v>3386.21</v>
      </c>
      <c r="I585" s="279">
        <v>3385.13</v>
      </c>
      <c r="J585" s="279">
        <v>3277.75</v>
      </c>
      <c r="K585" s="279">
        <v>3309.28</v>
      </c>
      <c r="L585" s="279">
        <v>3374.46</v>
      </c>
      <c r="M585" s="279">
        <v>3410.29</v>
      </c>
      <c r="N585" s="279">
        <v>3438.13</v>
      </c>
      <c r="O585" s="279">
        <v>3447.79</v>
      </c>
      <c r="P585" s="279">
        <v>3449.33</v>
      </c>
      <c r="Q585" s="279">
        <v>3455.98</v>
      </c>
      <c r="R585" s="279">
        <v>3455.85</v>
      </c>
      <c r="S585" s="279">
        <v>3473.04</v>
      </c>
      <c r="T585" s="279">
        <v>3475.85</v>
      </c>
      <c r="U585" s="279">
        <v>3474.23</v>
      </c>
      <c r="V585" s="279">
        <v>3472.87</v>
      </c>
      <c r="W585" s="279">
        <v>3469.38</v>
      </c>
      <c r="X585" s="279">
        <v>3450.87</v>
      </c>
      <c r="Y585" s="279">
        <v>3408.39</v>
      </c>
    </row>
    <row r="586" spans="1:25">
      <c r="A586" s="254">
        <v>2</v>
      </c>
      <c r="B586" s="279">
        <v>3360.28</v>
      </c>
      <c r="C586" s="279">
        <v>3324.34</v>
      </c>
      <c r="D586" s="279">
        <v>3295</v>
      </c>
      <c r="E586" s="279">
        <v>3264.26</v>
      </c>
      <c r="F586" s="279">
        <v>3304.5</v>
      </c>
      <c r="G586" s="279">
        <v>3321.69</v>
      </c>
      <c r="H586" s="279">
        <v>3344.7</v>
      </c>
      <c r="I586" s="279">
        <v>3403.3</v>
      </c>
      <c r="J586" s="279">
        <v>3515.87</v>
      </c>
      <c r="K586" s="279">
        <v>3637.16</v>
      </c>
      <c r="L586" s="279">
        <v>3712.71</v>
      </c>
      <c r="M586" s="279">
        <v>3737.7</v>
      </c>
      <c r="N586" s="279">
        <v>3740.84</v>
      </c>
      <c r="O586" s="279">
        <v>3729.87</v>
      </c>
      <c r="P586" s="279">
        <v>3750.18</v>
      </c>
      <c r="Q586" s="279">
        <v>3741.94</v>
      </c>
      <c r="R586" s="279">
        <v>3765.66</v>
      </c>
      <c r="S586" s="279">
        <v>3783.88</v>
      </c>
      <c r="T586" s="279">
        <v>3778.41</v>
      </c>
      <c r="U586" s="279">
        <v>3777.19</v>
      </c>
      <c r="V586" s="279">
        <v>3778.3</v>
      </c>
      <c r="W586" s="279">
        <v>3750.72</v>
      </c>
      <c r="X586" s="279">
        <v>3608.34</v>
      </c>
      <c r="Y586" s="279">
        <v>3478.92</v>
      </c>
    </row>
    <row r="587" spans="1:25">
      <c r="A587" s="254">
        <v>3</v>
      </c>
      <c r="B587" s="279">
        <v>2928.38</v>
      </c>
      <c r="C587" s="279">
        <v>2617.06</v>
      </c>
      <c r="D587" s="279">
        <v>3306.12</v>
      </c>
      <c r="E587" s="279">
        <v>3300.34</v>
      </c>
      <c r="F587" s="279">
        <v>3328.08</v>
      </c>
      <c r="G587" s="279">
        <v>3339.01</v>
      </c>
      <c r="H587" s="279">
        <v>3365.02</v>
      </c>
      <c r="I587" s="279">
        <v>3424.7</v>
      </c>
      <c r="J587" s="279">
        <v>3583.27</v>
      </c>
      <c r="K587" s="279">
        <v>3681.22</v>
      </c>
      <c r="L587" s="279">
        <v>3739.65</v>
      </c>
      <c r="M587" s="279">
        <v>3742.44</v>
      </c>
      <c r="N587" s="279">
        <v>3756.39</v>
      </c>
      <c r="O587" s="279">
        <v>3754.57</v>
      </c>
      <c r="P587" s="279">
        <v>3756.9</v>
      </c>
      <c r="Q587" s="279">
        <v>3738.03</v>
      </c>
      <c r="R587" s="279">
        <v>3751.15</v>
      </c>
      <c r="S587" s="279">
        <v>3777</v>
      </c>
      <c r="T587" s="279">
        <v>3777.27</v>
      </c>
      <c r="U587" s="279">
        <v>3758.97</v>
      </c>
      <c r="V587" s="279">
        <v>3759.09</v>
      </c>
      <c r="W587" s="279">
        <v>3717.84</v>
      </c>
      <c r="X587" s="279">
        <v>3583.18</v>
      </c>
      <c r="Y587" s="279">
        <v>3438.57</v>
      </c>
    </row>
    <row r="588" spans="1:25">
      <c r="A588" s="254">
        <v>4</v>
      </c>
      <c r="B588" s="279">
        <v>3391.52</v>
      </c>
      <c r="C588" s="279">
        <v>3330.37</v>
      </c>
      <c r="D588" s="279">
        <v>3279.07</v>
      </c>
      <c r="E588" s="279">
        <v>3251.74</v>
      </c>
      <c r="F588" s="279">
        <v>3266.6</v>
      </c>
      <c r="G588" s="279">
        <v>3298.31</v>
      </c>
      <c r="H588" s="279">
        <v>3334.57</v>
      </c>
      <c r="I588" s="279">
        <v>3430.74</v>
      </c>
      <c r="J588" s="279">
        <v>3597.05</v>
      </c>
      <c r="K588" s="279">
        <v>3698.85</v>
      </c>
      <c r="L588" s="279">
        <v>3737.05</v>
      </c>
      <c r="M588" s="279">
        <v>3779.53</v>
      </c>
      <c r="N588" s="279">
        <v>3771.07</v>
      </c>
      <c r="O588" s="279">
        <v>3760.41</v>
      </c>
      <c r="P588" s="279">
        <v>3748.72</v>
      </c>
      <c r="Q588" s="279">
        <v>3741.86</v>
      </c>
      <c r="R588" s="279">
        <v>3770.4</v>
      </c>
      <c r="S588" s="279">
        <v>3792.59</v>
      </c>
      <c r="T588" s="279">
        <v>3787.91</v>
      </c>
      <c r="U588" s="279">
        <v>3784.66</v>
      </c>
      <c r="V588" s="279">
        <v>3771.1</v>
      </c>
      <c r="W588" s="279">
        <v>3728.3</v>
      </c>
      <c r="X588" s="279">
        <v>3596.59</v>
      </c>
      <c r="Y588" s="279">
        <v>3452.88</v>
      </c>
    </row>
    <row r="589" spans="1:25">
      <c r="A589" s="254">
        <v>5</v>
      </c>
      <c r="B589" s="279">
        <v>3456.07</v>
      </c>
      <c r="C589" s="279">
        <v>3404.63</v>
      </c>
      <c r="D589" s="279">
        <v>3357.04</v>
      </c>
      <c r="E589" s="279">
        <v>3335.95</v>
      </c>
      <c r="F589" s="279">
        <v>3356.53</v>
      </c>
      <c r="G589" s="279">
        <v>3388.88</v>
      </c>
      <c r="H589" s="279">
        <v>3413.08</v>
      </c>
      <c r="I589" s="279">
        <v>3463.53</v>
      </c>
      <c r="J589" s="279">
        <v>3674.16</v>
      </c>
      <c r="K589" s="279">
        <v>3728.96</v>
      </c>
      <c r="L589" s="279">
        <v>3810.78</v>
      </c>
      <c r="M589" s="279">
        <v>3845.1</v>
      </c>
      <c r="N589" s="279">
        <v>3843.3</v>
      </c>
      <c r="O589" s="279">
        <v>3848.78</v>
      </c>
      <c r="P589" s="279">
        <v>3848.35</v>
      </c>
      <c r="Q589" s="279">
        <v>3837.17</v>
      </c>
      <c r="R589" s="279">
        <v>3864.78</v>
      </c>
      <c r="S589" s="279">
        <v>3885.65</v>
      </c>
      <c r="T589" s="279">
        <v>3870.27</v>
      </c>
      <c r="U589" s="279">
        <v>3870.23</v>
      </c>
      <c r="V589" s="279">
        <v>3844.85</v>
      </c>
      <c r="W589" s="279">
        <v>3745.88</v>
      </c>
      <c r="X589" s="279">
        <v>3613.08</v>
      </c>
      <c r="Y589" s="279">
        <v>3464.89</v>
      </c>
    </row>
    <row r="590" spans="1:25">
      <c r="A590" s="254">
        <v>6</v>
      </c>
      <c r="B590" s="279">
        <v>3450.08</v>
      </c>
      <c r="C590" s="279">
        <v>3404.45</v>
      </c>
      <c r="D590" s="279">
        <v>3350.45</v>
      </c>
      <c r="E590" s="279">
        <v>3342.59</v>
      </c>
      <c r="F590" s="279">
        <v>3356.3</v>
      </c>
      <c r="G590" s="279">
        <v>3392.38</v>
      </c>
      <c r="H590" s="279">
        <v>3403.79</v>
      </c>
      <c r="I590" s="279">
        <v>3451.96</v>
      </c>
      <c r="J590" s="279">
        <v>3681.45</v>
      </c>
      <c r="K590" s="279">
        <v>3733.59</v>
      </c>
      <c r="L590" s="279">
        <v>3827.54</v>
      </c>
      <c r="M590" s="279">
        <v>3859.37</v>
      </c>
      <c r="N590" s="279">
        <v>3865.28</v>
      </c>
      <c r="O590" s="279">
        <v>3879.98</v>
      </c>
      <c r="P590" s="279">
        <v>3856.13</v>
      </c>
      <c r="Q590" s="279">
        <v>3863.49</v>
      </c>
      <c r="R590" s="279">
        <v>3889.89</v>
      </c>
      <c r="S590" s="279">
        <v>3914.65</v>
      </c>
      <c r="T590" s="279">
        <v>3911.46</v>
      </c>
      <c r="U590" s="279">
        <v>3908.85</v>
      </c>
      <c r="V590" s="279">
        <v>3890.99</v>
      </c>
      <c r="W590" s="279">
        <v>3812.78</v>
      </c>
      <c r="X590" s="279">
        <v>3746.94</v>
      </c>
      <c r="Y590" s="279">
        <v>3526.15</v>
      </c>
    </row>
    <row r="591" spans="1:25">
      <c r="A591" s="254">
        <v>7</v>
      </c>
      <c r="B591" s="279">
        <v>3557.02</v>
      </c>
      <c r="C591" s="279">
        <v>3425.16</v>
      </c>
      <c r="D591" s="279">
        <v>3390.41</v>
      </c>
      <c r="E591" s="279">
        <v>3360.46</v>
      </c>
      <c r="F591" s="279">
        <v>3380.81</v>
      </c>
      <c r="G591" s="279">
        <v>3408.75</v>
      </c>
      <c r="H591" s="279">
        <v>3433.79</v>
      </c>
      <c r="I591" s="279">
        <v>3553.04</v>
      </c>
      <c r="J591" s="279">
        <v>3689.28</v>
      </c>
      <c r="K591" s="279">
        <v>3735.98</v>
      </c>
      <c r="L591" s="279">
        <v>3832.05</v>
      </c>
      <c r="M591" s="279">
        <v>3861.44</v>
      </c>
      <c r="N591" s="279">
        <v>3862.53</v>
      </c>
      <c r="O591" s="279">
        <v>3870.02</v>
      </c>
      <c r="P591" s="279">
        <v>3881.93</v>
      </c>
      <c r="Q591" s="279">
        <v>3873.35</v>
      </c>
      <c r="R591" s="279">
        <v>3908.02</v>
      </c>
      <c r="S591" s="279">
        <v>3934.95</v>
      </c>
      <c r="T591" s="279">
        <v>3924.64</v>
      </c>
      <c r="U591" s="279">
        <v>3917.82</v>
      </c>
      <c r="V591" s="279">
        <v>3907.12</v>
      </c>
      <c r="W591" s="279">
        <v>3841.56</v>
      </c>
      <c r="X591" s="279">
        <v>3744.73</v>
      </c>
      <c r="Y591" s="279">
        <v>3602.44</v>
      </c>
    </row>
    <row r="592" spans="1:25">
      <c r="A592" s="254">
        <v>8</v>
      </c>
      <c r="B592" s="279">
        <v>3543.13</v>
      </c>
      <c r="C592" s="279">
        <v>3456.33</v>
      </c>
      <c r="D592" s="279">
        <v>3399.78</v>
      </c>
      <c r="E592" s="279">
        <v>3397.79</v>
      </c>
      <c r="F592" s="279">
        <v>3422.05</v>
      </c>
      <c r="G592" s="279">
        <v>3438.03</v>
      </c>
      <c r="H592" s="279">
        <v>3461.88</v>
      </c>
      <c r="I592" s="279">
        <v>3539.47</v>
      </c>
      <c r="J592" s="279">
        <v>3737.9</v>
      </c>
      <c r="K592" s="279">
        <v>3835.45</v>
      </c>
      <c r="L592" s="279">
        <v>3887.18</v>
      </c>
      <c r="M592" s="279">
        <v>3893.61</v>
      </c>
      <c r="N592" s="279">
        <v>3907.96</v>
      </c>
      <c r="O592" s="279">
        <v>3904.59</v>
      </c>
      <c r="P592" s="279">
        <v>3904.06</v>
      </c>
      <c r="Q592" s="279">
        <v>3891.56</v>
      </c>
      <c r="R592" s="279">
        <v>3939.37</v>
      </c>
      <c r="S592" s="279">
        <v>3987.13</v>
      </c>
      <c r="T592" s="279">
        <v>4002.65</v>
      </c>
      <c r="U592" s="279">
        <v>3939.99</v>
      </c>
      <c r="V592" s="279">
        <v>3912.35</v>
      </c>
      <c r="W592" s="279">
        <v>3881.35</v>
      </c>
      <c r="X592" s="279">
        <v>3784.44</v>
      </c>
      <c r="Y592" s="279">
        <v>3554.97</v>
      </c>
    </row>
    <row r="593" spans="1:25">
      <c r="A593" s="254">
        <v>9</v>
      </c>
      <c r="B593" s="279">
        <v>3450.36</v>
      </c>
      <c r="C593" s="279">
        <v>3373.94</v>
      </c>
      <c r="D593" s="279">
        <v>3328.66</v>
      </c>
      <c r="E593" s="279">
        <v>3315.33</v>
      </c>
      <c r="F593" s="279">
        <v>3309.57</v>
      </c>
      <c r="G593" s="279">
        <v>3329.5</v>
      </c>
      <c r="H593" s="279">
        <v>3343.5</v>
      </c>
      <c r="I593" s="279">
        <v>3412.76</v>
      </c>
      <c r="J593" s="279">
        <v>3599.12</v>
      </c>
      <c r="K593" s="279">
        <v>3726.39</v>
      </c>
      <c r="L593" s="279">
        <v>3821.19</v>
      </c>
      <c r="M593" s="279">
        <v>3848.25</v>
      </c>
      <c r="N593" s="279">
        <v>3848.25</v>
      </c>
      <c r="O593" s="279">
        <v>3856.56</v>
      </c>
      <c r="P593" s="279">
        <v>3854.6</v>
      </c>
      <c r="Q593" s="279">
        <v>3864.65</v>
      </c>
      <c r="R593" s="279">
        <v>3879.78</v>
      </c>
      <c r="S593" s="279">
        <v>3899.35</v>
      </c>
      <c r="T593" s="279">
        <v>3897.16</v>
      </c>
      <c r="U593" s="279">
        <v>3883.67</v>
      </c>
      <c r="V593" s="279">
        <v>3852.01</v>
      </c>
      <c r="W593" s="279">
        <v>3801.83</v>
      </c>
      <c r="X593" s="279">
        <v>3601.2</v>
      </c>
      <c r="Y593" s="279">
        <v>3441.07</v>
      </c>
    </row>
    <row r="594" spans="1:25">
      <c r="A594" s="254">
        <v>10</v>
      </c>
      <c r="B594" s="279">
        <v>3395.54</v>
      </c>
      <c r="C594" s="279">
        <v>3330.35</v>
      </c>
      <c r="D594" s="279">
        <v>3278.15</v>
      </c>
      <c r="E594" s="279">
        <v>3276.22</v>
      </c>
      <c r="F594" s="279">
        <v>3316.29</v>
      </c>
      <c r="G594" s="279">
        <v>3381.98</v>
      </c>
      <c r="H594" s="279">
        <v>3476.03</v>
      </c>
      <c r="I594" s="279">
        <v>3681.99</v>
      </c>
      <c r="J594" s="279">
        <v>3863.6</v>
      </c>
      <c r="K594" s="279">
        <v>3892.58</v>
      </c>
      <c r="L594" s="279">
        <v>3904.59</v>
      </c>
      <c r="M594" s="279">
        <v>3921.29</v>
      </c>
      <c r="N594" s="279">
        <v>3914.17</v>
      </c>
      <c r="O594" s="279">
        <v>3921.51</v>
      </c>
      <c r="P594" s="279">
        <v>3915.43</v>
      </c>
      <c r="Q594" s="279">
        <v>3895.78</v>
      </c>
      <c r="R594" s="279">
        <v>3898.41</v>
      </c>
      <c r="S594" s="279">
        <v>3901.62</v>
      </c>
      <c r="T594" s="279">
        <v>3908.48</v>
      </c>
      <c r="U594" s="279">
        <v>3932.03</v>
      </c>
      <c r="V594" s="279">
        <v>3877.89</v>
      </c>
      <c r="W594" s="279">
        <v>3813.46</v>
      </c>
      <c r="X594" s="279">
        <v>3609.82</v>
      </c>
      <c r="Y594" s="279">
        <v>3462.63</v>
      </c>
    </row>
    <row r="595" spans="1:25">
      <c r="A595" s="254">
        <v>11</v>
      </c>
      <c r="B595" s="279">
        <v>3466.98</v>
      </c>
      <c r="C595" s="279">
        <v>3408.7</v>
      </c>
      <c r="D595" s="279">
        <v>3383.01</v>
      </c>
      <c r="E595" s="279">
        <v>3390.58</v>
      </c>
      <c r="F595" s="279">
        <v>3427.08</v>
      </c>
      <c r="G595" s="279">
        <v>3484.21</v>
      </c>
      <c r="H595" s="279">
        <v>3657.31</v>
      </c>
      <c r="I595" s="279">
        <v>3925.51</v>
      </c>
      <c r="J595" s="279">
        <v>4033.4</v>
      </c>
      <c r="K595" s="279">
        <v>4042.08</v>
      </c>
      <c r="L595" s="279">
        <v>4058.49</v>
      </c>
      <c r="M595" s="279">
        <v>4071.21</v>
      </c>
      <c r="N595" s="279">
        <v>4047.45</v>
      </c>
      <c r="O595" s="279">
        <v>4047.74</v>
      </c>
      <c r="P595" s="279">
        <v>4045.35</v>
      </c>
      <c r="Q595" s="279">
        <v>4039.64</v>
      </c>
      <c r="R595" s="279">
        <v>4080.74</v>
      </c>
      <c r="S595" s="279">
        <v>4081.2</v>
      </c>
      <c r="T595" s="279">
        <v>4059.96</v>
      </c>
      <c r="U595" s="279">
        <v>4074.63</v>
      </c>
      <c r="V595" s="279">
        <v>3985.45</v>
      </c>
      <c r="W595" s="279">
        <v>3917.83</v>
      </c>
      <c r="X595" s="279">
        <v>3753.11</v>
      </c>
      <c r="Y595" s="279">
        <v>3516.23</v>
      </c>
    </row>
    <row r="596" spans="1:25">
      <c r="A596" s="254">
        <v>12</v>
      </c>
      <c r="B596" s="279">
        <v>3456.85</v>
      </c>
      <c r="C596" s="279">
        <v>3393.52</v>
      </c>
      <c r="D596" s="279">
        <v>3353.73</v>
      </c>
      <c r="E596" s="279">
        <v>3352.68</v>
      </c>
      <c r="F596" s="279">
        <v>3373.53</v>
      </c>
      <c r="G596" s="279">
        <v>3459.37</v>
      </c>
      <c r="H596" s="279">
        <v>3621.22</v>
      </c>
      <c r="I596" s="279">
        <v>3883.73</v>
      </c>
      <c r="J596" s="279">
        <v>3985.38</v>
      </c>
      <c r="K596" s="279">
        <v>4028.71</v>
      </c>
      <c r="L596" s="279">
        <v>4047.34</v>
      </c>
      <c r="M596" s="279">
        <v>4071.31</v>
      </c>
      <c r="N596" s="279">
        <v>4060.39</v>
      </c>
      <c r="O596" s="279">
        <v>4058.21</v>
      </c>
      <c r="P596" s="279">
        <v>4047.73</v>
      </c>
      <c r="Q596" s="279">
        <v>4026.34</v>
      </c>
      <c r="R596" s="279">
        <v>4053.04</v>
      </c>
      <c r="S596" s="279">
        <v>4047.66</v>
      </c>
      <c r="T596" s="279">
        <v>4042.99</v>
      </c>
      <c r="U596" s="279">
        <v>4042.74</v>
      </c>
      <c r="V596" s="279">
        <v>3968.38</v>
      </c>
      <c r="W596" s="279">
        <v>3907.54</v>
      </c>
      <c r="X596" s="279">
        <v>3756.06</v>
      </c>
      <c r="Y596" s="279">
        <v>3569.48</v>
      </c>
    </row>
    <row r="597" spans="1:25">
      <c r="A597" s="254">
        <v>13</v>
      </c>
      <c r="B597" s="279">
        <v>3466.64</v>
      </c>
      <c r="C597" s="279">
        <v>3397.84</v>
      </c>
      <c r="D597" s="279">
        <v>3337.69</v>
      </c>
      <c r="E597" s="279">
        <v>3316.46</v>
      </c>
      <c r="F597" s="279">
        <v>3373.13</v>
      </c>
      <c r="G597" s="279">
        <v>3426.01</v>
      </c>
      <c r="H597" s="279">
        <v>3638.52</v>
      </c>
      <c r="I597" s="279">
        <v>3862.13</v>
      </c>
      <c r="J597" s="279">
        <v>3933.85</v>
      </c>
      <c r="K597" s="279">
        <v>3954.32</v>
      </c>
      <c r="L597" s="279">
        <v>3975.02</v>
      </c>
      <c r="M597" s="279">
        <v>3974.28</v>
      </c>
      <c r="N597" s="279">
        <v>3956.25</v>
      </c>
      <c r="O597" s="279">
        <v>3971.18</v>
      </c>
      <c r="P597" s="279">
        <v>3971.81</v>
      </c>
      <c r="Q597" s="279">
        <v>3955.16</v>
      </c>
      <c r="R597" s="279">
        <v>3961.09</v>
      </c>
      <c r="S597" s="279">
        <v>3960.23</v>
      </c>
      <c r="T597" s="279">
        <v>3963.82</v>
      </c>
      <c r="U597" s="279">
        <v>3974.13</v>
      </c>
      <c r="V597" s="279">
        <v>3922.14</v>
      </c>
      <c r="W597" s="279">
        <v>3829.06</v>
      </c>
      <c r="X597" s="279">
        <v>3741.22</v>
      </c>
      <c r="Y597" s="279">
        <v>3502.29</v>
      </c>
    </row>
    <row r="598" spans="1:25">
      <c r="A598" s="254">
        <v>14</v>
      </c>
      <c r="B598" s="279">
        <v>3450.31</v>
      </c>
      <c r="C598" s="279">
        <v>3390.06</v>
      </c>
      <c r="D598" s="279">
        <v>3352.41</v>
      </c>
      <c r="E598" s="279">
        <v>3355.14</v>
      </c>
      <c r="F598" s="279">
        <v>3386.83</v>
      </c>
      <c r="G598" s="279">
        <v>3472.98</v>
      </c>
      <c r="H598" s="279">
        <v>3631.15</v>
      </c>
      <c r="I598" s="279">
        <v>3880.98</v>
      </c>
      <c r="J598" s="279">
        <v>3937.8</v>
      </c>
      <c r="K598" s="279">
        <v>3956.52</v>
      </c>
      <c r="L598" s="279">
        <v>3967.11</v>
      </c>
      <c r="M598" s="279">
        <v>3973.73</v>
      </c>
      <c r="N598" s="279">
        <v>3948.82</v>
      </c>
      <c r="O598" s="279">
        <v>3958.06</v>
      </c>
      <c r="P598" s="279">
        <v>3958.11</v>
      </c>
      <c r="Q598" s="279">
        <v>3935.33</v>
      </c>
      <c r="R598" s="279">
        <v>3938.92</v>
      </c>
      <c r="S598" s="279">
        <v>3928.15</v>
      </c>
      <c r="T598" s="279">
        <v>3936.05</v>
      </c>
      <c r="U598" s="279">
        <v>3940.93</v>
      </c>
      <c r="V598" s="279">
        <v>3891.93</v>
      </c>
      <c r="W598" s="279">
        <v>3895.61</v>
      </c>
      <c r="X598" s="279">
        <v>3736.98</v>
      </c>
      <c r="Y598" s="279">
        <v>3607.4</v>
      </c>
    </row>
    <row r="599" spans="1:25">
      <c r="A599" s="254">
        <v>15</v>
      </c>
      <c r="B599" s="279">
        <v>3602.44</v>
      </c>
      <c r="C599" s="279">
        <v>3510.05</v>
      </c>
      <c r="D599" s="279">
        <v>3492.59</v>
      </c>
      <c r="E599" s="279">
        <v>3481.99</v>
      </c>
      <c r="F599" s="279">
        <v>3502.32</v>
      </c>
      <c r="G599" s="279">
        <v>3549.42</v>
      </c>
      <c r="H599" s="279">
        <v>3606.4</v>
      </c>
      <c r="I599" s="279">
        <v>3755.99</v>
      </c>
      <c r="J599" s="279">
        <v>3943.99</v>
      </c>
      <c r="K599" s="279">
        <v>3990.26</v>
      </c>
      <c r="L599" s="279">
        <v>4026.72</v>
      </c>
      <c r="M599" s="279">
        <v>4043.55</v>
      </c>
      <c r="N599" s="279">
        <v>4033.03</v>
      </c>
      <c r="O599" s="279">
        <v>4047.98</v>
      </c>
      <c r="P599" s="279">
        <v>4057.68</v>
      </c>
      <c r="Q599" s="279">
        <v>4019.48</v>
      </c>
      <c r="R599" s="279">
        <v>4045.24</v>
      </c>
      <c r="S599" s="279">
        <v>4057.97</v>
      </c>
      <c r="T599" s="279">
        <v>4061.34</v>
      </c>
      <c r="U599" s="279">
        <v>4023.86</v>
      </c>
      <c r="V599" s="279">
        <v>3992.91</v>
      </c>
      <c r="W599" s="279">
        <v>3964.85</v>
      </c>
      <c r="X599" s="279">
        <v>3828.32</v>
      </c>
      <c r="Y599" s="279">
        <v>3614.16</v>
      </c>
    </row>
    <row r="600" spans="1:25">
      <c r="A600" s="254">
        <v>16</v>
      </c>
      <c r="B600" s="279">
        <v>3566.1</v>
      </c>
      <c r="C600" s="279">
        <v>3493.6</v>
      </c>
      <c r="D600" s="279">
        <v>3484.63</v>
      </c>
      <c r="E600" s="279">
        <v>3477.85</v>
      </c>
      <c r="F600" s="279">
        <v>3477.06</v>
      </c>
      <c r="G600" s="279">
        <v>3485.32</v>
      </c>
      <c r="H600" s="279">
        <v>3496.5</v>
      </c>
      <c r="I600" s="279">
        <v>3578.94</v>
      </c>
      <c r="J600" s="279">
        <v>3740.72</v>
      </c>
      <c r="K600" s="279">
        <v>3902.72</v>
      </c>
      <c r="L600" s="279">
        <v>3948.73</v>
      </c>
      <c r="M600" s="279">
        <v>3957.02</v>
      </c>
      <c r="N600" s="279">
        <v>3962.62</v>
      </c>
      <c r="O600" s="279">
        <v>3959.45</v>
      </c>
      <c r="P600" s="279">
        <v>3962.16</v>
      </c>
      <c r="Q600" s="279">
        <v>3968.1</v>
      </c>
      <c r="R600" s="279">
        <v>3972.42</v>
      </c>
      <c r="S600" s="279">
        <v>4018.94</v>
      </c>
      <c r="T600" s="279">
        <v>4018.56</v>
      </c>
      <c r="U600" s="279">
        <v>4005.26</v>
      </c>
      <c r="V600" s="279">
        <v>3976.29</v>
      </c>
      <c r="W600" s="279">
        <v>3955.18</v>
      </c>
      <c r="X600" s="279">
        <v>3824.85</v>
      </c>
      <c r="Y600" s="279">
        <v>3629.52</v>
      </c>
    </row>
    <row r="601" spans="1:25">
      <c r="A601" s="254">
        <v>17</v>
      </c>
      <c r="B601" s="279">
        <v>3511.52</v>
      </c>
      <c r="C601" s="279">
        <v>3450.62</v>
      </c>
      <c r="D601" s="279">
        <v>3408.12</v>
      </c>
      <c r="E601" s="279">
        <v>3403.72</v>
      </c>
      <c r="F601" s="279">
        <v>3423.7</v>
      </c>
      <c r="G601" s="279">
        <v>3463.16</v>
      </c>
      <c r="H601" s="279">
        <v>3620.66</v>
      </c>
      <c r="I601" s="279">
        <v>3892.62</v>
      </c>
      <c r="J601" s="279">
        <v>3942.47</v>
      </c>
      <c r="K601" s="279">
        <v>3958.25</v>
      </c>
      <c r="L601" s="279">
        <v>3975.91</v>
      </c>
      <c r="M601" s="279">
        <v>3998.39</v>
      </c>
      <c r="N601" s="279">
        <v>3963.42</v>
      </c>
      <c r="O601" s="279">
        <v>3975.58</v>
      </c>
      <c r="P601" s="279">
        <v>3962.83</v>
      </c>
      <c r="Q601" s="279">
        <v>3950.47</v>
      </c>
      <c r="R601" s="279">
        <v>3947.29</v>
      </c>
      <c r="S601" s="279">
        <v>3929.11</v>
      </c>
      <c r="T601" s="279">
        <v>3937.26</v>
      </c>
      <c r="U601" s="279">
        <v>3950.47</v>
      </c>
      <c r="V601" s="279">
        <v>3924.14</v>
      </c>
      <c r="W601" s="279">
        <v>3867.39</v>
      </c>
      <c r="X601" s="279">
        <v>3635.89</v>
      </c>
      <c r="Y601" s="279">
        <v>3485.8</v>
      </c>
    </row>
    <row r="602" spans="1:25">
      <c r="A602" s="254">
        <v>18</v>
      </c>
      <c r="B602" s="279">
        <v>3468.51</v>
      </c>
      <c r="C602" s="279">
        <v>3402.21</v>
      </c>
      <c r="D602" s="279">
        <v>3373.7</v>
      </c>
      <c r="E602" s="279">
        <v>3377.31</v>
      </c>
      <c r="F602" s="279">
        <v>3388.01</v>
      </c>
      <c r="G602" s="279">
        <v>3477.83</v>
      </c>
      <c r="H602" s="279">
        <v>3629.26</v>
      </c>
      <c r="I602" s="279">
        <v>3906.62</v>
      </c>
      <c r="J602" s="279">
        <v>3987.33</v>
      </c>
      <c r="K602" s="279">
        <v>4003.8</v>
      </c>
      <c r="L602" s="279">
        <v>4036.61</v>
      </c>
      <c r="M602" s="279">
        <v>4055.55</v>
      </c>
      <c r="N602" s="279">
        <v>4029.09</v>
      </c>
      <c r="O602" s="279">
        <v>4042.99</v>
      </c>
      <c r="P602" s="279">
        <v>4038.37</v>
      </c>
      <c r="Q602" s="279">
        <v>3998.53</v>
      </c>
      <c r="R602" s="279">
        <v>4001.31</v>
      </c>
      <c r="S602" s="279">
        <v>3993.48</v>
      </c>
      <c r="T602" s="279">
        <v>4006.72</v>
      </c>
      <c r="U602" s="279">
        <v>4019.66</v>
      </c>
      <c r="V602" s="279">
        <v>3950.28</v>
      </c>
      <c r="W602" s="279">
        <v>3904.23</v>
      </c>
      <c r="X602" s="279">
        <v>3722.09</v>
      </c>
      <c r="Y602" s="279">
        <v>3499.09</v>
      </c>
    </row>
    <row r="603" spans="1:25">
      <c r="A603" s="254">
        <v>19</v>
      </c>
      <c r="B603" s="279">
        <v>3481.61</v>
      </c>
      <c r="C603" s="279">
        <v>3414.76</v>
      </c>
      <c r="D603" s="279">
        <v>3379.55</v>
      </c>
      <c r="E603" s="279">
        <v>3356.27</v>
      </c>
      <c r="F603" s="279">
        <v>3383.24</v>
      </c>
      <c r="G603" s="279">
        <v>3461.82</v>
      </c>
      <c r="H603" s="279">
        <v>3641.57</v>
      </c>
      <c r="I603" s="279">
        <v>3887.48</v>
      </c>
      <c r="J603" s="279">
        <v>3927.11</v>
      </c>
      <c r="K603" s="279">
        <v>3955.59</v>
      </c>
      <c r="L603" s="279">
        <v>3987.61</v>
      </c>
      <c r="M603" s="279">
        <v>4014.12</v>
      </c>
      <c r="N603" s="279">
        <v>3967.09</v>
      </c>
      <c r="O603" s="279">
        <v>3964.05</v>
      </c>
      <c r="P603" s="279">
        <v>3971.51</v>
      </c>
      <c r="Q603" s="279">
        <v>3951.7</v>
      </c>
      <c r="R603" s="279">
        <v>3946.2</v>
      </c>
      <c r="S603" s="279">
        <v>3955.28</v>
      </c>
      <c r="T603" s="279">
        <v>3972.29</v>
      </c>
      <c r="U603" s="279">
        <v>3972.1</v>
      </c>
      <c r="V603" s="279">
        <v>3920.72</v>
      </c>
      <c r="W603" s="279">
        <v>3924.21</v>
      </c>
      <c r="X603" s="279">
        <v>3777.94</v>
      </c>
      <c r="Y603" s="279">
        <v>3624.64</v>
      </c>
    </row>
    <row r="604" spans="1:25">
      <c r="A604" s="254">
        <v>20</v>
      </c>
      <c r="B604" s="279">
        <v>3511.52</v>
      </c>
      <c r="C604" s="279">
        <v>3447.57</v>
      </c>
      <c r="D604" s="279">
        <v>3413.16</v>
      </c>
      <c r="E604" s="279">
        <v>3390.26</v>
      </c>
      <c r="F604" s="279">
        <v>3419.14</v>
      </c>
      <c r="G604" s="279">
        <v>3496.99</v>
      </c>
      <c r="H604" s="279">
        <v>3677.56</v>
      </c>
      <c r="I604" s="279">
        <v>3860.33</v>
      </c>
      <c r="J604" s="279">
        <v>3907.56</v>
      </c>
      <c r="K604" s="279">
        <v>3939.21</v>
      </c>
      <c r="L604" s="279">
        <v>3972.81</v>
      </c>
      <c r="M604" s="279">
        <v>4001.64</v>
      </c>
      <c r="N604" s="279">
        <v>3956.09</v>
      </c>
      <c r="O604" s="279">
        <v>3971.24</v>
      </c>
      <c r="P604" s="279">
        <v>3966.4</v>
      </c>
      <c r="Q604" s="279">
        <v>3944.85</v>
      </c>
      <c r="R604" s="279">
        <v>3944.77</v>
      </c>
      <c r="S604" s="279">
        <v>3946.38</v>
      </c>
      <c r="T604" s="279">
        <v>3962.11</v>
      </c>
      <c r="U604" s="279">
        <v>3971.95</v>
      </c>
      <c r="V604" s="279">
        <v>3906.36</v>
      </c>
      <c r="W604" s="279">
        <v>3896.31</v>
      </c>
      <c r="X604" s="279">
        <v>3738.78</v>
      </c>
      <c r="Y604" s="279">
        <v>3594.27</v>
      </c>
    </row>
    <row r="605" spans="1:25">
      <c r="A605" s="254">
        <v>21</v>
      </c>
      <c r="B605" s="279">
        <v>3465.51</v>
      </c>
      <c r="C605" s="279">
        <v>3388.49</v>
      </c>
      <c r="D605" s="279">
        <v>3387.09</v>
      </c>
      <c r="E605" s="279">
        <v>3392.56</v>
      </c>
      <c r="F605" s="279">
        <v>3406.74</v>
      </c>
      <c r="G605" s="279">
        <v>3495.58</v>
      </c>
      <c r="H605" s="279">
        <v>3614.79</v>
      </c>
      <c r="I605" s="279">
        <v>3856.24</v>
      </c>
      <c r="J605" s="279">
        <v>3947.15</v>
      </c>
      <c r="K605" s="279">
        <v>3980.89</v>
      </c>
      <c r="L605" s="279">
        <v>4009.19</v>
      </c>
      <c r="M605" s="279">
        <v>4034.95</v>
      </c>
      <c r="N605" s="279">
        <v>3998.8</v>
      </c>
      <c r="O605" s="279">
        <v>4001.36</v>
      </c>
      <c r="P605" s="279">
        <v>3994.03</v>
      </c>
      <c r="Q605" s="279">
        <v>3970.66</v>
      </c>
      <c r="R605" s="279">
        <v>3971.64</v>
      </c>
      <c r="S605" s="279">
        <v>3975.55</v>
      </c>
      <c r="T605" s="279">
        <v>3980.3</v>
      </c>
      <c r="U605" s="279">
        <v>4017.93</v>
      </c>
      <c r="V605" s="279">
        <v>3945.53</v>
      </c>
      <c r="W605" s="279">
        <v>3945.66</v>
      </c>
      <c r="X605" s="279">
        <v>3798.13</v>
      </c>
      <c r="Y605" s="279">
        <v>3613.4</v>
      </c>
    </row>
    <row r="606" spans="1:25">
      <c r="A606" s="254">
        <v>22</v>
      </c>
      <c r="B606" s="279">
        <v>3618.16</v>
      </c>
      <c r="C606" s="279">
        <v>3515.08</v>
      </c>
      <c r="D606" s="279">
        <v>3465.36</v>
      </c>
      <c r="E606" s="279">
        <v>3467.85</v>
      </c>
      <c r="F606" s="279">
        <v>3464.74</v>
      </c>
      <c r="G606" s="279">
        <v>3512.76</v>
      </c>
      <c r="H606" s="279">
        <v>3596.4</v>
      </c>
      <c r="I606" s="279">
        <v>3708.81</v>
      </c>
      <c r="J606" s="279">
        <v>3813.36</v>
      </c>
      <c r="K606" s="279">
        <v>3932.41</v>
      </c>
      <c r="L606" s="279">
        <v>3998.21</v>
      </c>
      <c r="M606" s="279">
        <v>4010.46</v>
      </c>
      <c r="N606" s="279">
        <v>4003.17</v>
      </c>
      <c r="O606" s="279">
        <v>4006.38</v>
      </c>
      <c r="P606" s="279">
        <v>4014.22</v>
      </c>
      <c r="Q606" s="279">
        <v>4013.18</v>
      </c>
      <c r="R606" s="279">
        <v>4033.44</v>
      </c>
      <c r="S606" s="279">
        <v>4080.4</v>
      </c>
      <c r="T606" s="279">
        <v>4092.87</v>
      </c>
      <c r="U606" s="279">
        <v>4034.43</v>
      </c>
      <c r="V606" s="279">
        <v>4014.69</v>
      </c>
      <c r="W606" s="279">
        <v>3968.74</v>
      </c>
      <c r="X606" s="279">
        <v>3838.18</v>
      </c>
      <c r="Y606" s="279">
        <v>3764.04</v>
      </c>
    </row>
    <row r="607" spans="1:25">
      <c r="A607" s="254">
        <v>23</v>
      </c>
      <c r="B607" s="279">
        <v>3614.66</v>
      </c>
      <c r="C607" s="279">
        <v>3517.18</v>
      </c>
      <c r="D607" s="279">
        <v>3471.12</v>
      </c>
      <c r="E607" s="279">
        <v>3468.34</v>
      </c>
      <c r="F607" s="279">
        <v>3465.31</v>
      </c>
      <c r="G607" s="279">
        <v>3470.09</v>
      </c>
      <c r="H607" s="279">
        <v>3496.12</v>
      </c>
      <c r="I607" s="279">
        <v>3557.97</v>
      </c>
      <c r="J607" s="279">
        <v>3694.42</v>
      </c>
      <c r="K607" s="279">
        <v>3789.23</v>
      </c>
      <c r="L607" s="279">
        <v>3854.52</v>
      </c>
      <c r="M607" s="279">
        <v>3891.12</v>
      </c>
      <c r="N607" s="279">
        <v>3884.09</v>
      </c>
      <c r="O607" s="279">
        <v>3888.64</v>
      </c>
      <c r="P607" s="279">
        <v>3891.13</v>
      </c>
      <c r="Q607" s="279">
        <v>3866.66</v>
      </c>
      <c r="R607" s="279">
        <v>3900.17</v>
      </c>
      <c r="S607" s="279">
        <v>3924.68</v>
      </c>
      <c r="T607" s="279">
        <v>3932.35</v>
      </c>
      <c r="U607" s="279">
        <v>3919.16</v>
      </c>
      <c r="V607" s="279">
        <v>3907.57</v>
      </c>
      <c r="W607" s="279">
        <v>3877.1</v>
      </c>
      <c r="X607" s="279">
        <v>3764.34</v>
      </c>
      <c r="Y607" s="279">
        <v>3611.81</v>
      </c>
    </row>
    <row r="608" spans="1:25">
      <c r="A608" s="254">
        <v>24</v>
      </c>
      <c r="B608" s="279">
        <v>3490.32</v>
      </c>
      <c r="C608" s="279">
        <v>3418.68</v>
      </c>
      <c r="D608" s="279">
        <v>3343.24</v>
      </c>
      <c r="E608" s="279">
        <v>3334.87</v>
      </c>
      <c r="F608" s="279">
        <v>3351.2</v>
      </c>
      <c r="G608" s="279">
        <v>3431.66</v>
      </c>
      <c r="H608" s="279">
        <v>3573.6</v>
      </c>
      <c r="I608" s="279">
        <v>3700.73</v>
      </c>
      <c r="J608" s="279">
        <v>3792.96</v>
      </c>
      <c r="K608" s="279">
        <v>3811.46</v>
      </c>
      <c r="L608" s="279">
        <v>3834.61</v>
      </c>
      <c r="M608" s="279">
        <v>3855.6</v>
      </c>
      <c r="N608" s="279">
        <v>3815.27</v>
      </c>
      <c r="O608" s="279">
        <v>3814.91</v>
      </c>
      <c r="P608" s="279">
        <v>3815.47</v>
      </c>
      <c r="Q608" s="279">
        <v>3805.23</v>
      </c>
      <c r="R608" s="279">
        <v>3795.39</v>
      </c>
      <c r="S608" s="279">
        <v>3900.81</v>
      </c>
      <c r="T608" s="279">
        <v>3883.19</v>
      </c>
      <c r="U608" s="279">
        <v>3902.5</v>
      </c>
      <c r="V608" s="279">
        <v>3386.66</v>
      </c>
      <c r="W608" s="279">
        <v>3790.28</v>
      </c>
      <c r="X608" s="279">
        <v>3691.62</v>
      </c>
      <c r="Y608" s="279">
        <v>3480.75</v>
      </c>
    </row>
    <row r="609" spans="1:25">
      <c r="A609" s="254">
        <v>25</v>
      </c>
      <c r="B609" s="279">
        <v>3448.5</v>
      </c>
      <c r="C609" s="279">
        <v>3385.71</v>
      </c>
      <c r="D609" s="279">
        <v>3317.6</v>
      </c>
      <c r="E609" s="279">
        <v>3326.64</v>
      </c>
      <c r="F609" s="279">
        <v>3360.29</v>
      </c>
      <c r="G609" s="279">
        <v>3419.09</v>
      </c>
      <c r="H609" s="279">
        <v>3598.78</v>
      </c>
      <c r="I609" s="279">
        <v>3715.84</v>
      </c>
      <c r="J609" s="279">
        <v>3820.44</v>
      </c>
      <c r="K609" s="279">
        <v>3807.07</v>
      </c>
      <c r="L609" s="279">
        <v>3826.77</v>
      </c>
      <c r="M609" s="279">
        <v>3823.65</v>
      </c>
      <c r="N609" s="279">
        <v>3801.89</v>
      </c>
      <c r="O609" s="279">
        <v>3815.46</v>
      </c>
      <c r="P609" s="279">
        <v>3800.49</v>
      </c>
      <c r="Q609" s="279">
        <v>3793.25</v>
      </c>
      <c r="R609" s="279">
        <v>3793.48</v>
      </c>
      <c r="S609" s="279">
        <v>3906.07</v>
      </c>
      <c r="T609" s="279">
        <v>3902.66</v>
      </c>
      <c r="U609" s="279">
        <v>3927.24</v>
      </c>
      <c r="V609" s="279">
        <v>3851.39</v>
      </c>
      <c r="W609" s="279">
        <v>3803.55</v>
      </c>
      <c r="X609" s="279">
        <v>3597.21</v>
      </c>
      <c r="Y609" s="279">
        <v>3488.57</v>
      </c>
    </row>
    <row r="610" spans="1:25">
      <c r="A610" s="254">
        <v>26</v>
      </c>
      <c r="B610" s="279">
        <v>3466.5</v>
      </c>
      <c r="C610" s="279">
        <v>3410.12</v>
      </c>
      <c r="D610" s="279">
        <v>3402.59</v>
      </c>
      <c r="E610" s="279">
        <v>3402.66</v>
      </c>
      <c r="F610" s="279">
        <v>3432.08</v>
      </c>
      <c r="G610" s="279">
        <v>3479.35</v>
      </c>
      <c r="H610" s="279">
        <v>3640.05</v>
      </c>
      <c r="I610" s="279">
        <v>3806.14</v>
      </c>
      <c r="J610" s="279">
        <v>3881.8</v>
      </c>
      <c r="K610" s="279">
        <v>3926.26</v>
      </c>
      <c r="L610" s="279">
        <v>3965.46</v>
      </c>
      <c r="M610" s="279">
        <v>3975.76</v>
      </c>
      <c r="N610" s="279">
        <v>3942.82</v>
      </c>
      <c r="O610" s="279">
        <v>3953.94</v>
      </c>
      <c r="P610" s="279">
        <v>3937</v>
      </c>
      <c r="Q610" s="279">
        <v>3875.07</v>
      </c>
      <c r="R610" s="279">
        <v>3875.62</v>
      </c>
      <c r="S610" s="279">
        <v>3895.99</v>
      </c>
      <c r="T610" s="279">
        <v>3879.01</v>
      </c>
      <c r="U610" s="279">
        <v>3913.24</v>
      </c>
      <c r="V610" s="279">
        <v>3831.4</v>
      </c>
      <c r="W610" s="279">
        <v>3763</v>
      </c>
      <c r="X610" s="279">
        <v>3628.16</v>
      </c>
      <c r="Y610" s="279">
        <v>3450.34</v>
      </c>
    </row>
    <row r="611" spans="1:25">
      <c r="A611" s="254">
        <v>27</v>
      </c>
      <c r="B611" s="279">
        <v>3387.72</v>
      </c>
      <c r="C611" s="279">
        <v>3339.87</v>
      </c>
      <c r="D611" s="279">
        <v>3332.05</v>
      </c>
      <c r="E611" s="279">
        <v>3331.63</v>
      </c>
      <c r="F611" s="279">
        <v>3337.46</v>
      </c>
      <c r="G611" s="279">
        <v>3394.33</v>
      </c>
      <c r="H611" s="279">
        <v>3535.8</v>
      </c>
      <c r="I611" s="279">
        <v>3717.37</v>
      </c>
      <c r="J611" s="279">
        <v>3861.86</v>
      </c>
      <c r="K611" s="279">
        <v>3939.99</v>
      </c>
      <c r="L611" s="279">
        <v>3943.5</v>
      </c>
      <c r="M611" s="279">
        <v>3959.69</v>
      </c>
      <c r="N611" s="279">
        <v>3930.42</v>
      </c>
      <c r="O611" s="279">
        <v>3933.22</v>
      </c>
      <c r="P611" s="279">
        <v>3905.2</v>
      </c>
      <c r="Q611" s="279">
        <v>3912.95</v>
      </c>
      <c r="R611" s="279">
        <v>3898.47</v>
      </c>
      <c r="S611" s="279">
        <v>3912.76</v>
      </c>
      <c r="T611" s="279">
        <v>3924.04</v>
      </c>
      <c r="U611" s="279">
        <v>3926.18</v>
      </c>
      <c r="V611" s="279">
        <v>3817.34</v>
      </c>
      <c r="W611" s="279">
        <v>3734.54</v>
      </c>
      <c r="X611" s="279">
        <v>3590.1</v>
      </c>
      <c r="Y611" s="279">
        <v>3431.88</v>
      </c>
    </row>
    <row r="612" spans="1:25">
      <c r="A612" s="254">
        <v>28</v>
      </c>
      <c r="B612" s="279">
        <v>3388.59</v>
      </c>
      <c r="C612" s="279">
        <v>3341.77</v>
      </c>
      <c r="D612" s="279">
        <v>3330.97</v>
      </c>
      <c r="E612" s="279">
        <v>3329.1</v>
      </c>
      <c r="F612" s="279">
        <v>3347.44</v>
      </c>
      <c r="G612" s="279">
        <v>3401.56</v>
      </c>
      <c r="H612" s="279">
        <v>3537.95</v>
      </c>
      <c r="I612" s="279">
        <v>3716.67</v>
      </c>
      <c r="J612" s="279">
        <v>3795.61</v>
      </c>
      <c r="K612" s="279">
        <v>3828.5</v>
      </c>
      <c r="L612" s="279">
        <v>3848.85</v>
      </c>
      <c r="M612" s="279">
        <v>3883.95</v>
      </c>
      <c r="N612" s="279">
        <v>3859.15</v>
      </c>
      <c r="O612" s="279">
        <v>3869.11</v>
      </c>
      <c r="P612" s="279">
        <v>3834.06</v>
      </c>
      <c r="Q612" s="279">
        <v>3836.35</v>
      </c>
      <c r="R612" s="279">
        <v>3826.15</v>
      </c>
      <c r="S612" s="279">
        <v>3821.06</v>
      </c>
      <c r="T612" s="279">
        <v>3840.39</v>
      </c>
      <c r="U612" s="279">
        <v>3879</v>
      </c>
      <c r="V612" s="279">
        <v>3852</v>
      </c>
      <c r="W612" s="279">
        <v>3843.11</v>
      </c>
      <c r="X612" s="279">
        <v>3723.26</v>
      </c>
      <c r="Y612" s="279">
        <v>3633.04</v>
      </c>
    </row>
    <row r="613" spans="1:25">
      <c r="A613" s="254">
        <v>29</v>
      </c>
      <c r="B613" s="279">
        <v>3519.34</v>
      </c>
      <c r="C613" s="279">
        <v>3431.39</v>
      </c>
      <c r="D613" s="279">
        <v>3383.34</v>
      </c>
      <c r="E613" s="279">
        <v>3360.95</v>
      </c>
      <c r="F613" s="279">
        <v>3363.7</v>
      </c>
      <c r="G613" s="279">
        <v>3400.79</v>
      </c>
      <c r="H613" s="279">
        <v>3491.61</v>
      </c>
      <c r="I613" s="279">
        <v>3538.61</v>
      </c>
      <c r="J613" s="279">
        <v>3660.55</v>
      </c>
      <c r="K613" s="279">
        <v>3759.04</v>
      </c>
      <c r="L613" s="279">
        <v>3791.13</v>
      </c>
      <c r="M613" s="279">
        <v>3790.36</v>
      </c>
      <c r="N613" s="279">
        <v>3788.48</v>
      </c>
      <c r="O613" s="279">
        <v>3785.9</v>
      </c>
      <c r="P613" s="279">
        <v>3788.07</v>
      </c>
      <c r="Q613" s="279">
        <v>3785.7</v>
      </c>
      <c r="R613" s="279">
        <v>3805.13</v>
      </c>
      <c r="S613" s="279">
        <v>3819.23</v>
      </c>
      <c r="T613" s="279">
        <v>3835.33</v>
      </c>
      <c r="U613" s="279">
        <v>3818.49</v>
      </c>
      <c r="V613" s="279">
        <v>3803.27</v>
      </c>
      <c r="W613" s="279">
        <v>3807.7</v>
      </c>
      <c r="X613" s="279">
        <v>3668.88</v>
      </c>
      <c r="Y613" s="279">
        <v>3486.42</v>
      </c>
    </row>
    <row r="614" spans="1:25">
      <c r="A614" s="254">
        <v>30</v>
      </c>
      <c r="B614" s="279">
        <v>3439.63</v>
      </c>
      <c r="C614" s="279">
        <v>3388.03</v>
      </c>
      <c r="D614" s="279">
        <v>3345.04</v>
      </c>
      <c r="E614" s="279">
        <v>3333.38</v>
      </c>
      <c r="F614" s="279">
        <v>3329.44</v>
      </c>
      <c r="G614" s="279">
        <v>3362.94</v>
      </c>
      <c r="H614" s="279">
        <v>3368.55</v>
      </c>
      <c r="I614" s="279">
        <v>3451.16</v>
      </c>
      <c r="J614" s="279">
        <v>3566.28</v>
      </c>
      <c r="K614" s="279">
        <v>3610.83</v>
      </c>
      <c r="L614" s="279">
        <v>3713.75</v>
      </c>
      <c r="M614" s="279">
        <v>3746.99</v>
      </c>
      <c r="N614" s="279">
        <v>3754.85</v>
      </c>
      <c r="O614" s="279">
        <v>3755.83</v>
      </c>
      <c r="P614" s="279">
        <v>3763.67</v>
      </c>
      <c r="Q614" s="279">
        <v>3738.06</v>
      </c>
      <c r="R614" s="279">
        <v>3722.81</v>
      </c>
      <c r="S614" s="279">
        <v>3767.88</v>
      </c>
      <c r="T614" s="279">
        <v>3793.25</v>
      </c>
      <c r="U614" s="279">
        <v>3817.93</v>
      </c>
      <c r="V614" s="279">
        <v>3824.65</v>
      </c>
      <c r="W614" s="279">
        <v>3772.07</v>
      </c>
      <c r="X614" s="279">
        <v>3659.08</v>
      </c>
      <c r="Y614" s="279">
        <v>3497.04</v>
      </c>
    </row>
    <row r="615" spans="1:25">
      <c r="A615" s="254">
        <v>31</v>
      </c>
      <c r="B615" s="279">
        <v>3448.13</v>
      </c>
      <c r="C615" s="279">
        <v>3388.25</v>
      </c>
      <c r="D615" s="279">
        <v>3369.67</v>
      </c>
      <c r="E615" s="279">
        <v>3363.11</v>
      </c>
      <c r="F615" s="279">
        <v>3394.63</v>
      </c>
      <c r="G615" s="279">
        <v>3484.31</v>
      </c>
      <c r="H615" s="279">
        <v>3589.71</v>
      </c>
      <c r="I615" s="279">
        <v>3801.61</v>
      </c>
      <c r="J615" s="279">
        <v>3866.48</v>
      </c>
      <c r="K615" s="279">
        <v>3870.04</v>
      </c>
      <c r="L615" s="279">
        <v>3899.42</v>
      </c>
      <c r="M615" s="279">
        <v>3894.28</v>
      </c>
      <c r="N615" s="279">
        <v>3888.04</v>
      </c>
      <c r="O615" s="279">
        <v>3894.4</v>
      </c>
      <c r="P615" s="279">
        <v>3867.37</v>
      </c>
      <c r="Q615" s="279">
        <v>3861.73</v>
      </c>
      <c r="R615" s="279">
        <v>3856.16</v>
      </c>
      <c r="S615" s="279">
        <v>3853.72</v>
      </c>
      <c r="T615" s="279">
        <v>3882.29</v>
      </c>
      <c r="U615" s="279">
        <v>3902.05</v>
      </c>
      <c r="V615" s="279">
        <v>3830.48</v>
      </c>
      <c r="W615" s="279">
        <v>3803.47</v>
      </c>
      <c r="X615" s="279">
        <v>3665.98</v>
      </c>
      <c r="Y615" s="279">
        <v>3456.33</v>
      </c>
    </row>
    <row r="617" spans="1:25">
      <c r="A617" s="418" t="s">
        <v>209</v>
      </c>
      <c r="B617" s="456" t="s">
        <v>214</v>
      </c>
      <c r="C617" s="456"/>
      <c r="D617" s="456"/>
      <c r="E617" s="456"/>
      <c r="F617" s="456"/>
      <c r="G617" s="456"/>
      <c r="H617" s="456"/>
      <c r="I617" s="456"/>
      <c r="J617" s="456"/>
      <c r="K617" s="456"/>
      <c r="L617" s="456"/>
      <c r="M617" s="456"/>
      <c r="N617" s="456"/>
      <c r="O617" s="456"/>
      <c r="P617" s="456"/>
      <c r="Q617" s="456"/>
      <c r="R617" s="456"/>
      <c r="S617" s="456"/>
      <c r="T617" s="456"/>
      <c r="U617" s="456"/>
      <c r="V617" s="456"/>
      <c r="W617" s="456"/>
      <c r="X617" s="456"/>
      <c r="Y617" s="456"/>
    </row>
    <row r="618" spans="1:25" ht="30">
      <c r="A618" s="418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3747.87</v>
      </c>
      <c r="C619" s="279">
        <v>3729.14</v>
      </c>
      <c r="D619" s="279">
        <v>3728.93</v>
      </c>
      <c r="E619" s="279">
        <v>3679.44</v>
      </c>
      <c r="F619" s="279">
        <v>3652.07</v>
      </c>
      <c r="G619" s="279">
        <v>3655.16</v>
      </c>
      <c r="H619" s="279">
        <v>3665.86</v>
      </c>
      <c r="I619" s="279">
        <v>3664.78</v>
      </c>
      <c r="J619" s="279">
        <v>3557.4</v>
      </c>
      <c r="K619" s="279">
        <v>3588.93</v>
      </c>
      <c r="L619" s="279">
        <v>3654.11</v>
      </c>
      <c r="M619" s="279">
        <v>3689.94</v>
      </c>
      <c r="N619" s="279">
        <v>3717.78</v>
      </c>
      <c r="O619" s="279">
        <v>3727.44</v>
      </c>
      <c r="P619" s="279">
        <v>3728.98</v>
      </c>
      <c r="Q619" s="279">
        <v>3735.63</v>
      </c>
      <c r="R619" s="279">
        <v>3735.5</v>
      </c>
      <c r="S619" s="279">
        <v>3752.69</v>
      </c>
      <c r="T619" s="279">
        <v>3755.5</v>
      </c>
      <c r="U619" s="279">
        <v>3753.88</v>
      </c>
      <c r="V619" s="279">
        <v>3752.52</v>
      </c>
      <c r="W619" s="279">
        <v>3749.03</v>
      </c>
      <c r="X619" s="279">
        <v>3730.52</v>
      </c>
      <c r="Y619" s="279">
        <v>3688.04</v>
      </c>
    </row>
    <row r="620" spans="1:25">
      <c r="A620" s="254">
        <v>2</v>
      </c>
      <c r="B620" s="279">
        <v>3639.93</v>
      </c>
      <c r="C620" s="279">
        <v>3603.99</v>
      </c>
      <c r="D620" s="279">
        <v>3574.65</v>
      </c>
      <c r="E620" s="279">
        <v>3543.91</v>
      </c>
      <c r="F620" s="279">
        <v>3584.15</v>
      </c>
      <c r="G620" s="279">
        <v>3601.34</v>
      </c>
      <c r="H620" s="279">
        <v>3624.35</v>
      </c>
      <c r="I620" s="279">
        <v>3682.95</v>
      </c>
      <c r="J620" s="279">
        <v>3795.52</v>
      </c>
      <c r="K620" s="279">
        <v>3916.81</v>
      </c>
      <c r="L620" s="279">
        <v>3992.36</v>
      </c>
      <c r="M620" s="279">
        <v>4017.35</v>
      </c>
      <c r="N620" s="279">
        <v>4020.49</v>
      </c>
      <c r="O620" s="279">
        <v>4009.52</v>
      </c>
      <c r="P620" s="279">
        <v>4029.83</v>
      </c>
      <c r="Q620" s="279">
        <v>4021.59</v>
      </c>
      <c r="R620" s="279">
        <v>4045.31</v>
      </c>
      <c r="S620" s="279">
        <v>4063.53</v>
      </c>
      <c r="T620" s="279">
        <v>4058.06</v>
      </c>
      <c r="U620" s="279">
        <v>4056.84</v>
      </c>
      <c r="V620" s="279">
        <v>4057.95</v>
      </c>
      <c r="W620" s="279">
        <v>4030.37</v>
      </c>
      <c r="X620" s="279">
        <v>3887.99</v>
      </c>
      <c r="Y620" s="279">
        <v>3758.57</v>
      </c>
    </row>
    <row r="621" spans="1:25">
      <c r="A621" s="254">
        <v>3</v>
      </c>
      <c r="B621" s="279">
        <v>3208.03</v>
      </c>
      <c r="C621" s="279">
        <v>2896.71</v>
      </c>
      <c r="D621" s="279">
        <v>3585.77</v>
      </c>
      <c r="E621" s="279">
        <v>3579.99</v>
      </c>
      <c r="F621" s="279">
        <v>3607.73</v>
      </c>
      <c r="G621" s="279">
        <v>3618.66</v>
      </c>
      <c r="H621" s="279">
        <v>3644.67</v>
      </c>
      <c r="I621" s="279">
        <v>3704.35</v>
      </c>
      <c r="J621" s="279">
        <v>3862.92</v>
      </c>
      <c r="K621" s="279">
        <v>3960.87</v>
      </c>
      <c r="L621" s="279">
        <v>4019.3</v>
      </c>
      <c r="M621" s="279">
        <v>4022.09</v>
      </c>
      <c r="N621" s="279">
        <v>4036.04</v>
      </c>
      <c r="O621" s="279">
        <v>4034.22</v>
      </c>
      <c r="P621" s="279">
        <v>4036.55</v>
      </c>
      <c r="Q621" s="279">
        <v>4017.68</v>
      </c>
      <c r="R621" s="279">
        <v>4030.8</v>
      </c>
      <c r="S621" s="279">
        <v>4056.65</v>
      </c>
      <c r="T621" s="279">
        <v>4056.92</v>
      </c>
      <c r="U621" s="279">
        <v>4038.62</v>
      </c>
      <c r="V621" s="279">
        <v>4038.74</v>
      </c>
      <c r="W621" s="279">
        <v>3997.49</v>
      </c>
      <c r="X621" s="279">
        <v>3862.83</v>
      </c>
      <c r="Y621" s="279">
        <v>3718.22</v>
      </c>
    </row>
    <row r="622" spans="1:25">
      <c r="A622" s="254">
        <v>4</v>
      </c>
      <c r="B622" s="279">
        <v>3671.17</v>
      </c>
      <c r="C622" s="279">
        <v>3610.02</v>
      </c>
      <c r="D622" s="279">
        <v>3558.72</v>
      </c>
      <c r="E622" s="279">
        <v>3531.39</v>
      </c>
      <c r="F622" s="279">
        <v>3546.25</v>
      </c>
      <c r="G622" s="279">
        <v>3577.96</v>
      </c>
      <c r="H622" s="279">
        <v>3614.22</v>
      </c>
      <c r="I622" s="279">
        <v>3710.39</v>
      </c>
      <c r="J622" s="279">
        <v>3876.7</v>
      </c>
      <c r="K622" s="279">
        <v>3978.5</v>
      </c>
      <c r="L622" s="279">
        <v>4016.7</v>
      </c>
      <c r="M622" s="279">
        <v>4059.18</v>
      </c>
      <c r="N622" s="279">
        <v>4050.72</v>
      </c>
      <c r="O622" s="279">
        <v>4040.06</v>
      </c>
      <c r="P622" s="279">
        <v>4028.37</v>
      </c>
      <c r="Q622" s="279">
        <v>4021.51</v>
      </c>
      <c r="R622" s="279">
        <v>4050.05</v>
      </c>
      <c r="S622" s="279">
        <v>4072.24</v>
      </c>
      <c r="T622" s="279">
        <v>4067.56</v>
      </c>
      <c r="U622" s="279">
        <v>4064.31</v>
      </c>
      <c r="V622" s="279">
        <v>4050.75</v>
      </c>
      <c r="W622" s="279">
        <v>4007.95</v>
      </c>
      <c r="X622" s="279">
        <v>3876.24</v>
      </c>
      <c r="Y622" s="279">
        <v>3732.53</v>
      </c>
    </row>
    <row r="623" spans="1:25">
      <c r="A623" s="254">
        <v>5</v>
      </c>
      <c r="B623" s="279">
        <v>3735.72</v>
      </c>
      <c r="C623" s="279">
        <v>3684.28</v>
      </c>
      <c r="D623" s="279">
        <v>3636.69</v>
      </c>
      <c r="E623" s="279">
        <v>3615.6</v>
      </c>
      <c r="F623" s="279">
        <v>3636.18</v>
      </c>
      <c r="G623" s="279">
        <v>3668.53</v>
      </c>
      <c r="H623" s="279">
        <v>3692.73</v>
      </c>
      <c r="I623" s="279">
        <v>3743.18</v>
      </c>
      <c r="J623" s="279">
        <v>3953.81</v>
      </c>
      <c r="K623" s="279">
        <v>4008.61</v>
      </c>
      <c r="L623" s="279">
        <v>4090.43</v>
      </c>
      <c r="M623" s="279">
        <v>4124.75</v>
      </c>
      <c r="N623" s="279">
        <v>4122.95</v>
      </c>
      <c r="O623" s="279">
        <v>4128.43</v>
      </c>
      <c r="P623" s="279">
        <v>4128</v>
      </c>
      <c r="Q623" s="279">
        <v>4116.82</v>
      </c>
      <c r="R623" s="279">
        <v>4144.43</v>
      </c>
      <c r="S623" s="279">
        <v>4165.3</v>
      </c>
      <c r="T623" s="279">
        <v>4149.92</v>
      </c>
      <c r="U623" s="279">
        <v>4149.88</v>
      </c>
      <c r="V623" s="279">
        <v>4124.5</v>
      </c>
      <c r="W623" s="279">
        <v>4025.53</v>
      </c>
      <c r="X623" s="279">
        <v>3892.73</v>
      </c>
      <c r="Y623" s="279">
        <v>3744.54</v>
      </c>
    </row>
    <row r="624" spans="1:25">
      <c r="A624" s="254">
        <v>6</v>
      </c>
      <c r="B624" s="279">
        <v>3729.73</v>
      </c>
      <c r="C624" s="279">
        <v>3684.1</v>
      </c>
      <c r="D624" s="279">
        <v>3630.1</v>
      </c>
      <c r="E624" s="279">
        <v>3622.24</v>
      </c>
      <c r="F624" s="279">
        <v>3635.95</v>
      </c>
      <c r="G624" s="279">
        <v>3672.03</v>
      </c>
      <c r="H624" s="279">
        <v>3683.44</v>
      </c>
      <c r="I624" s="279">
        <v>3731.61</v>
      </c>
      <c r="J624" s="279">
        <v>3961.1</v>
      </c>
      <c r="K624" s="279">
        <v>4013.24</v>
      </c>
      <c r="L624" s="279">
        <v>4107.1899999999996</v>
      </c>
      <c r="M624" s="279">
        <v>4139.0200000000004</v>
      </c>
      <c r="N624" s="279">
        <v>4144.93</v>
      </c>
      <c r="O624" s="279">
        <v>4159.63</v>
      </c>
      <c r="P624" s="279">
        <v>4135.78</v>
      </c>
      <c r="Q624" s="279">
        <v>4143.1400000000003</v>
      </c>
      <c r="R624" s="279">
        <v>4169.54</v>
      </c>
      <c r="S624" s="279">
        <v>4194.3</v>
      </c>
      <c r="T624" s="279">
        <v>4191.1099999999997</v>
      </c>
      <c r="U624" s="279">
        <v>4188.5</v>
      </c>
      <c r="V624" s="279">
        <v>4170.6400000000003</v>
      </c>
      <c r="W624" s="279">
        <v>4092.43</v>
      </c>
      <c r="X624" s="279">
        <v>4026.59</v>
      </c>
      <c r="Y624" s="279">
        <v>3805.8</v>
      </c>
    </row>
    <row r="625" spans="1:25">
      <c r="A625" s="254">
        <v>7</v>
      </c>
      <c r="B625" s="279">
        <v>3836.67</v>
      </c>
      <c r="C625" s="279">
        <v>3704.81</v>
      </c>
      <c r="D625" s="279">
        <v>3670.06</v>
      </c>
      <c r="E625" s="279">
        <v>3640.11</v>
      </c>
      <c r="F625" s="279">
        <v>3660.46</v>
      </c>
      <c r="G625" s="279">
        <v>3688.4</v>
      </c>
      <c r="H625" s="279">
        <v>3713.44</v>
      </c>
      <c r="I625" s="279">
        <v>3832.69</v>
      </c>
      <c r="J625" s="279">
        <v>3968.93</v>
      </c>
      <c r="K625" s="279">
        <v>4015.63</v>
      </c>
      <c r="L625" s="279">
        <v>4111.7</v>
      </c>
      <c r="M625" s="279">
        <v>4141.09</v>
      </c>
      <c r="N625" s="279">
        <v>4142.18</v>
      </c>
      <c r="O625" s="279">
        <v>4149.67</v>
      </c>
      <c r="P625" s="279">
        <v>4161.58</v>
      </c>
      <c r="Q625" s="279">
        <v>4153</v>
      </c>
      <c r="R625" s="279">
        <v>4187.67</v>
      </c>
      <c r="S625" s="279">
        <v>4214.6000000000004</v>
      </c>
      <c r="T625" s="279">
        <v>4204.29</v>
      </c>
      <c r="U625" s="279">
        <v>4197.47</v>
      </c>
      <c r="V625" s="279">
        <v>4186.7700000000004</v>
      </c>
      <c r="W625" s="279">
        <v>4121.21</v>
      </c>
      <c r="X625" s="279">
        <v>4024.38</v>
      </c>
      <c r="Y625" s="279">
        <v>3882.09</v>
      </c>
    </row>
    <row r="626" spans="1:25">
      <c r="A626" s="254">
        <v>8</v>
      </c>
      <c r="B626" s="279">
        <v>3822.78</v>
      </c>
      <c r="C626" s="279">
        <v>3735.98</v>
      </c>
      <c r="D626" s="279">
        <v>3679.43</v>
      </c>
      <c r="E626" s="279">
        <v>3677.44</v>
      </c>
      <c r="F626" s="279">
        <v>3701.7</v>
      </c>
      <c r="G626" s="279">
        <v>3717.68</v>
      </c>
      <c r="H626" s="279">
        <v>3741.53</v>
      </c>
      <c r="I626" s="279">
        <v>3819.12</v>
      </c>
      <c r="J626" s="279">
        <v>4017.55</v>
      </c>
      <c r="K626" s="279">
        <v>4115.1000000000004</v>
      </c>
      <c r="L626" s="279">
        <v>4166.83</v>
      </c>
      <c r="M626" s="279">
        <v>4173.26</v>
      </c>
      <c r="N626" s="279">
        <v>4187.6099999999997</v>
      </c>
      <c r="O626" s="279">
        <v>4184.24</v>
      </c>
      <c r="P626" s="279">
        <v>4183.71</v>
      </c>
      <c r="Q626" s="279">
        <v>4171.21</v>
      </c>
      <c r="R626" s="279">
        <v>4219.0200000000004</v>
      </c>
      <c r="S626" s="279">
        <v>4266.78</v>
      </c>
      <c r="T626" s="279">
        <v>4282.3</v>
      </c>
      <c r="U626" s="279">
        <v>4219.6400000000003</v>
      </c>
      <c r="V626" s="279">
        <v>4192</v>
      </c>
      <c r="W626" s="279">
        <v>4161</v>
      </c>
      <c r="X626" s="279">
        <v>4064.09</v>
      </c>
      <c r="Y626" s="279">
        <v>3834.62</v>
      </c>
    </row>
    <row r="627" spans="1:25">
      <c r="A627" s="254">
        <v>9</v>
      </c>
      <c r="B627" s="279">
        <v>3730.01</v>
      </c>
      <c r="C627" s="279">
        <v>3653.59</v>
      </c>
      <c r="D627" s="279">
        <v>3608.31</v>
      </c>
      <c r="E627" s="279">
        <v>3594.98</v>
      </c>
      <c r="F627" s="279">
        <v>3589.22</v>
      </c>
      <c r="G627" s="279">
        <v>3609.15</v>
      </c>
      <c r="H627" s="279">
        <v>3623.15</v>
      </c>
      <c r="I627" s="279">
        <v>3692.41</v>
      </c>
      <c r="J627" s="279">
        <v>3878.77</v>
      </c>
      <c r="K627" s="279">
        <v>4006.04</v>
      </c>
      <c r="L627" s="279">
        <v>4100.84</v>
      </c>
      <c r="M627" s="279">
        <v>4127.8999999999996</v>
      </c>
      <c r="N627" s="279">
        <v>4127.8999999999996</v>
      </c>
      <c r="O627" s="279">
        <v>4136.21</v>
      </c>
      <c r="P627" s="279">
        <v>4134.25</v>
      </c>
      <c r="Q627" s="279">
        <v>4144.3</v>
      </c>
      <c r="R627" s="279">
        <v>4159.43</v>
      </c>
      <c r="S627" s="279">
        <v>4179</v>
      </c>
      <c r="T627" s="279">
        <v>4176.8100000000004</v>
      </c>
      <c r="U627" s="279">
        <v>4163.32</v>
      </c>
      <c r="V627" s="279">
        <v>4131.66</v>
      </c>
      <c r="W627" s="279">
        <v>4081.48</v>
      </c>
      <c r="X627" s="279">
        <v>3880.85</v>
      </c>
      <c r="Y627" s="279">
        <v>3720.72</v>
      </c>
    </row>
    <row r="628" spans="1:25">
      <c r="A628" s="254">
        <v>10</v>
      </c>
      <c r="B628" s="279">
        <v>3675.19</v>
      </c>
      <c r="C628" s="279">
        <v>3610</v>
      </c>
      <c r="D628" s="279">
        <v>3557.8</v>
      </c>
      <c r="E628" s="279">
        <v>3555.87</v>
      </c>
      <c r="F628" s="279">
        <v>3595.94</v>
      </c>
      <c r="G628" s="279">
        <v>3661.63</v>
      </c>
      <c r="H628" s="279">
        <v>3755.68</v>
      </c>
      <c r="I628" s="279">
        <v>3961.64</v>
      </c>
      <c r="J628" s="279">
        <v>4143.25</v>
      </c>
      <c r="K628" s="279">
        <v>4172.2299999999996</v>
      </c>
      <c r="L628" s="279">
        <v>4184.24</v>
      </c>
      <c r="M628" s="279">
        <v>4200.9399999999996</v>
      </c>
      <c r="N628" s="279">
        <v>4193.82</v>
      </c>
      <c r="O628" s="279">
        <v>4201.16</v>
      </c>
      <c r="P628" s="279">
        <v>4195.08</v>
      </c>
      <c r="Q628" s="279">
        <v>4175.43</v>
      </c>
      <c r="R628" s="279">
        <v>4178.0600000000004</v>
      </c>
      <c r="S628" s="279">
        <v>4181.2700000000004</v>
      </c>
      <c r="T628" s="279">
        <v>4188.13</v>
      </c>
      <c r="U628" s="279">
        <v>4211.68</v>
      </c>
      <c r="V628" s="279">
        <v>4157.54</v>
      </c>
      <c r="W628" s="279">
        <v>4093.11</v>
      </c>
      <c r="X628" s="279">
        <v>3889.47</v>
      </c>
      <c r="Y628" s="279">
        <v>3742.28</v>
      </c>
    </row>
    <row r="629" spans="1:25">
      <c r="A629" s="254">
        <v>11</v>
      </c>
      <c r="B629" s="279">
        <v>3746.63</v>
      </c>
      <c r="C629" s="279">
        <v>3688.35</v>
      </c>
      <c r="D629" s="279">
        <v>3662.66</v>
      </c>
      <c r="E629" s="279">
        <v>3670.23</v>
      </c>
      <c r="F629" s="279">
        <v>3706.73</v>
      </c>
      <c r="G629" s="279">
        <v>3763.86</v>
      </c>
      <c r="H629" s="279">
        <v>3936.96</v>
      </c>
      <c r="I629" s="279">
        <v>4205.16</v>
      </c>
      <c r="J629" s="279">
        <v>4313.05</v>
      </c>
      <c r="K629" s="279">
        <v>4321.7299999999996</v>
      </c>
      <c r="L629" s="279">
        <v>4338.1400000000003</v>
      </c>
      <c r="M629" s="279">
        <v>4350.8599999999997</v>
      </c>
      <c r="N629" s="279">
        <v>4327.1000000000004</v>
      </c>
      <c r="O629" s="279">
        <v>4327.3900000000003</v>
      </c>
      <c r="P629" s="279">
        <v>4325</v>
      </c>
      <c r="Q629" s="279">
        <v>4319.29</v>
      </c>
      <c r="R629" s="279">
        <v>4360.3900000000003</v>
      </c>
      <c r="S629" s="279">
        <v>4360.8500000000004</v>
      </c>
      <c r="T629" s="279">
        <v>4339.6099999999997</v>
      </c>
      <c r="U629" s="279">
        <v>4354.28</v>
      </c>
      <c r="V629" s="279">
        <v>4265.1000000000004</v>
      </c>
      <c r="W629" s="279">
        <v>4197.4799999999996</v>
      </c>
      <c r="X629" s="279">
        <v>4032.76</v>
      </c>
      <c r="Y629" s="279">
        <v>3795.88</v>
      </c>
    </row>
    <row r="630" spans="1:25">
      <c r="A630" s="254">
        <v>12</v>
      </c>
      <c r="B630" s="279">
        <v>3736.5</v>
      </c>
      <c r="C630" s="279">
        <v>3673.17</v>
      </c>
      <c r="D630" s="279">
        <v>3633.38</v>
      </c>
      <c r="E630" s="279">
        <v>3632.33</v>
      </c>
      <c r="F630" s="279">
        <v>3653.18</v>
      </c>
      <c r="G630" s="279">
        <v>3739.02</v>
      </c>
      <c r="H630" s="279">
        <v>3900.87</v>
      </c>
      <c r="I630" s="279">
        <v>4163.38</v>
      </c>
      <c r="J630" s="279">
        <v>4265.03</v>
      </c>
      <c r="K630" s="279">
        <v>4308.3599999999997</v>
      </c>
      <c r="L630" s="279">
        <v>4326.99</v>
      </c>
      <c r="M630" s="279">
        <v>4350.96</v>
      </c>
      <c r="N630" s="279">
        <v>4340.04</v>
      </c>
      <c r="O630" s="279">
        <v>4337.8599999999997</v>
      </c>
      <c r="P630" s="279">
        <v>4327.38</v>
      </c>
      <c r="Q630" s="279">
        <v>4305.99</v>
      </c>
      <c r="R630" s="279">
        <v>4332.6899999999996</v>
      </c>
      <c r="S630" s="279">
        <v>4327.3100000000004</v>
      </c>
      <c r="T630" s="279">
        <v>4322.6400000000003</v>
      </c>
      <c r="U630" s="279">
        <v>4322.3900000000003</v>
      </c>
      <c r="V630" s="279">
        <v>4248.03</v>
      </c>
      <c r="W630" s="279">
        <v>4187.1899999999996</v>
      </c>
      <c r="X630" s="279">
        <v>4035.71</v>
      </c>
      <c r="Y630" s="279">
        <v>3849.13</v>
      </c>
    </row>
    <row r="631" spans="1:25">
      <c r="A631" s="254">
        <v>13</v>
      </c>
      <c r="B631" s="279">
        <v>3746.29</v>
      </c>
      <c r="C631" s="279">
        <v>3677.49</v>
      </c>
      <c r="D631" s="279">
        <v>3617.34</v>
      </c>
      <c r="E631" s="279">
        <v>3596.11</v>
      </c>
      <c r="F631" s="279">
        <v>3652.78</v>
      </c>
      <c r="G631" s="279">
        <v>3705.66</v>
      </c>
      <c r="H631" s="279">
        <v>3918.17</v>
      </c>
      <c r="I631" s="279">
        <v>4141.78</v>
      </c>
      <c r="J631" s="279">
        <v>4213.5</v>
      </c>
      <c r="K631" s="279">
        <v>4233.97</v>
      </c>
      <c r="L631" s="279">
        <v>4254.67</v>
      </c>
      <c r="M631" s="279">
        <v>4253.93</v>
      </c>
      <c r="N631" s="279">
        <v>4235.8999999999996</v>
      </c>
      <c r="O631" s="279">
        <v>4250.83</v>
      </c>
      <c r="P631" s="279">
        <v>4251.46</v>
      </c>
      <c r="Q631" s="279">
        <v>4234.8100000000004</v>
      </c>
      <c r="R631" s="279">
        <v>4240.74</v>
      </c>
      <c r="S631" s="279">
        <v>4239.88</v>
      </c>
      <c r="T631" s="279">
        <v>4243.47</v>
      </c>
      <c r="U631" s="279">
        <v>4253.78</v>
      </c>
      <c r="V631" s="279">
        <v>4201.79</v>
      </c>
      <c r="W631" s="279">
        <v>4108.71</v>
      </c>
      <c r="X631" s="279">
        <v>4020.87</v>
      </c>
      <c r="Y631" s="279">
        <v>3781.94</v>
      </c>
    </row>
    <row r="632" spans="1:25">
      <c r="A632" s="254">
        <v>14</v>
      </c>
      <c r="B632" s="279">
        <v>3729.96</v>
      </c>
      <c r="C632" s="279">
        <v>3669.71</v>
      </c>
      <c r="D632" s="279">
        <v>3632.06</v>
      </c>
      <c r="E632" s="279">
        <v>3634.79</v>
      </c>
      <c r="F632" s="279">
        <v>3666.48</v>
      </c>
      <c r="G632" s="279">
        <v>3752.63</v>
      </c>
      <c r="H632" s="279">
        <v>3910.8</v>
      </c>
      <c r="I632" s="279">
        <v>4160.63</v>
      </c>
      <c r="J632" s="279">
        <v>4217.45</v>
      </c>
      <c r="K632" s="279">
        <v>4236.17</v>
      </c>
      <c r="L632" s="279">
        <v>4246.76</v>
      </c>
      <c r="M632" s="279">
        <v>4253.38</v>
      </c>
      <c r="N632" s="279">
        <v>4228.47</v>
      </c>
      <c r="O632" s="279">
        <v>4237.71</v>
      </c>
      <c r="P632" s="279">
        <v>4237.76</v>
      </c>
      <c r="Q632" s="279">
        <v>4214.9799999999996</v>
      </c>
      <c r="R632" s="279">
        <v>4218.57</v>
      </c>
      <c r="S632" s="279">
        <v>4207.8</v>
      </c>
      <c r="T632" s="279">
        <v>4215.7</v>
      </c>
      <c r="U632" s="279">
        <v>4220.58</v>
      </c>
      <c r="V632" s="279">
        <v>4171.58</v>
      </c>
      <c r="W632" s="279">
        <v>4175.26</v>
      </c>
      <c r="X632" s="279">
        <v>4016.63</v>
      </c>
      <c r="Y632" s="279">
        <v>3887.05</v>
      </c>
    </row>
    <row r="633" spans="1:25">
      <c r="A633" s="254">
        <v>15</v>
      </c>
      <c r="B633" s="279">
        <v>3882.09</v>
      </c>
      <c r="C633" s="279">
        <v>3789.7</v>
      </c>
      <c r="D633" s="279">
        <v>3772.24</v>
      </c>
      <c r="E633" s="279">
        <v>3761.64</v>
      </c>
      <c r="F633" s="279">
        <v>3781.97</v>
      </c>
      <c r="G633" s="279">
        <v>3829.07</v>
      </c>
      <c r="H633" s="279">
        <v>3886.05</v>
      </c>
      <c r="I633" s="279">
        <v>4035.64</v>
      </c>
      <c r="J633" s="279">
        <v>4223.6400000000003</v>
      </c>
      <c r="K633" s="279">
        <v>4269.91</v>
      </c>
      <c r="L633" s="279">
        <v>4306.37</v>
      </c>
      <c r="M633" s="279">
        <v>4323.2</v>
      </c>
      <c r="N633" s="279">
        <v>4312.68</v>
      </c>
      <c r="O633" s="279">
        <v>4327.63</v>
      </c>
      <c r="P633" s="279">
        <v>4337.33</v>
      </c>
      <c r="Q633" s="279">
        <v>4299.13</v>
      </c>
      <c r="R633" s="279">
        <v>4324.8900000000003</v>
      </c>
      <c r="S633" s="279">
        <v>4337.62</v>
      </c>
      <c r="T633" s="279">
        <v>4340.99</v>
      </c>
      <c r="U633" s="279">
        <v>4303.51</v>
      </c>
      <c r="V633" s="279">
        <v>4272.5600000000004</v>
      </c>
      <c r="W633" s="279">
        <v>4244.5</v>
      </c>
      <c r="X633" s="279">
        <v>4107.97</v>
      </c>
      <c r="Y633" s="279">
        <v>3893.81</v>
      </c>
    </row>
    <row r="634" spans="1:25">
      <c r="A634" s="254">
        <v>16</v>
      </c>
      <c r="B634" s="279">
        <v>3845.75</v>
      </c>
      <c r="C634" s="279">
        <v>3773.25</v>
      </c>
      <c r="D634" s="279">
        <v>3764.28</v>
      </c>
      <c r="E634" s="279">
        <v>3757.5</v>
      </c>
      <c r="F634" s="279">
        <v>3756.71</v>
      </c>
      <c r="G634" s="279">
        <v>3764.97</v>
      </c>
      <c r="H634" s="279">
        <v>3776.15</v>
      </c>
      <c r="I634" s="279">
        <v>3858.59</v>
      </c>
      <c r="J634" s="279">
        <v>4020.37</v>
      </c>
      <c r="K634" s="279">
        <v>4182.37</v>
      </c>
      <c r="L634" s="279">
        <v>4228.38</v>
      </c>
      <c r="M634" s="279">
        <v>4236.67</v>
      </c>
      <c r="N634" s="279">
        <v>4242.2700000000004</v>
      </c>
      <c r="O634" s="279">
        <v>4239.1000000000004</v>
      </c>
      <c r="P634" s="279">
        <v>4241.8100000000004</v>
      </c>
      <c r="Q634" s="279">
        <v>4247.75</v>
      </c>
      <c r="R634" s="279">
        <v>4252.07</v>
      </c>
      <c r="S634" s="279">
        <v>4298.59</v>
      </c>
      <c r="T634" s="279">
        <v>4298.21</v>
      </c>
      <c r="U634" s="279">
        <v>4284.91</v>
      </c>
      <c r="V634" s="279">
        <v>4255.9399999999996</v>
      </c>
      <c r="W634" s="279">
        <v>4234.83</v>
      </c>
      <c r="X634" s="279">
        <v>4104.5</v>
      </c>
      <c r="Y634" s="279">
        <v>3909.17</v>
      </c>
    </row>
    <row r="635" spans="1:25">
      <c r="A635" s="254">
        <v>17</v>
      </c>
      <c r="B635" s="279">
        <v>3791.17</v>
      </c>
      <c r="C635" s="279">
        <v>3730.27</v>
      </c>
      <c r="D635" s="279">
        <v>3687.77</v>
      </c>
      <c r="E635" s="279">
        <v>3683.37</v>
      </c>
      <c r="F635" s="279">
        <v>3703.35</v>
      </c>
      <c r="G635" s="279">
        <v>3742.81</v>
      </c>
      <c r="H635" s="279">
        <v>3900.31</v>
      </c>
      <c r="I635" s="279">
        <v>4172.2700000000004</v>
      </c>
      <c r="J635" s="279">
        <v>4222.12</v>
      </c>
      <c r="K635" s="279">
        <v>4237.8999999999996</v>
      </c>
      <c r="L635" s="279">
        <v>4255.5600000000004</v>
      </c>
      <c r="M635" s="279">
        <v>4278.04</v>
      </c>
      <c r="N635" s="279">
        <v>4243.07</v>
      </c>
      <c r="O635" s="279">
        <v>4255.2299999999996</v>
      </c>
      <c r="P635" s="279">
        <v>4242.4799999999996</v>
      </c>
      <c r="Q635" s="279">
        <v>4230.12</v>
      </c>
      <c r="R635" s="279">
        <v>4226.9399999999996</v>
      </c>
      <c r="S635" s="279">
        <v>4208.76</v>
      </c>
      <c r="T635" s="279">
        <v>4216.91</v>
      </c>
      <c r="U635" s="279">
        <v>4230.12</v>
      </c>
      <c r="V635" s="279">
        <v>4203.79</v>
      </c>
      <c r="W635" s="279">
        <v>4147.04</v>
      </c>
      <c r="X635" s="279">
        <v>3915.54</v>
      </c>
      <c r="Y635" s="279">
        <v>3765.45</v>
      </c>
    </row>
    <row r="636" spans="1:25">
      <c r="A636" s="254">
        <v>18</v>
      </c>
      <c r="B636" s="279">
        <v>3748.16</v>
      </c>
      <c r="C636" s="279">
        <v>3681.86</v>
      </c>
      <c r="D636" s="279">
        <v>3653.35</v>
      </c>
      <c r="E636" s="279">
        <v>3656.96</v>
      </c>
      <c r="F636" s="279">
        <v>3667.66</v>
      </c>
      <c r="G636" s="279">
        <v>3757.48</v>
      </c>
      <c r="H636" s="279">
        <v>3908.91</v>
      </c>
      <c r="I636" s="279">
        <v>4186.2700000000004</v>
      </c>
      <c r="J636" s="279">
        <v>4266.9799999999996</v>
      </c>
      <c r="K636" s="279">
        <v>4283.45</v>
      </c>
      <c r="L636" s="279">
        <v>4316.26</v>
      </c>
      <c r="M636" s="279">
        <v>4335.2</v>
      </c>
      <c r="N636" s="279">
        <v>4308.74</v>
      </c>
      <c r="O636" s="279">
        <v>4322.6400000000003</v>
      </c>
      <c r="P636" s="279">
        <v>4318.0200000000004</v>
      </c>
      <c r="Q636" s="279">
        <v>4278.18</v>
      </c>
      <c r="R636" s="279">
        <v>4280.96</v>
      </c>
      <c r="S636" s="279">
        <v>4273.13</v>
      </c>
      <c r="T636" s="279">
        <v>4286.37</v>
      </c>
      <c r="U636" s="279">
        <v>4299.3100000000004</v>
      </c>
      <c r="V636" s="279">
        <v>4229.93</v>
      </c>
      <c r="W636" s="279">
        <v>4183.88</v>
      </c>
      <c r="X636" s="279">
        <v>4001.74</v>
      </c>
      <c r="Y636" s="279">
        <v>3778.74</v>
      </c>
    </row>
    <row r="637" spans="1:25">
      <c r="A637" s="254">
        <v>19</v>
      </c>
      <c r="B637" s="279">
        <v>3761.26</v>
      </c>
      <c r="C637" s="279">
        <v>3694.41</v>
      </c>
      <c r="D637" s="279">
        <v>3659.2</v>
      </c>
      <c r="E637" s="279">
        <v>3635.92</v>
      </c>
      <c r="F637" s="279">
        <v>3662.89</v>
      </c>
      <c r="G637" s="279">
        <v>3741.47</v>
      </c>
      <c r="H637" s="279">
        <v>3921.22</v>
      </c>
      <c r="I637" s="279">
        <v>4167.13</v>
      </c>
      <c r="J637" s="279">
        <v>4206.76</v>
      </c>
      <c r="K637" s="279">
        <v>4235.24</v>
      </c>
      <c r="L637" s="279">
        <v>4267.26</v>
      </c>
      <c r="M637" s="279">
        <v>4293.7700000000004</v>
      </c>
      <c r="N637" s="279">
        <v>4246.74</v>
      </c>
      <c r="O637" s="279">
        <v>4243.7</v>
      </c>
      <c r="P637" s="279">
        <v>4251.16</v>
      </c>
      <c r="Q637" s="279">
        <v>4231.3500000000004</v>
      </c>
      <c r="R637" s="279">
        <v>4225.8500000000004</v>
      </c>
      <c r="S637" s="279">
        <v>4234.93</v>
      </c>
      <c r="T637" s="279">
        <v>4251.9399999999996</v>
      </c>
      <c r="U637" s="279">
        <v>4251.75</v>
      </c>
      <c r="V637" s="279">
        <v>4200.37</v>
      </c>
      <c r="W637" s="279">
        <v>4203.8599999999997</v>
      </c>
      <c r="X637" s="279">
        <v>4057.59</v>
      </c>
      <c r="Y637" s="279">
        <v>3904.29</v>
      </c>
    </row>
    <row r="638" spans="1:25">
      <c r="A638" s="254">
        <v>20</v>
      </c>
      <c r="B638" s="279">
        <v>3791.17</v>
      </c>
      <c r="C638" s="279">
        <v>3727.22</v>
      </c>
      <c r="D638" s="279">
        <v>3692.81</v>
      </c>
      <c r="E638" s="279">
        <v>3669.91</v>
      </c>
      <c r="F638" s="279">
        <v>3698.79</v>
      </c>
      <c r="G638" s="279">
        <v>3776.64</v>
      </c>
      <c r="H638" s="279">
        <v>3957.21</v>
      </c>
      <c r="I638" s="279">
        <v>4139.9799999999996</v>
      </c>
      <c r="J638" s="279">
        <v>4187.21</v>
      </c>
      <c r="K638" s="279">
        <v>4218.8599999999997</v>
      </c>
      <c r="L638" s="279">
        <v>4252.46</v>
      </c>
      <c r="M638" s="279">
        <v>4281.29</v>
      </c>
      <c r="N638" s="279">
        <v>4235.74</v>
      </c>
      <c r="O638" s="279">
        <v>4250.8900000000003</v>
      </c>
      <c r="P638" s="279">
        <v>4246.05</v>
      </c>
      <c r="Q638" s="279">
        <v>4224.5</v>
      </c>
      <c r="R638" s="279">
        <v>4224.42</v>
      </c>
      <c r="S638" s="279">
        <v>4226.03</v>
      </c>
      <c r="T638" s="279">
        <v>4241.76</v>
      </c>
      <c r="U638" s="279">
        <v>4251.6000000000004</v>
      </c>
      <c r="V638" s="279">
        <v>4186.01</v>
      </c>
      <c r="W638" s="279">
        <v>4175.96</v>
      </c>
      <c r="X638" s="279">
        <v>4018.43</v>
      </c>
      <c r="Y638" s="279">
        <v>3873.92</v>
      </c>
    </row>
    <row r="639" spans="1:25">
      <c r="A639" s="254">
        <v>21</v>
      </c>
      <c r="B639" s="279">
        <v>3745.16</v>
      </c>
      <c r="C639" s="279">
        <v>3668.14</v>
      </c>
      <c r="D639" s="279">
        <v>3666.74</v>
      </c>
      <c r="E639" s="279">
        <v>3672.21</v>
      </c>
      <c r="F639" s="279">
        <v>3686.39</v>
      </c>
      <c r="G639" s="279">
        <v>3775.23</v>
      </c>
      <c r="H639" s="279">
        <v>3894.44</v>
      </c>
      <c r="I639" s="279">
        <v>4135.8900000000003</v>
      </c>
      <c r="J639" s="279">
        <v>4226.8</v>
      </c>
      <c r="K639" s="279">
        <v>4260.54</v>
      </c>
      <c r="L639" s="279">
        <v>4288.84</v>
      </c>
      <c r="M639" s="279">
        <v>4314.6000000000004</v>
      </c>
      <c r="N639" s="279">
        <v>4278.45</v>
      </c>
      <c r="O639" s="279">
        <v>4281.01</v>
      </c>
      <c r="P639" s="279">
        <v>4273.68</v>
      </c>
      <c r="Q639" s="279">
        <v>4250.3100000000004</v>
      </c>
      <c r="R639" s="279">
        <v>4251.29</v>
      </c>
      <c r="S639" s="279">
        <v>4255.2</v>
      </c>
      <c r="T639" s="279">
        <v>4259.95</v>
      </c>
      <c r="U639" s="279">
        <v>4297.58</v>
      </c>
      <c r="V639" s="279">
        <v>4225.18</v>
      </c>
      <c r="W639" s="279">
        <v>4225.3100000000004</v>
      </c>
      <c r="X639" s="279">
        <v>4077.78</v>
      </c>
      <c r="Y639" s="279">
        <v>3893.05</v>
      </c>
    </row>
    <row r="640" spans="1:25">
      <c r="A640" s="254">
        <v>22</v>
      </c>
      <c r="B640" s="279">
        <v>3897.81</v>
      </c>
      <c r="C640" s="279">
        <v>3794.73</v>
      </c>
      <c r="D640" s="279">
        <v>3745.01</v>
      </c>
      <c r="E640" s="279">
        <v>3747.5</v>
      </c>
      <c r="F640" s="279">
        <v>3744.39</v>
      </c>
      <c r="G640" s="279">
        <v>3792.41</v>
      </c>
      <c r="H640" s="279">
        <v>3876.05</v>
      </c>
      <c r="I640" s="279">
        <v>3988.46</v>
      </c>
      <c r="J640" s="279">
        <v>4093.01</v>
      </c>
      <c r="K640" s="279">
        <v>4212.0600000000004</v>
      </c>
      <c r="L640" s="279">
        <v>4277.8599999999997</v>
      </c>
      <c r="M640" s="279">
        <v>4290.1099999999997</v>
      </c>
      <c r="N640" s="279">
        <v>4282.82</v>
      </c>
      <c r="O640" s="279">
        <v>4286.03</v>
      </c>
      <c r="P640" s="279">
        <v>4293.87</v>
      </c>
      <c r="Q640" s="279">
        <v>4292.83</v>
      </c>
      <c r="R640" s="279">
        <v>4313.09</v>
      </c>
      <c r="S640" s="279">
        <v>4360.05</v>
      </c>
      <c r="T640" s="279">
        <v>4372.5200000000004</v>
      </c>
      <c r="U640" s="279">
        <v>4314.08</v>
      </c>
      <c r="V640" s="279">
        <v>4294.34</v>
      </c>
      <c r="W640" s="279">
        <v>4248.3900000000003</v>
      </c>
      <c r="X640" s="279">
        <v>4117.83</v>
      </c>
      <c r="Y640" s="279">
        <v>4043.69</v>
      </c>
    </row>
    <row r="641" spans="1:25">
      <c r="A641" s="254">
        <v>23</v>
      </c>
      <c r="B641" s="279">
        <v>3894.31</v>
      </c>
      <c r="C641" s="279">
        <v>3796.83</v>
      </c>
      <c r="D641" s="279">
        <v>3750.77</v>
      </c>
      <c r="E641" s="279">
        <v>3747.99</v>
      </c>
      <c r="F641" s="279">
        <v>3744.96</v>
      </c>
      <c r="G641" s="279">
        <v>3749.74</v>
      </c>
      <c r="H641" s="279">
        <v>3775.77</v>
      </c>
      <c r="I641" s="279">
        <v>3837.62</v>
      </c>
      <c r="J641" s="279">
        <v>3974.07</v>
      </c>
      <c r="K641" s="279">
        <v>4068.88</v>
      </c>
      <c r="L641" s="279">
        <v>4134.17</v>
      </c>
      <c r="M641" s="279">
        <v>4170.7700000000004</v>
      </c>
      <c r="N641" s="279">
        <v>4163.74</v>
      </c>
      <c r="O641" s="279">
        <v>4168.29</v>
      </c>
      <c r="P641" s="279">
        <v>4170.78</v>
      </c>
      <c r="Q641" s="279">
        <v>4146.3100000000004</v>
      </c>
      <c r="R641" s="279">
        <v>4179.82</v>
      </c>
      <c r="S641" s="279">
        <v>4204.33</v>
      </c>
      <c r="T641" s="279">
        <v>4212</v>
      </c>
      <c r="U641" s="279">
        <v>4198.8100000000004</v>
      </c>
      <c r="V641" s="279">
        <v>4187.22</v>
      </c>
      <c r="W641" s="279">
        <v>4156.75</v>
      </c>
      <c r="X641" s="279">
        <v>4043.99</v>
      </c>
      <c r="Y641" s="279">
        <v>3891.46</v>
      </c>
    </row>
    <row r="642" spans="1:25">
      <c r="A642" s="254">
        <v>24</v>
      </c>
      <c r="B642" s="279">
        <v>3769.97</v>
      </c>
      <c r="C642" s="279">
        <v>3698.33</v>
      </c>
      <c r="D642" s="279">
        <v>3622.89</v>
      </c>
      <c r="E642" s="279">
        <v>3614.52</v>
      </c>
      <c r="F642" s="279">
        <v>3630.85</v>
      </c>
      <c r="G642" s="279">
        <v>3711.31</v>
      </c>
      <c r="H642" s="279">
        <v>3853.25</v>
      </c>
      <c r="I642" s="279">
        <v>3980.38</v>
      </c>
      <c r="J642" s="279">
        <v>4072.61</v>
      </c>
      <c r="K642" s="279">
        <v>4091.11</v>
      </c>
      <c r="L642" s="279">
        <v>4114.26</v>
      </c>
      <c r="M642" s="279">
        <v>4135.25</v>
      </c>
      <c r="N642" s="279">
        <v>4094.92</v>
      </c>
      <c r="O642" s="279">
        <v>4094.56</v>
      </c>
      <c r="P642" s="279">
        <v>4095.12</v>
      </c>
      <c r="Q642" s="279">
        <v>4084.88</v>
      </c>
      <c r="R642" s="279">
        <v>4075.04</v>
      </c>
      <c r="S642" s="279">
        <v>4180.46</v>
      </c>
      <c r="T642" s="279">
        <v>4162.84</v>
      </c>
      <c r="U642" s="279">
        <v>4182.1499999999996</v>
      </c>
      <c r="V642" s="279">
        <v>3666.31</v>
      </c>
      <c r="W642" s="279">
        <v>4069.93</v>
      </c>
      <c r="X642" s="279">
        <v>3971.27</v>
      </c>
      <c r="Y642" s="279">
        <v>3760.4</v>
      </c>
    </row>
    <row r="643" spans="1:25">
      <c r="A643" s="254">
        <v>25</v>
      </c>
      <c r="B643" s="279">
        <v>3728.15</v>
      </c>
      <c r="C643" s="279">
        <v>3665.36</v>
      </c>
      <c r="D643" s="279">
        <v>3597.25</v>
      </c>
      <c r="E643" s="279">
        <v>3606.29</v>
      </c>
      <c r="F643" s="279">
        <v>3639.94</v>
      </c>
      <c r="G643" s="279">
        <v>3698.74</v>
      </c>
      <c r="H643" s="279">
        <v>3878.43</v>
      </c>
      <c r="I643" s="279">
        <v>3995.49</v>
      </c>
      <c r="J643" s="279">
        <v>4100.09</v>
      </c>
      <c r="K643" s="279">
        <v>4086.72</v>
      </c>
      <c r="L643" s="279">
        <v>4106.42</v>
      </c>
      <c r="M643" s="279">
        <v>4103.3</v>
      </c>
      <c r="N643" s="279">
        <v>4081.54</v>
      </c>
      <c r="O643" s="279">
        <v>4095.11</v>
      </c>
      <c r="P643" s="279">
        <v>4080.14</v>
      </c>
      <c r="Q643" s="279">
        <v>4072.9</v>
      </c>
      <c r="R643" s="279">
        <v>4073.13</v>
      </c>
      <c r="S643" s="279">
        <v>4185.72</v>
      </c>
      <c r="T643" s="279">
        <v>4182.3100000000004</v>
      </c>
      <c r="U643" s="279">
        <v>4206.8900000000003</v>
      </c>
      <c r="V643" s="279">
        <v>4131.04</v>
      </c>
      <c r="W643" s="279">
        <v>4083.2</v>
      </c>
      <c r="X643" s="279">
        <v>3876.86</v>
      </c>
      <c r="Y643" s="279">
        <v>3768.22</v>
      </c>
    </row>
    <row r="644" spans="1:25">
      <c r="A644" s="254">
        <v>26</v>
      </c>
      <c r="B644" s="279">
        <v>3746.15</v>
      </c>
      <c r="C644" s="279">
        <v>3689.77</v>
      </c>
      <c r="D644" s="279">
        <v>3682.24</v>
      </c>
      <c r="E644" s="279">
        <v>3682.31</v>
      </c>
      <c r="F644" s="279">
        <v>3711.73</v>
      </c>
      <c r="G644" s="279">
        <v>3759</v>
      </c>
      <c r="H644" s="279">
        <v>3919.7</v>
      </c>
      <c r="I644" s="279">
        <v>4085.79</v>
      </c>
      <c r="J644" s="279">
        <v>4161.45</v>
      </c>
      <c r="K644" s="279">
        <v>4205.91</v>
      </c>
      <c r="L644" s="279">
        <v>4245.1099999999997</v>
      </c>
      <c r="M644" s="279">
        <v>4255.41</v>
      </c>
      <c r="N644" s="279">
        <v>4222.47</v>
      </c>
      <c r="O644" s="279">
        <v>4233.59</v>
      </c>
      <c r="P644" s="279">
        <v>4216.6499999999996</v>
      </c>
      <c r="Q644" s="279">
        <v>4154.72</v>
      </c>
      <c r="R644" s="279">
        <v>4155.2700000000004</v>
      </c>
      <c r="S644" s="279">
        <v>4175.6400000000003</v>
      </c>
      <c r="T644" s="279">
        <v>4158.66</v>
      </c>
      <c r="U644" s="279">
        <v>4192.8900000000003</v>
      </c>
      <c r="V644" s="279">
        <v>4111.05</v>
      </c>
      <c r="W644" s="279">
        <v>4042.65</v>
      </c>
      <c r="X644" s="279">
        <v>3907.81</v>
      </c>
      <c r="Y644" s="279">
        <v>3729.99</v>
      </c>
    </row>
    <row r="645" spans="1:25">
      <c r="A645" s="254">
        <v>27</v>
      </c>
      <c r="B645" s="279">
        <v>3667.37</v>
      </c>
      <c r="C645" s="279">
        <v>3619.52</v>
      </c>
      <c r="D645" s="279">
        <v>3611.7</v>
      </c>
      <c r="E645" s="279">
        <v>3611.28</v>
      </c>
      <c r="F645" s="279">
        <v>3617.11</v>
      </c>
      <c r="G645" s="279">
        <v>3673.98</v>
      </c>
      <c r="H645" s="279">
        <v>3815.45</v>
      </c>
      <c r="I645" s="279">
        <v>3997.02</v>
      </c>
      <c r="J645" s="279">
        <v>4141.51</v>
      </c>
      <c r="K645" s="279">
        <v>4219.6400000000003</v>
      </c>
      <c r="L645" s="279">
        <v>4223.1499999999996</v>
      </c>
      <c r="M645" s="279">
        <v>4239.34</v>
      </c>
      <c r="N645" s="279">
        <v>4210.07</v>
      </c>
      <c r="O645" s="279">
        <v>4212.87</v>
      </c>
      <c r="P645" s="279">
        <v>4184.8500000000004</v>
      </c>
      <c r="Q645" s="279">
        <v>4192.6000000000004</v>
      </c>
      <c r="R645" s="279">
        <v>4178.12</v>
      </c>
      <c r="S645" s="279">
        <v>4192.41</v>
      </c>
      <c r="T645" s="279">
        <v>4203.6899999999996</v>
      </c>
      <c r="U645" s="279">
        <v>4205.83</v>
      </c>
      <c r="V645" s="279">
        <v>4096.99</v>
      </c>
      <c r="W645" s="279">
        <v>4014.19</v>
      </c>
      <c r="X645" s="279">
        <v>3869.75</v>
      </c>
      <c r="Y645" s="279">
        <v>3711.53</v>
      </c>
    </row>
    <row r="646" spans="1:25">
      <c r="A646" s="254">
        <v>28</v>
      </c>
      <c r="B646" s="279">
        <v>3668.24</v>
      </c>
      <c r="C646" s="279">
        <v>3621.42</v>
      </c>
      <c r="D646" s="279">
        <v>3610.62</v>
      </c>
      <c r="E646" s="279">
        <v>3608.75</v>
      </c>
      <c r="F646" s="279">
        <v>3627.09</v>
      </c>
      <c r="G646" s="279">
        <v>3681.21</v>
      </c>
      <c r="H646" s="279">
        <v>3817.6</v>
      </c>
      <c r="I646" s="279">
        <v>3996.32</v>
      </c>
      <c r="J646" s="279">
        <v>4075.26</v>
      </c>
      <c r="K646" s="279">
        <v>4108.1499999999996</v>
      </c>
      <c r="L646" s="279">
        <v>4128.5</v>
      </c>
      <c r="M646" s="279">
        <v>4163.6000000000004</v>
      </c>
      <c r="N646" s="279">
        <v>4138.8</v>
      </c>
      <c r="O646" s="279">
        <v>4148.76</v>
      </c>
      <c r="P646" s="279">
        <v>4113.71</v>
      </c>
      <c r="Q646" s="279">
        <v>4116</v>
      </c>
      <c r="R646" s="279">
        <v>4105.8</v>
      </c>
      <c r="S646" s="279">
        <v>4100.71</v>
      </c>
      <c r="T646" s="279">
        <v>4120.04</v>
      </c>
      <c r="U646" s="279">
        <v>4158.6499999999996</v>
      </c>
      <c r="V646" s="279">
        <v>4131.6499999999996</v>
      </c>
      <c r="W646" s="279">
        <v>4122.76</v>
      </c>
      <c r="X646" s="279">
        <v>4002.91</v>
      </c>
      <c r="Y646" s="279">
        <v>3912.69</v>
      </c>
    </row>
    <row r="647" spans="1:25">
      <c r="A647" s="254">
        <v>29</v>
      </c>
      <c r="B647" s="279">
        <v>3798.99</v>
      </c>
      <c r="C647" s="279">
        <v>3711.04</v>
      </c>
      <c r="D647" s="279">
        <v>3662.99</v>
      </c>
      <c r="E647" s="279">
        <v>3640.6</v>
      </c>
      <c r="F647" s="279">
        <v>3643.35</v>
      </c>
      <c r="G647" s="279">
        <v>3680.44</v>
      </c>
      <c r="H647" s="279">
        <v>3771.26</v>
      </c>
      <c r="I647" s="279">
        <v>3818.26</v>
      </c>
      <c r="J647" s="279">
        <v>3940.2</v>
      </c>
      <c r="K647" s="279">
        <v>4038.69</v>
      </c>
      <c r="L647" s="279">
        <v>4070.78</v>
      </c>
      <c r="M647" s="279">
        <v>4070.01</v>
      </c>
      <c r="N647" s="279">
        <v>4068.13</v>
      </c>
      <c r="O647" s="279">
        <v>4065.55</v>
      </c>
      <c r="P647" s="279">
        <v>4067.72</v>
      </c>
      <c r="Q647" s="279">
        <v>4065.35</v>
      </c>
      <c r="R647" s="279">
        <v>4084.78</v>
      </c>
      <c r="S647" s="279">
        <v>4098.88</v>
      </c>
      <c r="T647" s="279">
        <v>4114.9799999999996</v>
      </c>
      <c r="U647" s="279">
        <v>4098.1400000000003</v>
      </c>
      <c r="V647" s="279">
        <v>4082.92</v>
      </c>
      <c r="W647" s="279">
        <v>4087.35</v>
      </c>
      <c r="X647" s="279">
        <v>3948.53</v>
      </c>
      <c r="Y647" s="279">
        <v>3766.07</v>
      </c>
    </row>
    <row r="648" spans="1:25">
      <c r="A648" s="254">
        <v>30</v>
      </c>
      <c r="B648" s="279">
        <v>3719.28</v>
      </c>
      <c r="C648" s="279">
        <v>3667.68</v>
      </c>
      <c r="D648" s="279">
        <v>3624.69</v>
      </c>
      <c r="E648" s="279">
        <v>3613.03</v>
      </c>
      <c r="F648" s="279">
        <v>3609.09</v>
      </c>
      <c r="G648" s="279">
        <v>3642.59</v>
      </c>
      <c r="H648" s="279">
        <v>3648.2</v>
      </c>
      <c r="I648" s="279">
        <v>3730.81</v>
      </c>
      <c r="J648" s="279">
        <v>3845.93</v>
      </c>
      <c r="K648" s="279">
        <v>3890.48</v>
      </c>
      <c r="L648" s="279">
        <v>3993.4</v>
      </c>
      <c r="M648" s="279">
        <v>4026.64</v>
      </c>
      <c r="N648" s="279">
        <v>4034.5</v>
      </c>
      <c r="O648" s="279">
        <v>4035.48</v>
      </c>
      <c r="P648" s="279">
        <v>4043.32</v>
      </c>
      <c r="Q648" s="279">
        <v>4017.71</v>
      </c>
      <c r="R648" s="279">
        <v>4002.46</v>
      </c>
      <c r="S648" s="279">
        <v>4047.53</v>
      </c>
      <c r="T648" s="279">
        <v>4072.9</v>
      </c>
      <c r="U648" s="279">
        <v>4097.58</v>
      </c>
      <c r="V648" s="279">
        <v>4104.3</v>
      </c>
      <c r="W648" s="279">
        <v>4051.72</v>
      </c>
      <c r="X648" s="279">
        <v>3938.73</v>
      </c>
      <c r="Y648" s="279">
        <v>3776.69</v>
      </c>
    </row>
    <row r="649" spans="1:25">
      <c r="A649" s="254">
        <v>31</v>
      </c>
      <c r="B649" s="279">
        <v>3727.78</v>
      </c>
      <c r="C649" s="279">
        <v>3667.9</v>
      </c>
      <c r="D649" s="279">
        <v>3649.32</v>
      </c>
      <c r="E649" s="279">
        <v>3642.76</v>
      </c>
      <c r="F649" s="279">
        <v>3674.28</v>
      </c>
      <c r="G649" s="279">
        <v>3763.96</v>
      </c>
      <c r="H649" s="279">
        <v>3869.36</v>
      </c>
      <c r="I649" s="279">
        <v>4081.26</v>
      </c>
      <c r="J649" s="279">
        <v>4146.13</v>
      </c>
      <c r="K649" s="279">
        <v>4149.6899999999996</v>
      </c>
      <c r="L649" s="279">
        <v>4179.07</v>
      </c>
      <c r="M649" s="279">
        <v>4173.93</v>
      </c>
      <c r="N649" s="279">
        <v>4167.6899999999996</v>
      </c>
      <c r="O649" s="279">
        <v>4174.05</v>
      </c>
      <c r="P649" s="279">
        <v>4147.0200000000004</v>
      </c>
      <c r="Q649" s="279">
        <v>4141.38</v>
      </c>
      <c r="R649" s="279">
        <v>4135.8100000000004</v>
      </c>
      <c r="S649" s="279">
        <v>4133.37</v>
      </c>
      <c r="T649" s="279">
        <v>4161.9399999999996</v>
      </c>
      <c r="U649" s="279">
        <v>4181.7</v>
      </c>
      <c r="V649" s="279">
        <v>4110.13</v>
      </c>
      <c r="W649" s="279">
        <v>4083.12</v>
      </c>
      <c r="X649" s="279">
        <v>3945.63</v>
      </c>
      <c r="Y649" s="279">
        <v>3735.98</v>
      </c>
    </row>
    <row r="651" spans="1:25">
      <c r="A651" s="418" t="s">
        <v>209</v>
      </c>
      <c r="B651" s="456" t="s">
        <v>220</v>
      </c>
      <c r="C651" s="456"/>
      <c r="D651" s="456"/>
      <c r="E651" s="456"/>
      <c r="F651" s="456"/>
      <c r="G651" s="456"/>
      <c r="H651" s="456"/>
      <c r="I651" s="456"/>
      <c r="J651" s="456"/>
      <c r="K651" s="456"/>
      <c r="L651" s="456"/>
      <c r="M651" s="456"/>
      <c r="N651" s="456"/>
      <c r="O651" s="456"/>
      <c r="P651" s="456"/>
      <c r="Q651" s="456"/>
      <c r="R651" s="456"/>
      <c r="S651" s="456"/>
      <c r="T651" s="456"/>
      <c r="U651" s="456"/>
      <c r="V651" s="456"/>
      <c r="W651" s="456"/>
      <c r="X651" s="456"/>
      <c r="Y651" s="456"/>
    </row>
    <row r="652" spans="1:25" ht="30">
      <c r="A652" s="418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0</v>
      </c>
      <c r="D653" s="279">
        <v>0</v>
      </c>
      <c r="E653" s="279">
        <v>0</v>
      </c>
      <c r="F653" s="279">
        <v>0</v>
      </c>
      <c r="G653" s="279">
        <v>0</v>
      </c>
      <c r="H653" s="279">
        <v>0</v>
      </c>
      <c r="I653" s="279">
        <v>0</v>
      </c>
      <c r="J653" s="279">
        <v>0</v>
      </c>
      <c r="K653" s="279">
        <v>0</v>
      </c>
      <c r="L653" s="279">
        <v>0</v>
      </c>
      <c r="M653" s="279">
        <v>0</v>
      </c>
      <c r="N653" s="279">
        <v>0</v>
      </c>
      <c r="O653" s="279">
        <v>0</v>
      </c>
      <c r="P653" s="279">
        <v>0</v>
      </c>
      <c r="Q653" s="279">
        <v>0</v>
      </c>
      <c r="R653" s="279">
        <v>0</v>
      </c>
      <c r="S653" s="279">
        <v>0</v>
      </c>
      <c r="T653" s="279">
        <v>0</v>
      </c>
      <c r="U653" s="279">
        <v>0</v>
      </c>
      <c r="V653" s="279">
        <v>0</v>
      </c>
      <c r="W653" s="279">
        <v>0</v>
      </c>
      <c r="X653" s="279">
        <v>0</v>
      </c>
      <c r="Y653" s="279">
        <v>0</v>
      </c>
    </row>
    <row r="654" spans="1:25">
      <c r="A654" s="254">
        <v>2</v>
      </c>
      <c r="B654" s="279">
        <v>0</v>
      </c>
      <c r="C654" s="279">
        <v>0</v>
      </c>
      <c r="D654" s="279">
        <v>0</v>
      </c>
      <c r="E654" s="279">
        <v>0</v>
      </c>
      <c r="F654" s="279">
        <v>0</v>
      </c>
      <c r="G654" s="279">
        <v>0</v>
      </c>
      <c r="H654" s="279">
        <v>0</v>
      </c>
      <c r="I654" s="279">
        <v>0</v>
      </c>
      <c r="J654" s="279">
        <v>0</v>
      </c>
      <c r="K654" s="279">
        <v>0</v>
      </c>
      <c r="L654" s="279">
        <v>0</v>
      </c>
      <c r="M654" s="279">
        <v>0</v>
      </c>
      <c r="N654" s="279">
        <v>0</v>
      </c>
      <c r="O654" s="279">
        <v>0</v>
      </c>
      <c r="P654" s="279">
        <v>0</v>
      </c>
      <c r="Q654" s="279">
        <v>0</v>
      </c>
      <c r="R654" s="279">
        <v>0</v>
      </c>
      <c r="S654" s="279">
        <v>0</v>
      </c>
      <c r="T654" s="279">
        <v>0</v>
      </c>
      <c r="U654" s="279">
        <v>0</v>
      </c>
      <c r="V654" s="279">
        <v>0</v>
      </c>
      <c r="W654" s="279">
        <v>0</v>
      </c>
      <c r="X654" s="279">
        <v>0</v>
      </c>
      <c r="Y654" s="279">
        <v>0</v>
      </c>
    </row>
    <row r="655" spans="1:25">
      <c r="A655" s="254">
        <v>3</v>
      </c>
      <c r="B655" s="279">
        <v>407.16</v>
      </c>
      <c r="C655" s="279">
        <v>655.16</v>
      </c>
      <c r="D655" s="279">
        <v>0</v>
      </c>
      <c r="E655" s="279">
        <v>0</v>
      </c>
      <c r="F655" s="279">
        <v>0</v>
      </c>
      <c r="G655" s="279">
        <v>0</v>
      </c>
      <c r="H655" s="279">
        <v>0</v>
      </c>
      <c r="I655" s="279">
        <v>122.63</v>
      </c>
      <c r="J655" s="279">
        <v>105</v>
      </c>
      <c r="K655" s="279">
        <v>70</v>
      </c>
      <c r="L655" s="279">
        <v>66.81</v>
      </c>
      <c r="M655" s="279">
        <v>72.510000000000005</v>
      </c>
      <c r="N655" s="279">
        <v>87.4</v>
      </c>
      <c r="O655" s="279">
        <v>98.29</v>
      </c>
      <c r="P655" s="279">
        <v>126.7</v>
      </c>
      <c r="Q655" s="279">
        <v>130.08000000000001</v>
      </c>
      <c r="R655" s="279">
        <v>142.97</v>
      </c>
      <c r="S655" s="279">
        <v>82.03</v>
      </c>
      <c r="T655" s="279">
        <v>68.150000000000006</v>
      </c>
      <c r="U655" s="279">
        <v>24.94</v>
      </c>
      <c r="V655" s="279">
        <v>3.02</v>
      </c>
      <c r="W655" s="279">
        <v>0</v>
      </c>
      <c r="X655" s="279">
        <v>0</v>
      </c>
      <c r="Y655" s="279">
        <v>0</v>
      </c>
    </row>
    <row r="656" spans="1:25">
      <c r="A656" s="254">
        <v>4</v>
      </c>
      <c r="B656" s="279">
        <v>0</v>
      </c>
      <c r="C656" s="279">
        <v>0</v>
      </c>
      <c r="D656" s="279">
        <v>0</v>
      </c>
      <c r="E656" s="279">
        <v>29.81</v>
      </c>
      <c r="F656" s="279">
        <v>51.69</v>
      </c>
      <c r="G656" s="279">
        <v>85.59</v>
      </c>
      <c r="H656" s="279">
        <v>83.56</v>
      </c>
      <c r="I656" s="279">
        <v>118.54</v>
      </c>
      <c r="J656" s="279">
        <v>86.89</v>
      </c>
      <c r="K656" s="279">
        <v>52.7</v>
      </c>
      <c r="L656" s="279">
        <v>65.7</v>
      </c>
      <c r="M656" s="279">
        <v>34.520000000000003</v>
      </c>
      <c r="N656" s="279">
        <v>52.04</v>
      </c>
      <c r="O656" s="279">
        <v>58.2</v>
      </c>
      <c r="P656" s="279">
        <v>56.66</v>
      </c>
      <c r="Q656" s="279">
        <v>51.01</v>
      </c>
      <c r="R656" s="279">
        <v>39.4</v>
      </c>
      <c r="S656" s="279">
        <v>28.71</v>
      </c>
      <c r="T656" s="279">
        <v>30.17</v>
      </c>
      <c r="U656" s="279">
        <v>8.02</v>
      </c>
      <c r="V656" s="279">
        <v>0.81</v>
      </c>
      <c r="W656" s="279">
        <v>0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0</v>
      </c>
      <c r="E657" s="279">
        <v>28.97</v>
      </c>
      <c r="F657" s="279">
        <v>0</v>
      </c>
      <c r="G657" s="279">
        <v>0</v>
      </c>
      <c r="H657" s="279">
        <v>0</v>
      </c>
      <c r="I657" s="279">
        <v>0</v>
      </c>
      <c r="J657" s="279">
        <v>81.06</v>
      </c>
      <c r="K657" s="279">
        <v>0</v>
      </c>
      <c r="L657" s="279">
        <v>0</v>
      </c>
      <c r="M657" s="279">
        <v>0</v>
      </c>
      <c r="N657" s="279">
        <v>0</v>
      </c>
      <c r="O657" s="279">
        <v>0</v>
      </c>
      <c r="P657" s="279">
        <v>0</v>
      </c>
      <c r="Q657" s="279">
        <v>0</v>
      </c>
      <c r="R657" s="279">
        <v>0</v>
      </c>
      <c r="S657" s="279">
        <v>82.94</v>
      </c>
      <c r="T657" s="279">
        <v>0</v>
      </c>
      <c r="U657" s="279">
        <v>0</v>
      </c>
      <c r="V657" s="279">
        <v>0</v>
      </c>
      <c r="W657" s="279">
        <v>0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0</v>
      </c>
      <c r="E658" s="279">
        <v>0</v>
      </c>
      <c r="F658" s="279">
        <v>20.73</v>
      </c>
      <c r="G658" s="279">
        <v>0</v>
      </c>
      <c r="H658" s="279">
        <v>30.15</v>
      </c>
      <c r="I658" s="279">
        <v>144.05000000000001</v>
      </c>
      <c r="J658" s="279">
        <v>0</v>
      </c>
      <c r="K658" s="279">
        <v>0</v>
      </c>
      <c r="L658" s="279">
        <v>51.1</v>
      </c>
      <c r="M658" s="279">
        <v>0</v>
      </c>
      <c r="N658" s="279">
        <v>0</v>
      </c>
      <c r="O658" s="279">
        <v>0</v>
      </c>
      <c r="P658" s="279">
        <v>0</v>
      </c>
      <c r="Q658" s="279">
        <v>0</v>
      </c>
      <c r="R658" s="279">
        <v>0</v>
      </c>
      <c r="S658" s="279">
        <v>0</v>
      </c>
      <c r="T658" s="279">
        <v>0</v>
      </c>
      <c r="U658" s="279">
        <v>0</v>
      </c>
      <c r="V658" s="279">
        <v>0</v>
      </c>
      <c r="W658" s="279">
        <v>0</v>
      </c>
      <c r="X658" s="279">
        <v>0</v>
      </c>
      <c r="Y658" s="279">
        <v>0</v>
      </c>
    </row>
    <row r="659" spans="1:25">
      <c r="A659" s="254">
        <v>7</v>
      </c>
      <c r="B659" s="279">
        <v>3.91</v>
      </c>
      <c r="C659" s="279">
        <v>71.47</v>
      </c>
      <c r="D659" s="279">
        <v>15.62</v>
      </c>
      <c r="E659" s="279">
        <v>0</v>
      </c>
      <c r="F659" s="279">
        <v>22.38</v>
      </c>
      <c r="G659" s="279">
        <v>43.15</v>
      </c>
      <c r="H659" s="279">
        <v>0</v>
      </c>
      <c r="I659" s="279">
        <v>0</v>
      </c>
      <c r="J659" s="279">
        <v>0</v>
      </c>
      <c r="K659" s="279">
        <v>0</v>
      </c>
      <c r="L659" s="279">
        <v>0</v>
      </c>
      <c r="M659" s="279">
        <v>0</v>
      </c>
      <c r="N659" s="279">
        <v>0</v>
      </c>
      <c r="O659" s="279">
        <v>0</v>
      </c>
      <c r="P659" s="279">
        <v>0</v>
      </c>
      <c r="Q659" s="279">
        <v>0</v>
      </c>
      <c r="R659" s="279">
        <v>0</v>
      </c>
      <c r="S659" s="279">
        <v>0</v>
      </c>
      <c r="T659" s="279">
        <v>0</v>
      </c>
      <c r="U659" s="279">
        <v>0</v>
      </c>
      <c r="V659" s="279">
        <v>0</v>
      </c>
      <c r="W659" s="279">
        <v>0</v>
      </c>
      <c r="X659" s="279">
        <v>0</v>
      </c>
      <c r="Y659" s="279">
        <v>0</v>
      </c>
    </row>
    <row r="660" spans="1:25">
      <c r="A660" s="254">
        <v>8</v>
      </c>
      <c r="B660" s="279">
        <v>0</v>
      </c>
      <c r="C660" s="279">
        <v>0</v>
      </c>
      <c r="D660" s="279">
        <v>0</v>
      </c>
      <c r="E660" s="279">
        <v>0</v>
      </c>
      <c r="F660" s="279">
        <v>0</v>
      </c>
      <c r="G660" s="279">
        <v>0</v>
      </c>
      <c r="H660" s="279">
        <v>0</v>
      </c>
      <c r="I660" s="279">
        <v>22.29</v>
      </c>
      <c r="J660" s="279">
        <v>0</v>
      </c>
      <c r="K660" s="279">
        <v>0</v>
      </c>
      <c r="L660" s="279">
        <v>0</v>
      </c>
      <c r="M660" s="279">
        <v>0</v>
      </c>
      <c r="N660" s="279">
        <v>0</v>
      </c>
      <c r="O660" s="279">
        <v>0</v>
      </c>
      <c r="P660" s="279">
        <v>0</v>
      </c>
      <c r="Q660" s="279">
        <v>0</v>
      </c>
      <c r="R660" s="279">
        <v>0</v>
      </c>
      <c r="S660" s="279">
        <v>0</v>
      </c>
      <c r="T660" s="279">
        <v>0</v>
      </c>
      <c r="U660" s="279">
        <v>0</v>
      </c>
      <c r="V660" s="279">
        <v>0</v>
      </c>
      <c r="W660" s="279">
        <v>0</v>
      </c>
      <c r="X660" s="279">
        <v>0</v>
      </c>
      <c r="Y660" s="279">
        <v>0</v>
      </c>
    </row>
    <row r="661" spans="1:25">
      <c r="A661" s="254">
        <v>9</v>
      </c>
      <c r="B661" s="279">
        <v>0</v>
      </c>
      <c r="C661" s="279">
        <v>0</v>
      </c>
      <c r="D661" s="279">
        <v>0</v>
      </c>
      <c r="E661" s="279">
        <v>0</v>
      </c>
      <c r="F661" s="279">
        <v>0</v>
      </c>
      <c r="G661" s="279">
        <v>0</v>
      </c>
      <c r="H661" s="279">
        <v>0</v>
      </c>
      <c r="I661" s="279">
        <v>0</v>
      </c>
      <c r="J661" s="279">
        <v>58.19</v>
      </c>
      <c r="K661" s="279">
        <v>0</v>
      </c>
      <c r="L661" s="279">
        <v>0</v>
      </c>
      <c r="M661" s="279">
        <v>0</v>
      </c>
      <c r="N661" s="279">
        <v>0</v>
      </c>
      <c r="O661" s="279">
        <v>0</v>
      </c>
      <c r="P661" s="279">
        <v>0</v>
      </c>
      <c r="Q661" s="279">
        <v>0</v>
      </c>
      <c r="R661" s="279">
        <v>0</v>
      </c>
      <c r="S661" s="279">
        <v>0</v>
      </c>
      <c r="T661" s="279">
        <v>0</v>
      </c>
      <c r="U661" s="279">
        <v>0</v>
      </c>
      <c r="V661" s="279">
        <v>0</v>
      </c>
      <c r="W661" s="279">
        <v>0</v>
      </c>
      <c r="X661" s="279">
        <v>0</v>
      </c>
      <c r="Y661" s="279">
        <v>0</v>
      </c>
    </row>
    <row r="662" spans="1:25">
      <c r="A662" s="254">
        <v>10</v>
      </c>
      <c r="B662" s="279">
        <v>0</v>
      </c>
      <c r="C662" s="279">
        <v>0</v>
      </c>
      <c r="D662" s="279">
        <v>0</v>
      </c>
      <c r="E662" s="279">
        <v>0</v>
      </c>
      <c r="F662" s="279">
        <v>0</v>
      </c>
      <c r="G662" s="279">
        <v>0</v>
      </c>
      <c r="H662" s="279">
        <v>0</v>
      </c>
      <c r="I662" s="279">
        <v>135.28</v>
      </c>
      <c r="J662" s="279">
        <v>43.59</v>
      </c>
      <c r="K662" s="279">
        <v>0</v>
      </c>
      <c r="L662" s="279">
        <v>0</v>
      </c>
      <c r="M662" s="279">
        <v>0</v>
      </c>
      <c r="N662" s="279">
        <v>0</v>
      </c>
      <c r="O662" s="279">
        <v>0</v>
      </c>
      <c r="P662" s="279">
        <v>0</v>
      </c>
      <c r="Q662" s="279">
        <v>0</v>
      </c>
      <c r="R662" s="279">
        <v>0</v>
      </c>
      <c r="S662" s="279">
        <v>0</v>
      </c>
      <c r="T662" s="279">
        <v>0</v>
      </c>
      <c r="U662" s="279">
        <v>0</v>
      </c>
      <c r="V662" s="279">
        <v>0</v>
      </c>
      <c r="W662" s="279">
        <v>0</v>
      </c>
      <c r="X662" s="279">
        <v>0</v>
      </c>
      <c r="Y662" s="279">
        <v>0</v>
      </c>
    </row>
    <row r="663" spans="1:25">
      <c r="A663" s="254">
        <v>11</v>
      </c>
      <c r="B663" s="279">
        <v>0</v>
      </c>
      <c r="C663" s="279">
        <v>0</v>
      </c>
      <c r="D663" s="279">
        <v>0</v>
      </c>
      <c r="E663" s="279">
        <v>0</v>
      </c>
      <c r="F663" s="279">
        <v>17.55</v>
      </c>
      <c r="G663" s="279">
        <v>146.47</v>
      </c>
      <c r="H663" s="279">
        <v>140.32</v>
      </c>
      <c r="I663" s="279">
        <v>63.13</v>
      </c>
      <c r="J663" s="279">
        <v>45.23</v>
      </c>
      <c r="K663" s="279">
        <v>170.88</v>
      </c>
      <c r="L663" s="279">
        <v>7.69</v>
      </c>
      <c r="M663" s="279">
        <v>14.69</v>
      </c>
      <c r="N663" s="279">
        <v>15.27</v>
      </c>
      <c r="O663" s="279">
        <v>3.62</v>
      </c>
      <c r="P663" s="279">
        <v>4.45</v>
      </c>
      <c r="Q663" s="279">
        <v>0.8</v>
      </c>
      <c r="R663" s="279">
        <v>0</v>
      </c>
      <c r="S663" s="279">
        <v>0</v>
      </c>
      <c r="T663" s="279">
        <v>0</v>
      </c>
      <c r="U663" s="279">
        <v>0</v>
      </c>
      <c r="V663" s="279">
        <v>0</v>
      </c>
      <c r="W663" s="279">
        <v>0</v>
      </c>
      <c r="X663" s="279">
        <v>0</v>
      </c>
      <c r="Y663" s="279">
        <v>0</v>
      </c>
    </row>
    <row r="664" spans="1:25">
      <c r="A664" s="254">
        <v>12</v>
      </c>
      <c r="B664" s="279">
        <v>0.34</v>
      </c>
      <c r="C664" s="279">
        <v>0</v>
      </c>
      <c r="D664" s="279">
        <v>0</v>
      </c>
      <c r="E664" s="279">
        <v>15.2</v>
      </c>
      <c r="F664" s="279">
        <v>127.97</v>
      </c>
      <c r="G664" s="279">
        <v>215.1</v>
      </c>
      <c r="H664" s="279">
        <v>256.31</v>
      </c>
      <c r="I664" s="279">
        <v>131.18</v>
      </c>
      <c r="J664" s="279">
        <v>176.08</v>
      </c>
      <c r="K664" s="279">
        <v>159.31</v>
      </c>
      <c r="L664" s="279">
        <v>120.4</v>
      </c>
      <c r="M664" s="279">
        <v>128.41</v>
      </c>
      <c r="N664" s="279">
        <v>118.66</v>
      </c>
      <c r="O664" s="279">
        <v>139.69</v>
      </c>
      <c r="P664" s="279">
        <v>0</v>
      </c>
      <c r="Q664" s="279">
        <v>102.24</v>
      </c>
      <c r="R664" s="279">
        <v>154.58000000000001</v>
      </c>
      <c r="S664" s="279">
        <v>140.94</v>
      </c>
      <c r="T664" s="279">
        <v>0.5</v>
      </c>
      <c r="U664" s="279">
        <v>0</v>
      </c>
      <c r="V664" s="279">
        <v>0</v>
      </c>
      <c r="W664" s="279">
        <v>0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0</v>
      </c>
      <c r="D665" s="279">
        <v>0</v>
      </c>
      <c r="E665" s="279">
        <v>4.62</v>
      </c>
      <c r="F665" s="279">
        <v>9.25</v>
      </c>
      <c r="G665" s="279">
        <v>188.58</v>
      </c>
      <c r="H665" s="279">
        <v>197.16</v>
      </c>
      <c r="I665" s="279">
        <v>104.5</v>
      </c>
      <c r="J665" s="279">
        <v>0</v>
      </c>
      <c r="K665" s="279">
        <v>0</v>
      </c>
      <c r="L665" s="279">
        <v>48.68</v>
      </c>
      <c r="M665" s="279">
        <v>0</v>
      </c>
      <c r="N665" s="279">
        <v>0</v>
      </c>
      <c r="O665" s="279">
        <v>0</v>
      </c>
      <c r="P665" s="279">
        <v>60.07</v>
      </c>
      <c r="Q665" s="279">
        <v>0</v>
      </c>
      <c r="R665" s="279">
        <v>0</v>
      </c>
      <c r="S665" s="279">
        <v>0</v>
      </c>
      <c r="T665" s="279">
        <v>0</v>
      </c>
      <c r="U665" s="279">
        <v>0</v>
      </c>
      <c r="V665" s="279">
        <v>0</v>
      </c>
      <c r="W665" s="279">
        <v>0</v>
      </c>
      <c r="X665" s="279">
        <v>0</v>
      </c>
      <c r="Y665" s="279">
        <v>0</v>
      </c>
    </row>
    <row r="666" spans="1:25">
      <c r="A666" s="254">
        <v>14</v>
      </c>
      <c r="B666" s="279">
        <v>0</v>
      </c>
      <c r="C666" s="279">
        <v>0</v>
      </c>
      <c r="D666" s="279">
        <v>0</v>
      </c>
      <c r="E666" s="279">
        <v>0</v>
      </c>
      <c r="F666" s="279">
        <v>0</v>
      </c>
      <c r="G666" s="279">
        <v>0</v>
      </c>
      <c r="H666" s="279">
        <v>0</v>
      </c>
      <c r="I666" s="279">
        <v>16.600000000000001</v>
      </c>
      <c r="J666" s="279">
        <v>31.51</v>
      </c>
      <c r="K666" s="279">
        <v>0</v>
      </c>
      <c r="L666" s="279">
        <v>0</v>
      </c>
      <c r="M666" s="279">
        <v>0</v>
      </c>
      <c r="N666" s="279">
        <v>0</v>
      </c>
      <c r="O666" s="279">
        <v>0</v>
      </c>
      <c r="P666" s="279">
        <v>0</v>
      </c>
      <c r="Q666" s="279">
        <v>0</v>
      </c>
      <c r="R666" s="279">
        <v>0</v>
      </c>
      <c r="S666" s="279">
        <v>0</v>
      </c>
      <c r="T666" s="279">
        <v>0</v>
      </c>
      <c r="U666" s="279">
        <v>0</v>
      </c>
      <c r="V666" s="279">
        <v>0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0</v>
      </c>
      <c r="D667" s="279">
        <v>0</v>
      </c>
      <c r="E667" s="279">
        <v>0</v>
      </c>
      <c r="F667" s="279">
        <v>0.66</v>
      </c>
      <c r="G667" s="279">
        <v>0</v>
      </c>
      <c r="H667" s="279">
        <v>31.75</v>
      </c>
      <c r="I667" s="279">
        <v>0</v>
      </c>
      <c r="J667" s="279">
        <v>0</v>
      </c>
      <c r="K667" s="279">
        <v>0</v>
      </c>
      <c r="L667" s="279">
        <v>0</v>
      </c>
      <c r="M667" s="279">
        <v>0</v>
      </c>
      <c r="N667" s="279">
        <v>0</v>
      </c>
      <c r="O667" s="279">
        <v>0</v>
      </c>
      <c r="P667" s="279">
        <v>0</v>
      </c>
      <c r="Q667" s="279">
        <v>0</v>
      </c>
      <c r="R667" s="279">
        <v>0.2</v>
      </c>
      <c r="S667" s="279">
        <v>0.26</v>
      </c>
      <c r="T667" s="279">
        <v>0</v>
      </c>
      <c r="U667" s="279">
        <v>0</v>
      </c>
      <c r="V667" s="279">
        <v>0</v>
      </c>
      <c r="W667" s="279">
        <v>0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0</v>
      </c>
      <c r="D668" s="279">
        <v>0</v>
      </c>
      <c r="E668" s="279">
        <v>0</v>
      </c>
      <c r="F668" s="279">
        <v>0</v>
      </c>
      <c r="G668" s="279">
        <v>0</v>
      </c>
      <c r="H668" s="279">
        <v>0</v>
      </c>
      <c r="I668" s="279">
        <v>58.32</v>
      </c>
      <c r="J668" s="279">
        <v>0</v>
      </c>
      <c r="K668" s="279">
        <v>0</v>
      </c>
      <c r="L668" s="279">
        <v>0</v>
      </c>
      <c r="M668" s="279">
        <v>0</v>
      </c>
      <c r="N668" s="279">
        <v>0</v>
      </c>
      <c r="O668" s="279">
        <v>0</v>
      </c>
      <c r="P668" s="279">
        <v>0</v>
      </c>
      <c r="Q668" s="279">
        <v>0</v>
      </c>
      <c r="R668" s="279">
        <v>0</v>
      </c>
      <c r="S668" s="279">
        <v>0</v>
      </c>
      <c r="T668" s="279">
        <v>0</v>
      </c>
      <c r="U668" s="279">
        <v>0</v>
      </c>
      <c r="V668" s="279">
        <v>0</v>
      </c>
      <c r="W668" s="279">
        <v>0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0</v>
      </c>
      <c r="E669" s="279">
        <v>0</v>
      </c>
      <c r="F669" s="279">
        <v>0</v>
      </c>
      <c r="G669" s="279">
        <v>0</v>
      </c>
      <c r="H669" s="279">
        <v>0</v>
      </c>
      <c r="I669" s="279">
        <v>0</v>
      </c>
      <c r="J669" s="279">
        <v>56.34</v>
      </c>
      <c r="K669" s="279">
        <v>50.92</v>
      </c>
      <c r="L669" s="279">
        <v>0.46</v>
      </c>
      <c r="M669" s="279">
        <v>0</v>
      </c>
      <c r="N669" s="279">
        <v>11.77</v>
      </c>
      <c r="O669" s="279">
        <v>5.71</v>
      </c>
      <c r="P669" s="279">
        <v>4.91</v>
      </c>
      <c r="Q669" s="279">
        <v>0</v>
      </c>
      <c r="R669" s="279">
        <v>24.74</v>
      </c>
      <c r="S669" s="279">
        <v>0</v>
      </c>
      <c r="T669" s="279">
        <v>0</v>
      </c>
      <c r="U669" s="279">
        <v>0</v>
      </c>
      <c r="V669" s="279">
        <v>0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0</v>
      </c>
      <c r="E670" s="279">
        <v>0</v>
      </c>
      <c r="F670" s="279">
        <v>0</v>
      </c>
      <c r="G670" s="279">
        <v>107.22</v>
      </c>
      <c r="H670" s="279">
        <v>166.81</v>
      </c>
      <c r="I670" s="279">
        <v>58.86</v>
      </c>
      <c r="J670" s="279">
        <v>69.099999999999994</v>
      </c>
      <c r="K670" s="279">
        <v>38.380000000000003</v>
      </c>
      <c r="L670" s="279">
        <v>7.86</v>
      </c>
      <c r="M670" s="279">
        <v>0</v>
      </c>
      <c r="N670" s="279">
        <v>0.98</v>
      </c>
      <c r="O670" s="279">
        <v>0</v>
      </c>
      <c r="P670" s="279">
        <v>0</v>
      </c>
      <c r="Q670" s="279">
        <v>1</v>
      </c>
      <c r="R670" s="279">
        <v>24.76</v>
      </c>
      <c r="S670" s="279">
        <v>11.65</v>
      </c>
      <c r="T670" s="279">
        <v>0</v>
      </c>
      <c r="U670" s="279">
        <v>0</v>
      </c>
      <c r="V670" s="279">
        <v>0</v>
      </c>
      <c r="W670" s="279">
        <v>0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0</v>
      </c>
      <c r="D671" s="279">
        <v>0</v>
      </c>
      <c r="E671" s="279">
        <v>4.1500000000000004</v>
      </c>
      <c r="F671" s="279">
        <v>27.85</v>
      </c>
      <c r="G671" s="279">
        <v>146.79</v>
      </c>
      <c r="H671" s="279">
        <v>158.69999999999999</v>
      </c>
      <c r="I671" s="279">
        <v>48.64</v>
      </c>
      <c r="J671" s="279">
        <v>101.13</v>
      </c>
      <c r="K671" s="279">
        <v>66.7</v>
      </c>
      <c r="L671" s="279">
        <v>0</v>
      </c>
      <c r="M671" s="279">
        <v>0</v>
      </c>
      <c r="N671" s="279">
        <v>0</v>
      </c>
      <c r="O671" s="279">
        <v>0</v>
      </c>
      <c r="P671" s="279">
        <v>0</v>
      </c>
      <c r="Q671" s="279">
        <v>0</v>
      </c>
      <c r="R671" s="279">
        <v>0</v>
      </c>
      <c r="S671" s="279">
        <v>0</v>
      </c>
      <c r="T671" s="279">
        <v>0</v>
      </c>
      <c r="U671" s="279">
        <v>0</v>
      </c>
      <c r="V671" s="279">
        <v>0</v>
      </c>
      <c r="W671" s="279">
        <v>0</v>
      </c>
      <c r="X671" s="279">
        <v>0</v>
      </c>
      <c r="Y671" s="279">
        <v>0</v>
      </c>
    </row>
    <row r="672" spans="1:25">
      <c r="A672" s="254">
        <v>20</v>
      </c>
      <c r="B672" s="279">
        <v>0</v>
      </c>
      <c r="C672" s="279">
        <v>0</v>
      </c>
      <c r="D672" s="279">
        <v>0</v>
      </c>
      <c r="E672" s="279">
        <v>0</v>
      </c>
      <c r="F672" s="279">
        <v>0</v>
      </c>
      <c r="G672" s="279">
        <v>0</v>
      </c>
      <c r="H672" s="279">
        <v>101.92</v>
      </c>
      <c r="I672" s="279">
        <v>24.69</v>
      </c>
      <c r="J672" s="279">
        <v>88.3</v>
      </c>
      <c r="K672" s="279">
        <v>0</v>
      </c>
      <c r="L672" s="279">
        <v>19.23</v>
      </c>
      <c r="M672" s="279">
        <v>0.01</v>
      </c>
      <c r="N672" s="279">
        <v>0</v>
      </c>
      <c r="O672" s="279">
        <v>0</v>
      </c>
      <c r="P672" s="279">
        <v>0</v>
      </c>
      <c r="Q672" s="279">
        <v>0</v>
      </c>
      <c r="R672" s="279">
        <v>0</v>
      </c>
      <c r="S672" s="279">
        <v>0</v>
      </c>
      <c r="T672" s="279">
        <v>0</v>
      </c>
      <c r="U672" s="279">
        <v>0</v>
      </c>
      <c r="V672" s="279">
        <v>0</v>
      </c>
      <c r="W672" s="279">
        <v>0</v>
      </c>
      <c r="X672" s="279">
        <v>0</v>
      </c>
      <c r="Y672" s="279">
        <v>0</v>
      </c>
    </row>
    <row r="673" spans="1:25">
      <c r="A673" s="254">
        <v>21</v>
      </c>
      <c r="B673" s="279">
        <v>0</v>
      </c>
      <c r="C673" s="279">
        <v>0</v>
      </c>
      <c r="D673" s="279">
        <v>0</v>
      </c>
      <c r="E673" s="279">
        <v>0</v>
      </c>
      <c r="F673" s="279">
        <v>0</v>
      </c>
      <c r="G673" s="279">
        <v>111.02</v>
      </c>
      <c r="H673" s="279">
        <v>74.459999999999994</v>
      </c>
      <c r="I673" s="279">
        <v>5.05</v>
      </c>
      <c r="J673" s="279">
        <v>0</v>
      </c>
      <c r="K673" s="279">
        <v>0</v>
      </c>
      <c r="L673" s="279">
        <v>0</v>
      </c>
      <c r="M673" s="279">
        <v>0</v>
      </c>
      <c r="N673" s="279">
        <v>0</v>
      </c>
      <c r="O673" s="279">
        <v>0</v>
      </c>
      <c r="P673" s="279">
        <v>0</v>
      </c>
      <c r="Q673" s="279">
        <v>0</v>
      </c>
      <c r="R673" s="279">
        <v>0</v>
      </c>
      <c r="S673" s="279">
        <v>0</v>
      </c>
      <c r="T673" s="279">
        <v>0</v>
      </c>
      <c r="U673" s="279">
        <v>0</v>
      </c>
      <c r="V673" s="279">
        <v>0</v>
      </c>
      <c r="W673" s="279">
        <v>0</v>
      </c>
      <c r="X673" s="279">
        <v>0</v>
      </c>
      <c r="Y673" s="279">
        <v>0</v>
      </c>
    </row>
    <row r="674" spans="1:25">
      <c r="A674" s="254">
        <v>22</v>
      </c>
      <c r="B674" s="279">
        <v>0</v>
      </c>
      <c r="C674" s="279">
        <v>0</v>
      </c>
      <c r="D674" s="279">
        <v>0</v>
      </c>
      <c r="E674" s="279">
        <v>0</v>
      </c>
      <c r="F674" s="279">
        <v>0</v>
      </c>
      <c r="G674" s="279">
        <v>15.6</v>
      </c>
      <c r="H674" s="279">
        <v>7.97</v>
      </c>
      <c r="I674" s="279">
        <v>16.399999999999999</v>
      </c>
      <c r="J674" s="279">
        <v>58.97</v>
      </c>
      <c r="K674" s="279">
        <v>34.06</v>
      </c>
      <c r="L674" s="279">
        <v>4.42</v>
      </c>
      <c r="M674" s="279">
        <v>47.56</v>
      </c>
      <c r="N674" s="279">
        <v>45.46</v>
      </c>
      <c r="O674" s="279">
        <v>21.68</v>
      </c>
      <c r="P674" s="279">
        <v>34.020000000000003</v>
      </c>
      <c r="Q674" s="279">
        <v>34.68</v>
      </c>
      <c r="R674" s="279">
        <v>65.13</v>
      </c>
      <c r="S674" s="279">
        <v>40.380000000000003</v>
      </c>
      <c r="T674" s="279">
        <v>0</v>
      </c>
      <c r="U674" s="279">
        <v>0</v>
      </c>
      <c r="V674" s="279">
        <v>0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0</v>
      </c>
      <c r="D675" s="279">
        <v>0</v>
      </c>
      <c r="E675" s="279">
        <v>0</v>
      </c>
      <c r="F675" s="279">
        <v>0</v>
      </c>
      <c r="G675" s="279">
        <v>39.659999999999997</v>
      </c>
      <c r="H675" s="279">
        <v>83.6</v>
      </c>
      <c r="I675" s="279">
        <v>166.9</v>
      </c>
      <c r="J675" s="279">
        <v>134.33000000000001</v>
      </c>
      <c r="K675" s="279">
        <v>88.46</v>
      </c>
      <c r="L675" s="279">
        <v>29.71</v>
      </c>
      <c r="M675" s="279">
        <v>0</v>
      </c>
      <c r="N675" s="279">
        <v>0</v>
      </c>
      <c r="O675" s="279">
        <v>0</v>
      </c>
      <c r="P675" s="279">
        <v>0</v>
      </c>
      <c r="Q675" s="279">
        <v>0</v>
      </c>
      <c r="R675" s="279">
        <v>0</v>
      </c>
      <c r="S675" s="279">
        <v>0</v>
      </c>
      <c r="T675" s="279">
        <v>0</v>
      </c>
      <c r="U675" s="279">
        <v>0</v>
      </c>
      <c r="V675" s="279">
        <v>0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0</v>
      </c>
      <c r="F676" s="279">
        <v>0</v>
      </c>
      <c r="G676" s="279">
        <v>0</v>
      </c>
      <c r="H676" s="279">
        <v>0</v>
      </c>
      <c r="I676" s="279">
        <v>0</v>
      </c>
      <c r="J676" s="279">
        <v>15.75</v>
      </c>
      <c r="K676" s="279">
        <v>0</v>
      </c>
      <c r="L676" s="279">
        <v>0</v>
      </c>
      <c r="M676" s="279">
        <v>0</v>
      </c>
      <c r="N676" s="279">
        <v>0</v>
      </c>
      <c r="O676" s="279">
        <v>0</v>
      </c>
      <c r="P676" s="279">
        <v>0</v>
      </c>
      <c r="Q676" s="279">
        <v>0</v>
      </c>
      <c r="R676" s="279">
        <v>10.78</v>
      </c>
      <c r="S676" s="279">
        <v>0</v>
      </c>
      <c r="T676" s="279">
        <v>0</v>
      </c>
      <c r="U676" s="279">
        <v>0</v>
      </c>
      <c r="V676" s="279">
        <v>0</v>
      </c>
      <c r="W676" s="279">
        <v>0</v>
      </c>
      <c r="X676" s="279">
        <v>0</v>
      </c>
      <c r="Y676" s="279">
        <v>0</v>
      </c>
    </row>
    <row r="677" spans="1:25">
      <c r="A677" s="254">
        <v>25</v>
      </c>
      <c r="B677" s="279">
        <v>0</v>
      </c>
      <c r="C677" s="279">
        <v>0</v>
      </c>
      <c r="D677" s="279">
        <v>0</v>
      </c>
      <c r="E677" s="279">
        <v>0</v>
      </c>
      <c r="F677" s="279">
        <v>14.35</v>
      </c>
      <c r="G677" s="279">
        <v>120.59</v>
      </c>
      <c r="H677" s="279">
        <v>165.94</v>
      </c>
      <c r="I677" s="279">
        <v>65.39</v>
      </c>
      <c r="J677" s="279">
        <v>94.97</v>
      </c>
      <c r="K677" s="279">
        <v>78.87</v>
      </c>
      <c r="L677" s="279">
        <v>62.26</v>
      </c>
      <c r="M677" s="279">
        <v>74.41</v>
      </c>
      <c r="N677" s="279">
        <v>0</v>
      </c>
      <c r="O677" s="279">
        <v>22.02</v>
      </c>
      <c r="P677" s="279">
        <v>0</v>
      </c>
      <c r="Q677" s="279">
        <v>0</v>
      </c>
      <c r="R677" s="279">
        <v>30.25</v>
      </c>
      <c r="S677" s="279">
        <v>0</v>
      </c>
      <c r="T677" s="279">
        <v>5.85</v>
      </c>
      <c r="U677" s="279">
        <v>0</v>
      </c>
      <c r="V677" s="279">
        <v>0</v>
      </c>
      <c r="W677" s="279">
        <v>0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0</v>
      </c>
      <c r="F678" s="279">
        <v>3.21</v>
      </c>
      <c r="G678" s="279">
        <v>126.71</v>
      </c>
      <c r="H678" s="279">
        <v>114.09</v>
      </c>
      <c r="I678" s="279">
        <v>16.579999999999998</v>
      </c>
      <c r="J678" s="279">
        <v>74.81</v>
      </c>
      <c r="K678" s="279">
        <v>21.65</v>
      </c>
      <c r="L678" s="279">
        <v>0</v>
      </c>
      <c r="M678" s="279">
        <v>0</v>
      </c>
      <c r="N678" s="279">
        <v>3.09</v>
      </c>
      <c r="O678" s="279">
        <v>0</v>
      </c>
      <c r="P678" s="279">
        <v>0</v>
      </c>
      <c r="Q678" s="279">
        <v>3.69</v>
      </c>
      <c r="R678" s="279">
        <v>2.68</v>
      </c>
      <c r="S678" s="279">
        <v>28.74</v>
      </c>
      <c r="T678" s="279">
        <v>0</v>
      </c>
      <c r="U678" s="279">
        <v>0</v>
      </c>
      <c r="V678" s="279">
        <v>0</v>
      </c>
      <c r="W678" s="279">
        <v>0</v>
      </c>
      <c r="X678" s="279">
        <v>0</v>
      </c>
      <c r="Y678" s="279">
        <v>0</v>
      </c>
    </row>
    <row r="679" spans="1:25">
      <c r="A679" s="254">
        <v>27</v>
      </c>
      <c r="B679" s="279">
        <v>0</v>
      </c>
      <c r="C679" s="279">
        <v>0</v>
      </c>
      <c r="D679" s="279">
        <v>0</v>
      </c>
      <c r="E679" s="279">
        <v>0</v>
      </c>
      <c r="F679" s="279">
        <v>0</v>
      </c>
      <c r="G679" s="279">
        <v>128.49</v>
      </c>
      <c r="H679" s="279">
        <v>119.79</v>
      </c>
      <c r="I679" s="279">
        <v>126.46</v>
      </c>
      <c r="J679" s="279">
        <v>41.51</v>
      </c>
      <c r="K679" s="279">
        <v>0</v>
      </c>
      <c r="L679" s="279">
        <v>0</v>
      </c>
      <c r="M679" s="279">
        <v>0</v>
      </c>
      <c r="N679" s="279">
        <v>0</v>
      </c>
      <c r="O679" s="279">
        <v>0</v>
      </c>
      <c r="P679" s="279">
        <v>0</v>
      </c>
      <c r="Q679" s="279">
        <v>0</v>
      </c>
      <c r="R679" s="279">
        <v>0</v>
      </c>
      <c r="S679" s="279">
        <v>0</v>
      </c>
      <c r="T679" s="279">
        <v>0</v>
      </c>
      <c r="U679" s="279">
        <v>0</v>
      </c>
      <c r="V679" s="279">
        <v>0</v>
      </c>
      <c r="W679" s="279">
        <v>0</v>
      </c>
      <c r="X679" s="279">
        <v>0</v>
      </c>
      <c r="Y679" s="279">
        <v>0</v>
      </c>
    </row>
    <row r="680" spans="1:25">
      <c r="A680" s="254">
        <v>28</v>
      </c>
      <c r="B680" s="279">
        <v>0</v>
      </c>
      <c r="C680" s="279">
        <v>0</v>
      </c>
      <c r="D680" s="279">
        <v>0</v>
      </c>
      <c r="E680" s="279">
        <v>0</v>
      </c>
      <c r="F680" s="279">
        <v>32.24</v>
      </c>
      <c r="G680" s="279">
        <v>149.66</v>
      </c>
      <c r="H680" s="279">
        <v>99.86</v>
      </c>
      <c r="I680" s="279">
        <v>43.62</v>
      </c>
      <c r="J680" s="279">
        <v>5.1100000000000003</v>
      </c>
      <c r="K680" s="279">
        <v>0</v>
      </c>
      <c r="L680" s="279">
        <v>0</v>
      </c>
      <c r="M680" s="279">
        <v>0</v>
      </c>
      <c r="N680" s="279">
        <v>0</v>
      </c>
      <c r="O680" s="279">
        <v>0</v>
      </c>
      <c r="P680" s="279">
        <v>0</v>
      </c>
      <c r="Q680" s="279">
        <v>0</v>
      </c>
      <c r="R680" s="279">
        <v>0</v>
      </c>
      <c r="S680" s="279">
        <v>0</v>
      </c>
      <c r="T680" s="279">
        <v>0</v>
      </c>
      <c r="U680" s="279">
        <v>0</v>
      </c>
      <c r="V680" s="279">
        <v>0</v>
      </c>
      <c r="W680" s="279">
        <v>0</v>
      </c>
      <c r="X680" s="279">
        <v>0</v>
      </c>
      <c r="Y680" s="279">
        <v>0</v>
      </c>
    </row>
    <row r="681" spans="1:25">
      <c r="A681" s="254">
        <v>29</v>
      </c>
      <c r="B681" s="279">
        <v>0</v>
      </c>
      <c r="C681" s="279">
        <v>0</v>
      </c>
      <c r="D681" s="279">
        <v>0</v>
      </c>
      <c r="E681" s="279">
        <v>0</v>
      </c>
      <c r="F681" s="279">
        <v>0</v>
      </c>
      <c r="G681" s="279">
        <v>85.55</v>
      </c>
      <c r="H681" s="279">
        <v>33.61</v>
      </c>
      <c r="I681" s="279">
        <v>20.39</v>
      </c>
      <c r="J681" s="279">
        <v>16.93</v>
      </c>
      <c r="K681" s="279">
        <v>0</v>
      </c>
      <c r="L681" s="279">
        <v>0</v>
      </c>
      <c r="M681" s="279">
        <v>0</v>
      </c>
      <c r="N681" s="279">
        <v>0</v>
      </c>
      <c r="O681" s="279">
        <v>0</v>
      </c>
      <c r="P681" s="279">
        <v>0</v>
      </c>
      <c r="Q681" s="279">
        <v>0</v>
      </c>
      <c r="R681" s="279">
        <v>0</v>
      </c>
      <c r="S681" s="279">
        <v>0</v>
      </c>
      <c r="T681" s="279">
        <v>0</v>
      </c>
      <c r="U681" s="279">
        <v>0</v>
      </c>
      <c r="V681" s="279">
        <v>0</v>
      </c>
      <c r="W681" s="279">
        <v>0</v>
      </c>
      <c r="X681" s="279">
        <v>0</v>
      </c>
      <c r="Y681" s="279">
        <v>0</v>
      </c>
    </row>
    <row r="682" spans="1:25">
      <c r="A682" s="254">
        <v>30</v>
      </c>
      <c r="B682" s="279">
        <v>0</v>
      </c>
      <c r="C682" s="279">
        <v>0</v>
      </c>
      <c r="D682" s="279">
        <v>0</v>
      </c>
      <c r="E682" s="279">
        <v>0</v>
      </c>
      <c r="F682" s="279">
        <v>0</v>
      </c>
      <c r="G682" s="279">
        <v>0</v>
      </c>
      <c r="H682" s="279">
        <v>0</v>
      </c>
      <c r="I682" s="279">
        <v>62.76</v>
      </c>
      <c r="J682" s="279">
        <v>0.95</v>
      </c>
      <c r="K682" s="279">
        <v>16.68</v>
      </c>
      <c r="L682" s="279">
        <v>0</v>
      </c>
      <c r="M682" s="279">
        <v>0</v>
      </c>
      <c r="N682" s="279">
        <v>0</v>
      </c>
      <c r="O682" s="279">
        <v>0</v>
      </c>
      <c r="P682" s="279">
        <v>0</v>
      </c>
      <c r="Q682" s="279">
        <v>0</v>
      </c>
      <c r="R682" s="279">
        <v>0</v>
      </c>
      <c r="S682" s="279">
        <v>1.51</v>
      </c>
      <c r="T682" s="279">
        <v>0</v>
      </c>
      <c r="U682" s="279">
        <v>0</v>
      </c>
      <c r="V682" s="279">
        <v>0</v>
      </c>
      <c r="W682" s="279">
        <v>0</v>
      </c>
      <c r="X682" s="279">
        <v>0</v>
      </c>
      <c r="Y682" s="279">
        <v>0</v>
      </c>
    </row>
    <row r="683" spans="1:25">
      <c r="A683" s="254">
        <v>31</v>
      </c>
      <c r="B683" s="279">
        <v>0</v>
      </c>
      <c r="C683" s="279">
        <v>0</v>
      </c>
      <c r="D683" s="279">
        <v>0</v>
      </c>
      <c r="E683" s="279">
        <v>0</v>
      </c>
      <c r="F683" s="279">
        <v>0</v>
      </c>
      <c r="G683" s="279">
        <v>58.3</v>
      </c>
      <c r="H683" s="279">
        <v>81.08</v>
      </c>
      <c r="I683" s="279">
        <v>31.66</v>
      </c>
      <c r="J683" s="279">
        <v>22.71</v>
      </c>
      <c r="K683" s="279">
        <v>0</v>
      </c>
      <c r="L683" s="279">
        <v>0</v>
      </c>
      <c r="M683" s="279">
        <v>0</v>
      </c>
      <c r="N683" s="279">
        <v>0</v>
      </c>
      <c r="O683" s="279">
        <v>0</v>
      </c>
      <c r="P683" s="279">
        <v>0</v>
      </c>
      <c r="Q683" s="279">
        <v>0</v>
      </c>
      <c r="R683" s="279">
        <v>0</v>
      </c>
      <c r="S683" s="279">
        <v>0</v>
      </c>
      <c r="T683" s="279">
        <v>0</v>
      </c>
      <c r="U683" s="279">
        <v>0</v>
      </c>
      <c r="V683" s="279">
        <v>0</v>
      </c>
      <c r="W683" s="279">
        <v>0</v>
      </c>
      <c r="X683" s="279">
        <v>0</v>
      </c>
      <c r="Y683" s="279">
        <v>0</v>
      </c>
    </row>
    <row r="685" spans="1:25">
      <c r="A685" s="418" t="s">
        <v>209</v>
      </c>
      <c r="B685" s="456" t="s">
        <v>311</v>
      </c>
      <c r="C685" s="456"/>
      <c r="D685" s="456"/>
      <c r="E685" s="456"/>
      <c r="F685" s="456"/>
      <c r="G685" s="456"/>
      <c r="H685" s="456"/>
      <c r="I685" s="456"/>
      <c r="J685" s="456"/>
      <c r="K685" s="456"/>
      <c r="L685" s="456"/>
      <c r="M685" s="456"/>
      <c r="N685" s="456"/>
      <c r="O685" s="456"/>
      <c r="P685" s="456"/>
      <c r="Q685" s="456"/>
      <c r="R685" s="456"/>
      <c r="S685" s="456"/>
      <c r="T685" s="456"/>
      <c r="U685" s="456"/>
      <c r="V685" s="456"/>
      <c r="W685" s="456"/>
      <c r="X685" s="456"/>
      <c r="Y685" s="456"/>
    </row>
    <row r="686" spans="1:25" ht="30">
      <c r="A686" s="418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141.26</v>
      </c>
      <c r="C687" s="279">
        <v>240.76</v>
      </c>
      <c r="D687" s="279">
        <v>205.82</v>
      </c>
      <c r="E687" s="279">
        <v>151.84</v>
      </c>
      <c r="F687" s="279">
        <v>168.65</v>
      </c>
      <c r="G687" s="279">
        <v>179.86</v>
      </c>
      <c r="H687" s="279">
        <v>342.04</v>
      </c>
      <c r="I687" s="279">
        <v>804.46</v>
      </c>
      <c r="J687" s="279">
        <v>225.24</v>
      </c>
      <c r="K687" s="279">
        <v>254.73</v>
      </c>
      <c r="L687" s="279">
        <v>331.24</v>
      </c>
      <c r="M687" s="279">
        <v>296.64999999999998</v>
      </c>
      <c r="N687" s="279">
        <v>217.63</v>
      </c>
      <c r="O687" s="279">
        <v>167.63</v>
      </c>
      <c r="P687" s="279">
        <v>541.97</v>
      </c>
      <c r="Q687" s="279">
        <v>98.21</v>
      </c>
      <c r="R687" s="279">
        <v>102.65</v>
      </c>
      <c r="S687" s="279">
        <v>130.13999999999999</v>
      </c>
      <c r="T687" s="279">
        <v>194.14</v>
      </c>
      <c r="U687" s="279">
        <v>244.2</v>
      </c>
      <c r="V687" s="279">
        <v>431.64</v>
      </c>
      <c r="W687" s="279">
        <v>563.61</v>
      </c>
      <c r="X687" s="279">
        <v>869.94</v>
      </c>
      <c r="Y687" s="279">
        <v>500.2</v>
      </c>
    </row>
    <row r="688" spans="1:25">
      <c r="A688" s="254">
        <v>2</v>
      </c>
      <c r="B688" s="279">
        <v>64.05</v>
      </c>
      <c r="C688" s="279">
        <v>91.79</v>
      </c>
      <c r="D688" s="279">
        <v>382.62</v>
      </c>
      <c r="E688" s="279">
        <v>45.85</v>
      </c>
      <c r="F688" s="279">
        <v>392.3</v>
      </c>
      <c r="G688" s="279">
        <v>737.24</v>
      </c>
      <c r="H688" s="279">
        <v>42.03</v>
      </c>
      <c r="I688" s="279">
        <v>72.989999999999995</v>
      </c>
      <c r="J688" s="279">
        <v>24.89</v>
      </c>
      <c r="K688" s="279">
        <v>282.26</v>
      </c>
      <c r="L688" s="279">
        <v>819.1</v>
      </c>
      <c r="M688" s="279">
        <v>845.36</v>
      </c>
      <c r="N688" s="279">
        <v>102.5</v>
      </c>
      <c r="O688" s="279">
        <v>97.6</v>
      </c>
      <c r="P688" s="279">
        <v>107.95</v>
      </c>
      <c r="Q688" s="279">
        <v>393.32</v>
      </c>
      <c r="R688" s="279">
        <v>87.27</v>
      </c>
      <c r="S688" s="279">
        <v>92.54</v>
      </c>
      <c r="T688" s="279">
        <v>112.92</v>
      </c>
      <c r="U688" s="279">
        <v>239.21</v>
      </c>
      <c r="V688" s="279">
        <v>239.1</v>
      </c>
      <c r="W688" s="279">
        <v>380.68</v>
      </c>
      <c r="X688" s="279">
        <v>1029.94</v>
      </c>
      <c r="Y688" s="279">
        <v>128.34</v>
      </c>
    </row>
    <row r="689" spans="1:25">
      <c r="A689" s="254">
        <v>3</v>
      </c>
      <c r="B689" s="279">
        <v>0</v>
      </c>
      <c r="C689" s="279">
        <v>0</v>
      </c>
      <c r="D689" s="279">
        <v>84.91</v>
      </c>
      <c r="E689" s="279">
        <v>92.95</v>
      </c>
      <c r="F689" s="279">
        <v>733.44</v>
      </c>
      <c r="G689" s="279">
        <v>33.11</v>
      </c>
      <c r="H689" s="279">
        <v>17.91</v>
      </c>
      <c r="I689" s="279">
        <v>0</v>
      </c>
      <c r="J689" s="279">
        <v>0</v>
      </c>
      <c r="K689" s="279">
        <v>0</v>
      </c>
      <c r="L689" s="279">
        <v>0</v>
      </c>
      <c r="M689" s="279">
        <v>0</v>
      </c>
      <c r="N689" s="279">
        <v>0</v>
      </c>
      <c r="O689" s="279">
        <v>0</v>
      </c>
      <c r="P689" s="279">
        <v>0</v>
      </c>
      <c r="Q689" s="279">
        <v>0</v>
      </c>
      <c r="R689" s="279">
        <v>0</v>
      </c>
      <c r="S689" s="279">
        <v>0</v>
      </c>
      <c r="T689" s="279">
        <v>0</v>
      </c>
      <c r="U689" s="279">
        <v>0</v>
      </c>
      <c r="V689" s="279">
        <v>3.53</v>
      </c>
      <c r="W689" s="279">
        <v>118.79</v>
      </c>
      <c r="X689" s="279">
        <v>146.77000000000001</v>
      </c>
      <c r="Y689" s="279">
        <v>19.079999999999998</v>
      </c>
    </row>
    <row r="690" spans="1:25">
      <c r="A690" s="254">
        <v>4</v>
      </c>
      <c r="B690" s="279">
        <v>16.39</v>
      </c>
      <c r="C690" s="279">
        <v>7.53</v>
      </c>
      <c r="D690" s="279">
        <v>26.44</v>
      </c>
      <c r="E690" s="279">
        <v>0</v>
      </c>
      <c r="F690" s="279">
        <v>0</v>
      </c>
      <c r="G690" s="279">
        <v>0</v>
      </c>
      <c r="H690" s="279">
        <v>0</v>
      </c>
      <c r="I690" s="279">
        <v>0</v>
      </c>
      <c r="J690" s="279">
        <v>0</v>
      </c>
      <c r="K690" s="279">
        <v>0</v>
      </c>
      <c r="L690" s="279">
        <v>0</v>
      </c>
      <c r="M690" s="279">
        <v>0</v>
      </c>
      <c r="N690" s="279">
        <v>0</v>
      </c>
      <c r="O690" s="279">
        <v>0</v>
      </c>
      <c r="P690" s="279">
        <v>0</v>
      </c>
      <c r="Q690" s="279">
        <v>0</v>
      </c>
      <c r="R690" s="279">
        <v>0</v>
      </c>
      <c r="S690" s="279">
        <v>0</v>
      </c>
      <c r="T690" s="279">
        <v>0</v>
      </c>
      <c r="U690" s="279">
        <v>0.1</v>
      </c>
      <c r="V690" s="279">
        <v>3.63</v>
      </c>
      <c r="W690" s="279">
        <v>25.37</v>
      </c>
      <c r="X690" s="279">
        <v>53.26</v>
      </c>
      <c r="Y690" s="279">
        <v>32.229999999999997</v>
      </c>
    </row>
    <row r="691" spans="1:25">
      <c r="A691" s="254">
        <v>5</v>
      </c>
      <c r="B691" s="279">
        <v>42.59</v>
      </c>
      <c r="C691" s="279">
        <v>41.74</v>
      </c>
      <c r="D691" s="279">
        <v>23.31</v>
      </c>
      <c r="E691" s="279">
        <v>0</v>
      </c>
      <c r="F691" s="279">
        <v>771.7</v>
      </c>
      <c r="G691" s="279">
        <v>805.57</v>
      </c>
      <c r="H691" s="279">
        <v>831.93</v>
      </c>
      <c r="I691" s="279">
        <v>885.03</v>
      </c>
      <c r="J691" s="279">
        <v>0</v>
      </c>
      <c r="K691" s="279">
        <v>1162.26</v>
      </c>
      <c r="L691" s="279">
        <v>1247.79</v>
      </c>
      <c r="M691" s="279">
        <v>1284.6600000000001</v>
      </c>
      <c r="N691" s="279">
        <v>1282.82</v>
      </c>
      <c r="O691" s="279">
        <v>500.15</v>
      </c>
      <c r="P691" s="279">
        <v>1286.5899999999999</v>
      </c>
      <c r="Q691" s="279">
        <v>1274.6500000000001</v>
      </c>
      <c r="R691" s="279">
        <v>1302.94</v>
      </c>
      <c r="S691" s="279">
        <v>0</v>
      </c>
      <c r="T691" s="279">
        <v>1310.3599999999999</v>
      </c>
      <c r="U691" s="279">
        <v>1310.5899999999999</v>
      </c>
      <c r="V691" s="279">
        <v>1284.2</v>
      </c>
      <c r="W691" s="279">
        <v>1180.82</v>
      </c>
      <c r="X691" s="279">
        <v>1041.33</v>
      </c>
      <c r="Y691" s="279">
        <v>885.01</v>
      </c>
    </row>
    <row r="692" spans="1:25">
      <c r="A692" s="254">
        <v>6</v>
      </c>
      <c r="B692" s="279">
        <v>44.4</v>
      </c>
      <c r="C692" s="279">
        <v>494.54</v>
      </c>
      <c r="D692" s="279">
        <v>437.96</v>
      </c>
      <c r="E692" s="279">
        <v>429.55</v>
      </c>
      <c r="F692" s="279">
        <v>0</v>
      </c>
      <c r="G692" s="279">
        <v>26.49</v>
      </c>
      <c r="H692" s="279">
        <v>0</v>
      </c>
      <c r="I692" s="279">
        <v>0</v>
      </c>
      <c r="J692" s="279">
        <v>324.83999999999997</v>
      </c>
      <c r="K692" s="279">
        <v>835.86</v>
      </c>
      <c r="L692" s="279">
        <v>0</v>
      </c>
      <c r="M692" s="279">
        <v>1298.01</v>
      </c>
      <c r="N692" s="279">
        <v>516.53</v>
      </c>
      <c r="O692" s="279">
        <v>532.16999999999996</v>
      </c>
      <c r="P692" s="279">
        <v>1295.56</v>
      </c>
      <c r="Q692" s="279">
        <v>1301.53</v>
      </c>
      <c r="R692" s="279">
        <v>542.53</v>
      </c>
      <c r="S692" s="279">
        <v>553.33000000000004</v>
      </c>
      <c r="T692" s="279">
        <v>565.29999999999995</v>
      </c>
      <c r="U692" s="279">
        <v>1349.7</v>
      </c>
      <c r="V692" s="279">
        <v>529.20000000000005</v>
      </c>
      <c r="W692" s="279">
        <v>153.99</v>
      </c>
      <c r="X692" s="279">
        <v>1181.79</v>
      </c>
      <c r="Y692" s="279">
        <v>37.25</v>
      </c>
    </row>
    <row r="693" spans="1:25">
      <c r="A693" s="254">
        <v>7</v>
      </c>
      <c r="B693" s="279">
        <v>0.88</v>
      </c>
      <c r="C693" s="279">
        <v>0</v>
      </c>
      <c r="D693" s="279">
        <v>0</v>
      </c>
      <c r="E693" s="279">
        <v>43.59</v>
      </c>
      <c r="F693" s="279">
        <v>0</v>
      </c>
      <c r="G693" s="279">
        <v>0</v>
      </c>
      <c r="H693" s="279">
        <v>525.72</v>
      </c>
      <c r="I693" s="279">
        <v>979.3</v>
      </c>
      <c r="J693" s="279">
        <v>792.18</v>
      </c>
      <c r="K693" s="279">
        <v>840.66</v>
      </c>
      <c r="L693" s="279">
        <v>940.8</v>
      </c>
      <c r="M693" s="279">
        <v>41.03</v>
      </c>
      <c r="N693" s="279">
        <v>1302.94</v>
      </c>
      <c r="O693" s="279">
        <v>90.69</v>
      </c>
      <c r="P693" s="279">
        <v>992.2</v>
      </c>
      <c r="Q693" s="279">
        <v>983.53</v>
      </c>
      <c r="R693" s="279">
        <v>1350.22</v>
      </c>
      <c r="S693" s="279">
        <v>1049.53</v>
      </c>
      <c r="T693" s="279">
        <v>567.65</v>
      </c>
      <c r="U693" s="279">
        <v>237.71</v>
      </c>
      <c r="V693" s="279">
        <v>1021.77</v>
      </c>
      <c r="W693" s="279">
        <v>413.37</v>
      </c>
      <c r="X693" s="279">
        <v>853.22</v>
      </c>
      <c r="Y693" s="279">
        <v>702.44</v>
      </c>
    </row>
    <row r="694" spans="1:25">
      <c r="A694" s="254">
        <v>8</v>
      </c>
      <c r="B694" s="279">
        <v>113.67</v>
      </c>
      <c r="C694" s="279">
        <v>106.88</v>
      </c>
      <c r="D694" s="279">
        <v>98.88</v>
      </c>
      <c r="E694" s="279">
        <v>105.02</v>
      </c>
      <c r="F694" s="279">
        <v>96.84</v>
      </c>
      <c r="G694" s="279">
        <v>34.090000000000003</v>
      </c>
      <c r="H694" s="279">
        <v>49.14</v>
      </c>
      <c r="I694" s="279">
        <v>0</v>
      </c>
      <c r="J694" s="279">
        <v>87.9</v>
      </c>
      <c r="K694" s="279">
        <v>99.61</v>
      </c>
      <c r="L694" s="279">
        <v>113.82</v>
      </c>
      <c r="M694" s="279">
        <v>113.43</v>
      </c>
      <c r="N694" s="279">
        <v>105.3</v>
      </c>
      <c r="O694" s="279">
        <v>93.6</v>
      </c>
      <c r="P694" s="279">
        <v>90.1</v>
      </c>
      <c r="Q694" s="279">
        <v>112.78</v>
      </c>
      <c r="R694" s="279">
        <v>127.72</v>
      </c>
      <c r="S694" s="279">
        <v>219.59</v>
      </c>
      <c r="T694" s="279">
        <v>200.03</v>
      </c>
      <c r="U694" s="279">
        <v>276.35000000000002</v>
      </c>
      <c r="V694" s="279">
        <v>460.7</v>
      </c>
      <c r="W694" s="279">
        <v>448.83</v>
      </c>
      <c r="X694" s="279">
        <v>402.15</v>
      </c>
      <c r="Y694" s="279">
        <v>449.3</v>
      </c>
    </row>
    <row r="695" spans="1:25">
      <c r="A695" s="254">
        <v>9</v>
      </c>
      <c r="B695" s="279">
        <v>527.85</v>
      </c>
      <c r="C695" s="279">
        <v>56.66</v>
      </c>
      <c r="D695" s="279">
        <v>23.4</v>
      </c>
      <c r="E695" s="279">
        <v>40.82</v>
      </c>
      <c r="F695" s="279">
        <v>380.93</v>
      </c>
      <c r="G695" s="279">
        <v>30.86</v>
      </c>
      <c r="H695" s="279">
        <v>101.89</v>
      </c>
      <c r="I695" s="279">
        <v>31.69</v>
      </c>
      <c r="J695" s="279">
        <v>0</v>
      </c>
      <c r="K695" s="279">
        <v>86.18</v>
      </c>
      <c r="L695" s="279">
        <v>914.58</v>
      </c>
      <c r="M695" s="279">
        <v>123.1</v>
      </c>
      <c r="N695" s="279">
        <v>132.05000000000001</v>
      </c>
      <c r="O695" s="279">
        <v>146.58000000000001</v>
      </c>
      <c r="P695" s="279">
        <v>1294.05</v>
      </c>
      <c r="Q695" s="279">
        <v>1304.24</v>
      </c>
      <c r="R695" s="279">
        <v>50.28</v>
      </c>
      <c r="S695" s="279">
        <v>33.31</v>
      </c>
      <c r="T695" s="279">
        <v>90.06</v>
      </c>
      <c r="U695" s="279">
        <v>1325.39</v>
      </c>
      <c r="V695" s="279">
        <v>1292.97</v>
      </c>
      <c r="W695" s="279">
        <v>439.65</v>
      </c>
      <c r="X695" s="279">
        <v>380.6</v>
      </c>
      <c r="Y695" s="279">
        <v>152.54</v>
      </c>
    </row>
    <row r="696" spans="1:25">
      <c r="A696" s="254">
        <v>10</v>
      </c>
      <c r="B696" s="279">
        <v>100.44</v>
      </c>
      <c r="C696" s="279">
        <v>742.51</v>
      </c>
      <c r="D696" s="279">
        <v>689.88</v>
      </c>
      <c r="E696" s="279">
        <v>345.74</v>
      </c>
      <c r="F696" s="279">
        <v>63.24</v>
      </c>
      <c r="G696" s="279">
        <v>10.94</v>
      </c>
      <c r="H696" s="279">
        <v>94.37</v>
      </c>
      <c r="I696" s="279">
        <v>0</v>
      </c>
      <c r="J696" s="279">
        <v>0.04</v>
      </c>
      <c r="K696" s="279">
        <v>77.790000000000006</v>
      </c>
      <c r="L696" s="279">
        <v>57.42</v>
      </c>
      <c r="M696" s="279">
        <v>100.22</v>
      </c>
      <c r="N696" s="279">
        <v>565.11</v>
      </c>
      <c r="O696" s="279">
        <v>89.62</v>
      </c>
      <c r="P696" s="279">
        <v>69.86</v>
      </c>
      <c r="Q696" s="279">
        <v>993.17</v>
      </c>
      <c r="R696" s="279">
        <v>996.32</v>
      </c>
      <c r="S696" s="279">
        <v>29.29</v>
      </c>
      <c r="T696" s="279">
        <v>548.77</v>
      </c>
      <c r="U696" s="279">
        <v>584.26</v>
      </c>
      <c r="V696" s="279">
        <v>270.02999999999997</v>
      </c>
      <c r="W696" s="279">
        <v>907.4</v>
      </c>
      <c r="X696" s="279">
        <v>354.78</v>
      </c>
      <c r="Y696" s="279">
        <v>160.1</v>
      </c>
    </row>
    <row r="697" spans="1:25">
      <c r="A697" s="254">
        <v>11</v>
      </c>
      <c r="B697" s="279">
        <v>118.06</v>
      </c>
      <c r="C697" s="279">
        <v>156.86000000000001</v>
      </c>
      <c r="D697" s="279">
        <v>65.08</v>
      </c>
      <c r="E697" s="279">
        <v>22.9</v>
      </c>
      <c r="F697" s="279">
        <v>0</v>
      </c>
      <c r="G697" s="279">
        <v>0</v>
      </c>
      <c r="H697" s="279">
        <v>0</v>
      </c>
      <c r="I697" s="279">
        <v>0</v>
      </c>
      <c r="J697" s="279">
        <v>0.17</v>
      </c>
      <c r="K697" s="279">
        <v>0</v>
      </c>
      <c r="L697" s="279">
        <v>0.04</v>
      </c>
      <c r="M697" s="279">
        <v>0.01</v>
      </c>
      <c r="N697" s="279">
        <v>0</v>
      </c>
      <c r="O697" s="279">
        <v>0.36</v>
      </c>
      <c r="P697" s="279">
        <v>0.34</v>
      </c>
      <c r="Q697" s="279">
        <v>1.44</v>
      </c>
      <c r="R697" s="279">
        <v>7.23</v>
      </c>
      <c r="S697" s="279">
        <v>1532.59</v>
      </c>
      <c r="T697" s="279">
        <v>23.44</v>
      </c>
      <c r="U697" s="279">
        <v>120.62</v>
      </c>
      <c r="V697" s="279">
        <v>103.35</v>
      </c>
      <c r="W697" s="279">
        <v>155.46</v>
      </c>
      <c r="X697" s="279">
        <v>1188.77</v>
      </c>
      <c r="Y697" s="279">
        <v>939.07</v>
      </c>
    </row>
    <row r="698" spans="1:25">
      <c r="A698" s="254">
        <v>12</v>
      </c>
      <c r="B698" s="279">
        <v>1.95</v>
      </c>
      <c r="C698" s="279">
        <v>18.87</v>
      </c>
      <c r="D698" s="279">
        <v>10.07</v>
      </c>
      <c r="E698" s="279">
        <v>0</v>
      </c>
      <c r="F698" s="279">
        <v>0</v>
      </c>
      <c r="G698" s="279">
        <v>0</v>
      </c>
      <c r="H698" s="279">
        <v>0</v>
      </c>
      <c r="I698" s="279">
        <v>0</v>
      </c>
      <c r="J698" s="279">
        <v>0</v>
      </c>
      <c r="K698" s="279">
        <v>0</v>
      </c>
      <c r="L698" s="279">
        <v>0</v>
      </c>
      <c r="M698" s="279">
        <v>0</v>
      </c>
      <c r="N698" s="279">
        <v>0</v>
      </c>
      <c r="O698" s="279">
        <v>0</v>
      </c>
      <c r="P698" s="279">
        <v>691.43</v>
      </c>
      <c r="Q698" s="279">
        <v>0</v>
      </c>
      <c r="R698" s="279">
        <v>0</v>
      </c>
      <c r="S698" s="279">
        <v>0</v>
      </c>
      <c r="T698" s="279">
        <v>5.49</v>
      </c>
      <c r="U698" s="279">
        <v>11.16</v>
      </c>
      <c r="V698" s="279">
        <v>1415.36</v>
      </c>
      <c r="W698" s="279">
        <v>161.54</v>
      </c>
      <c r="X698" s="279">
        <v>402.28</v>
      </c>
      <c r="Y698" s="279">
        <v>206.74</v>
      </c>
    </row>
    <row r="699" spans="1:25">
      <c r="A699" s="254">
        <v>13</v>
      </c>
      <c r="B699" s="279">
        <v>120.18</v>
      </c>
      <c r="C699" s="279">
        <v>109.02</v>
      </c>
      <c r="D699" s="279">
        <v>64.900000000000006</v>
      </c>
      <c r="E699" s="279">
        <v>0.09</v>
      </c>
      <c r="F699" s="279">
        <v>0</v>
      </c>
      <c r="G699" s="279">
        <v>0</v>
      </c>
      <c r="H699" s="279">
        <v>0</v>
      </c>
      <c r="I699" s="279">
        <v>0</v>
      </c>
      <c r="J699" s="279">
        <v>1032.46</v>
      </c>
      <c r="K699" s="279">
        <v>1053.93</v>
      </c>
      <c r="L699" s="279">
        <v>0</v>
      </c>
      <c r="M699" s="279">
        <v>599.94000000000005</v>
      </c>
      <c r="N699" s="279">
        <v>584.04999999999995</v>
      </c>
      <c r="O699" s="279">
        <v>598.51</v>
      </c>
      <c r="P699" s="279">
        <v>0</v>
      </c>
      <c r="Q699" s="279">
        <v>1054.95</v>
      </c>
      <c r="R699" s="279">
        <v>1407.12</v>
      </c>
      <c r="S699" s="279">
        <v>1060.5899999999999</v>
      </c>
      <c r="T699" s="279">
        <v>1064.43</v>
      </c>
      <c r="U699" s="279">
        <v>1075.28</v>
      </c>
      <c r="V699" s="279">
        <v>1021.34</v>
      </c>
      <c r="W699" s="279">
        <v>924.96</v>
      </c>
      <c r="X699" s="279">
        <v>832.25</v>
      </c>
      <c r="Y699" s="279">
        <v>223.33</v>
      </c>
    </row>
    <row r="700" spans="1:25">
      <c r="A700" s="254">
        <v>14</v>
      </c>
      <c r="B700" s="279">
        <v>150.82</v>
      </c>
      <c r="C700" s="279">
        <v>133.12</v>
      </c>
      <c r="D700" s="279">
        <v>78.760000000000005</v>
      </c>
      <c r="E700" s="279">
        <v>66.44</v>
      </c>
      <c r="F700" s="279">
        <v>41.49</v>
      </c>
      <c r="G700" s="279">
        <v>552.83000000000004</v>
      </c>
      <c r="H700" s="279">
        <v>717.29</v>
      </c>
      <c r="I700" s="279">
        <v>0</v>
      </c>
      <c r="J700" s="279">
        <v>0.06</v>
      </c>
      <c r="K700" s="279">
        <v>16.72</v>
      </c>
      <c r="L700" s="279">
        <v>610.08000000000004</v>
      </c>
      <c r="M700" s="279">
        <v>73.44</v>
      </c>
      <c r="N700" s="279">
        <v>1049.4000000000001</v>
      </c>
      <c r="O700" s="279">
        <v>68.569999999999993</v>
      </c>
      <c r="P700" s="279">
        <v>1059.3499999999999</v>
      </c>
      <c r="Q700" s="279">
        <v>48.62</v>
      </c>
      <c r="R700" s="279">
        <v>1039.76</v>
      </c>
      <c r="S700" s="279">
        <v>1029.76</v>
      </c>
      <c r="T700" s="279">
        <v>1036.26</v>
      </c>
      <c r="U700" s="279">
        <v>1039.27</v>
      </c>
      <c r="V700" s="279">
        <v>988.99</v>
      </c>
      <c r="W700" s="279">
        <v>179.85</v>
      </c>
      <c r="X700" s="279">
        <v>355.1</v>
      </c>
      <c r="Y700" s="279">
        <v>309.95999999999998</v>
      </c>
    </row>
    <row r="701" spans="1:25">
      <c r="A701" s="254">
        <v>15</v>
      </c>
      <c r="B701" s="279">
        <v>162.78</v>
      </c>
      <c r="C701" s="279">
        <v>91.28</v>
      </c>
      <c r="D701" s="279">
        <v>63.3</v>
      </c>
      <c r="E701" s="279">
        <v>103.19</v>
      </c>
      <c r="F701" s="279">
        <v>8.5399999999999991</v>
      </c>
      <c r="G701" s="279">
        <v>631.27</v>
      </c>
      <c r="H701" s="279">
        <v>0</v>
      </c>
      <c r="I701" s="279">
        <v>389.79</v>
      </c>
      <c r="J701" s="279">
        <v>1043.19</v>
      </c>
      <c r="K701" s="279">
        <v>616.62</v>
      </c>
      <c r="L701" s="279">
        <v>75.25</v>
      </c>
      <c r="M701" s="279">
        <v>673.44</v>
      </c>
      <c r="N701" s="279">
        <v>83.59</v>
      </c>
      <c r="O701" s="279">
        <v>676.52</v>
      </c>
      <c r="P701" s="279">
        <v>685.92</v>
      </c>
      <c r="Q701" s="279">
        <v>63.74</v>
      </c>
      <c r="R701" s="279">
        <v>46.83</v>
      </c>
      <c r="S701" s="279">
        <v>47.02</v>
      </c>
      <c r="T701" s="279">
        <v>108.57</v>
      </c>
      <c r="U701" s="279">
        <v>87.34</v>
      </c>
      <c r="V701" s="279">
        <v>116.41</v>
      </c>
      <c r="W701" s="279">
        <v>151.22</v>
      </c>
      <c r="X701" s="279">
        <v>122.28</v>
      </c>
      <c r="Y701" s="279">
        <v>165.78</v>
      </c>
    </row>
    <row r="702" spans="1:25">
      <c r="A702" s="254">
        <v>16</v>
      </c>
      <c r="B702" s="279">
        <v>124.82</v>
      </c>
      <c r="C702" s="279">
        <v>130.03</v>
      </c>
      <c r="D702" s="279">
        <v>103.48</v>
      </c>
      <c r="E702" s="279">
        <v>93.45</v>
      </c>
      <c r="F702" s="279">
        <v>132.81</v>
      </c>
      <c r="G702" s="279">
        <v>27.72</v>
      </c>
      <c r="H702" s="279">
        <v>918.71</v>
      </c>
      <c r="I702" s="279">
        <v>0</v>
      </c>
      <c r="J702" s="279">
        <v>1174.04</v>
      </c>
      <c r="K702" s="279">
        <v>1344.98</v>
      </c>
      <c r="L702" s="279">
        <v>138.19999999999999</v>
      </c>
      <c r="M702" s="279">
        <v>148.91</v>
      </c>
      <c r="N702" s="279">
        <v>587.4</v>
      </c>
      <c r="O702" s="279">
        <v>1403.29</v>
      </c>
      <c r="P702" s="279">
        <v>145.76</v>
      </c>
      <c r="Q702" s="279">
        <v>138.66</v>
      </c>
      <c r="R702" s="279">
        <v>1416.54</v>
      </c>
      <c r="S702" s="279">
        <v>115.26</v>
      </c>
      <c r="T702" s="279">
        <v>147.1</v>
      </c>
      <c r="U702" s="279">
        <v>111.06</v>
      </c>
      <c r="V702" s="279">
        <v>83.29</v>
      </c>
      <c r="W702" s="279">
        <v>160.44999999999999</v>
      </c>
      <c r="X702" s="279">
        <v>353.62</v>
      </c>
      <c r="Y702" s="279">
        <v>254.61</v>
      </c>
    </row>
    <row r="703" spans="1:25">
      <c r="A703" s="254">
        <v>17</v>
      </c>
      <c r="B703" s="279">
        <v>189.21</v>
      </c>
      <c r="C703" s="279">
        <v>78.709999999999994</v>
      </c>
      <c r="D703" s="279">
        <v>483.89</v>
      </c>
      <c r="E703" s="279">
        <v>53.33</v>
      </c>
      <c r="F703" s="279">
        <v>8.07</v>
      </c>
      <c r="G703" s="279">
        <v>542.19000000000005</v>
      </c>
      <c r="H703" s="279">
        <v>706.29</v>
      </c>
      <c r="I703" s="279">
        <v>1335.24</v>
      </c>
      <c r="J703" s="279">
        <v>0</v>
      </c>
      <c r="K703" s="279">
        <v>0</v>
      </c>
      <c r="L703" s="279">
        <v>2.2200000000000002</v>
      </c>
      <c r="M703" s="279">
        <v>17.38</v>
      </c>
      <c r="N703" s="279">
        <v>0</v>
      </c>
      <c r="O703" s="279">
        <v>0.02</v>
      </c>
      <c r="P703" s="279">
        <v>7.0000000000000007E-2</v>
      </c>
      <c r="Q703" s="279">
        <v>16.440000000000001</v>
      </c>
      <c r="R703" s="279">
        <v>0</v>
      </c>
      <c r="S703" s="279">
        <v>1373.96</v>
      </c>
      <c r="T703" s="279">
        <v>583.15</v>
      </c>
      <c r="U703" s="279">
        <v>576.91</v>
      </c>
      <c r="V703" s="279">
        <v>117.1</v>
      </c>
      <c r="W703" s="279">
        <v>124.77</v>
      </c>
      <c r="X703" s="279">
        <v>212.3</v>
      </c>
      <c r="Y703" s="279">
        <v>901.58</v>
      </c>
    </row>
    <row r="704" spans="1:25">
      <c r="A704" s="254">
        <v>18</v>
      </c>
      <c r="B704" s="279">
        <v>187.05</v>
      </c>
      <c r="C704" s="279">
        <v>191.77</v>
      </c>
      <c r="D704" s="279">
        <v>91.73</v>
      </c>
      <c r="E704" s="279">
        <v>85.42</v>
      </c>
      <c r="F704" s="279">
        <v>32.17</v>
      </c>
      <c r="G704" s="279">
        <v>0</v>
      </c>
      <c r="H704" s="279">
        <v>0</v>
      </c>
      <c r="I704" s="279">
        <v>0</v>
      </c>
      <c r="J704" s="279">
        <v>0</v>
      </c>
      <c r="K704" s="279">
        <v>0</v>
      </c>
      <c r="L704" s="279">
        <v>0.45</v>
      </c>
      <c r="M704" s="279">
        <v>28.33</v>
      </c>
      <c r="N704" s="279">
        <v>4.07</v>
      </c>
      <c r="O704" s="279">
        <v>25.83</v>
      </c>
      <c r="P704" s="279">
        <v>27.18</v>
      </c>
      <c r="Q704" s="279">
        <v>2.2200000000000002</v>
      </c>
      <c r="R704" s="279">
        <v>0</v>
      </c>
      <c r="S704" s="279">
        <v>0</v>
      </c>
      <c r="T704" s="279">
        <v>40.83</v>
      </c>
      <c r="U704" s="279">
        <v>81.180000000000007</v>
      </c>
      <c r="V704" s="279">
        <v>56.22</v>
      </c>
      <c r="W704" s="279">
        <v>530.39</v>
      </c>
      <c r="X704" s="279">
        <v>369.26</v>
      </c>
      <c r="Y704" s="279">
        <v>106.61</v>
      </c>
    </row>
    <row r="705" spans="1:129">
      <c r="A705" s="254">
        <v>19</v>
      </c>
      <c r="B705" s="279">
        <v>91.32</v>
      </c>
      <c r="C705" s="279">
        <v>110.7</v>
      </c>
      <c r="D705" s="279">
        <v>97.93</v>
      </c>
      <c r="E705" s="279">
        <v>0.01</v>
      </c>
      <c r="F705" s="279">
        <v>0</v>
      </c>
      <c r="G705" s="279">
        <v>0</v>
      </c>
      <c r="H705" s="279">
        <v>0</v>
      </c>
      <c r="I705" s="279">
        <v>0</v>
      </c>
      <c r="J705" s="279">
        <v>0</v>
      </c>
      <c r="K705" s="279">
        <v>0</v>
      </c>
      <c r="L705" s="279">
        <v>7.52</v>
      </c>
      <c r="M705" s="279">
        <v>8.93</v>
      </c>
      <c r="N705" s="279">
        <v>59.03</v>
      </c>
      <c r="O705" s="279">
        <v>83.81</v>
      </c>
      <c r="P705" s="279">
        <v>83.21</v>
      </c>
      <c r="Q705" s="279">
        <v>65.599999999999994</v>
      </c>
      <c r="R705" s="279">
        <v>1391.86</v>
      </c>
      <c r="S705" s="279">
        <v>1401.86</v>
      </c>
      <c r="T705" s="279">
        <v>1420.15</v>
      </c>
      <c r="U705" s="279">
        <v>1420.8</v>
      </c>
      <c r="V705" s="279">
        <v>1362.86</v>
      </c>
      <c r="W705" s="279">
        <v>1365.59</v>
      </c>
      <c r="X705" s="279">
        <v>1213.46</v>
      </c>
      <c r="Y705" s="279">
        <v>250.84</v>
      </c>
    </row>
    <row r="706" spans="1:129">
      <c r="A706" s="254">
        <v>20</v>
      </c>
      <c r="B706" s="279">
        <v>591.19000000000005</v>
      </c>
      <c r="C706" s="279">
        <v>523.08000000000004</v>
      </c>
      <c r="D706" s="279">
        <v>148.88999999999999</v>
      </c>
      <c r="E706" s="279">
        <v>465.48</v>
      </c>
      <c r="F706" s="279">
        <v>495.86</v>
      </c>
      <c r="G706" s="279">
        <v>120.8</v>
      </c>
      <c r="H706" s="279">
        <v>0</v>
      </c>
      <c r="I706" s="279">
        <v>0</v>
      </c>
      <c r="J706" s="279">
        <v>0</v>
      </c>
      <c r="K706" s="279">
        <v>569.52</v>
      </c>
      <c r="L706" s="279">
        <v>0</v>
      </c>
      <c r="M706" s="279">
        <v>2.81</v>
      </c>
      <c r="N706" s="279">
        <v>1405.73</v>
      </c>
      <c r="O706" s="279">
        <v>1421.3</v>
      </c>
      <c r="P706" s="279">
        <v>1416.54</v>
      </c>
      <c r="Q706" s="279">
        <v>1394.29</v>
      </c>
      <c r="R706" s="279">
        <v>1394.78</v>
      </c>
      <c r="S706" s="279">
        <v>598.85</v>
      </c>
      <c r="T706" s="279">
        <v>599.21</v>
      </c>
      <c r="U706" s="279">
        <v>607.28</v>
      </c>
      <c r="V706" s="279">
        <v>132.62</v>
      </c>
      <c r="W706" s="279">
        <v>458.44</v>
      </c>
      <c r="X706" s="279">
        <v>1155.6400000000001</v>
      </c>
      <c r="Y706" s="279">
        <v>729.09</v>
      </c>
    </row>
    <row r="707" spans="1:129">
      <c r="A707" s="254">
        <v>21</v>
      </c>
      <c r="B707" s="279">
        <v>223.56</v>
      </c>
      <c r="C707" s="279">
        <v>117.47</v>
      </c>
      <c r="D707" s="279">
        <v>74.64</v>
      </c>
      <c r="E707" s="279">
        <v>48.58</v>
      </c>
      <c r="F707" s="279">
        <v>24.11</v>
      </c>
      <c r="G707" s="279">
        <v>0</v>
      </c>
      <c r="H707" s="279">
        <v>0</v>
      </c>
      <c r="I707" s="279">
        <v>0.15</v>
      </c>
      <c r="J707" s="279">
        <v>7.56</v>
      </c>
      <c r="K707" s="279">
        <v>32.880000000000003</v>
      </c>
      <c r="L707" s="279">
        <v>70.84</v>
      </c>
      <c r="M707" s="279">
        <v>84.75</v>
      </c>
      <c r="N707" s="279">
        <v>34.229999999999997</v>
      </c>
      <c r="O707" s="279">
        <v>52.89</v>
      </c>
      <c r="P707" s="279">
        <v>54.14</v>
      </c>
      <c r="Q707" s="279">
        <v>60.23</v>
      </c>
      <c r="R707" s="279">
        <v>47.34</v>
      </c>
      <c r="S707" s="279">
        <v>1425.97</v>
      </c>
      <c r="T707" s="279">
        <v>78.790000000000006</v>
      </c>
      <c r="U707" s="279">
        <v>102.71</v>
      </c>
      <c r="V707" s="279">
        <v>70.040000000000006</v>
      </c>
      <c r="W707" s="279">
        <v>153.24</v>
      </c>
      <c r="X707" s="279">
        <v>291.16000000000003</v>
      </c>
      <c r="Y707" s="279">
        <v>291.85000000000002</v>
      </c>
    </row>
    <row r="708" spans="1:129">
      <c r="A708" s="254">
        <v>22</v>
      </c>
      <c r="B708" s="279">
        <v>203.73</v>
      </c>
      <c r="C708" s="279">
        <v>131.55000000000001</v>
      </c>
      <c r="D708" s="279">
        <v>78.63</v>
      </c>
      <c r="E708" s="279">
        <v>52.39</v>
      </c>
      <c r="F708" s="279">
        <v>22.16</v>
      </c>
      <c r="G708" s="279">
        <v>0</v>
      </c>
      <c r="H708" s="279">
        <v>0.01</v>
      </c>
      <c r="I708" s="279">
        <v>0</v>
      </c>
      <c r="J708" s="279">
        <v>0</v>
      </c>
      <c r="K708" s="279">
        <v>0</v>
      </c>
      <c r="L708" s="279">
        <v>0.16</v>
      </c>
      <c r="M708" s="279">
        <v>0</v>
      </c>
      <c r="N708" s="279">
        <v>0</v>
      </c>
      <c r="O708" s="279">
        <v>0</v>
      </c>
      <c r="P708" s="279">
        <v>0</v>
      </c>
      <c r="Q708" s="279">
        <v>0</v>
      </c>
      <c r="R708" s="279">
        <v>0</v>
      </c>
      <c r="S708" s="279">
        <v>0</v>
      </c>
      <c r="T708" s="279">
        <v>65.52</v>
      </c>
      <c r="U708" s="279">
        <v>59.75</v>
      </c>
      <c r="V708" s="279">
        <v>39.29</v>
      </c>
      <c r="W708" s="279">
        <v>94.42</v>
      </c>
      <c r="X708" s="279">
        <v>366.05</v>
      </c>
      <c r="Y708" s="279">
        <v>367.95</v>
      </c>
    </row>
    <row r="709" spans="1:129">
      <c r="A709" s="254">
        <v>23</v>
      </c>
      <c r="B709" s="279">
        <v>185.02</v>
      </c>
      <c r="C709" s="279">
        <v>54.22</v>
      </c>
      <c r="D709" s="279">
        <v>64.13</v>
      </c>
      <c r="E709" s="279">
        <v>50.3</v>
      </c>
      <c r="F709" s="279">
        <v>45.78</v>
      </c>
      <c r="G709" s="279">
        <v>0</v>
      </c>
      <c r="H709" s="279">
        <v>0</v>
      </c>
      <c r="I709" s="279">
        <v>0</v>
      </c>
      <c r="J709" s="279">
        <v>0</v>
      </c>
      <c r="K709" s="279">
        <v>0</v>
      </c>
      <c r="L709" s="279">
        <v>0</v>
      </c>
      <c r="M709" s="279">
        <v>7.17</v>
      </c>
      <c r="N709" s="279">
        <v>12.4</v>
      </c>
      <c r="O709" s="279">
        <v>30.66</v>
      </c>
      <c r="P709" s="279">
        <v>1335.5</v>
      </c>
      <c r="Q709" s="279">
        <v>1310.29</v>
      </c>
      <c r="R709" s="279">
        <v>25.61</v>
      </c>
      <c r="S709" s="279">
        <v>35.11</v>
      </c>
      <c r="T709" s="279">
        <v>102.1</v>
      </c>
      <c r="U709" s="279">
        <v>1366.51</v>
      </c>
      <c r="V709" s="279">
        <v>1354.06</v>
      </c>
      <c r="W709" s="279">
        <v>1321.48</v>
      </c>
      <c r="X709" s="279">
        <v>391.92</v>
      </c>
      <c r="Y709" s="279">
        <v>1042.93</v>
      </c>
    </row>
    <row r="710" spans="1:129">
      <c r="A710" s="254">
        <v>24</v>
      </c>
      <c r="B710" s="279">
        <v>268.08</v>
      </c>
      <c r="C710" s="279">
        <v>138.76</v>
      </c>
      <c r="D710" s="279">
        <v>102.26</v>
      </c>
      <c r="E710" s="279">
        <v>100.54</v>
      </c>
      <c r="F710" s="279">
        <v>21.25</v>
      </c>
      <c r="G710" s="279">
        <v>513.96</v>
      </c>
      <c r="H710" s="279">
        <v>192.31</v>
      </c>
      <c r="I710" s="279">
        <v>347.44</v>
      </c>
      <c r="J710" s="279">
        <v>0.45</v>
      </c>
      <c r="K710" s="279">
        <v>444.15</v>
      </c>
      <c r="L710" s="279">
        <v>467.79</v>
      </c>
      <c r="M710" s="279">
        <v>1302.2</v>
      </c>
      <c r="N710" s="279">
        <v>917.86</v>
      </c>
      <c r="O710" s="279">
        <v>1262.24</v>
      </c>
      <c r="P710" s="279">
        <v>452.92</v>
      </c>
      <c r="Q710" s="279">
        <v>456</v>
      </c>
      <c r="R710" s="279">
        <v>0.03</v>
      </c>
      <c r="S710" s="279">
        <v>1008.39</v>
      </c>
      <c r="T710" s="279">
        <v>989.81</v>
      </c>
      <c r="U710" s="279">
        <v>1008.95</v>
      </c>
      <c r="V710" s="279">
        <v>464.27</v>
      </c>
      <c r="W710" s="279">
        <v>148.88</v>
      </c>
      <c r="X710" s="279">
        <v>324.58999999999997</v>
      </c>
      <c r="Y710" s="279">
        <v>902.93</v>
      </c>
    </row>
    <row r="711" spans="1:129">
      <c r="A711" s="254">
        <v>25</v>
      </c>
      <c r="B711" s="279">
        <v>142.77000000000001</v>
      </c>
      <c r="C711" s="279">
        <v>68.930000000000007</v>
      </c>
      <c r="D711" s="279">
        <v>42.92</v>
      </c>
      <c r="E711" s="279">
        <v>9.48</v>
      </c>
      <c r="F711" s="279">
        <v>0</v>
      </c>
      <c r="G711" s="279">
        <v>0</v>
      </c>
      <c r="H711" s="279">
        <v>0</v>
      </c>
      <c r="I711" s="279">
        <v>0</v>
      </c>
      <c r="J711" s="279">
        <v>0</v>
      </c>
      <c r="K711" s="279">
        <v>0</v>
      </c>
      <c r="L711" s="279">
        <v>0</v>
      </c>
      <c r="M711" s="279">
        <v>0</v>
      </c>
      <c r="N711" s="279">
        <v>905.98</v>
      </c>
      <c r="O711" s="279">
        <v>0</v>
      </c>
      <c r="P711" s="279">
        <v>904.89</v>
      </c>
      <c r="Q711" s="279">
        <v>445.21</v>
      </c>
      <c r="R711" s="279">
        <v>0</v>
      </c>
      <c r="S711" s="279">
        <v>1012.31</v>
      </c>
      <c r="T711" s="279">
        <v>0</v>
      </c>
      <c r="U711" s="279">
        <v>16.34</v>
      </c>
      <c r="V711" s="279">
        <v>16.440000000000001</v>
      </c>
      <c r="W711" s="279">
        <v>85.3</v>
      </c>
      <c r="X711" s="279">
        <v>251.94</v>
      </c>
      <c r="Y711" s="279">
        <v>910.35</v>
      </c>
    </row>
    <row r="712" spans="1:129">
      <c r="A712" s="254">
        <v>26</v>
      </c>
      <c r="B712" s="279">
        <v>111.24</v>
      </c>
      <c r="C712" s="279">
        <v>96.99</v>
      </c>
      <c r="D712" s="279">
        <v>62.25</v>
      </c>
      <c r="E712" s="279">
        <v>17.05</v>
      </c>
      <c r="F712" s="279">
        <v>0.11</v>
      </c>
      <c r="G712" s="279">
        <v>0</v>
      </c>
      <c r="H712" s="279">
        <v>0</v>
      </c>
      <c r="I712" s="279">
        <v>0</v>
      </c>
      <c r="J712" s="279">
        <v>0</v>
      </c>
      <c r="K712" s="279">
        <v>0</v>
      </c>
      <c r="L712" s="279">
        <v>31.25</v>
      </c>
      <c r="M712" s="279">
        <v>32.97</v>
      </c>
      <c r="N712" s="279">
        <v>0.28999999999999998</v>
      </c>
      <c r="O712" s="279">
        <v>7.94</v>
      </c>
      <c r="P712" s="279">
        <v>49.49</v>
      </c>
      <c r="Q712" s="279">
        <v>0.12</v>
      </c>
      <c r="R712" s="279">
        <v>0.15</v>
      </c>
      <c r="S712" s="279">
        <v>0</v>
      </c>
      <c r="T712" s="279">
        <v>32.04</v>
      </c>
      <c r="U712" s="279">
        <v>49.93</v>
      </c>
      <c r="V712" s="279">
        <v>15.95</v>
      </c>
      <c r="W712" s="279">
        <v>93.27</v>
      </c>
      <c r="X712" s="279">
        <v>266.11</v>
      </c>
      <c r="Y712" s="279">
        <v>292.58</v>
      </c>
    </row>
    <row r="713" spans="1:129">
      <c r="A713" s="254">
        <v>27</v>
      </c>
      <c r="B713" s="279">
        <v>81.260000000000005</v>
      </c>
      <c r="C713" s="279">
        <v>72.08</v>
      </c>
      <c r="D713" s="279">
        <v>75.28</v>
      </c>
      <c r="E713" s="279">
        <v>29.48</v>
      </c>
      <c r="F713" s="279">
        <v>12.63</v>
      </c>
      <c r="G713" s="279">
        <v>0</v>
      </c>
      <c r="H713" s="279">
        <v>0</v>
      </c>
      <c r="I713" s="279">
        <v>0</v>
      </c>
      <c r="J713" s="279">
        <v>7.0000000000000007E-2</v>
      </c>
      <c r="K713" s="279">
        <v>54.68</v>
      </c>
      <c r="L713" s="279">
        <v>117.55</v>
      </c>
      <c r="M713" s="279">
        <v>125.15</v>
      </c>
      <c r="N713" s="279">
        <v>132.94</v>
      </c>
      <c r="O713" s="279">
        <v>103.35</v>
      </c>
      <c r="P713" s="279">
        <v>148.66999999999999</v>
      </c>
      <c r="Q713" s="279">
        <v>139.59</v>
      </c>
      <c r="R713" s="279">
        <v>195.2</v>
      </c>
      <c r="S713" s="279">
        <v>126.16</v>
      </c>
      <c r="T713" s="279">
        <v>180.75</v>
      </c>
      <c r="U713" s="279">
        <v>221.35</v>
      </c>
      <c r="V713" s="279">
        <v>1257.81</v>
      </c>
      <c r="W713" s="279">
        <v>1170.2</v>
      </c>
      <c r="X713" s="279">
        <v>1017.48</v>
      </c>
      <c r="Y713" s="279">
        <v>136.88</v>
      </c>
    </row>
    <row r="714" spans="1:129">
      <c r="A714" s="254">
        <v>28</v>
      </c>
      <c r="B714" s="279">
        <v>105.56</v>
      </c>
      <c r="C714" s="279">
        <v>53.73</v>
      </c>
      <c r="D714" s="279">
        <v>747.79</v>
      </c>
      <c r="E714" s="279">
        <v>9.2100000000000009</v>
      </c>
      <c r="F714" s="279">
        <v>0</v>
      </c>
      <c r="G714" s="279">
        <v>0</v>
      </c>
      <c r="H714" s="279">
        <v>0</v>
      </c>
      <c r="I714" s="279">
        <v>0</v>
      </c>
      <c r="J714" s="279">
        <v>1.1399999999999999</v>
      </c>
      <c r="K714" s="279">
        <v>1271.1300000000001</v>
      </c>
      <c r="L714" s="279">
        <v>1292.5899999999999</v>
      </c>
      <c r="M714" s="279">
        <v>1329.64</v>
      </c>
      <c r="N714" s="279">
        <v>520.70000000000005</v>
      </c>
      <c r="O714" s="279">
        <v>1314.4</v>
      </c>
      <c r="P714" s="279">
        <v>1276.73</v>
      </c>
      <c r="Q714" s="279">
        <v>1279.17</v>
      </c>
      <c r="R714" s="279">
        <v>1268.6199999999999</v>
      </c>
      <c r="S714" s="279">
        <v>1263.5899999999999</v>
      </c>
      <c r="T714" s="279">
        <v>1284</v>
      </c>
      <c r="U714" s="279">
        <v>83.99</v>
      </c>
      <c r="V714" s="279">
        <v>68.099999999999994</v>
      </c>
      <c r="W714" s="279">
        <v>145.38</v>
      </c>
      <c r="X714" s="279">
        <v>1158.94</v>
      </c>
      <c r="Y714" s="279">
        <v>325.92</v>
      </c>
    </row>
    <row r="715" spans="1:129">
      <c r="A715" s="254">
        <v>29</v>
      </c>
      <c r="B715" s="279">
        <v>129.79</v>
      </c>
      <c r="C715" s="279">
        <v>32.25</v>
      </c>
      <c r="D715" s="279">
        <v>41.13</v>
      </c>
      <c r="E715" s="279">
        <v>23.58</v>
      </c>
      <c r="F715" s="279">
        <v>14.26</v>
      </c>
      <c r="G715" s="279">
        <v>0</v>
      </c>
      <c r="H715" s="279">
        <v>0</v>
      </c>
      <c r="I715" s="279">
        <v>0</v>
      </c>
      <c r="J715" s="279">
        <v>0.39</v>
      </c>
      <c r="K715" s="279">
        <v>32.67</v>
      </c>
      <c r="L715" s="279">
        <v>24.66</v>
      </c>
      <c r="M715" s="279">
        <v>1229.76</v>
      </c>
      <c r="N715" s="279">
        <v>70.98</v>
      </c>
      <c r="O715" s="279">
        <v>1224.83</v>
      </c>
      <c r="P715" s="279">
        <v>1226.7</v>
      </c>
      <c r="Q715" s="279">
        <v>1223.95</v>
      </c>
      <c r="R715" s="279">
        <v>1244.06</v>
      </c>
      <c r="S715" s="279">
        <v>158.35</v>
      </c>
      <c r="T715" s="279">
        <v>190.91</v>
      </c>
      <c r="U715" s="279">
        <v>178.14</v>
      </c>
      <c r="V715" s="279">
        <v>153.84</v>
      </c>
      <c r="W715" s="279">
        <v>218.39</v>
      </c>
      <c r="X715" s="279">
        <v>1102.3399999999999</v>
      </c>
      <c r="Y715" s="279">
        <v>898.27</v>
      </c>
    </row>
    <row r="716" spans="1:129">
      <c r="A716" s="254">
        <v>30</v>
      </c>
      <c r="B716" s="279">
        <v>520.70000000000005</v>
      </c>
      <c r="C716" s="279">
        <v>153.19999999999999</v>
      </c>
      <c r="D716" s="279">
        <v>145.74</v>
      </c>
      <c r="E716" s="279">
        <v>138.22</v>
      </c>
      <c r="F716" s="279">
        <v>218.78</v>
      </c>
      <c r="G716" s="279">
        <v>39.49</v>
      </c>
      <c r="H716" s="279">
        <v>98.46</v>
      </c>
      <c r="I716" s="279">
        <v>0</v>
      </c>
      <c r="J716" s="279">
        <v>1.82</v>
      </c>
      <c r="K716" s="279">
        <v>0</v>
      </c>
      <c r="L716" s="279">
        <v>44.18</v>
      </c>
      <c r="M716" s="279">
        <v>87.22</v>
      </c>
      <c r="N716" s="279">
        <v>85.06</v>
      </c>
      <c r="O716" s="279">
        <v>65.150000000000006</v>
      </c>
      <c r="P716" s="279">
        <v>77.59</v>
      </c>
      <c r="Q716" s="279">
        <v>69.23</v>
      </c>
      <c r="R716" s="279">
        <v>3.84</v>
      </c>
      <c r="S716" s="279">
        <v>0.36</v>
      </c>
      <c r="T716" s="279">
        <v>104.6</v>
      </c>
      <c r="U716" s="279">
        <v>128.88</v>
      </c>
      <c r="V716" s="279">
        <v>109.1</v>
      </c>
      <c r="W716" s="279">
        <v>161.21</v>
      </c>
      <c r="X716" s="279">
        <v>750.52</v>
      </c>
      <c r="Y716" s="279">
        <v>132.43</v>
      </c>
    </row>
    <row r="717" spans="1:129">
      <c r="A717" s="254">
        <v>31</v>
      </c>
      <c r="B717" s="279">
        <v>83.06</v>
      </c>
      <c r="C717" s="279">
        <v>90.13</v>
      </c>
      <c r="D717" s="279">
        <v>73.349999999999994</v>
      </c>
      <c r="E717" s="279">
        <v>91.17</v>
      </c>
      <c r="F717" s="279">
        <v>29.33</v>
      </c>
      <c r="G717" s="279">
        <v>0</v>
      </c>
      <c r="H717" s="279">
        <v>0</v>
      </c>
      <c r="I717" s="279">
        <v>0</v>
      </c>
      <c r="J717" s="279">
        <v>0.44</v>
      </c>
      <c r="K717" s="279">
        <v>8.6999999999999993</v>
      </c>
      <c r="L717" s="279">
        <v>58.85</v>
      </c>
      <c r="M717" s="279">
        <v>62.26</v>
      </c>
      <c r="N717" s="279">
        <v>1332.51</v>
      </c>
      <c r="O717" s="279">
        <v>1341.19</v>
      </c>
      <c r="P717" s="279">
        <v>1313</v>
      </c>
      <c r="Q717" s="279">
        <v>1306.4100000000001</v>
      </c>
      <c r="R717" s="279">
        <v>60.96</v>
      </c>
      <c r="S717" s="279">
        <v>536.62</v>
      </c>
      <c r="T717" s="279">
        <v>76.11</v>
      </c>
      <c r="U717" s="279">
        <v>93.49</v>
      </c>
      <c r="V717" s="279">
        <v>141.35</v>
      </c>
      <c r="W717" s="279">
        <v>298.47000000000003</v>
      </c>
      <c r="X717" s="279">
        <v>643.11</v>
      </c>
      <c r="Y717" s="279">
        <v>182.13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06" t="s">
        <v>221</v>
      </c>
      <c r="C719" s="406"/>
      <c r="D719" s="406"/>
      <c r="E719" s="406"/>
      <c r="F719" s="406"/>
      <c r="G719" s="406"/>
      <c r="H719" s="406"/>
      <c r="I719" s="406"/>
      <c r="J719" s="406"/>
      <c r="K719" s="406"/>
      <c r="L719" s="406"/>
      <c r="M719" s="406"/>
      <c r="N719" s="406"/>
      <c r="O719" s="406"/>
      <c r="P719" s="406"/>
      <c r="Q719" s="406"/>
      <c r="R719" s="289">
        <v>4.88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06" t="s">
        <v>222</v>
      </c>
      <c r="C720" s="406"/>
      <c r="D720" s="406"/>
      <c r="E720" s="406"/>
      <c r="F720" s="406"/>
      <c r="G720" s="406"/>
      <c r="H720" s="406"/>
      <c r="I720" s="406"/>
      <c r="J720" s="406"/>
      <c r="K720" s="406"/>
      <c r="L720" s="406"/>
      <c r="M720" s="406"/>
      <c r="N720" s="406"/>
      <c r="O720" s="406"/>
      <c r="P720" s="406"/>
      <c r="Q720" s="406"/>
      <c r="R720" s="289">
        <v>134.09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215</v>
      </c>
      <c r="N722" s="290" t="s">
        <v>329</v>
      </c>
    </row>
    <row r="724" spans="1:25" ht="57" customHeight="1">
      <c r="A724" s="391" t="s">
        <v>223</v>
      </c>
      <c r="B724" s="391"/>
      <c r="C724" s="391"/>
      <c r="D724" s="391"/>
      <c r="E724" s="391"/>
      <c r="F724" s="391"/>
      <c r="G724" s="391"/>
      <c r="H724" s="391"/>
      <c r="I724" s="391"/>
      <c r="J724" s="391"/>
      <c r="K724" s="391"/>
      <c r="L724" s="391"/>
      <c r="M724" s="391"/>
      <c r="N724" s="391"/>
      <c r="O724" s="391"/>
      <c r="P724" s="391"/>
      <c r="Q724" s="391"/>
      <c r="R724" s="391"/>
      <c r="S724" s="391"/>
      <c r="T724" s="391"/>
      <c r="U724" s="391"/>
      <c r="V724" s="391"/>
      <c r="W724" s="391"/>
      <c r="X724" s="391"/>
      <c r="Y724" s="391"/>
    </row>
    <row r="725" spans="1:25">
      <c r="A725" s="277"/>
      <c r="B725" s="265" t="s">
        <v>210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18" t="s">
        <v>209</v>
      </c>
      <c r="B726" s="459" t="s">
        <v>92</v>
      </c>
      <c r="C726" s="459"/>
      <c r="D726" s="459"/>
      <c r="E726" s="459"/>
      <c r="F726" s="459"/>
      <c r="G726" s="459"/>
      <c r="H726" s="459"/>
      <c r="I726" s="459"/>
      <c r="J726" s="459"/>
      <c r="K726" s="459"/>
      <c r="L726" s="459"/>
      <c r="M726" s="459"/>
      <c r="N726" s="459"/>
      <c r="O726" s="459"/>
      <c r="P726" s="459"/>
      <c r="Q726" s="459"/>
      <c r="R726" s="459"/>
      <c r="S726" s="459"/>
      <c r="T726" s="459"/>
      <c r="U726" s="459"/>
      <c r="V726" s="459"/>
      <c r="W726" s="459"/>
      <c r="X726" s="459"/>
      <c r="Y726" s="459"/>
    </row>
    <row r="727" spans="1:25" ht="30">
      <c r="A727" s="418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1078.08</v>
      </c>
      <c r="C728" s="279">
        <v>1059.3499999999999</v>
      </c>
      <c r="D728" s="279">
        <v>1059.1400000000001</v>
      </c>
      <c r="E728" s="279">
        <v>1009.65</v>
      </c>
      <c r="F728" s="279">
        <v>982.28</v>
      </c>
      <c r="G728" s="279">
        <v>985.37</v>
      </c>
      <c r="H728" s="279">
        <v>996.07</v>
      </c>
      <c r="I728" s="279">
        <v>994.99</v>
      </c>
      <c r="J728" s="279">
        <v>887.61</v>
      </c>
      <c r="K728" s="279">
        <v>919.14</v>
      </c>
      <c r="L728" s="279">
        <v>984.32</v>
      </c>
      <c r="M728" s="279">
        <v>1020.15</v>
      </c>
      <c r="N728" s="279">
        <v>1047.99</v>
      </c>
      <c r="O728" s="279">
        <v>1057.6500000000001</v>
      </c>
      <c r="P728" s="279">
        <v>1059.19</v>
      </c>
      <c r="Q728" s="279">
        <v>1065.8399999999999</v>
      </c>
      <c r="R728" s="279">
        <v>1065.71</v>
      </c>
      <c r="S728" s="279">
        <v>1082.9000000000001</v>
      </c>
      <c r="T728" s="279">
        <v>1085.71</v>
      </c>
      <c r="U728" s="279">
        <v>1084.0899999999999</v>
      </c>
      <c r="V728" s="279">
        <v>1082.73</v>
      </c>
      <c r="W728" s="279">
        <v>1079.24</v>
      </c>
      <c r="X728" s="279">
        <v>1060.73</v>
      </c>
      <c r="Y728" s="279">
        <v>1018.25</v>
      </c>
    </row>
    <row r="729" spans="1:25">
      <c r="A729" s="254">
        <v>2</v>
      </c>
      <c r="B729" s="279">
        <v>970.14</v>
      </c>
      <c r="C729" s="279">
        <v>934.2</v>
      </c>
      <c r="D729" s="279">
        <v>904.86</v>
      </c>
      <c r="E729" s="279">
        <v>874.12</v>
      </c>
      <c r="F729" s="279">
        <v>914.36</v>
      </c>
      <c r="G729" s="279">
        <v>931.55</v>
      </c>
      <c r="H729" s="279">
        <v>954.56</v>
      </c>
      <c r="I729" s="279">
        <v>1013.16</v>
      </c>
      <c r="J729" s="279">
        <v>1125.73</v>
      </c>
      <c r="K729" s="279">
        <v>1247.02</v>
      </c>
      <c r="L729" s="279">
        <v>1322.57</v>
      </c>
      <c r="M729" s="279">
        <v>1347.56</v>
      </c>
      <c r="N729" s="279">
        <v>1350.7</v>
      </c>
      <c r="O729" s="279">
        <v>1339.73</v>
      </c>
      <c r="P729" s="279">
        <v>1360.04</v>
      </c>
      <c r="Q729" s="279">
        <v>1351.8</v>
      </c>
      <c r="R729" s="279">
        <v>1375.52</v>
      </c>
      <c r="S729" s="279">
        <v>1393.74</v>
      </c>
      <c r="T729" s="279">
        <v>1388.27</v>
      </c>
      <c r="U729" s="279">
        <v>1387.05</v>
      </c>
      <c r="V729" s="279">
        <v>1388.16</v>
      </c>
      <c r="W729" s="279">
        <v>1360.58</v>
      </c>
      <c r="X729" s="279">
        <v>1218.2</v>
      </c>
      <c r="Y729" s="279">
        <v>1088.78</v>
      </c>
    </row>
    <row r="730" spans="1:25">
      <c r="A730" s="254">
        <v>3</v>
      </c>
      <c r="B730" s="279">
        <v>538.24</v>
      </c>
      <c r="C730" s="279">
        <v>226.92</v>
      </c>
      <c r="D730" s="279">
        <v>915.98</v>
      </c>
      <c r="E730" s="279">
        <v>910.2</v>
      </c>
      <c r="F730" s="279">
        <v>937.94</v>
      </c>
      <c r="G730" s="279">
        <v>948.87</v>
      </c>
      <c r="H730" s="279">
        <v>974.88</v>
      </c>
      <c r="I730" s="279">
        <v>1034.56</v>
      </c>
      <c r="J730" s="279">
        <v>1193.1300000000001</v>
      </c>
      <c r="K730" s="279">
        <v>1291.08</v>
      </c>
      <c r="L730" s="279">
        <v>1349.51</v>
      </c>
      <c r="M730" s="279">
        <v>1352.3</v>
      </c>
      <c r="N730" s="279">
        <v>1366.25</v>
      </c>
      <c r="O730" s="279">
        <v>1364.43</v>
      </c>
      <c r="P730" s="279">
        <v>1366.76</v>
      </c>
      <c r="Q730" s="279">
        <v>1347.89</v>
      </c>
      <c r="R730" s="279">
        <v>1361.01</v>
      </c>
      <c r="S730" s="279">
        <v>1386.86</v>
      </c>
      <c r="T730" s="279">
        <v>1387.13</v>
      </c>
      <c r="U730" s="279">
        <v>1368.83</v>
      </c>
      <c r="V730" s="279">
        <v>1368.95</v>
      </c>
      <c r="W730" s="279">
        <v>1327.7</v>
      </c>
      <c r="X730" s="279">
        <v>1193.04</v>
      </c>
      <c r="Y730" s="279">
        <v>1048.43</v>
      </c>
    </row>
    <row r="731" spans="1:25">
      <c r="A731" s="254">
        <v>4</v>
      </c>
      <c r="B731" s="279">
        <v>1001.38</v>
      </c>
      <c r="C731" s="279">
        <v>940.23</v>
      </c>
      <c r="D731" s="279">
        <v>888.93</v>
      </c>
      <c r="E731" s="279">
        <v>861.6</v>
      </c>
      <c r="F731" s="279">
        <v>876.46</v>
      </c>
      <c r="G731" s="279">
        <v>908.17</v>
      </c>
      <c r="H731" s="279">
        <v>944.43</v>
      </c>
      <c r="I731" s="279">
        <v>1040.5999999999999</v>
      </c>
      <c r="J731" s="279">
        <v>1206.9100000000001</v>
      </c>
      <c r="K731" s="279">
        <v>1308.71</v>
      </c>
      <c r="L731" s="279">
        <v>1346.91</v>
      </c>
      <c r="M731" s="279">
        <v>1389.39</v>
      </c>
      <c r="N731" s="279">
        <v>1380.93</v>
      </c>
      <c r="O731" s="279">
        <v>1370.27</v>
      </c>
      <c r="P731" s="279">
        <v>1358.58</v>
      </c>
      <c r="Q731" s="279">
        <v>1351.72</v>
      </c>
      <c r="R731" s="279">
        <v>1380.26</v>
      </c>
      <c r="S731" s="279">
        <v>1402.45</v>
      </c>
      <c r="T731" s="279">
        <v>1397.77</v>
      </c>
      <c r="U731" s="279">
        <v>1394.52</v>
      </c>
      <c r="V731" s="279">
        <v>1380.96</v>
      </c>
      <c r="W731" s="279">
        <v>1338.16</v>
      </c>
      <c r="X731" s="279">
        <v>1206.45</v>
      </c>
      <c r="Y731" s="279">
        <v>1062.74</v>
      </c>
    </row>
    <row r="732" spans="1:25">
      <c r="A732" s="254">
        <v>5</v>
      </c>
      <c r="B732" s="279">
        <v>1065.93</v>
      </c>
      <c r="C732" s="279">
        <v>1014.49</v>
      </c>
      <c r="D732" s="279">
        <v>966.9</v>
      </c>
      <c r="E732" s="279">
        <v>945.81</v>
      </c>
      <c r="F732" s="279">
        <v>966.39</v>
      </c>
      <c r="G732" s="279">
        <v>998.74</v>
      </c>
      <c r="H732" s="279">
        <v>1022.94</v>
      </c>
      <c r="I732" s="279">
        <v>1073.3900000000001</v>
      </c>
      <c r="J732" s="279">
        <v>1284.02</v>
      </c>
      <c r="K732" s="279">
        <v>1338.82</v>
      </c>
      <c r="L732" s="279">
        <v>1420.64</v>
      </c>
      <c r="M732" s="279">
        <v>1454.96</v>
      </c>
      <c r="N732" s="279">
        <v>1453.16</v>
      </c>
      <c r="O732" s="279">
        <v>1458.64</v>
      </c>
      <c r="P732" s="279">
        <v>1458.21</v>
      </c>
      <c r="Q732" s="279">
        <v>1447.03</v>
      </c>
      <c r="R732" s="279">
        <v>1474.64</v>
      </c>
      <c r="S732" s="279">
        <v>1495.51</v>
      </c>
      <c r="T732" s="279">
        <v>1480.13</v>
      </c>
      <c r="U732" s="279">
        <v>1480.09</v>
      </c>
      <c r="V732" s="279">
        <v>1454.71</v>
      </c>
      <c r="W732" s="279">
        <v>1355.74</v>
      </c>
      <c r="X732" s="279">
        <v>1222.94</v>
      </c>
      <c r="Y732" s="279">
        <v>1074.75</v>
      </c>
    </row>
    <row r="733" spans="1:25">
      <c r="A733" s="254">
        <v>6</v>
      </c>
      <c r="B733" s="279">
        <v>1059.94</v>
      </c>
      <c r="C733" s="279">
        <v>1014.31</v>
      </c>
      <c r="D733" s="279">
        <v>960.31</v>
      </c>
      <c r="E733" s="279">
        <v>952.45</v>
      </c>
      <c r="F733" s="279">
        <v>966.16</v>
      </c>
      <c r="G733" s="279">
        <v>1002.24</v>
      </c>
      <c r="H733" s="279">
        <v>1013.65</v>
      </c>
      <c r="I733" s="279">
        <v>1061.82</v>
      </c>
      <c r="J733" s="279">
        <v>1291.31</v>
      </c>
      <c r="K733" s="279">
        <v>1343.45</v>
      </c>
      <c r="L733" s="279">
        <v>1437.4</v>
      </c>
      <c r="M733" s="279">
        <v>1469.23</v>
      </c>
      <c r="N733" s="279">
        <v>1475.14</v>
      </c>
      <c r="O733" s="279">
        <v>1489.84</v>
      </c>
      <c r="P733" s="279">
        <v>1465.99</v>
      </c>
      <c r="Q733" s="279">
        <v>1473.35</v>
      </c>
      <c r="R733" s="279">
        <v>1499.75</v>
      </c>
      <c r="S733" s="279">
        <v>1524.51</v>
      </c>
      <c r="T733" s="279">
        <v>1521.32</v>
      </c>
      <c r="U733" s="279">
        <v>1518.71</v>
      </c>
      <c r="V733" s="279">
        <v>1500.85</v>
      </c>
      <c r="W733" s="279">
        <v>1422.64</v>
      </c>
      <c r="X733" s="279">
        <v>1356.8</v>
      </c>
      <c r="Y733" s="279">
        <v>1136.01</v>
      </c>
    </row>
    <row r="734" spans="1:25">
      <c r="A734" s="254">
        <v>7</v>
      </c>
      <c r="B734" s="279">
        <v>1166.8800000000001</v>
      </c>
      <c r="C734" s="279">
        <v>1035.02</v>
      </c>
      <c r="D734" s="279">
        <v>1000.27</v>
      </c>
      <c r="E734" s="279">
        <v>970.32</v>
      </c>
      <c r="F734" s="279">
        <v>990.67</v>
      </c>
      <c r="G734" s="279">
        <v>1018.61</v>
      </c>
      <c r="H734" s="279">
        <v>1043.6500000000001</v>
      </c>
      <c r="I734" s="279">
        <v>1162.9000000000001</v>
      </c>
      <c r="J734" s="279">
        <v>1299.1400000000001</v>
      </c>
      <c r="K734" s="279">
        <v>1345.84</v>
      </c>
      <c r="L734" s="279">
        <v>1441.91</v>
      </c>
      <c r="M734" s="279">
        <v>1471.3</v>
      </c>
      <c r="N734" s="279">
        <v>1472.39</v>
      </c>
      <c r="O734" s="279">
        <v>1479.88</v>
      </c>
      <c r="P734" s="279">
        <v>1491.79</v>
      </c>
      <c r="Q734" s="279">
        <v>1483.21</v>
      </c>
      <c r="R734" s="279">
        <v>1517.88</v>
      </c>
      <c r="S734" s="279">
        <v>1544.81</v>
      </c>
      <c r="T734" s="279">
        <v>1534.5</v>
      </c>
      <c r="U734" s="279">
        <v>1527.68</v>
      </c>
      <c r="V734" s="279">
        <v>1516.98</v>
      </c>
      <c r="W734" s="279">
        <v>1451.42</v>
      </c>
      <c r="X734" s="279">
        <v>1354.59</v>
      </c>
      <c r="Y734" s="279">
        <v>1212.3</v>
      </c>
    </row>
    <row r="735" spans="1:25">
      <c r="A735" s="254">
        <v>8</v>
      </c>
      <c r="B735" s="279">
        <v>1152.99</v>
      </c>
      <c r="C735" s="279">
        <v>1066.19</v>
      </c>
      <c r="D735" s="279">
        <v>1009.64</v>
      </c>
      <c r="E735" s="279">
        <v>1007.65</v>
      </c>
      <c r="F735" s="279">
        <v>1031.9100000000001</v>
      </c>
      <c r="G735" s="279">
        <v>1047.8900000000001</v>
      </c>
      <c r="H735" s="279">
        <v>1071.74</v>
      </c>
      <c r="I735" s="279">
        <v>1149.33</v>
      </c>
      <c r="J735" s="279">
        <v>1347.76</v>
      </c>
      <c r="K735" s="279">
        <v>1445.31</v>
      </c>
      <c r="L735" s="279">
        <v>1497.04</v>
      </c>
      <c r="M735" s="279">
        <v>1503.47</v>
      </c>
      <c r="N735" s="279">
        <v>1517.82</v>
      </c>
      <c r="O735" s="279">
        <v>1514.45</v>
      </c>
      <c r="P735" s="279">
        <v>1513.92</v>
      </c>
      <c r="Q735" s="279">
        <v>1501.42</v>
      </c>
      <c r="R735" s="279">
        <v>1549.23</v>
      </c>
      <c r="S735" s="279">
        <v>1596.99</v>
      </c>
      <c r="T735" s="279">
        <v>1612.51</v>
      </c>
      <c r="U735" s="279">
        <v>1549.85</v>
      </c>
      <c r="V735" s="279">
        <v>1522.21</v>
      </c>
      <c r="W735" s="279">
        <v>1491.21</v>
      </c>
      <c r="X735" s="279">
        <v>1394.3</v>
      </c>
      <c r="Y735" s="279">
        <v>1164.83</v>
      </c>
    </row>
    <row r="736" spans="1:25">
      <c r="A736" s="254">
        <v>9</v>
      </c>
      <c r="B736" s="279">
        <v>1060.22</v>
      </c>
      <c r="C736" s="279">
        <v>983.8</v>
      </c>
      <c r="D736" s="279">
        <v>938.52</v>
      </c>
      <c r="E736" s="279">
        <v>925.19</v>
      </c>
      <c r="F736" s="279">
        <v>919.43</v>
      </c>
      <c r="G736" s="279">
        <v>939.36</v>
      </c>
      <c r="H736" s="279">
        <v>953.36</v>
      </c>
      <c r="I736" s="279">
        <v>1022.62</v>
      </c>
      <c r="J736" s="279">
        <v>1208.98</v>
      </c>
      <c r="K736" s="279">
        <v>1336.25</v>
      </c>
      <c r="L736" s="279">
        <v>1431.05</v>
      </c>
      <c r="M736" s="279">
        <v>1458.11</v>
      </c>
      <c r="N736" s="279">
        <v>1458.11</v>
      </c>
      <c r="O736" s="279">
        <v>1466.42</v>
      </c>
      <c r="P736" s="279">
        <v>1464.46</v>
      </c>
      <c r="Q736" s="279">
        <v>1474.51</v>
      </c>
      <c r="R736" s="279">
        <v>1489.64</v>
      </c>
      <c r="S736" s="279">
        <v>1509.21</v>
      </c>
      <c r="T736" s="279">
        <v>1507.02</v>
      </c>
      <c r="U736" s="279">
        <v>1493.53</v>
      </c>
      <c r="V736" s="279">
        <v>1461.87</v>
      </c>
      <c r="W736" s="279">
        <v>1411.69</v>
      </c>
      <c r="X736" s="279">
        <v>1211.06</v>
      </c>
      <c r="Y736" s="279">
        <v>1050.93</v>
      </c>
    </row>
    <row r="737" spans="1:25">
      <c r="A737" s="254">
        <v>10</v>
      </c>
      <c r="B737" s="279">
        <v>1005.4</v>
      </c>
      <c r="C737" s="279">
        <v>940.21</v>
      </c>
      <c r="D737" s="279">
        <v>888.01</v>
      </c>
      <c r="E737" s="279">
        <v>886.08</v>
      </c>
      <c r="F737" s="279">
        <v>926.15</v>
      </c>
      <c r="G737" s="279">
        <v>991.84</v>
      </c>
      <c r="H737" s="279">
        <v>1085.8900000000001</v>
      </c>
      <c r="I737" s="279">
        <v>1291.8499999999999</v>
      </c>
      <c r="J737" s="279">
        <v>1473.46</v>
      </c>
      <c r="K737" s="279">
        <v>1502.44</v>
      </c>
      <c r="L737" s="279">
        <v>1514.45</v>
      </c>
      <c r="M737" s="279">
        <v>1531.15</v>
      </c>
      <c r="N737" s="279">
        <v>1524.03</v>
      </c>
      <c r="O737" s="279">
        <v>1531.37</v>
      </c>
      <c r="P737" s="279">
        <v>1525.29</v>
      </c>
      <c r="Q737" s="279">
        <v>1505.64</v>
      </c>
      <c r="R737" s="279">
        <v>1508.27</v>
      </c>
      <c r="S737" s="279">
        <v>1511.48</v>
      </c>
      <c r="T737" s="279">
        <v>1518.34</v>
      </c>
      <c r="U737" s="279">
        <v>1541.89</v>
      </c>
      <c r="V737" s="279">
        <v>1487.75</v>
      </c>
      <c r="W737" s="279">
        <v>1423.32</v>
      </c>
      <c r="X737" s="279">
        <v>1219.68</v>
      </c>
      <c r="Y737" s="279">
        <v>1072.49</v>
      </c>
    </row>
    <row r="738" spans="1:25">
      <c r="A738" s="254">
        <v>11</v>
      </c>
      <c r="B738" s="279">
        <v>1076.8399999999999</v>
      </c>
      <c r="C738" s="279">
        <v>1018.56</v>
      </c>
      <c r="D738" s="279">
        <v>992.87</v>
      </c>
      <c r="E738" s="279">
        <v>1000.44</v>
      </c>
      <c r="F738" s="279">
        <v>1036.94</v>
      </c>
      <c r="G738" s="279">
        <v>1094.07</v>
      </c>
      <c r="H738" s="279">
        <v>1267.17</v>
      </c>
      <c r="I738" s="279">
        <v>1535.37</v>
      </c>
      <c r="J738" s="279">
        <v>1643.26</v>
      </c>
      <c r="K738" s="279">
        <v>1651.94</v>
      </c>
      <c r="L738" s="279">
        <v>1668.35</v>
      </c>
      <c r="M738" s="279">
        <v>1681.07</v>
      </c>
      <c r="N738" s="279">
        <v>1657.31</v>
      </c>
      <c r="O738" s="279">
        <v>1657.6</v>
      </c>
      <c r="P738" s="279">
        <v>1655.21</v>
      </c>
      <c r="Q738" s="279">
        <v>1649.5</v>
      </c>
      <c r="R738" s="279">
        <v>1690.6</v>
      </c>
      <c r="S738" s="279">
        <v>1691.06</v>
      </c>
      <c r="T738" s="279">
        <v>1669.82</v>
      </c>
      <c r="U738" s="279">
        <v>1684.49</v>
      </c>
      <c r="V738" s="279">
        <v>1595.31</v>
      </c>
      <c r="W738" s="279">
        <v>1527.69</v>
      </c>
      <c r="X738" s="279">
        <v>1362.97</v>
      </c>
      <c r="Y738" s="279">
        <v>1126.0899999999999</v>
      </c>
    </row>
    <row r="739" spans="1:25">
      <c r="A739" s="254">
        <v>12</v>
      </c>
      <c r="B739" s="279">
        <v>1066.71</v>
      </c>
      <c r="C739" s="279">
        <v>1003.38</v>
      </c>
      <c r="D739" s="279">
        <v>963.59</v>
      </c>
      <c r="E739" s="279">
        <v>962.54</v>
      </c>
      <c r="F739" s="279">
        <v>983.39</v>
      </c>
      <c r="G739" s="279">
        <v>1069.23</v>
      </c>
      <c r="H739" s="279">
        <v>1231.08</v>
      </c>
      <c r="I739" s="279">
        <v>1493.59</v>
      </c>
      <c r="J739" s="279">
        <v>1595.24</v>
      </c>
      <c r="K739" s="279">
        <v>1638.57</v>
      </c>
      <c r="L739" s="279">
        <v>1657.2</v>
      </c>
      <c r="M739" s="279">
        <v>1681.17</v>
      </c>
      <c r="N739" s="279">
        <v>1670.25</v>
      </c>
      <c r="O739" s="279">
        <v>1668.07</v>
      </c>
      <c r="P739" s="279">
        <v>1657.59</v>
      </c>
      <c r="Q739" s="279">
        <v>1636.2</v>
      </c>
      <c r="R739" s="279">
        <v>1662.9</v>
      </c>
      <c r="S739" s="279">
        <v>1657.52</v>
      </c>
      <c r="T739" s="279">
        <v>1652.85</v>
      </c>
      <c r="U739" s="279">
        <v>1652.6</v>
      </c>
      <c r="V739" s="279">
        <v>1578.24</v>
      </c>
      <c r="W739" s="279">
        <v>1517.4</v>
      </c>
      <c r="X739" s="279">
        <v>1365.92</v>
      </c>
      <c r="Y739" s="279">
        <v>1179.3399999999999</v>
      </c>
    </row>
    <row r="740" spans="1:25">
      <c r="A740" s="254">
        <v>13</v>
      </c>
      <c r="B740" s="279">
        <v>1076.5</v>
      </c>
      <c r="C740" s="279">
        <v>1007.7</v>
      </c>
      <c r="D740" s="279">
        <v>947.55</v>
      </c>
      <c r="E740" s="279">
        <v>926.32</v>
      </c>
      <c r="F740" s="279">
        <v>982.99</v>
      </c>
      <c r="G740" s="279">
        <v>1035.8699999999999</v>
      </c>
      <c r="H740" s="279">
        <v>1248.3800000000001</v>
      </c>
      <c r="I740" s="279">
        <v>1471.99</v>
      </c>
      <c r="J740" s="279">
        <v>1543.71</v>
      </c>
      <c r="K740" s="279">
        <v>1564.18</v>
      </c>
      <c r="L740" s="279">
        <v>1584.88</v>
      </c>
      <c r="M740" s="279">
        <v>1584.14</v>
      </c>
      <c r="N740" s="279">
        <v>1566.11</v>
      </c>
      <c r="O740" s="279">
        <v>1581.04</v>
      </c>
      <c r="P740" s="279">
        <v>1581.67</v>
      </c>
      <c r="Q740" s="279">
        <v>1565.02</v>
      </c>
      <c r="R740" s="279">
        <v>1570.95</v>
      </c>
      <c r="S740" s="279">
        <v>1570.09</v>
      </c>
      <c r="T740" s="279">
        <v>1573.68</v>
      </c>
      <c r="U740" s="279">
        <v>1583.99</v>
      </c>
      <c r="V740" s="279">
        <v>1532</v>
      </c>
      <c r="W740" s="279">
        <v>1438.92</v>
      </c>
      <c r="X740" s="279">
        <v>1351.08</v>
      </c>
      <c r="Y740" s="279">
        <v>1112.1500000000001</v>
      </c>
    </row>
    <row r="741" spans="1:25">
      <c r="A741" s="254">
        <v>14</v>
      </c>
      <c r="B741" s="279">
        <v>1060.17</v>
      </c>
      <c r="C741" s="279">
        <v>999.92</v>
      </c>
      <c r="D741" s="279">
        <v>962.27</v>
      </c>
      <c r="E741" s="279">
        <v>965</v>
      </c>
      <c r="F741" s="279">
        <v>996.69</v>
      </c>
      <c r="G741" s="279">
        <v>1082.8399999999999</v>
      </c>
      <c r="H741" s="279">
        <v>1241.01</v>
      </c>
      <c r="I741" s="279">
        <v>1490.84</v>
      </c>
      <c r="J741" s="279">
        <v>1547.66</v>
      </c>
      <c r="K741" s="279">
        <v>1566.38</v>
      </c>
      <c r="L741" s="279">
        <v>1576.97</v>
      </c>
      <c r="M741" s="279">
        <v>1583.59</v>
      </c>
      <c r="N741" s="279">
        <v>1558.68</v>
      </c>
      <c r="O741" s="279">
        <v>1567.92</v>
      </c>
      <c r="P741" s="279">
        <v>1567.97</v>
      </c>
      <c r="Q741" s="279">
        <v>1545.19</v>
      </c>
      <c r="R741" s="279">
        <v>1548.78</v>
      </c>
      <c r="S741" s="279">
        <v>1538.01</v>
      </c>
      <c r="T741" s="279">
        <v>1545.91</v>
      </c>
      <c r="U741" s="279">
        <v>1550.79</v>
      </c>
      <c r="V741" s="279">
        <v>1501.79</v>
      </c>
      <c r="W741" s="279">
        <v>1505.47</v>
      </c>
      <c r="X741" s="279">
        <v>1346.84</v>
      </c>
      <c r="Y741" s="279">
        <v>1217.26</v>
      </c>
    </row>
    <row r="742" spans="1:25">
      <c r="A742" s="254">
        <v>15</v>
      </c>
      <c r="B742" s="279">
        <v>1212.3</v>
      </c>
      <c r="C742" s="279">
        <v>1119.9100000000001</v>
      </c>
      <c r="D742" s="279">
        <v>1102.45</v>
      </c>
      <c r="E742" s="279">
        <v>1091.8499999999999</v>
      </c>
      <c r="F742" s="279">
        <v>1112.18</v>
      </c>
      <c r="G742" s="279">
        <v>1159.28</v>
      </c>
      <c r="H742" s="279">
        <v>1216.26</v>
      </c>
      <c r="I742" s="279">
        <v>1365.85</v>
      </c>
      <c r="J742" s="279">
        <v>1553.85</v>
      </c>
      <c r="K742" s="279">
        <v>1600.12</v>
      </c>
      <c r="L742" s="279">
        <v>1636.58</v>
      </c>
      <c r="M742" s="279">
        <v>1653.41</v>
      </c>
      <c r="N742" s="279">
        <v>1642.89</v>
      </c>
      <c r="O742" s="279">
        <v>1657.84</v>
      </c>
      <c r="P742" s="279">
        <v>1667.54</v>
      </c>
      <c r="Q742" s="279">
        <v>1629.34</v>
      </c>
      <c r="R742" s="279">
        <v>1655.1</v>
      </c>
      <c r="S742" s="279">
        <v>1667.83</v>
      </c>
      <c r="T742" s="279">
        <v>1671.2</v>
      </c>
      <c r="U742" s="279">
        <v>1633.72</v>
      </c>
      <c r="V742" s="279">
        <v>1602.77</v>
      </c>
      <c r="W742" s="279">
        <v>1574.71</v>
      </c>
      <c r="X742" s="279">
        <v>1438.18</v>
      </c>
      <c r="Y742" s="279">
        <v>1224.02</v>
      </c>
    </row>
    <row r="743" spans="1:25">
      <c r="A743" s="254">
        <v>16</v>
      </c>
      <c r="B743" s="279">
        <v>1175.96</v>
      </c>
      <c r="C743" s="279">
        <v>1103.46</v>
      </c>
      <c r="D743" s="279">
        <v>1094.49</v>
      </c>
      <c r="E743" s="279">
        <v>1087.71</v>
      </c>
      <c r="F743" s="279">
        <v>1086.92</v>
      </c>
      <c r="G743" s="279">
        <v>1095.18</v>
      </c>
      <c r="H743" s="279">
        <v>1106.3599999999999</v>
      </c>
      <c r="I743" s="279">
        <v>1188.8</v>
      </c>
      <c r="J743" s="279">
        <v>1350.58</v>
      </c>
      <c r="K743" s="279">
        <v>1512.58</v>
      </c>
      <c r="L743" s="279">
        <v>1558.59</v>
      </c>
      <c r="M743" s="279">
        <v>1566.88</v>
      </c>
      <c r="N743" s="279">
        <v>1572.48</v>
      </c>
      <c r="O743" s="279">
        <v>1569.31</v>
      </c>
      <c r="P743" s="279">
        <v>1572.02</v>
      </c>
      <c r="Q743" s="279">
        <v>1577.96</v>
      </c>
      <c r="R743" s="279">
        <v>1582.28</v>
      </c>
      <c r="S743" s="279">
        <v>1628.8</v>
      </c>
      <c r="T743" s="279">
        <v>1628.42</v>
      </c>
      <c r="U743" s="279">
        <v>1615.12</v>
      </c>
      <c r="V743" s="279">
        <v>1586.15</v>
      </c>
      <c r="W743" s="279">
        <v>1565.04</v>
      </c>
      <c r="X743" s="279">
        <v>1434.71</v>
      </c>
      <c r="Y743" s="279">
        <v>1239.3800000000001</v>
      </c>
    </row>
    <row r="744" spans="1:25">
      <c r="A744" s="254">
        <v>17</v>
      </c>
      <c r="B744" s="279">
        <v>1121.3800000000001</v>
      </c>
      <c r="C744" s="279">
        <v>1060.48</v>
      </c>
      <c r="D744" s="279">
        <v>1017.98</v>
      </c>
      <c r="E744" s="279">
        <v>1013.58</v>
      </c>
      <c r="F744" s="279">
        <v>1033.56</v>
      </c>
      <c r="G744" s="279">
        <v>1073.02</v>
      </c>
      <c r="H744" s="279">
        <v>1230.52</v>
      </c>
      <c r="I744" s="279">
        <v>1502.48</v>
      </c>
      <c r="J744" s="279">
        <v>1552.33</v>
      </c>
      <c r="K744" s="279">
        <v>1568.11</v>
      </c>
      <c r="L744" s="279">
        <v>1585.77</v>
      </c>
      <c r="M744" s="279">
        <v>1608.25</v>
      </c>
      <c r="N744" s="279">
        <v>1573.28</v>
      </c>
      <c r="O744" s="279">
        <v>1585.44</v>
      </c>
      <c r="P744" s="279">
        <v>1572.69</v>
      </c>
      <c r="Q744" s="279">
        <v>1560.33</v>
      </c>
      <c r="R744" s="279">
        <v>1557.15</v>
      </c>
      <c r="S744" s="279">
        <v>1538.97</v>
      </c>
      <c r="T744" s="279">
        <v>1547.12</v>
      </c>
      <c r="U744" s="279">
        <v>1560.33</v>
      </c>
      <c r="V744" s="279">
        <v>1534</v>
      </c>
      <c r="W744" s="279">
        <v>1477.25</v>
      </c>
      <c r="X744" s="279">
        <v>1245.75</v>
      </c>
      <c r="Y744" s="279">
        <v>1095.6600000000001</v>
      </c>
    </row>
    <row r="745" spans="1:25">
      <c r="A745" s="254">
        <v>18</v>
      </c>
      <c r="B745" s="279">
        <v>1078.3699999999999</v>
      </c>
      <c r="C745" s="279">
        <v>1012.07</v>
      </c>
      <c r="D745" s="279">
        <v>983.56</v>
      </c>
      <c r="E745" s="279">
        <v>987.17</v>
      </c>
      <c r="F745" s="279">
        <v>997.87</v>
      </c>
      <c r="G745" s="279">
        <v>1087.69</v>
      </c>
      <c r="H745" s="279">
        <v>1239.1199999999999</v>
      </c>
      <c r="I745" s="279">
        <v>1516.48</v>
      </c>
      <c r="J745" s="279">
        <v>1597.19</v>
      </c>
      <c r="K745" s="279">
        <v>1613.66</v>
      </c>
      <c r="L745" s="279">
        <v>1646.47</v>
      </c>
      <c r="M745" s="279">
        <v>1665.41</v>
      </c>
      <c r="N745" s="279">
        <v>1638.95</v>
      </c>
      <c r="O745" s="279">
        <v>1652.85</v>
      </c>
      <c r="P745" s="279">
        <v>1648.23</v>
      </c>
      <c r="Q745" s="279">
        <v>1608.39</v>
      </c>
      <c r="R745" s="279">
        <v>1611.17</v>
      </c>
      <c r="S745" s="279">
        <v>1603.34</v>
      </c>
      <c r="T745" s="279">
        <v>1616.58</v>
      </c>
      <c r="U745" s="279">
        <v>1629.52</v>
      </c>
      <c r="V745" s="279">
        <v>1560.14</v>
      </c>
      <c r="W745" s="279">
        <v>1514.09</v>
      </c>
      <c r="X745" s="279">
        <v>1331.95</v>
      </c>
      <c r="Y745" s="279">
        <v>1108.95</v>
      </c>
    </row>
    <row r="746" spans="1:25">
      <c r="A746" s="254">
        <v>19</v>
      </c>
      <c r="B746" s="279">
        <v>1091.47</v>
      </c>
      <c r="C746" s="279">
        <v>1024.6199999999999</v>
      </c>
      <c r="D746" s="279">
        <v>989.41</v>
      </c>
      <c r="E746" s="279">
        <v>966.13</v>
      </c>
      <c r="F746" s="279">
        <v>993.1</v>
      </c>
      <c r="G746" s="279">
        <v>1071.68</v>
      </c>
      <c r="H746" s="279">
        <v>1251.43</v>
      </c>
      <c r="I746" s="279">
        <v>1497.34</v>
      </c>
      <c r="J746" s="279">
        <v>1536.97</v>
      </c>
      <c r="K746" s="279">
        <v>1565.45</v>
      </c>
      <c r="L746" s="279">
        <v>1597.47</v>
      </c>
      <c r="M746" s="279">
        <v>1623.98</v>
      </c>
      <c r="N746" s="279">
        <v>1576.95</v>
      </c>
      <c r="O746" s="279">
        <v>1573.91</v>
      </c>
      <c r="P746" s="279">
        <v>1581.37</v>
      </c>
      <c r="Q746" s="279">
        <v>1561.56</v>
      </c>
      <c r="R746" s="279">
        <v>1556.06</v>
      </c>
      <c r="S746" s="279">
        <v>1565.14</v>
      </c>
      <c r="T746" s="279">
        <v>1582.15</v>
      </c>
      <c r="U746" s="279">
        <v>1581.96</v>
      </c>
      <c r="V746" s="279">
        <v>1530.58</v>
      </c>
      <c r="W746" s="279">
        <v>1534.07</v>
      </c>
      <c r="X746" s="279">
        <v>1387.8</v>
      </c>
      <c r="Y746" s="279">
        <v>1234.5</v>
      </c>
    </row>
    <row r="747" spans="1:25">
      <c r="A747" s="254">
        <v>20</v>
      </c>
      <c r="B747" s="279">
        <v>1121.3800000000001</v>
      </c>
      <c r="C747" s="279">
        <v>1057.43</v>
      </c>
      <c r="D747" s="279">
        <v>1023.02</v>
      </c>
      <c r="E747" s="279">
        <v>1000.12</v>
      </c>
      <c r="F747" s="279">
        <v>1029</v>
      </c>
      <c r="G747" s="279">
        <v>1106.8499999999999</v>
      </c>
      <c r="H747" s="279">
        <v>1287.42</v>
      </c>
      <c r="I747" s="279">
        <v>1470.19</v>
      </c>
      <c r="J747" s="279">
        <v>1517.42</v>
      </c>
      <c r="K747" s="279">
        <v>1549.07</v>
      </c>
      <c r="L747" s="279">
        <v>1582.67</v>
      </c>
      <c r="M747" s="279">
        <v>1611.5</v>
      </c>
      <c r="N747" s="279">
        <v>1565.95</v>
      </c>
      <c r="O747" s="279">
        <v>1581.1</v>
      </c>
      <c r="P747" s="279">
        <v>1576.26</v>
      </c>
      <c r="Q747" s="279">
        <v>1554.71</v>
      </c>
      <c r="R747" s="279">
        <v>1554.63</v>
      </c>
      <c r="S747" s="279">
        <v>1556.24</v>
      </c>
      <c r="T747" s="279">
        <v>1571.97</v>
      </c>
      <c r="U747" s="279">
        <v>1581.81</v>
      </c>
      <c r="V747" s="279">
        <v>1516.22</v>
      </c>
      <c r="W747" s="279">
        <v>1506.17</v>
      </c>
      <c r="X747" s="279">
        <v>1348.64</v>
      </c>
      <c r="Y747" s="279">
        <v>1204.1300000000001</v>
      </c>
    </row>
    <row r="748" spans="1:25">
      <c r="A748" s="254">
        <v>21</v>
      </c>
      <c r="B748" s="279">
        <v>1075.3699999999999</v>
      </c>
      <c r="C748" s="279">
        <v>998.35</v>
      </c>
      <c r="D748" s="279">
        <v>996.95</v>
      </c>
      <c r="E748" s="279">
        <v>1002.42</v>
      </c>
      <c r="F748" s="279">
        <v>1016.6</v>
      </c>
      <c r="G748" s="279">
        <v>1105.44</v>
      </c>
      <c r="H748" s="279">
        <v>1224.6500000000001</v>
      </c>
      <c r="I748" s="279">
        <v>1466.1</v>
      </c>
      <c r="J748" s="279">
        <v>1557.01</v>
      </c>
      <c r="K748" s="279">
        <v>1590.75</v>
      </c>
      <c r="L748" s="279">
        <v>1619.05</v>
      </c>
      <c r="M748" s="279">
        <v>1644.81</v>
      </c>
      <c r="N748" s="279">
        <v>1608.66</v>
      </c>
      <c r="O748" s="279">
        <v>1611.22</v>
      </c>
      <c r="P748" s="279">
        <v>1603.89</v>
      </c>
      <c r="Q748" s="279">
        <v>1580.52</v>
      </c>
      <c r="R748" s="279">
        <v>1581.5</v>
      </c>
      <c r="S748" s="279">
        <v>1585.41</v>
      </c>
      <c r="T748" s="279">
        <v>1590.16</v>
      </c>
      <c r="U748" s="279">
        <v>1627.79</v>
      </c>
      <c r="V748" s="279">
        <v>1555.39</v>
      </c>
      <c r="W748" s="279">
        <v>1555.52</v>
      </c>
      <c r="X748" s="279">
        <v>1407.99</v>
      </c>
      <c r="Y748" s="279">
        <v>1223.26</v>
      </c>
    </row>
    <row r="749" spans="1:25">
      <c r="A749" s="254">
        <v>22</v>
      </c>
      <c r="B749" s="279">
        <v>1228.02</v>
      </c>
      <c r="C749" s="279">
        <v>1124.94</v>
      </c>
      <c r="D749" s="279">
        <v>1075.22</v>
      </c>
      <c r="E749" s="279">
        <v>1077.71</v>
      </c>
      <c r="F749" s="279">
        <v>1074.5999999999999</v>
      </c>
      <c r="G749" s="279">
        <v>1122.6199999999999</v>
      </c>
      <c r="H749" s="279">
        <v>1206.26</v>
      </c>
      <c r="I749" s="279">
        <v>1318.67</v>
      </c>
      <c r="J749" s="279">
        <v>1423.22</v>
      </c>
      <c r="K749" s="279">
        <v>1542.27</v>
      </c>
      <c r="L749" s="279">
        <v>1608.07</v>
      </c>
      <c r="M749" s="279">
        <v>1620.32</v>
      </c>
      <c r="N749" s="279">
        <v>1613.03</v>
      </c>
      <c r="O749" s="279">
        <v>1616.24</v>
      </c>
      <c r="P749" s="279">
        <v>1624.08</v>
      </c>
      <c r="Q749" s="279">
        <v>1623.04</v>
      </c>
      <c r="R749" s="279">
        <v>1643.3</v>
      </c>
      <c r="S749" s="279">
        <v>1690.26</v>
      </c>
      <c r="T749" s="279">
        <v>1702.73</v>
      </c>
      <c r="U749" s="279">
        <v>1644.29</v>
      </c>
      <c r="V749" s="279">
        <v>1624.55</v>
      </c>
      <c r="W749" s="279">
        <v>1578.6</v>
      </c>
      <c r="X749" s="279">
        <v>1448.04</v>
      </c>
      <c r="Y749" s="279">
        <v>1373.9</v>
      </c>
    </row>
    <row r="750" spans="1:25">
      <c r="A750" s="254">
        <v>23</v>
      </c>
      <c r="B750" s="279">
        <v>1224.52</v>
      </c>
      <c r="C750" s="279">
        <v>1127.04</v>
      </c>
      <c r="D750" s="279">
        <v>1080.98</v>
      </c>
      <c r="E750" s="279">
        <v>1078.2</v>
      </c>
      <c r="F750" s="279">
        <v>1075.17</v>
      </c>
      <c r="G750" s="279">
        <v>1079.95</v>
      </c>
      <c r="H750" s="279">
        <v>1105.98</v>
      </c>
      <c r="I750" s="279">
        <v>1167.83</v>
      </c>
      <c r="J750" s="279">
        <v>1304.28</v>
      </c>
      <c r="K750" s="279">
        <v>1399.09</v>
      </c>
      <c r="L750" s="279">
        <v>1464.38</v>
      </c>
      <c r="M750" s="279">
        <v>1500.98</v>
      </c>
      <c r="N750" s="279">
        <v>1493.95</v>
      </c>
      <c r="O750" s="279">
        <v>1498.5</v>
      </c>
      <c r="P750" s="279">
        <v>1500.99</v>
      </c>
      <c r="Q750" s="279">
        <v>1476.52</v>
      </c>
      <c r="R750" s="279">
        <v>1510.03</v>
      </c>
      <c r="S750" s="279">
        <v>1534.54</v>
      </c>
      <c r="T750" s="279">
        <v>1542.21</v>
      </c>
      <c r="U750" s="279">
        <v>1529.02</v>
      </c>
      <c r="V750" s="279">
        <v>1517.43</v>
      </c>
      <c r="W750" s="279">
        <v>1486.96</v>
      </c>
      <c r="X750" s="279">
        <v>1374.2</v>
      </c>
      <c r="Y750" s="279">
        <v>1221.67</v>
      </c>
    </row>
    <row r="751" spans="1:25">
      <c r="A751" s="254">
        <v>24</v>
      </c>
      <c r="B751" s="279">
        <v>1100.18</v>
      </c>
      <c r="C751" s="279">
        <v>1028.54</v>
      </c>
      <c r="D751" s="279">
        <v>953.1</v>
      </c>
      <c r="E751" s="279">
        <v>944.73</v>
      </c>
      <c r="F751" s="279">
        <v>961.06</v>
      </c>
      <c r="G751" s="279">
        <v>1041.52</v>
      </c>
      <c r="H751" s="279">
        <v>1183.46</v>
      </c>
      <c r="I751" s="279">
        <v>1310.5899999999999</v>
      </c>
      <c r="J751" s="279">
        <v>1402.82</v>
      </c>
      <c r="K751" s="279">
        <v>1421.32</v>
      </c>
      <c r="L751" s="279">
        <v>1444.47</v>
      </c>
      <c r="M751" s="279">
        <v>1465.46</v>
      </c>
      <c r="N751" s="279">
        <v>1425.13</v>
      </c>
      <c r="O751" s="279">
        <v>1424.77</v>
      </c>
      <c r="P751" s="279">
        <v>1425.33</v>
      </c>
      <c r="Q751" s="279">
        <v>1415.09</v>
      </c>
      <c r="R751" s="279">
        <v>1405.25</v>
      </c>
      <c r="S751" s="279">
        <v>1510.67</v>
      </c>
      <c r="T751" s="279">
        <v>1493.05</v>
      </c>
      <c r="U751" s="279">
        <v>1512.36</v>
      </c>
      <c r="V751" s="279">
        <v>996.52</v>
      </c>
      <c r="W751" s="279">
        <v>1400.14</v>
      </c>
      <c r="X751" s="279">
        <v>1301.48</v>
      </c>
      <c r="Y751" s="279">
        <v>1090.6099999999999</v>
      </c>
    </row>
    <row r="752" spans="1:25">
      <c r="A752" s="254">
        <v>25</v>
      </c>
      <c r="B752" s="279">
        <v>1058.3599999999999</v>
      </c>
      <c r="C752" s="279">
        <v>995.57</v>
      </c>
      <c r="D752" s="279">
        <v>927.46</v>
      </c>
      <c r="E752" s="279">
        <v>936.5</v>
      </c>
      <c r="F752" s="279">
        <v>970.15</v>
      </c>
      <c r="G752" s="279">
        <v>1028.95</v>
      </c>
      <c r="H752" s="279">
        <v>1208.6400000000001</v>
      </c>
      <c r="I752" s="279">
        <v>1325.7</v>
      </c>
      <c r="J752" s="279">
        <v>1430.3</v>
      </c>
      <c r="K752" s="279">
        <v>1416.93</v>
      </c>
      <c r="L752" s="279">
        <v>1436.63</v>
      </c>
      <c r="M752" s="279">
        <v>1433.51</v>
      </c>
      <c r="N752" s="279">
        <v>1411.75</v>
      </c>
      <c r="O752" s="279">
        <v>1425.32</v>
      </c>
      <c r="P752" s="279">
        <v>1410.35</v>
      </c>
      <c r="Q752" s="279">
        <v>1403.11</v>
      </c>
      <c r="R752" s="279">
        <v>1403.34</v>
      </c>
      <c r="S752" s="279">
        <v>1515.93</v>
      </c>
      <c r="T752" s="279">
        <v>1512.52</v>
      </c>
      <c r="U752" s="279">
        <v>1537.1</v>
      </c>
      <c r="V752" s="279">
        <v>1461.25</v>
      </c>
      <c r="W752" s="279">
        <v>1413.41</v>
      </c>
      <c r="X752" s="279">
        <v>1207.07</v>
      </c>
      <c r="Y752" s="279">
        <v>1098.43</v>
      </c>
    </row>
    <row r="753" spans="1:25">
      <c r="A753" s="254">
        <v>26</v>
      </c>
      <c r="B753" s="279">
        <v>1076.3599999999999</v>
      </c>
      <c r="C753" s="279">
        <v>1019.98</v>
      </c>
      <c r="D753" s="279">
        <v>1012.45</v>
      </c>
      <c r="E753" s="279">
        <v>1012.52</v>
      </c>
      <c r="F753" s="279">
        <v>1041.94</v>
      </c>
      <c r="G753" s="279">
        <v>1089.21</v>
      </c>
      <c r="H753" s="279">
        <v>1249.9100000000001</v>
      </c>
      <c r="I753" s="279">
        <v>1416</v>
      </c>
      <c r="J753" s="279">
        <v>1491.66</v>
      </c>
      <c r="K753" s="279">
        <v>1536.12</v>
      </c>
      <c r="L753" s="279">
        <v>1575.32</v>
      </c>
      <c r="M753" s="279">
        <v>1585.62</v>
      </c>
      <c r="N753" s="279">
        <v>1552.68</v>
      </c>
      <c r="O753" s="279">
        <v>1563.8</v>
      </c>
      <c r="P753" s="279">
        <v>1546.86</v>
      </c>
      <c r="Q753" s="279">
        <v>1484.93</v>
      </c>
      <c r="R753" s="279">
        <v>1485.48</v>
      </c>
      <c r="S753" s="279">
        <v>1505.85</v>
      </c>
      <c r="T753" s="279">
        <v>1488.87</v>
      </c>
      <c r="U753" s="279">
        <v>1523.1</v>
      </c>
      <c r="V753" s="279">
        <v>1441.26</v>
      </c>
      <c r="W753" s="279">
        <v>1372.86</v>
      </c>
      <c r="X753" s="279">
        <v>1238.02</v>
      </c>
      <c r="Y753" s="279">
        <v>1060.2</v>
      </c>
    </row>
    <row r="754" spans="1:25">
      <c r="A754" s="254">
        <v>27</v>
      </c>
      <c r="B754" s="279">
        <v>997.58</v>
      </c>
      <c r="C754" s="279">
        <v>949.73</v>
      </c>
      <c r="D754" s="279">
        <v>941.91</v>
      </c>
      <c r="E754" s="279">
        <v>941.49</v>
      </c>
      <c r="F754" s="279">
        <v>947.32</v>
      </c>
      <c r="G754" s="279">
        <v>1004.19</v>
      </c>
      <c r="H754" s="279">
        <v>1145.6600000000001</v>
      </c>
      <c r="I754" s="279">
        <v>1327.23</v>
      </c>
      <c r="J754" s="279">
        <v>1471.72</v>
      </c>
      <c r="K754" s="279">
        <v>1549.85</v>
      </c>
      <c r="L754" s="279">
        <v>1553.36</v>
      </c>
      <c r="M754" s="279">
        <v>1569.55</v>
      </c>
      <c r="N754" s="279">
        <v>1540.28</v>
      </c>
      <c r="O754" s="279">
        <v>1543.08</v>
      </c>
      <c r="P754" s="279">
        <v>1515.06</v>
      </c>
      <c r="Q754" s="279">
        <v>1522.81</v>
      </c>
      <c r="R754" s="279">
        <v>1508.33</v>
      </c>
      <c r="S754" s="279">
        <v>1522.62</v>
      </c>
      <c r="T754" s="279">
        <v>1533.9</v>
      </c>
      <c r="U754" s="279">
        <v>1536.04</v>
      </c>
      <c r="V754" s="279">
        <v>1427.2</v>
      </c>
      <c r="W754" s="279">
        <v>1344.4</v>
      </c>
      <c r="X754" s="279">
        <v>1199.96</v>
      </c>
      <c r="Y754" s="279">
        <v>1041.74</v>
      </c>
    </row>
    <row r="755" spans="1:25">
      <c r="A755" s="254">
        <v>28</v>
      </c>
      <c r="B755" s="279">
        <v>998.45</v>
      </c>
      <c r="C755" s="279">
        <v>951.63</v>
      </c>
      <c r="D755" s="279">
        <v>940.83</v>
      </c>
      <c r="E755" s="279">
        <v>938.96</v>
      </c>
      <c r="F755" s="279">
        <v>957.3</v>
      </c>
      <c r="G755" s="279">
        <v>1011.42</v>
      </c>
      <c r="H755" s="279">
        <v>1147.81</v>
      </c>
      <c r="I755" s="279">
        <v>1326.53</v>
      </c>
      <c r="J755" s="279">
        <v>1405.47</v>
      </c>
      <c r="K755" s="279">
        <v>1438.36</v>
      </c>
      <c r="L755" s="279">
        <v>1458.71</v>
      </c>
      <c r="M755" s="279">
        <v>1493.81</v>
      </c>
      <c r="N755" s="279">
        <v>1469.01</v>
      </c>
      <c r="O755" s="279">
        <v>1478.97</v>
      </c>
      <c r="P755" s="279">
        <v>1443.92</v>
      </c>
      <c r="Q755" s="279">
        <v>1446.21</v>
      </c>
      <c r="R755" s="279">
        <v>1436.01</v>
      </c>
      <c r="S755" s="279">
        <v>1430.92</v>
      </c>
      <c r="T755" s="279">
        <v>1450.25</v>
      </c>
      <c r="U755" s="279">
        <v>1488.86</v>
      </c>
      <c r="V755" s="279">
        <v>1461.86</v>
      </c>
      <c r="W755" s="279">
        <v>1452.97</v>
      </c>
      <c r="X755" s="279">
        <v>1333.12</v>
      </c>
      <c r="Y755" s="279">
        <v>1242.9000000000001</v>
      </c>
    </row>
    <row r="756" spans="1:25">
      <c r="A756" s="254">
        <v>29</v>
      </c>
      <c r="B756" s="279">
        <v>1129.2</v>
      </c>
      <c r="C756" s="279">
        <v>1041.25</v>
      </c>
      <c r="D756" s="279">
        <v>993.2</v>
      </c>
      <c r="E756" s="279">
        <v>970.81</v>
      </c>
      <c r="F756" s="279">
        <v>973.56</v>
      </c>
      <c r="G756" s="279">
        <v>1010.65</v>
      </c>
      <c r="H756" s="279">
        <v>1101.47</v>
      </c>
      <c r="I756" s="279">
        <v>1148.47</v>
      </c>
      <c r="J756" s="279">
        <v>1270.4100000000001</v>
      </c>
      <c r="K756" s="279">
        <v>1368.9</v>
      </c>
      <c r="L756" s="279">
        <v>1400.99</v>
      </c>
      <c r="M756" s="279">
        <v>1400.22</v>
      </c>
      <c r="N756" s="279">
        <v>1398.34</v>
      </c>
      <c r="O756" s="279">
        <v>1395.76</v>
      </c>
      <c r="P756" s="279">
        <v>1397.93</v>
      </c>
      <c r="Q756" s="279">
        <v>1395.56</v>
      </c>
      <c r="R756" s="279">
        <v>1414.99</v>
      </c>
      <c r="S756" s="279">
        <v>1429.09</v>
      </c>
      <c r="T756" s="279">
        <v>1445.19</v>
      </c>
      <c r="U756" s="279">
        <v>1428.35</v>
      </c>
      <c r="V756" s="279">
        <v>1413.13</v>
      </c>
      <c r="W756" s="279">
        <v>1417.56</v>
      </c>
      <c r="X756" s="279">
        <v>1278.74</v>
      </c>
      <c r="Y756" s="279">
        <v>1096.28</v>
      </c>
    </row>
    <row r="757" spans="1:25">
      <c r="A757" s="254">
        <v>30</v>
      </c>
      <c r="B757" s="279">
        <v>1049.49</v>
      </c>
      <c r="C757" s="279">
        <v>997.89</v>
      </c>
      <c r="D757" s="279">
        <v>954.9</v>
      </c>
      <c r="E757" s="279">
        <v>943.24</v>
      </c>
      <c r="F757" s="279">
        <v>939.3</v>
      </c>
      <c r="G757" s="279">
        <v>972.8</v>
      </c>
      <c r="H757" s="279">
        <v>978.41</v>
      </c>
      <c r="I757" s="279">
        <v>1061.02</v>
      </c>
      <c r="J757" s="279">
        <v>1176.1400000000001</v>
      </c>
      <c r="K757" s="279">
        <v>1220.69</v>
      </c>
      <c r="L757" s="279">
        <v>1323.61</v>
      </c>
      <c r="M757" s="279">
        <v>1356.85</v>
      </c>
      <c r="N757" s="279">
        <v>1364.71</v>
      </c>
      <c r="O757" s="279">
        <v>1365.69</v>
      </c>
      <c r="P757" s="279">
        <v>1373.53</v>
      </c>
      <c r="Q757" s="279">
        <v>1347.92</v>
      </c>
      <c r="R757" s="279">
        <v>1332.67</v>
      </c>
      <c r="S757" s="279">
        <v>1377.74</v>
      </c>
      <c r="T757" s="279">
        <v>1403.11</v>
      </c>
      <c r="U757" s="279">
        <v>1427.79</v>
      </c>
      <c r="V757" s="279">
        <v>1434.51</v>
      </c>
      <c r="W757" s="279">
        <v>1381.93</v>
      </c>
      <c r="X757" s="279">
        <v>1268.94</v>
      </c>
      <c r="Y757" s="279">
        <v>1106.9000000000001</v>
      </c>
    </row>
    <row r="758" spans="1:25">
      <c r="A758" s="254">
        <v>31</v>
      </c>
      <c r="B758" s="279">
        <v>1057.99</v>
      </c>
      <c r="C758" s="279">
        <v>998.11</v>
      </c>
      <c r="D758" s="279">
        <v>979.53</v>
      </c>
      <c r="E758" s="279">
        <v>972.97</v>
      </c>
      <c r="F758" s="279">
        <v>1004.49</v>
      </c>
      <c r="G758" s="279">
        <v>1094.17</v>
      </c>
      <c r="H758" s="279">
        <v>1199.57</v>
      </c>
      <c r="I758" s="279">
        <v>1411.47</v>
      </c>
      <c r="J758" s="279">
        <v>1476.34</v>
      </c>
      <c r="K758" s="279">
        <v>1479.9</v>
      </c>
      <c r="L758" s="279">
        <v>1509.28</v>
      </c>
      <c r="M758" s="279">
        <v>1504.14</v>
      </c>
      <c r="N758" s="279">
        <v>1497.9</v>
      </c>
      <c r="O758" s="279">
        <v>1504.26</v>
      </c>
      <c r="P758" s="279">
        <v>1477.23</v>
      </c>
      <c r="Q758" s="279">
        <v>1471.59</v>
      </c>
      <c r="R758" s="279">
        <v>1466.02</v>
      </c>
      <c r="S758" s="279">
        <v>1463.58</v>
      </c>
      <c r="T758" s="279">
        <v>1492.15</v>
      </c>
      <c r="U758" s="279">
        <v>1511.91</v>
      </c>
      <c r="V758" s="279">
        <v>1440.34</v>
      </c>
      <c r="W758" s="279">
        <v>1413.33</v>
      </c>
      <c r="X758" s="279">
        <v>1275.8399999999999</v>
      </c>
      <c r="Y758" s="279">
        <v>1066.19</v>
      </c>
    </row>
    <row r="760" spans="1:25">
      <c r="A760" s="418" t="s">
        <v>209</v>
      </c>
      <c r="B760" s="456" t="s">
        <v>211</v>
      </c>
      <c r="C760" s="456"/>
      <c r="D760" s="456"/>
      <c r="E760" s="456"/>
      <c r="F760" s="456"/>
      <c r="G760" s="456"/>
      <c r="H760" s="456"/>
      <c r="I760" s="456"/>
      <c r="J760" s="456"/>
      <c r="K760" s="456"/>
      <c r="L760" s="456"/>
      <c r="M760" s="456"/>
      <c r="N760" s="456"/>
      <c r="O760" s="456"/>
      <c r="P760" s="456"/>
      <c r="Q760" s="456"/>
      <c r="R760" s="456"/>
      <c r="S760" s="456"/>
      <c r="T760" s="456"/>
      <c r="U760" s="456"/>
      <c r="V760" s="456"/>
      <c r="W760" s="456"/>
      <c r="X760" s="456"/>
      <c r="Y760" s="456"/>
    </row>
    <row r="761" spans="1:25" ht="30">
      <c r="A761" s="418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1145.44</v>
      </c>
      <c r="C762" s="279">
        <v>1126.71</v>
      </c>
      <c r="D762" s="279">
        <v>1126.5</v>
      </c>
      <c r="E762" s="279">
        <v>1077.01</v>
      </c>
      <c r="F762" s="279">
        <v>1049.6400000000001</v>
      </c>
      <c r="G762" s="279">
        <v>1052.73</v>
      </c>
      <c r="H762" s="279">
        <v>1063.43</v>
      </c>
      <c r="I762" s="279">
        <v>1062.3499999999999</v>
      </c>
      <c r="J762" s="279">
        <v>954.97</v>
      </c>
      <c r="K762" s="279">
        <v>986.5</v>
      </c>
      <c r="L762" s="279">
        <v>1051.68</v>
      </c>
      <c r="M762" s="279">
        <v>1087.51</v>
      </c>
      <c r="N762" s="279">
        <v>1115.3499999999999</v>
      </c>
      <c r="O762" s="279">
        <v>1125.01</v>
      </c>
      <c r="P762" s="279">
        <v>1126.55</v>
      </c>
      <c r="Q762" s="279">
        <v>1133.2</v>
      </c>
      <c r="R762" s="279">
        <v>1133.07</v>
      </c>
      <c r="S762" s="279">
        <v>1150.26</v>
      </c>
      <c r="T762" s="279">
        <v>1153.07</v>
      </c>
      <c r="U762" s="279">
        <v>1151.45</v>
      </c>
      <c r="V762" s="279">
        <v>1150.0899999999999</v>
      </c>
      <c r="W762" s="279">
        <v>1146.5999999999999</v>
      </c>
      <c r="X762" s="279">
        <v>1128.0899999999999</v>
      </c>
      <c r="Y762" s="279">
        <v>1085.6099999999999</v>
      </c>
    </row>
    <row r="763" spans="1:25">
      <c r="A763" s="254">
        <v>2</v>
      </c>
      <c r="B763" s="279">
        <v>1037.5</v>
      </c>
      <c r="C763" s="279">
        <v>1001.56</v>
      </c>
      <c r="D763" s="279">
        <v>972.22</v>
      </c>
      <c r="E763" s="279">
        <v>941.48</v>
      </c>
      <c r="F763" s="279">
        <v>981.72</v>
      </c>
      <c r="G763" s="279">
        <v>998.91</v>
      </c>
      <c r="H763" s="279">
        <v>1021.92</v>
      </c>
      <c r="I763" s="279">
        <v>1080.52</v>
      </c>
      <c r="J763" s="279">
        <v>1193.0899999999999</v>
      </c>
      <c r="K763" s="279">
        <v>1314.38</v>
      </c>
      <c r="L763" s="279">
        <v>1389.93</v>
      </c>
      <c r="M763" s="279">
        <v>1414.92</v>
      </c>
      <c r="N763" s="279">
        <v>1418.06</v>
      </c>
      <c r="O763" s="279">
        <v>1407.09</v>
      </c>
      <c r="P763" s="279">
        <v>1427.4</v>
      </c>
      <c r="Q763" s="279">
        <v>1419.16</v>
      </c>
      <c r="R763" s="279">
        <v>1442.88</v>
      </c>
      <c r="S763" s="279">
        <v>1461.1</v>
      </c>
      <c r="T763" s="279">
        <v>1455.63</v>
      </c>
      <c r="U763" s="279">
        <v>1454.41</v>
      </c>
      <c r="V763" s="279">
        <v>1455.52</v>
      </c>
      <c r="W763" s="279">
        <v>1427.94</v>
      </c>
      <c r="X763" s="279">
        <v>1285.56</v>
      </c>
      <c r="Y763" s="279">
        <v>1156.1400000000001</v>
      </c>
    </row>
    <row r="764" spans="1:25">
      <c r="A764" s="254">
        <v>3</v>
      </c>
      <c r="B764" s="279">
        <v>605.6</v>
      </c>
      <c r="C764" s="279">
        <v>294.27999999999997</v>
      </c>
      <c r="D764" s="279">
        <v>983.34</v>
      </c>
      <c r="E764" s="279">
        <v>977.56</v>
      </c>
      <c r="F764" s="279">
        <v>1005.3</v>
      </c>
      <c r="G764" s="279">
        <v>1016.23</v>
      </c>
      <c r="H764" s="279">
        <v>1042.24</v>
      </c>
      <c r="I764" s="279">
        <v>1101.92</v>
      </c>
      <c r="J764" s="279">
        <v>1260.49</v>
      </c>
      <c r="K764" s="279">
        <v>1358.44</v>
      </c>
      <c r="L764" s="279">
        <v>1416.87</v>
      </c>
      <c r="M764" s="279">
        <v>1419.66</v>
      </c>
      <c r="N764" s="279">
        <v>1433.61</v>
      </c>
      <c r="O764" s="279">
        <v>1431.79</v>
      </c>
      <c r="P764" s="279">
        <v>1434.12</v>
      </c>
      <c r="Q764" s="279">
        <v>1415.25</v>
      </c>
      <c r="R764" s="279">
        <v>1428.37</v>
      </c>
      <c r="S764" s="279">
        <v>1454.22</v>
      </c>
      <c r="T764" s="279">
        <v>1454.49</v>
      </c>
      <c r="U764" s="279">
        <v>1436.19</v>
      </c>
      <c r="V764" s="279">
        <v>1436.31</v>
      </c>
      <c r="W764" s="279">
        <v>1395.06</v>
      </c>
      <c r="X764" s="279">
        <v>1260.4000000000001</v>
      </c>
      <c r="Y764" s="279">
        <v>1115.79</v>
      </c>
    </row>
    <row r="765" spans="1:25">
      <c r="A765" s="254">
        <v>4</v>
      </c>
      <c r="B765" s="279">
        <v>1068.74</v>
      </c>
      <c r="C765" s="279">
        <v>1007.59</v>
      </c>
      <c r="D765" s="279">
        <v>956.29</v>
      </c>
      <c r="E765" s="279">
        <v>928.96</v>
      </c>
      <c r="F765" s="279">
        <v>943.82</v>
      </c>
      <c r="G765" s="279">
        <v>975.53</v>
      </c>
      <c r="H765" s="279">
        <v>1011.79</v>
      </c>
      <c r="I765" s="279">
        <v>1107.96</v>
      </c>
      <c r="J765" s="279">
        <v>1274.27</v>
      </c>
      <c r="K765" s="279">
        <v>1376.07</v>
      </c>
      <c r="L765" s="279">
        <v>1414.27</v>
      </c>
      <c r="M765" s="279">
        <v>1456.75</v>
      </c>
      <c r="N765" s="279">
        <v>1448.29</v>
      </c>
      <c r="O765" s="279">
        <v>1437.63</v>
      </c>
      <c r="P765" s="279">
        <v>1425.94</v>
      </c>
      <c r="Q765" s="279">
        <v>1419.08</v>
      </c>
      <c r="R765" s="279">
        <v>1447.62</v>
      </c>
      <c r="S765" s="279">
        <v>1469.81</v>
      </c>
      <c r="T765" s="279">
        <v>1465.13</v>
      </c>
      <c r="U765" s="279">
        <v>1461.88</v>
      </c>
      <c r="V765" s="279">
        <v>1448.32</v>
      </c>
      <c r="W765" s="279">
        <v>1405.52</v>
      </c>
      <c r="X765" s="279">
        <v>1273.81</v>
      </c>
      <c r="Y765" s="279">
        <v>1130.0999999999999</v>
      </c>
    </row>
    <row r="766" spans="1:25">
      <c r="A766" s="254">
        <v>5</v>
      </c>
      <c r="B766" s="279">
        <v>1133.29</v>
      </c>
      <c r="C766" s="279">
        <v>1081.8499999999999</v>
      </c>
      <c r="D766" s="279">
        <v>1034.26</v>
      </c>
      <c r="E766" s="279">
        <v>1013.17</v>
      </c>
      <c r="F766" s="279">
        <v>1033.75</v>
      </c>
      <c r="G766" s="279">
        <v>1066.0999999999999</v>
      </c>
      <c r="H766" s="279">
        <v>1090.3</v>
      </c>
      <c r="I766" s="279">
        <v>1140.75</v>
      </c>
      <c r="J766" s="279">
        <v>1351.38</v>
      </c>
      <c r="K766" s="279">
        <v>1406.18</v>
      </c>
      <c r="L766" s="279">
        <v>1488</v>
      </c>
      <c r="M766" s="279">
        <v>1522.32</v>
      </c>
      <c r="N766" s="279">
        <v>1520.52</v>
      </c>
      <c r="O766" s="279">
        <v>1526</v>
      </c>
      <c r="P766" s="279">
        <v>1525.57</v>
      </c>
      <c r="Q766" s="279">
        <v>1514.39</v>
      </c>
      <c r="R766" s="279">
        <v>1542</v>
      </c>
      <c r="S766" s="279">
        <v>1562.87</v>
      </c>
      <c r="T766" s="279">
        <v>1547.49</v>
      </c>
      <c r="U766" s="279">
        <v>1547.45</v>
      </c>
      <c r="V766" s="279">
        <v>1522.07</v>
      </c>
      <c r="W766" s="279">
        <v>1423.1</v>
      </c>
      <c r="X766" s="279">
        <v>1290.3</v>
      </c>
      <c r="Y766" s="279">
        <v>1142.1099999999999</v>
      </c>
    </row>
    <row r="767" spans="1:25">
      <c r="A767" s="254">
        <v>6</v>
      </c>
      <c r="B767" s="279">
        <v>1127.3</v>
      </c>
      <c r="C767" s="279">
        <v>1081.67</v>
      </c>
      <c r="D767" s="279">
        <v>1027.67</v>
      </c>
      <c r="E767" s="279">
        <v>1019.81</v>
      </c>
      <c r="F767" s="279">
        <v>1033.52</v>
      </c>
      <c r="G767" s="279">
        <v>1069.5999999999999</v>
      </c>
      <c r="H767" s="279">
        <v>1081.01</v>
      </c>
      <c r="I767" s="279">
        <v>1129.18</v>
      </c>
      <c r="J767" s="279">
        <v>1358.67</v>
      </c>
      <c r="K767" s="279">
        <v>1410.81</v>
      </c>
      <c r="L767" s="279">
        <v>1504.76</v>
      </c>
      <c r="M767" s="279">
        <v>1536.59</v>
      </c>
      <c r="N767" s="279">
        <v>1542.5</v>
      </c>
      <c r="O767" s="279">
        <v>1557.2</v>
      </c>
      <c r="P767" s="279">
        <v>1533.35</v>
      </c>
      <c r="Q767" s="279">
        <v>1540.71</v>
      </c>
      <c r="R767" s="279">
        <v>1567.11</v>
      </c>
      <c r="S767" s="279">
        <v>1591.87</v>
      </c>
      <c r="T767" s="279">
        <v>1588.68</v>
      </c>
      <c r="U767" s="279">
        <v>1586.07</v>
      </c>
      <c r="V767" s="279">
        <v>1568.21</v>
      </c>
      <c r="W767" s="279">
        <v>1490</v>
      </c>
      <c r="X767" s="279">
        <v>1424.16</v>
      </c>
      <c r="Y767" s="279">
        <v>1203.3699999999999</v>
      </c>
    </row>
    <row r="768" spans="1:25">
      <c r="A768" s="254">
        <v>7</v>
      </c>
      <c r="B768" s="279">
        <v>1234.24</v>
      </c>
      <c r="C768" s="279">
        <v>1102.3800000000001</v>
      </c>
      <c r="D768" s="279">
        <v>1067.6300000000001</v>
      </c>
      <c r="E768" s="279">
        <v>1037.68</v>
      </c>
      <c r="F768" s="279">
        <v>1058.03</v>
      </c>
      <c r="G768" s="279">
        <v>1085.97</v>
      </c>
      <c r="H768" s="279">
        <v>1111.01</v>
      </c>
      <c r="I768" s="279">
        <v>1230.26</v>
      </c>
      <c r="J768" s="279">
        <v>1366.5</v>
      </c>
      <c r="K768" s="279">
        <v>1413.2</v>
      </c>
      <c r="L768" s="279">
        <v>1509.27</v>
      </c>
      <c r="M768" s="279">
        <v>1538.66</v>
      </c>
      <c r="N768" s="279">
        <v>1539.75</v>
      </c>
      <c r="O768" s="279">
        <v>1547.24</v>
      </c>
      <c r="P768" s="279">
        <v>1559.15</v>
      </c>
      <c r="Q768" s="279">
        <v>1550.57</v>
      </c>
      <c r="R768" s="279">
        <v>1585.24</v>
      </c>
      <c r="S768" s="279">
        <v>1612.17</v>
      </c>
      <c r="T768" s="279">
        <v>1601.86</v>
      </c>
      <c r="U768" s="279">
        <v>1595.04</v>
      </c>
      <c r="V768" s="279">
        <v>1584.34</v>
      </c>
      <c r="W768" s="279">
        <v>1518.78</v>
      </c>
      <c r="X768" s="279">
        <v>1421.95</v>
      </c>
      <c r="Y768" s="279">
        <v>1279.6600000000001</v>
      </c>
    </row>
    <row r="769" spans="1:25">
      <c r="A769" s="254">
        <v>8</v>
      </c>
      <c r="B769" s="279">
        <v>1220.3499999999999</v>
      </c>
      <c r="C769" s="279">
        <v>1133.55</v>
      </c>
      <c r="D769" s="279">
        <v>1077</v>
      </c>
      <c r="E769" s="279">
        <v>1075.01</v>
      </c>
      <c r="F769" s="279">
        <v>1099.27</v>
      </c>
      <c r="G769" s="279">
        <v>1115.25</v>
      </c>
      <c r="H769" s="279">
        <v>1139.0999999999999</v>
      </c>
      <c r="I769" s="279">
        <v>1216.69</v>
      </c>
      <c r="J769" s="279">
        <v>1415.12</v>
      </c>
      <c r="K769" s="279">
        <v>1512.67</v>
      </c>
      <c r="L769" s="279">
        <v>1564.4</v>
      </c>
      <c r="M769" s="279">
        <v>1570.83</v>
      </c>
      <c r="N769" s="279">
        <v>1585.18</v>
      </c>
      <c r="O769" s="279">
        <v>1581.81</v>
      </c>
      <c r="P769" s="279">
        <v>1581.28</v>
      </c>
      <c r="Q769" s="279">
        <v>1568.78</v>
      </c>
      <c r="R769" s="279">
        <v>1616.59</v>
      </c>
      <c r="S769" s="279">
        <v>1664.35</v>
      </c>
      <c r="T769" s="279">
        <v>1679.87</v>
      </c>
      <c r="U769" s="279">
        <v>1617.21</v>
      </c>
      <c r="V769" s="279">
        <v>1589.57</v>
      </c>
      <c r="W769" s="279">
        <v>1558.57</v>
      </c>
      <c r="X769" s="279">
        <v>1461.66</v>
      </c>
      <c r="Y769" s="279">
        <v>1232.19</v>
      </c>
    </row>
    <row r="770" spans="1:25">
      <c r="A770" s="254">
        <v>9</v>
      </c>
      <c r="B770" s="279">
        <v>1127.58</v>
      </c>
      <c r="C770" s="279">
        <v>1051.1600000000001</v>
      </c>
      <c r="D770" s="279">
        <v>1005.88</v>
      </c>
      <c r="E770" s="279">
        <v>992.55</v>
      </c>
      <c r="F770" s="279">
        <v>986.79</v>
      </c>
      <c r="G770" s="279">
        <v>1006.72</v>
      </c>
      <c r="H770" s="279">
        <v>1020.72</v>
      </c>
      <c r="I770" s="279">
        <v>1089.98</v>
      </c>
      <c r="J770" s="279">
        <v>1276.3399999999999</v>
      </c>
      <c r="K770" s="279">
        <v>1403.61</v>
      </c>
      <c r="L770" s="279">
        <v>1498.41</v>
      </c>
      <c r="M770" s="279">
        <v>1525.47</v>
      </c>
      <c r="N770" s="279">
        <v>1525.47</v>
      </c>
      <c r="O770" s="279">
        <v>1533.78</v>
      </c>
      <c r="P770" s="279">
        <v>1531.82</v>
      </c>
      <c r="Q770" s="279">
        <v>1541.87</v>
      </c>
      <c r="R770" s="279">
        <v>1557</v>
      </c>
      <c r="S770" s="279">
        <v>1576.57</v>
      </c>
      <c r="T770" s="279">
        <v>1574.38</v>
      </c>
      <c r="U770" s="279">
        <v>1560.89</v>
      </c>
      <c r="V770" s="279">
        <v>1529.23</v>
      </c>
      <c r="W770" s="279">
        <v>1479.05</v>
      </c>
      <c r="X770" s="279">
        <v>1278.42</v>
      </c>
      <c r="Y770" s="279">
        <v>1118.29</v>
      </c>
    </row>
    <row r="771" spans="1:25">
      <c r="A771" s="254">
        <v>10</v>
      </c>
      <c r="B771" s="279">
        <v>1072.76</v>
      </c>
      <c r="C771" s="279">
        <v>1007.57</v>
      </c>
      <c r="D771" s="279">
        <v>955.37</v>
      </c>
      <c r="E771" s="279">
        <v>953.44</v>
      </c>
      <c r="F771" s="279">
        <v>993.51</v>
      </c>
      <c r="G771" s="279">
        <v>1059.2</v>
      </c>
      <c r="H771" s="279">
        <v>1153.25</v>
      </c>
      <c r="I771" s="279">
        <v>1359.21</v>
      </c>
      <c r="J771" s="279">
        <v>1540.82</v>
      </c>
      <c r="K771" s="279">
        <v>1569.8</v>
      </c>
      <c r="L771" s="279">
        <v>1581.81</v>
      </c>
      <c r="M771" s="279">
        <v>1598.51</v>
      </c>
      <c r="N771" s="279">
        <v>1591.39</v>
      </c>
      <c r="O771" s="279">
        <v>1598.73</v>
      </c>
      <c r="P771" s="279">
        <v>1592.65</v>
      </c>
      <c r="Q771" s="279">
        <v>1573</v>
      </c>
      <c r="R771" s="279">
        <v>1575.63</v>
      </c>
      <c r="S771" s="279">
        <v>1578.84</v>
      </c>
      <c r="T771" s="279">
        <v>1585.7</v>
      </c>
      <c r="U771" s="279">
        <v>1609.25</v>
      </c>
      <c r="V771" s="279">
        <v>1555.11</v>
      </c>
      <c r="W771" s="279">
        <v>1490.68</v>
      </c>
      <c r="X771" s="279">
        <v>1287.04</v>
      </c>
      <c r="Y771" s="279">
        <v>1139.8499999999999</v>
      </c>
    </row>
    <row r="772" spans="1:25">
      <c r="A772" s="254">
        <v>11</v>
      </c>
      <c r="B772" s="279">
        <v>1144.2</v>
      </c>
      <c r="C772" s="279">
        <v>1085.92</v>
      </c>
      <c r="D772" s="279">
        <v>1060.23</v>
      </c>
      <c r="E772" s="279">
        <v>1067.8</v>
      </c>
      <c r="F772" s="279">
        <v>1104.3</v>
      </c>
      <c r="G772" s="279">
        <v>1161.43</v>
      </c>
      <c r="H772" s="279">
        <v>1334.53</v>
      </c>
      <c r="I772" s="279">
        <v>1602.73</v>
      </c>
      <c r="J772" s="279">
        <v>1710.62</v>
      </c>
      <c r="K772" s="279">
        <v>1719.3</v>
      </c>
      <c r="L772" s="279">
        <v>1735.71</v>
      </c>
      <c r="M772" s="279">
        <v>1748.43</v>
      </c>
      <c r="N772" s="279">
        <v>1724.67</v>
      </c>
      <c r="O772" s="279">
        <v>1724.96</v>
      </c>
      <c r="P772" s="279">
        <v>1722.57</v>
      </c>
      <c r="Q772" s="279">
        <v>1716.86</v>
      </c>
      <c r="R772" s="279">
        <v>1757.96</v>
      </c>
      <c r="S772" s="279">
        <v>1758.42</v>
      </c>
      <c r="T772" s="279">
        <v>1737.18</v>
      </c>
      <c r="U772" s="279">
        <v>1751.85</v>
      </c>
      <c r="V772" s="279">
        <v>1662.67</v>
      </c>
      <c r="W772" s="279">
        <v>1595.05</v>
      </c>
      <c r="X772" s="279">
        <v>1430.33</v>
      </c>
      <c r="Y772" s="279">
        <v>1193.45</v>
      </c>
    </row>
    <row r="773" spans="1:25">
      <c r="A773" s="254">
        <v>12</v>
      </c>
      <c r="B773" s="279">
        <v>1134.07</v>
      </c>
      <c r="C773" s="279">
        <v>1070.74</v>
      </c>
      <c r="D773" s="279">
        <v>1030.95</v>
      </c>
      <c r="E773" s="279">
        <v>1029.9000000000001</v>
      </c>
      <c r="F773" s="279">
        <v>1050.75</v>
      </c>
      <c r="G773" s="279">
        <v>1136.5899999999999</v>
      </c>
      <c r="H773" s="279">
        <v>1298.44</v>
      </c>
      <c r="I773" s="279">
        <v>1560.95</v>
      </c>
      <c r="J773" s="279">
        <v>1662.6</v>
      </c>
      <c r="K773" s="279">
        <v>1705.93</v>
      </c>
      <c r="L773" s="279">
        <v>1724.56</v>
      </c>
      <c r="M773" s="279">
        <v>1748.53</v>
      </c>
      <c r="N773" s="279">
        <v>1737.61</v>
      </c>
      <c r="O773" s="279">
        <v>1735.43</v>
      </c>
      <c r="P773" s="279">
        <v>1724.95</v>
      </c>
      <c r="Q773" s="279">
        <v>1703.56</v>
      </c>
      <c r="R773" s="279">
        <v>1730.26</v>
      </c>
      <c r="S773" s="279">
        <v>1724.88</v>
      </c>
      <c r="T773" s="279">
        <v>1720.21</v>
      </c>
      <c r="U773" s="279">
        <v>1719.96</v>
      </c>
      <c r="V773" s="279">
        <v>1645.6</v>
      </c>
      <c r="W773" s="279">
        <v>1584.76</v>
      </c>
      <c r="X773" s="279">
        <v>1433.28</v>
      </c>
      <c r="Y773" s="279">
        <v>1246.7</v>
      </c>
    </row>
    <row r="774" spans="1:25">
      <c r="A774" s="254">
        <v>13</v>
      </c>
      <c r="B774" s="279">
        <v>1143.8599999999999</v>
      </c>
      <c r="C774" s="279">
        <v>1075.06</v>
      </c>
      <c r="D774" s="279">
        <v>1014.91</v>
      </c>
      <c r="E774" s="279">
        <v>993.68</v>
      </c>
      <c r="F774" s="279">
        <v>1050.3499999999999</v>
      </c>
      <c r="G774" s="279">
        <v>1103.23</v>
      </c>
      <c r="H774" s="279">
        <v>1315.74</v>
      </c>
      <c r="I774" s="279">
        <v>1539.35</v>
      </c>
      <c r="J774" s="279">
        <v>1611.07</v>
      </c>
      <c r="K774" s="279">
        <v>1631.54</v>
      </c>
      <c r="L774" s="279">
        <v>1652.24</v>
      </c>
      <c r="M774" s="279">
        <v>1651.5</v>
      </c>
      <c r="N774" s="279">
        <v>1633.47</v>
      </c>
      <c r="O774" s="279">
        <v>1648.4</v>
      </c>
      <c r="P774" s="279">
        <v>1649.03</v>
      </c>
      <c r="Q774" s="279">
        <v>1632.38</v>
      </c>
      <c r="R774" s="279">
        <v>1638.31</v>
      </c>
      <c r="S774" s="279">
        <v>1637.45</v>
      </c>
      <c r="T774" s="279">
        <v>1641.04</v>
      </c>
      <c r="U774" s="279">
        <v>1651.35</v>
      </c>
      <c r="V774" s="279">
        <v>1599.36</v>
      </c>
      <c r="W774" s="279">
        <v>1506.28</v>
      </c>
      <c r="X774" s="279">
        <v>1418.44</v>
      </c>
      <c r="Y774" s="279">
        <v>1179.51</v>
      </c>
    </row>
    <row r="775" spans="1:25">
      <c r="A775" s="254">
        <v>14</v>
      </c>
      <c r="B775" s="279">
        <v>1127.53</v>
      </c>
      <c r="C775" s="279">
        <v>1067.28</v>
      </c>
      <c r="D775" s="279">
        <v>1029.6300000000001</v>
      </c>
      <c r="E775" s="279">
        <v>1032.3599999999999</v>
      </c>
      <c r="F775" s="279">
        <v>1064.05</v>
      </c>
      <c r="G775" s="279">
        <v>1150.2</v>
      </c>
      <c r="H775" s="279">
        <v>1308.3699999999999</v>
      </c>
      <c r="I775" s="279">
        <v>1558.2</v>
      </c>
      <c r="J775" s="279">
        <v>1615.02</v>
      </c>
      <c r="K775" s="279">
        <v>1633.74</v>
      </c>
      <c r="L775" s="279">
        <v>1644.33</v>
      </c>
      <c r="M775" s="279">
        <v>1650.95</v>
      </c>
      <c r="N775" s="279">
        <v>1626.04</v>
      </c>
      <c r="O775" s="279">
        <v>1635.28</v>
      </c>
      <c r="P775" s="279">
        <v>1635.33</v>
      </c>
      <c r="Q775" s="279">
        <v>1612.55</v>
      </c>
      <c r="R775" s="279">
        <v>1616.14</v>
      </c>
      <c r="S775" s="279">
        <v>1605.37</v>
      </c>
      <c r="T775" s="279">
        <v>1613.27</v>
      </c>
      <c r="U775" s="279">
        <v>1618.15</v>
      </c>
      <c r="V775" s="279">
        <v>1569.15</v>
      </c>
      <c r="W775" s="279">
        <v>1572.83</v>
      </c>
      <c r="X775" s="279">
        <v>1414.2</v>
      </c>
      <c r="Y775" s="279">
        <v>1284.6199999999999</v>
      </c>
    </row>
    <row r="776" spans="1:25">
      <c r="A776" s="254">
        <v>15</v>
      </c>
      <c r="B776" s="279">
        <v>1279.6600000000001</v>
      </c>
      <c r="C776" s="279">
        <v>1187.27</v>
      </c>
      <c r="D776" s="279">
        <v>1169.81</v>
      </c>
      <c r="E776" s="279">
        <v>1159.21</v>
      </c>
      <c r="F776" s="279">
        <v>1179.54</v>
      </c>
      <c r="G776" s="279">
        <v>1226.6400000000001</v>
      </c>
      <c r="H776" s="279">
        <v>1283.6199999999999</v>
      </c>
      <c r="I776" s="279">
        <v>1433.21</v>
      </c>
      <c r="J776" s="279">
        <v>1621.21</v>
      </c>
      <c r="K776" s="279">
        <v>1667.48</v>
      </c>
      <c r="L776" s="279">
        <v>1703.94</v>
      </c>
      <c r="M776" s="279">
        <v>1720.77</v>
      </c>
      <c r="N776" s="279">
        <v>1710.25</v>
      </c>
      <c r="O776" s="279">
        <v>1725.2</v>
      </c>
      <c r="P776" s="279">
        <v>1734.9</v>
      </c>
      <c r="Q776" s="279">
        <v>1696.7</v>
      </c>
      <c r="R776" s="279">
        <v>1722.46</v>
      </c>
      <c r="S776" s="279">
        <v>1735.19</v>
      </c>
      <c r="T776" s="279">
        <v>1738.56</v>
      </c>
      <c r="U776" s="279">
        <v>1701.08</v>
      </c>
      <c r="V776" s="279">
        <v>1670.13</v>
      </c>
      <c r="W776" s="279">
        <v>1642.07</v>
      </c>
      <c r="X776" s="279">
        <v>1505.54</v>
      </c>
      <c r="Y776" s="279">
        <v>1291.3800000000001</v>
      </c>
    </row>
    <row r="777" spans="1:25">
      <c r="A777" s="254">
        <v>16</v>
      </c>
      <c r="B777" s="279">
        <v>1243.32</v>
      </c>
      <c r="C777" s="279">
        <v>1170.82</v>
      </c>
      <c r="D777" s="279">
        <v>1161.8499999999999</v>
      </c>
      <c r="E777" s="279">
        <v>1155.07</v>
      </c>
      <c r="F777" s="279">
        <v>1154.28</v>
      </c>
      <c r="G777" s="279">
        <v>1162.54</v>
      </c>
      <c r="H777" s="279">
        <v>1173.72</v>
      </c>
      <c r="I777" s="279">
        <v>1256.1600000000001</v>
      </c>
      <c r="J777" s="279">
        <v>1417.94</v>
      </c>
      <c r="K777" s="279">
        <v>1579.94</v>
      </c>
      <c r="L777" s="279">
        <v>1625.95</v>
      </c>
      <c r="M777" s="279">
        <v>1634.24</v>
      </c>
      <c r="N777" s="279">
        <v>1639.84</v>
      </c>
      <c r="O777" s="279">
        <v>1636.67</v>
      </c>
      <c r="P777" s="279">
        <v>1639.38</v>
      </c>
      <c r="Q777" s="279">
        <v>1645.32</v>
      </c>
      <c r="R777" s="279">
        <v>1649.64</v>
      </c>
      <c r="S777" s="279">
        <v>1696.16</v>
      </c>
      <c r="T777" s="279">
        <v>1695.78</v>
      </c>
      <c r="U777" s="279">
        <v>1682.48</v>
      </c>
      <c r="V777" s="279">
        <v>1653.51</v>
      </c>
      <c r="W777" s="279">
        <v>1632.4</v>
      </c>
      <c r="X777" s="279">
        <v>1502.07</v>
      </c>
      <c r="Y777" s="279">
        <v>1306.74</v>
      </c>
    </row>
    <row r="778" spans="1:25">
      <c r="A778" s="254">
        <v>17</v>
      </c>
      <c r="B778" s="279">
        <v>1188.74</v>
      </c>
      <c r="C778" s="279">
        <v>1127.8399999999999</v>
      </c>
      <c r="D778" s="279">
        <v>1085.3399999999999</v>
      </c>
      <c r="E778" s="279">
        <v>1080.94</v>
      </c>
      <c r="F778" s="279">
        <v>1100.92</v>
      </c>
      <c r="G778" s="279">
        <v>1140.3800000000001</v>
      </c>
      <c r="H778" s="279">
        <v>1297.8800000000001</v>
      </c>
      <c r="I778" s="279">
        <v>1569.84</v>
      </c>
      <c r="J778" s="279">
        <v>1619.69</v>
      </c>
      <c r="K778" s="279">
        <v>1635.47</v>
      </c>
      <c r="L778" s="279">
        <v>1653.13</v>
      </c>
      <c r="M778" s="279">
        <v>1675.61</v>
      </c>
      <c r="N778" s="279">
        <v>1640.64</v>
      </c>
      <c r="O778" s="279">
        <v>1652.8</v>
      </c>
      <c r="P778" s="279">
        <v>1640.05</v>
      </c>
      <c r="Q778" s="279">
        <v>1627.69</v>
      </c>
      <c r="R778" s="279">
        <v>1624.51</v>
      </c>
      <c r="S778" s="279">
        <v>1606.33</v>
      </c>
      <c r="T778" s="279">
        <v>1614.48</v>
      </c>
      <c r="U778" s="279">
        <v>1627.69</v>
      </c>
      <c r="V778" s="279">
        <v>1601.36</v>
      </c>
      <c r="W778" s="279">
        <v>1544.61</v>
      </c>
      <c r="X778" s="279">
        <v>1313.11</v>
      </c>
      <c r="Y778" s="279">
        <v>1163.02</v>
      </c>
    </row>
    <row r="779" spans="1:25">
      <c r="A779" s="254">
        <v>18</v>
      </c>
      <c r="B779" s="279">
        <v>1145.73</v>
      </c>
      <c r="C779" s="279">
        <v>1079.43</v>
      </c>
      <c r="D779" s="279">
        <v>1050.92</v>
      </c>
      <c r="E779" s="279">
        <v>1054.53</v>
      </c>
      <c r="F779" s="279">
        <v>1065.23</v>
      </c>
      <c r="G779" s="279">
        <v>1155.05</v>
      </c>
      <c r="H779" s="279">
        <v>1306.48</v>
      </c>
      <c r="I779" s="279">
        <v>1583.84</v>
      </c>
      <c r="J779" s="279">
        <v>1664.55</v>
      </c>
      <c r="K779" s="279">
        <v>1681.02</v>
      </c>
      <c r="L779" s="279">
        <v>1713.83</v>
      </c>
      <c r="M779" s="279">
        <v>1732.77</v>
      </c>
      <c r="N779" s="279">
        <v>1706.31</v>
      </c>
      <c r="O779" s="279">
        <v>1720.21</v>
      </c>
      <c r="P779" s="279">
        <v>1715.59</v>
      </c>
      <c r="Q779" s="279">
        <v>1675.75</v>
      </c>
      <c r="R779" s="279">
        <v>1678.53</v>
      </c>
      <c r="S779" s="279">
        <v>1670.7</v>
      </c>
      <c r="T779" s="279">
        <v>1683.94</v>
      </c>
      <c r="U779" s="279">
        <v>1696.88</v>
      </c>
      <c r="V779" s="279">
        <v>1627.5</v>
      </c>
      <c r="W779" s="279">
        <v>1581.45</v>
      </c>
      <c r="X779" s="279">
        <v>1399.31</v>
      </c>
      <c r="Y779" s="279">
        <v>1176.31</v>
      </c>
    </row>
    <row r="780" spans="1:25">
      <c r="A780" s="254">
        <v>19</v>
      </c>
      <c r="B780" s="279">
        <v>1158.83</v>
      </c>
      <c r="C780" s="279">
        <v>1091.98</v>
      </c>
      <c r="D780" s="279">
        <v>1056.77</v>
      </c>
      <c r="E780" s="279">
        <v>1033.49</v>
      </c>
      <c r="F780" s="279">
        <v>1060.46</v>
      </c>
      <c r="G780" s="279">
        <v>1139.04</v>
      </c>
      <c r="H780" s="279">
        <v>1318.79</v>
      </c>
      <c r="I780" s="279">
        <v>1564.7</v>
      </c>
      <c r="J780" s="279">
        <v>1604.33</v>
      </c>
      <c r="K780" s="279">
        <v>1632.81</v>
      </c>
      <c r="L780" s="279">
        <v>1664.83</v>
      </c>
      <c r="M780" s="279">
        <v>1691.34</v>
      </c>
      <c r="N780" s="279">
        <v>1644.31</v>
      </c>
      <c r="O780" s="279">
        <v>1641.27</v>
      </c>
      <c r="P780" s="279">
        <v>1648.73</v>
      </c>
      <c r="Q780" s="279">
        <v>1628.92</v>
      </c>
      <c r="R780" s="279">
        <v>1623.42</v>
      </c>
      <c r="S780" s="279">
        <v>1632.5</v>
      </c>
      <c r="T780" s="279">
        <v>1649.51</v>
      </c>
      <c r="U780" s="279">
        <v>1649.32</v>
      </c>
      <c r="V780" s="279">
        <v>1597.94</v>
      </c>
      <c r="W780" s="279">
        <v>1601.43</v>
      </c>
      <c r="X780" s="279">
        <v>1455.16</v>
      </c>
      <c r="Y780" s="279">
        <v>1301.8599999999999</v>
      </c>
    </row>
    <row r="781" spans="1:25">
      <c r="A781" s="254">
        <v>20</v>
      </c>
      <c r="B781" s="279">
        <v>1188.74</v>
      </c>
      <c r="C781" s="279">
        <v>1124.79</v>
      </c>
      <c r="D781" s="279">
        <v>1090.3800000000001</v>
      </c>
      <c r="E781" s="279">
        <v>1067.48</v>
      </c>
      <c r="F781" s="279">
        <v>1096.3599999999999</v>
      </c>
      <c r="G781" s="279">
        <v>1174.21</v>
      </c>
      <c r="H781" s="279">
        <v>1354.78</v>
      </c>
      <c r="I781" s="279">
        <v>1537.55</v>
      </c>
      <c r="J781" s="279">
        <v>1584.78</v>
      </c>
      <c r="K781" s="279">
        <v>1616.43</v>
      </c>
      <c r="L781" s="279">
        <v>1650.03</v>
      </c>
      <c r="M781" s="279">
        <v>1678.86</v>
      </c>
      <c r="N781" s="279">
        <v>1633.31</v>
      </c>
      <c r="O781" s="279">
        <v>1648.46</v>
      </c>
      <c r="P781" s="279">
        <v>1643.62</v>
      </c>
      <c r="Q781" s="279">
        <v>1622.07</v>
      </c>
      <c r="R781" s="279">
        <v>1621.99</v>
      </c>
      <c r="S781" s="279">
        <v>1623.6</v>
      </c>
      <c r="T781" s="279">
        <v>1639.33</v>
      </c>
      <c r="U781" s="279">
        <v>1649.17</v>
      </c>
      <c r="V781" s="279">
        <v>1583.58</v>
      </c>
      <c r="W781" s="279">
        <v>1573.53</v>
      </c>
      <c r="X781" s="279">
        <v>1416</v>
      </c>
      <c r="Y781" s="279">
        <v>1271.49</v>
      </c>
    </row>
    <row r="782" spans="1:25">
      <c r="A782" s="254">
        <v>21</v>
      </c>
      <c r="B782" s="279">
        <v>1142.73</v>
      </c>
      <c r="C782" s="279">
        <v>1065.71</v>
      </c>
      <c r="D782" s="279">
        <v>1064.31</v>
      </c>
      <c r="E782" s="279">
        <v>1069.78</v>
      </c>
      <c r="F782" s="279">
        <v>1083.96</v>
      </c>
      <c r="G782" s="279">
        <v>1172.8</v>
      </c>
      <c r="H782" s="279">
        <v>1292.01</v>
      </c>
      <c r="I782" s="279">
        <v>1533.46</v>
      </c>
      <c r="J782" s="279">
        <v>1624.37</v>
      </c>
      <c r="K782" s="279">
        <v>1658.11</v>
      </c>
      <c r="L782" s="279">
        <v>1686.41</v>
      </c>
      <c r="M782" s="279">
        <v>1712.17</v>
      </c>
      <c r="N782" s="279">
        <v>1676.02</v>
      </c>
      <c r="O782" s="279">
        <v>1678.58</v>
      </c>
      <c r="P782" s="279">
        <v>1671.25</v>
      </c>
      <c r="Q782" s="279">
        <v>1647.88</v>
      </c>
      <c r="R782" s="279">
        <v>1648.86</v>
      </c>
      <c r="S782" s="279">
        <v>1652.77</v>
      </c>
      <c r="T782" s="279">
        <v>1657.52</v>
      </c>
      <c r="U782" s="279">
        <v>1695.15</v>
      </c>
      <c r="V782" s="279">
        <v>1622.75</v>
      </c>
      <c r="W782" s="279">
        <v>1622.88</v>
      </c>
      <c r="X782" s="279">
        <v>1475.35</v>
      </c>
      <c r="Y782" s="279">
        <v>1290.6199999999999</v>
      </c>
    </row>
    <row r="783" spans="1:25">
      <c r="A783" s="254">
        <v>22</v>
      </c>
      <c r="B783" s="279">
        <v>1295.3800000000001</v>
      </c>
      <c r="C783" s="279">
        <v>1192.3</v>
      </c>
      <c r="D783" s="279">
        <v>1142.58</v>
      </c>
      <c r="E783" s="279">
        <v>1145.07</v>
      </c>
      <c r="F783" s="279">
        <v>1141.96</v>
      </c>
      <c r="G783" s="279">
        <v>1189.98</v>
      </c>
      <c r="H783" s="279">
        <v>1273.6199999999999</v>
      </c>
      <c r="I783" s="279">
        <v>1386.03</v>
      </c>
      <c r="J783" s="279">
        <v>1490.58</v>
      </c>
      <c r="K783" s="279">
        <v>1609.63</v>
      </c>
      <c r="L783" s="279">
        <v>1675.43</v>
      </c>
      <c r="M783" s="279">
        <v>1687.68</v>
      </c>
      <c r="N783" s="279">
        <v>1680.39</v>
      </c>
      <c r="O783" s="279">
        <v>1683.6</v>
      </c>
      <c r="P783" s="279">
        <v>1691.44</v>
      </c>
      <c r="Q783" s="279">
        <v>1690.4</v>
      </c>
      <c r="R783" s="279">
        <v>1710.66</v>
      </c>
      <c r="S783" s="279">
        <v>1757.62</v>
      </c>
      <c r="T783" s="279">
        <v>1770.09</v>
      </c>
      <c r="U783" s="279">
        <v>1711.65</v>
      </c>
      <c r="V783" s="279">
        <v>1691.91</v>
      </c>
      <c r="W783" s="279">
        <v>1645.96</v>
      </c>
      <c r="X783" s="279">
        <v>1515.4</v>
      </c>
      <c r="Y783" s="279">
        <v>1441.26</v>
      </c>
    </row>
    <row r="784" spans="1:25">
      <c r="A784" s="254">
        <v>23</v>
      </c>
      <c r="B784" s="279">
        <v>1291.8800000000001</v>
      </c>
      <c r="C784" s="279">
        <v>1194.4000000000001</v>
      </c>
      <c r="D784" s="279">
        <v>1148.3399999999999</v>
      </c>
      <c r="E784" s="279">
        <v>1145.56</v>
      </c>
      <c r="F784" s="279">
        <v>1142.53</v>
      </c>
      <c r="G784" s="279">
        <v>1147.31</v>
      </c>
      <c r="H784" s="279">
        <v>1173.3399999999999</v>
      </c>
      <c r="I784" s="279">
        <v>1235.19</v>
      </c>
      <c r="J784" s="279">
        <v>1371.64</v>
      </c>
      <c r="K784" s="279">
        <v>1466.45</v>
      </c>
      <c r="L784" s="279">
        <v>1531.74</v>
      </c>
      <c r="M784" s="279">
        <v>1568.34</v>
      </c>
      <c r="N784" s="279">
        <v>1561.31</v>
      </c>
      <c r="O784" s="279">
        <v>1565.86</v>
      </c>
      <c r="P784" s="279">
        <v>1568.35</v>
      </c>
      <c r="Q784" s="279">
        <v>1543.88</v>
      </c>
      <c r="R784" s="279">
        <v>1577.39</v>
      </c>
      <c r="S784" s="279">
        <v>1601.9</v>
      </c>
      <c r="T784" s="279">
        <v>1609.57</v>
      </c>
      <c r="U784" s="279">
        <v>1596.38</v>
      </c>
      <c r="V784" s="279">
        <v>1584.79</v>
      </c>
      <c r="W784" s="279">
        <v>1554.32</v>
      </c>
      <c r="X784" s="279">
        <v>1441.56</v>
      </c>
      <c r="Y784" s="279">
        <v>1289.03</v>
      </c>
    </row>
    <row r="785" spans="1:25">
      <c r="A785" s="254">
        <v>24</v>
      </c>
      <c r="B785" s="279">
        <v>1167.54</v>
      </c>
      <c r="C785" s="279">
        <v>1095.9000000000001</v>
      </c>
      <c r="D785" s="279">
        <v>1020.46</v>
      </c>
      <c r="E785" s="279">
        <v>1012.09</v>
      </c>
      <c r="F785" s="279">
        <v>1028.42</v>
      </c>
      <c r="G785" s="279">
        <v>1108.8800000000001</v>
      </c>
      <c r="H785" s="279">
        <v>1250.82</v>
      </c>
      <c r="I785" s="279">
        <v>1377.95</v>
      </c>
      <c r="J785" s="279">
        <v>1470.18</v>
      </c>
      <c r="K785" s="279">
        <v>1488.68</v>
      </c>
      <c r="L785" s="279">
        <v>1511.83</v>
      </c>
      <c r="M785" s="279">
        <v>1532.82</v>
      </c>
      <c r="N785" s="279">
        <v>1492.49</v>
      </c>
      <c r="O785" s="279">
        <v>1492.13</v>
      </c>
      <c r="P785" s="279">
        <v>1492.69</v>
      </c>
      <c r="Q785" s="279">
        <v>1482.45</v>
      </c>
      <c r="R785" s="279">
        <v>1472.61</v>
      </c>
      <c r="S785" s="279">
        <v>1578.03</v>
      </c>
      <c r="T785" s="279">
        <v>1560.41</v>
      </c>
      <c r="U785" s="279">
        <v>1579.72</v>
      </c>
      <c r="V785" s="279">
        <v>1063.8800000000001</v>
      </c>
      <c r="W785" s="279">
        <v>1467.5</v>
      </c>
      <c r="X785" s="279">
        <v>1368.84</v>
      </c>
      <c r="Y785" s="279">
        <v>1157.97</v>
      </c>
    </row>
    <row r="786" spans="1:25">
      <c r="A786" s="254">
        <v>25</v>
      </c>
      <c r="B786" s="279">
        <v>1125.72</v>
      </c>
      <c r="C786" s="279">
        <v>1062.93</v>
      </c>
      <c r="D786" s="279">
        <v>994.82</v>
      </c>
      <c r="E786" s="279">
        <v>1003.86</v>
      </c>
      <c r="F786" s="279">
        <v>1037.51</v>
      </c>
      <c r="G786" s="279">
        <v>1096.31</v>
      </c>
      <c r="H786" s="279">
        <v>1276</v>
      </c>
      <c r="I786" s="279">
        <v>1393.06</v>
      </c>
      <c r="J786" s="279">
        <v>1497.66</v>
      </c>
      <c r="K786" s="279">
        <v>1484.29</v>
      </c>
      <c r="L786" s="279">
        <v>1503.99</v>
      </c>
      <c r="M786" s="279">
        <v>1500.87</v>
      </c>
      <c r="N786" s="279">
        <v>1479.11</v>
      </c>
      <c r="O786" s="279">
        <v>1492.68</v>
      </c>
      <c r="P786" s="279">
        <v>1477.71</v>
      </c>
      <c r="Q786" s="279">
        <v>1470.47</v>
      </c>
      <c r="R786" s="279">
        <v>1470.7</v>
      </c>
      <c r="S786" s="279">
        <v>1583.29</v>
      </c>
      <c r="T786" s="279">
        <v>1579.88</v>
      </c>
      <c r="U786" s="279">
        <v>1604.46</v>
      </c>
      <c r="V786" s="279">
        <v>1528.61</v>
      </c>
      <c r="W786" s="279">
        <v>1480.77</v>
      </c>
      <c r="X786" s="279">
        <v>1274.43</v>
      </c>
      <c r="Y786" s="279">
        <v>1165.79</v>
      </c>
    </row>
    <row r="787" spans="1:25">
      <c r="A787" s="254">
        <v>26</v>
      </c>
      <c r="B787" s="279">
        <v>1143.72</v>
      </c>
      <c r="C787" s="279">
        <v>1087.3399999999999</v>
      </c>
      <c r="D787" s="279">
        <v>1079.81</v>
      </c>
      <c r="E787" s="279">
        <v>1079.8800000000001</v>
      </c>
      <c r="F787" s="279">
        <v>1109.3</v>
      </c>
      <c r="G787" s="279">
        <v>1156.57</v>
      </c>
      <c r="H787" s="279">
        <v>1317.27</v>
      </c>
      <c r="I787" s="279">
        <v>1483.36</v>
      </c>
      <c r="J787" s="279">
        <v>1559.02</v>
      </c>
      <c r="K787" s="279">
        <v>1603.48</v>
      </c>
      <c r="L787" s="279">
        <v>1642.68</v>
      </c>
      <c r="M787" s="279">
        <v>1652.98</v>
      </c>
      <c r="N787" s="279">
        <v>1620.04</v>
      </c>
      <c r="O787" s="279">
        <v>1631.16</v>
      </c>
      <c r="P787" s="279">
        <v>1614.22</v>
      </c>
      <c r="Q787" s="279">
        <v>1552.29</v>
      </c>
      <c r="R787" s="279">
        <v>1552.84</v>
      </c>
      <c r="S787" s="279">
        <v>1573.21</v>
      </c>
      <c r="T787" s="279">
        <v>1556.23</v>
      </c>
      <c r="U787" s="279">
        <v>1590.46</v>
      </c>
      <c r="V787" s="279">
        <v>1508.62</v>
      </c>
      <c r="W787" s="279">
        <v>1440.22</v>
      </c>
      <c r="X787" s="279">
        <v>1305.3800000000001</v>
      </c>
      <c r="Y787" s="279">
        <v>1127.56</v>
      </c>
    </row>
    <row r="788" spans="1:25">
      <c r="A788" s="254">
        <v>27</v>
      </c>
      <c r="B788" s="279">
        <v>1064.94</v>
      </c>
      <c r="C788" s="279">
        <v>1017.09</v>
      </c>
      <c r="D788" s="279">
        <v>1009.27</v>
      </c>
      <c r="E788" s="279">
        <v>1008.85</v>
      </c>
      <c r="F788" s="279">
        <v>1014.68</v>
      </c>
      <c r="G788" s="279">
        <v>1071.55</v>
      </c>
      <c r="H788" s="279">
        <v>1213.02</v>
      </c>
      <c r="I788" s="279">
        <v>1394.59</v>
      </c>
      <c r="J788" s="279">
        <v>1539.08</v>
      </c>
      <c r="K788" s="279">
        <v>1617.21</v>
      </c>
      <c r="L788" s="279">
        <v>1620.72</v>
      </c>
      <c r="M788" s="279">
        <v>1636.91</v>
      </c>
      <c r="N788" s="279">
        <v>1607.64</v>
      </c>
      <c r="O788" s="279">
        <v>1610.44</v>
      </c>
      <c r="P788" s="279">
        <v>1582.42</v>
      </c>
      <c r="Q788" s="279">
        <v>1590.17</v>
      </c>
      <c r="R788" s="279">
        <v>1575.69</v>
      </c>
      <c r="S788" s="279">
        <v>1589.98</v>
      </c>
      <c r="T788" s="279">
        <v>1601.26</v>
      </c>
      <c r="U788" s="279">
        <v>1603.4</v>
      </c>
      <c r="V788" s="279">
        <v>1494.56</v>
      </c>
      <c r="W788" s="279">
        <v>1411.76</v>
      </c>
      <c r="X788" s="279">
        <v>1267.32</v>
      </c>
      <c r="Y788" s="279">
        <v>1109.0999999999999</v>
      </c>
    </row>
    <row r="789" spans="1:25">
      <c r="A789" s="254">
        <v>28</v>
      </c>
      <c r="B789" s="279">
        <v>1065.81</v>
      </c>
      <c r="C789" s="279">
        <v>1018.99</v>
      </c>
      <c r="D789" s="279">
        <v>1008.19</v>
      </c>
      <c r="E789" s="279">
        <v>1006.32</v>
      </c>
      <c r="F789" s="279">
        <v>1024.6600000000001</v>
      </c>
      <c r="G789" s="279">
        <v>1078.78</v>
      </c>
      <c r="H789" s="279">
        <v>1215.17</v>
      </c>
      <c r="I789" s="279">
        <v>1393.89</v>
      </c>
      <c r="J789" s="279">
        <v>1472.83</v>
      </c>
      <c r="K789" s="279">
        <v>1505.72</v>
      </c>
      <c r="L789" s="279">
        <v>1526.07</v>
      </c>
      <c r="M789" s="279">
        <v>1561.17</v>
      </c>
      <c r="N789" s="279">
        <v>1536.37</v>
      </c>
      <c r="O789" s="279">
        <v>1546.33</v>
      </c>
      <c r="P789" s="279">
        <v>1511.28</v>
      </c>
      <c r="Q789" s="279">
        <v>1513.57</v>
      </c>
      <c r="R789" s="279">
        <v>1503.37</v>
      </c>
      <c r="S789" s="279">
        <v>1498.28</v>
      </c>
      <c r="T789" s="279">
        <v>1517.61</v>
      </c>
      <c r="U789" s="279">
        <v>1556.22</v>
      </c>
      <c r="V789" s="279">
        <v>1529.22</v>
      </c>
      <c r="W789" s="279">
        <v>1520.33</v>
      </c>
      <c r="X789" s="279">
        <v>1400.48</v>
      </c>
      <c r="Y789" s="279">
        <v>1310.26</v>
      </c>
    </row>
    <row r="790" spans="1:25">
      <c r="A790" s="254">
        <v>29</v>
      </c>
      <c r="B790" s="279">
        <v>1196.56</v>
      </c>
      <c r="C790" s="279">
        <v>1108.6099999999999</v>
      </c>
      <c r="D790" s="279">
        <v>1060.56</v>
      </c>
      <c r="E790" s="279">
        <v>1038.17</v>
      </c>
      <c r="F790" s="279">
        <v>1040.92</v>
      </c>
      <c r="G790" s="279">
        <v>1078.01</v>
      </c>
      <c r="H790" s="279">
        <v>1168.83</v>
      </c>
      <c r="I790" s="279">
        <v>1215.83</v>
      </c>
      <c r="J790" s="279">
        <v>1337.77</v>
      </c>
      <c r="K790" s="279">
        <v>1436.26</v>
      </c>
      <c r="L790" s="279">
        <v>1468.35</v>
      </c>
      <c r="M790" s="279">
        <v>1467.58</v>
      </c>
      <c r="N790" s="279">
        <v>1465.7</v>
      </c>
      <c r="O790" s="279">
        <v>1463.12</v>
      </c>
      <c r="P790" s="279">
        <v>1465.29</v>
      </c>
      <c r="Q790" s="279">
        <v>1462.92</v>
      </c>
      <c r="R790" s="279">
        <v>1482.35</v>
      </c>
      <c r="S790" s="279">
        <v>1496.45</v>
      </c>
      <c r="T790" s="279">
        <v>1512.55</v>
      </c>
      <c r="U790" s="279">
        <v>1495.71</v>
      </c>
      <c r="V790" s="279">
        <v>1480.49</v>
      </c>
      <c r="W790" s="279">
        <v>1484.92</v>
      </c>
      <c r="X790" s="279">
        <v>1346.1</v>
      </c>
      <c r="Y790" s="279">
        <v>1163.6400000000001</v>
      </c>
    </row>
    <row r="791" spans="1:25">
      <c r="A791" s="254">
        <v>30</v>
      </c>
      <c r="B791" s="279">
        <v>1116.8499999999999</v>
      </c>
      <c r="C791" s="279">
        <v>1065.25</v>
      </c>
      <c r="D791" s="279">
        <v>1022.26</v>
      </c>
      <c r="E791" s="279">
        <v>1010.6</v>
      </c>
      <c r="F791" s="279">
        <v>1006.66</v>
      </c>
      <c r="G791" s="279">
        <v>1040.1600000000001</v>
      </c>
      <c r="H791" s="279">
        <v>1045.77</v>
      </c>
      <c r="I791" s="279">
        <v>1128.3800000000001</v>
      </c>
      <c r="J791" s="279">
        <v>1243.5</v>
      </c>
      <c r="K791" s="279">
        <v>1288.05</v>
      </c>
      <c r="L791" s="279">
        <v>1390.97</v>
      </c>
      <c r="M791" s="279">
        <v>1424.21</v>
      </c>
      <c r="N791" s="279">
        <v>1432.07</v>
      </c>
      <c r="O791" s="279">
        <v>1433.05</v>
      </c>
      <c r="P791" s="279">
        <v>1440.89</v>
      </c>
      <c r="Q791" s="279">
        <v>1415.28</v>
      </c>
      <c r="R791" s="279">
        <v>1400.03</v>
      </c>
      <c r="S791" s="279">
        <v>1445.1</v>
      </c>
      <c r="T791" s="279">
        <v>1470.47</v>
      </c>
      <c r="U791" s="279">
        <v>1495.15</v>
      </c>
      <c r="V791" s="279">
        <v>1501.87</v>
      </c>
      <c r="W791" s="279">
        <v>1449.29</v>
      </c>
      <c r="X791" s="279">
        <v>1336.3</v>
      </c>
      <c r="Y791" s="279">
        <v>1174.26</v>
      </c>
    </row>
    <row r="792" spans="1:25">
      <c r="A792" s="254">
        <v>31</v>
      </c>
      <c r="B792" s="279">
        <v>1125.3499999999999</v>
      </c>
      <c r="C792" s="279">
        <v>1065.47</v>
      </c>
      <c r="D792" s="279">
        <v>1046.8900000000001</v>
      </c>
      <c r="E792" s="279">
        <v>1040.33</v>
      </c>
      <c r="F792" s="279">
        <v>1071.8499999999999</v>
      </c>
      <c r="G792" s="279">
        <v>1161.53</v>
      </c>
      <c r="H792" s="279">
        <v>1266.93</v>
      </c>
      <c r="I792" s="279">
        <v>1478.83</v>
      </c>
      <c r="J792" s="279">
        <v>1543.7</v>
      </c>
      <c r="K792" s="279">
        <v>1547.26</v>
      </c>
      <c r="L792" s="279">
        <v>1576.64</v>
      </c>
      <c r="M792" s="279">
        <v>1571.5</v>
      </c>
      <c r="N792" s="279">
        <v>1565.26</v>
      </c>
      <c r="O792" s="279">
        <v>1571.62</v>
      </c>
      <c r="P792" s="279">
        <v>1544.59</v>
      </c>
      <c r="Q792" s="279">
        <v>1538.95</v>
      </c>
      <c r="R792" s="279">
        <v>1533.38</v>
      </c>
      <c r="S792" s="279">
        <v>1530.94</v>
      </c>
      <c r="T792" s="279">
        <v>1559.51</v>
      </c>
      <c r="U792" s="279">
        <v>1579.27</v>
      </c>
      <c r="V792" s="279">
        <v>1507.7</v>
      </c>
      <c r="W792" s="279">
        <v>1480.69</v>
      </c>
      <c r="X792" s="279">
        <v>1343.2</v>
      </c>
      <c r="Y792" s="279">
        <v>1133.55</v>
      </c>
    </row>
    <row r="794" spans="1:25">
      <c r="A794" s="418" t="s">
        <v>209</v>
      </c>
      <c r="B794" s="456" t="s">
        <v>217</v>
      </c>
      <c r="C794" s="456"/>
      <c r="D794" s="456"/>
      <c r="E794" s="456"/>
      <c r="F794" s="456"/>
      <c r="G794" s="456"/>
      <c r="H794" s="456"/>
      <c r="I794" s="456"/>
      <c r="J794" s="456"/>
      <c r="K794" s="456"/>
      <c r="L794" s="456"/>
      <c r="M794" s="456"/>
      <c r="N794" s="456"/>
      <c r="O794" s="456"/>
      <c r="P794" s="456"/>
      <c r="Q794" s="456"/>
      <c r="R794" s="456"/>
      <c r="S794" s="456"/>
      <c r="T794" s="456"/>
      <c r="U794" s="456"/>
      <c r="V794" s="456"/>
      <c r="W794" s="456"/>
      <c r="X794" s="456"/>
      <c r="Y794" s="456"/>
    </row>
    <row r="795" spans="1:25" ht="30">
      <c r="A795" s="418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1078.08</v>
      </c>
      <c r="C796" s="279">
        <v>1059.3499999999999</v>
      </c>
      <c r="D796" s="279">
        <v>1059.1400000000001</v>
      </c>
      <c r="E796" s="279">
        <v>1009.65</v>
      </c>
      <c r="F796" s="279">
        <v>982.28</v>
      </c>
      <c r="G796" s="279">
        <v>985.37</v>
      </c>
      <c r="H796" s="279">
        <v>996.07</v>
      </c>
      <c r="I796" s="279">
        <v>994.99</v>
      </c>
      <c r="J796" s="279">
        <v>887.61</v>
      </c>
      <c r="K796" s="279">
        <v>919.14</v>
      </c>
      <c r="L796" s="279">
        <v>984.32</v>
      </c>
      <c r="M796" s="279">
        <v>1020.15</v>
      </c>
      <c r="N796" s="279">
        <v>1047.99</v>
      </c>
      <c r="O796" s="279">
        <v>1057.6500000000001</v>
      </c>
      <c r="P796" s="279">
        <v>1059.19</v>
      </c>
      <c r="Q796" s="279">
        <v>1065.8399999999999</v>
      </c>
      <c r="R796" s="279">
        <v>1065.71</v>
      </c>
      <c r="S796" s="279">
        <v>1082.9000000000001</v>
      </c>
      <c r="T796" s="279">
        <v>1085.71</v>
      </c>
      <c r="U796" s="279">
        <v>1084.0899999999999</v>
      </c>
      <c r="V796" s="279">
        <v>1082.73</v>
      </c>
      <c r="W796" s="279">
        <v>1079.24</v>
      </c>
      <c r="X796" s="279">
        <v>1060.73</v>
      </c>
      <c r="Y796" s="279">
        <v>1018.25</v>
      </c>
    </row>
    <row r="797" spans="1:25">
      <c r="A797" s="254">
        <v>2</v>
      </c>
      <c r="B797" s="279">
        <v>970.14</v>
      </c>
      <c r="C797" s="279">
        <v>934.2</v>
      </c>
      <c r="D797" s="279">
        <v>904.86</v>
      </c>
      <c r="E797" s="279">
        <v>874.12</v>
      </c>
      <c r="F797" s="279">
        <v>914.36</v>
      </c>
      <c r="G797" s="279">
        <v>931.55</v>
      </c>
      <c r="H797" s="279">
        <v>954.56</v>
      </c>
      <c r="I797" s="279">
        <v>1013.16</v>
      </c>
      <c r="J797" s="279">
        <v>1125.73</v>
      </c>
      <c r="K797" s="279">
        <v>1247.02</v>
      </c>
      <c r="L797" s="279">
        <v>1322.57</v>
      </c>
      <c r="M797" s="279">
        <v>1347.56</v>
      </c>
      <c r="N797" s="279">
        <v>1350.7</v>
      </c>
      <c r="O797" s="279">
        <v>1339.73</v>
      </c>
      <c r="P797" s="279">
        <v>1360.04</v>
      </c>
      <c r="Q797" s="279">
        <v>1351.8</v>
      </c>
      <c r="R797" s="279">
        <v>1375.52</v>
      </c>
      <c r="S797" s="279">
        <v>1393.74</v>
      </c>
      <c r="T797" s="279">
        <v>1388.27</v>
      </c>
      <c r="U797" s="279">
        <v>1387.05</v>
      </c>
      <c r="V797" s="279">
        <v>1388.16</v>
      </c>
      <c r="W797" s="279">
        <v>1360.58</v>
      </c>
      <c r="X797" s="279">
        <v>1218.2</v>
      </c>
      <c r="Y797" s="279">
        <v>1088.78</v>
      </c>
    </row>
    <row r="798" spans="1:25">
      <c r="A798" s="254">
        <v>3</v>
      </c>
      <c r="B798" s="279">
        <v>538.24</v>
      </c>
      <c r="C798" s="279">
        <v>226.92</v>
      </c>
      <c r="D798" s="279">
        <v>915.98</v>
      </c>
      <c r="E798" s="279">
        <v>910.2</v>
      </c>
      <c r="F798" s="279">
        <v>937.94</v>
      </c>
      <c r="G798" s="279">
        <v>948.87</v>
      </c>
      <c r="H798" s="279">
        <v>974.88</v>
      </c>
      <c r="I798" s="279">
        <v>1034.56</v>
      </c>
      <c r="J798" s="279">
        <v>1193.1300000000001</v>
      </c>
      <c r="K798" s="279">
        <v>1291.08</v>
      </c>
      <c r="L798" s="279">
        <v>1349.51</v>
      </c>
      <c r="M798" s="279">
        <v>1352.3</v>
      </c>
      <c r="N798" s="279">
        <v>1366.25</v>
      </c>
      <c r="O798" s="279">
        <v>1364.43</v>
      </c>
      <c r="P798" s="279">
        <v>1366.76</v>
      </c>
      <c r="Q798" s="279">
        <v>1347.89</v>
      </c>
      <c r="R798" s="279">
        <v>1361.01</v>
      </c>
      <c r="S798" s="279">
        <v>1386.86</v>
      </c>
      <c r="T798" s="279">
        <v>1387.13</v>
      </c>
      <c r="U798" s="279">
        <v>1368.83</v>
      </c>
      <c r="V798" s="279">
        <v>1368.95</v>
      </c>
      <c r="W798" s="279">
        <v>1327.7</v>
      </c>
      <c r="X798" s="279">
        <v>1193.04</v>
      </c>
      <c r="Y798" s="279">
        <v>1048.43</v>
      </c>
    </row>
    <row r="799" spans="1:25">
      <c r="A799" s="254">
        <v>4</v>
      </c>
      <c r="B799" s="279">
        <v>1001.38</v>
      </c>
      <c r="C799" s="279">
        <v>940.23</v>
      </c>
      <c r="D799" s="279">
        <v>888.93</v>
      </c>
      <c r="E799" s="279">
        <v>861.6</v>
      </c>
      <c r="F799" s="279">
        <v>876.46</v>
      </c>
      <c r="G799" s="279">
        <v>908.17</v>
      </c>
      <c r="H799" s="279">
        <v>944.43</v>
      </c>
      <c r="I799" s="279">
        <v>1040.5999999999999</v>
      </c>
      <c r="J799" s="279">
        <v>1206.9100000000001</v>
      </c>
      <c r="K799" s="279">
        <v>1308.71</v>
      </c>
      <c r="L799" s="279">
        <v>1346.91</v>
      </c>
      <c r="M799" s="279">
        <v>1389.39</v>
      </c>
      <c r="N799" s="279">
        <v>1380.93</v>
      </c>
      <c r="O799" s="279">
        <v>1370.27</v>
      </c>
      <c r="P799" s="279">
        <v>1358.58</v>
      </c>
      <c r="Q799" s="279">
        <v>1351.72</v>
      </c>
      <c r="R799" s="279">
        <v>1380.26</v>
      </c>
      <c r="S799" s="279">
        <v>1402.45</v>
      </c>
      <c r="T799" s="279">
        <v>1397.77</v>
      </c>
      <c r="U799" s="279">
        <v>1394.52</v>
      </c>
      <c r="V799" s="279">
        <v>1380.96</v>
      </c>
      <c r="W799" s="279">
        <v>1338.16</v>
      </c>
      <c r="X799" s="279">
        <v>1206.45</v>
      </c>
      <c r="Y799" s="279">
        <v>1062.74</v>
      </c>
    </row>
    <row r="800" spans="1:25">
      <c r="A800" s="254">
        <v>5</v>
      </c>
      <c r="B800" s="279">
        <v>1065.93</v>
      </c>
      <c r="C800" s="279">
        <v>1014.49</v>
      </c>
      <c r="D800" s="279">
        <v>966.9</v>
      </c>
      <c r="E800" s="279">
        <v>945.81</v>
      </c>
      <c r="F800" s="279">
        <v>966.39</v>
      </c>
      <c r="G800" s="279">
        <v>998.74</v>
      </c>
      <c r="H800" s="279">
        <v>1022.94</v>
      </c>
      <c r="I800" s="279">
        <v>1073.3900000000001</v>
      </c>
      <c r="J800" s="279">
        <v>1284.02</v>
      </c>
      <c r="K800" s="279">
        <v>1338.82</v>
      </c>
      <c r="L800" s="279">
        <v>1420.64</v>
      </c>
      <c r="M800" s="279">
        <v>1454.96</v>
      </c>
      <c r="N800" s="279">
        <v>1453.16</v>
      </c>
      <c r="O800" s="279">
        <v>1458.64</v>
      </c>
      <c r="P800" s="279">
        <v>1458.21</v>
      </c>
      <c r="Q800" s="279">
        <v>1447.03</v>
      </c>
      <c r="R800" s="279">
        <v>1474.64</v>
      </c>
      <c r="S800" s="279">
        <v>1495.51</v>
      </c>
      <c r="T800" s="279">
        <v>1480.13</v>
      </c>
      <c r="U800" s="279">
        <v>1480.09</v>
      </c>
      <c r="V800" s="279">
        <v>1454.71</v>
      </c>
      <c r="W800" s="279">
        <v>1355.74</v>
      </c>
      <c r="X800" s="279">
        <v>1222.94</v>
      </c>
      <c r="Y800" s="279">
        <v>1074.75</v>
      </c>
    </row>
    <row r="801" spans="1:25">
      <c r="A801" s="254">
        <v>6</v>
      </c>
      <c r="B801" s="279">
        <v>1059.94</v>
      </c>
      <c r="C801" s="279">
        <v>1014.31</v>
      </c>
      <c r="D801" s="279">
        <v>960.31</v>
      </c>
      <c r="E801" s="279">
        <v>952.45</v>
      </c>
      <c r="F801" s="279">
        <v>966.16</v>
      </c>
      <c r="G801" s="279">
        <v>1002.24</v>
      </c>
      <c r="H801" s="279">
        <v>1013.65</v>
      </c>
      <c r="I801" s="279">
        <v>1061.82</v>
      </c>
      <c r="J801" s="279">
        <v>1291.31</v>
      </c>
      <c r="K801" s="279">
        <v>1343.45</v>
      </c>
      <c r="L801" s="279">
        <v>1437.4</v>
      </c>
      <c r="M801" s="279">
        <v>1469.23</v>
      </c>
      <c r="N801" s="279">
        <v>1475.14</v>
      </c>
      <c r="O801" s="279">
        <v>1489.84</v>
      </c>
      <c r="P801" s="279">
        <v>1465.99</v>
      </c>
      <c r="Q801" s="279">
        <v>1473.35</v>
      </c>
      <c r="R801" s="279">
        <v>1499.75</v>
      </c>
      <c r="S801" s="279">
        <v>1524.51</v>
      </c>
      <c r="T801" s="279">
        <v>1521.32</v>
      </c>
      <c r="U801" s="279">
        <v>1518.71</v>
      </c>
      <c r="V801" s="279">
        <v>1500.85</v>
      </c>
      <c r="W801" s="279">
        <v>1422.64</v>
      </c>
      <c r="X801" s="279">
        <v>1356.8</v>
      </c>
      <c r="Y801" s="279">
        <v>1136.01</v>
      </c>
    </row>
    <row r="802" spans="1:25">
      <c r="A802" s="254">
        <v>7</v>
      </c>
      <c r="B802" s="279">
        <v>1166.8800000000001</v>
      </c>
      <c r="C802" s="279">
        <v>1035.02</v>
      </c>
      <c r="D802" s="279">
        <v>1000.27</v>
      </c>
      <c r="E802" s="279">
        <v>970.32</v>
      </c>
      <c r="F802" s="279">
        <v>990.67</v>
      </c>
      <c r="G802" s="279">
        <v>1018.61</v>
      </c>
      <c r="H802" s="279">
        <v>1043.6500000000001</v>
      </c>
      <c r="I802" s="279">
        <v>1162.9000000000001</v>
      </c>
      <c r="J802" s="279">
        <v>1299.1400000000001</v>
      </c>
      <c r="K802" s="279">
        <v>1345.84</v>
      </c>
      <c r="L802" s="279">
        <v>1441.91</v>
      </c>
      <c r="M802" s="279">
        <v>1471.3</v>
      </c>
      <c r="N802" s="279">
        <v>1472.39</v>
      </c>
      <c r="O802" s="279">
        <v>1479.88</v>
      </c>
      <c r="P802" s="279">
        <v>1491.79</v>
      </c>
      <c r="Q802" s="279">
        <v>1483.21</v>
      </c>
      <c r="R802" s="279">
        <v>1517.88</v>
      </c>
      <c r="S802" s="279">
        <v>1544.81</v>
      </c>
      <c r="T802" s="279">
        <v>1534.5</v>
      </c>
      <c r="U802" s="279">
        <v>1527.68</v>
      </c>
      <c r="V802" s="279">
        <v>1516.98</v>
      </c>
      <c r="W802" s="279">
        <v>1451.42</v>
      </c>
      <c r="X802" s="279">
        <v>1354.59</v>
      </c>
      <c r="Y802" s="279">
        <v>1212.3</v>
      </c>
    </row>
    <row r="803" spans="1:25">
      <c r="A803" s="254">
        <v>8</v>
      </c>
      <c r="B803" s="279">
        <v>1152.99</v>
      </c>
      <c r="C803" s="279">
        <v>1066.19</v>
      </c>
      <c r="D803" s="279">
        <v>1009.64</v>
      </c>
      <c r="E803" s="279">
        <v>1007.65</v>
      </c>
      <c r="F803" s="279">
        <v>1031.9100000000001</v>
      </c>
      <c r="G803" s="279">
        <v>1047.8900000000001</v>
      </c>
      <c r="H803" s="279">
        <v>1071.74</v>
      </c>
      <c r="I803" s="279">
        <v>1149.33</v>
      </c>
      <c r="J803" s="279">
        <v>1347.76</v>
      </c>
      <c r="K803" s="279">
        <v>1445.31</v>
      </c>
      <c r="L803" s="279">
        <v>1497.04</v>
      </c>
      <c r="M803" s="279">
        <v>1503.47</v>
      </c>
      <c r="N803" s="279">
        <v>1517.82</v>
      </c>
      <c r="O803" s="279">
        <v>1514.45</v>
      </c>
      <c r="P803" s="279">
        <v>1513.92</v>
      </c>
      <c r="Q803" s="279">
        <v>1501.42</v>
      </c>
      <c r="R803" s="279">
        <v>1549.23</v>
      </c>
      <c r="S803" s="279">
        <v>1596.99</v>
      </c>
      <c r="T803" s="279">
        <v>1612.51</v>
      </c>
      <c r="U803" s="279">
        <v>1549.85</v>
      </c>
      <c r="V803" s="279">
        <v>1522.21</v>
      </c>
      <c r="W803" s="279">
        <v>1491.21</v>
      </c>
      <c r="X803" s="279">
        <v>1394.3</v>
      </c>
      <c r="Y803" s="279">
        <v>1164.83</v>
      </c>
    </row>
    <row r="804" spans="1:25">
      <c r="A804" s="254">
        <v>9</v>
      </c>
      <c r="B804" s="279">
        <v>1060.22</v>
      </c>
      <c r="C804" s="279">
        <v>983.8</v>
      </c>
      <c r="D804" s="279">
        <v>938.52</v>
      </c>
      <c r="E804" s="279">
        <v>925.19</v>
      </c>
      <c r="F804" s="279">
        <v>919.43</v>
      </c>
      <c r="G804" s="279">
        <v>939.36</v>
      </c>
      <c r="H804" s="279">
        <v>953.36</v>
      </c>
      <c r="I804" s="279">
        <v>1022.62</v>
      </c>
      <c r="J804" s="279">
        <v>1208.98</v>
      </c>
      <c r="K804" s="279">
        <v>1336.25</v>
      </c>
      <c r="L804" s="279">
        <v>1431.05</v>
      </c>
      <c r="M804" s="279">
        <v>1458.11</v>
      </c>
      <c r="N804" s="279">
        <v>1458.11</v>
      </c>
      <c r="O804" s="279">
        <v>1466.42</v>
      </c>
      <c r="P804" s="279">
        <v>1464.46</v>
      </c>
      <c r="Q804" s="279">
        <v>1474.51</v>
      </c>
      <c r="R804" s="279">
        <v>1489.64</v>
      </c>
      <c r="S804" s="279">
        <v>1509.21</v>
      </c>
      <c r="T804" s="279">
        <v>1507.02</v>
      </c>
      <c r="U804" s="279">
        <v>1493.53</v>
      </c>
      <c r="V804" s="279">
        <v>1461.87</v>
      </c>
      <c r="W804" s="279">
        <v>1411.69</v>
      </c>
      <c r="X804" s="279">
        <v>1211.06</v>
      </c>
      <c r="Y804" s="279">
        <v>1050.93</v>
      </c>
    </row>
    <row r="805" spans="1:25">
      <c r="A805" s="254">
        <v>10</v>
      </c>
      <c r="B805" s="279">
        <v>1005.4</v>
      </c>
      <c r="C805" s="279">
        <v>940.21</v>
      </c>
      <c r="D805" s="279">
        <v>888.01</v>
      </c>
      <c r="E805" s="279">
        <v>886.08</v>
      </c>
      <c r="F805" s="279">
        <v>926.15</v>
      </c>
      <c r="G805" s="279">
        <v>991.84</v>
      </c>
      <c r="H805" s="279">
        <v>1085.8900000000001</v>
      </c>
      <c r="I805" s="279">
        <v>1291.8499999999999</v>
      </c>
      <c r="J805" s="279">
        <v>1473.46</v>
      </c>
      <c r="K805" s="279">
        <v>1502.44</v>
      </c>
      <c r="L805" s="279">
        <v>1514.45</v>
      </c>
      <c r="M805" s="279">
        <v>1531.15</v>
      </c>
      <c r="N805" s="279">
        <v>1524.03</v>
      </c>
      <c r="O805" s="279">
        <v>1531.37</v>
      </c>
      <c r="P805" s="279">
        <v>1525.29</v>
      </c>
      <c r="Q805" s="279">
        <v>1505.64</v>
      </c>
      <c r="R805" s="279">
        <v>1508.27</v>
      </c>
      <c r="S805" s="279">
        <v>1511.48</v>
      </c>
      <c r="T805" s="279">
        <v>1518.34</v>
      </c>
      <c r="U805" s="279">
        <v>1541.89</v>
      </c>
      <c r="V805" s="279">
        <v>1487.75</v>
      </c>
      <c r="W805" s="279">
        <v>1423.32</v>
      </c>
      <c r="X805" s="279">
        <v>1219.68</v>
      </c>
      <c r="Y805" s="279">
        <v>1072.49</v>
      </c>
    </row>
    <row r="806" spans="1:25">
      <c r="A806" s="254">
        <v>11</v>
      </c>
      <c r="B806" s="279">
        <v>1076.8399999999999</v>
      </c>
      <c r="C806" s="279">
        <v>1018.56</v>
      </c>
      <c r="D806" s="279">
        <v>992.87</v>
      </c>
      <c r="E806" s="279">
        <v>1000.44</v>
      </c>
      <c r="F806" s="279">
        <v>1036.94</v>
      </c>
      <c r="G806" s="279">
        <v>1094.07</v>
      </c>
      <c r="H806" s="279">
        <v>1267.17</v>
      </c>
      <c r="I806" s="279">
        <v>1535.37</v>
      </c>
      <c r="J806" s="279">
        <v>1643.26</v>
      </c>
      <c r="K806" s="279">
        <v>1651.94</v>
      </c>
      <c r="L806" s="279">
        <v>1668.35</v>
      </c>
      <c r="M806" s="279">
        <v>1681.07</v>
      </c>
      <c r="N806" s="279">
        <v>1657.31</v>
      </c>
      <c r="O806" s="279">
        <v>1657.6</v>
      </c>
      <c r="P806" s="279">
        <v>1655.21</v>
      </c>
      <c r="Q806" s="279">
        <v>1649.5</v>
      </c>
      <c r="R806" s="279">
        <v>1690.6</v>
      </c>
      <c r="S806" s="279">
        <v>1691.06</v>
      </c>
      <c r="T806" s="279">
        <v>1669.82</v>
      </c>
      <c r="U806" s="279">
        <v>1684.49</v>
      </c>
      <c r="V806" s="279">
        <v>1595.31</v>
      </c>
      <c r="W806" s="279">
        <v>1527.69</v>
      </c>
      <c r="X806" s="279">
        <v>1362.97</v>
      </c>
      <c r="Y806" s="279">
        <v>1126.0899999999999</v>
      </c>
    </row>
    <row r="807" spans="1:25">
      <c r="A807" s="254">
        <v>12</v>
      </c>
      <c r="B807" s="279">
        <v>1066.71</v>
      </c>
      <c r="C807" s="279">
        <v>1003.38</v>
      </c>
      <c r="D807" s="279">
        <v>963.59</v>
      </c>
      <c r="E807" s="279">
        <v>962.54</v>
      </c>
      <c r="F807" s="279">
        <v>983.39</v>
      </c>
      <c r="G807" s="279">
        <v>1069.23</v>
      </c>
      <c r="H807" s="279">
        <v>1231.08</v>
      </c>
      <c r="I807" s="279">
        <v>1493.59</v>
      </c>
      <c r="J807" s="279">
        <v>1595.24</v>
      </c>
      <c r="K807" s="279">
        <v>1638.57</v>
      </c>
      <c r="L807" s="279">
        <v>1657.2</v>
      </c>
      <c r="M807" s="279">
        <v>1681.17</v>
      </c>
      <c r="N807" s="279">
        <v>1670.25</v>
      </c>
      <c r="O807" s="279">
        <v>1668.07</v>
      </c>
      <c r="P807" s="279">
        <v>1657.59</v>
      </c>
      <c r="Q807" s="279">
        <v>1636.2</v>
      </c>
      <c r="R807" s="279">
        <v>1662.9</v>
      </c>
      <c r="S807" s="279">
        <v>1657.52</v>
      </c>
      <c r="T807" s="279">
        <v>1652.85</v>
      </c>
      <c r="U807" s="279">
        <v>1652.6</v>
      </c>
      <c r="V807" s="279">
        <v>1578.24</v>
      </c>
      <c r="W807" s="279">
        <v>1517.4</v>
      </c>
      <c r="X807" s="279">
        <v>1365.92</v>
      </c>
      <c r="Y807" s="279">
        <v>1179.3399999999999</v>
      </c>
    </row>
    <row r="808" spans="1:25">
      <c r="A808" s="254">
        <v>13</v>
      </c>
      <c r="B808" s="279">
        <v>1076.5</v>
      </c>
      <c r="C808" s="279">
        <v>1007.7</v>
      </c>
      <c r="D808" s="279">
        <v>947.55</v>
      </c>
      <c r="E808" s="279">
        <v>926.32</v>
      </c>
      <c r="F808" s="279">
        <v>982.99</v>
      </c>
      <c r="G808" s="279">
        <v>1035.8699999999999</v>
      </c>
      <c r="H808" s="279">
        <v>1248.3800000000001</v>
      </c>
      <c r="I808" s="279">
        <v>1471.99</v>
      </c>
      <c r="J808" s="279">
        <v>1543.71</v>
      </c>
      <c r="K808" s="279">
        <v>1564.18</v>
      </c>
      <c r="L808" s="279">
        <v>1584.88</v>
      </c>
      <c r="M808" s="279">
        <v>1584.14</v>
      </c>
      <c r="N808" s="279">
        <v>1566.11</v>
      </c>
      <c r="O808" s="279">
        <v>1581.04</v>
      </c>
      <c r="P808" s="279">
        <v>1581.67</v>
      </c>
      <c r="Q808" s="279">
        <v>1565.02</v>
      </c>
      <c r="R808" s="279">
        <v>1570.95</v>
      </c>
      <c r="S808" s="279">
        <v>1570.09</v>
      </c>
      <c r="T808" s="279">
        <v>1573.68</v>
      </c>
      <c r="U808" s="279">
        <v>1583.99</v>
      </c>
      <c r="V808" s="279">
        <v>1532</v>
      </c>
      <c r="W808" s="279">
        <v>1438.92</v>
      </c>
      <c r="X808" s="279">
        <v>1351.08</v>
      </c>
      <c r="Y808" s="279">
        <v>1112.1500000000001</v>
      </c>
    </row>
    <row r="809" spans="1:25">
      <c r="A809" s="254">
        <v>14</v>
      </c>
      <c r="B809" s="279">
        <v>1060.17</v>
      </c>
      <c r="C809" s="279">
        <v>999.92</v>
      </c>
      <c r="D809" s="279">
        <v>962.27</v>
      </c>
      <c r="E809" s="279">
        <v>965</v>
      </c>
      <c r="F809" s="279">
        <v>996.69</v>
      </c>
      <c r="G809" s="279">
        <v>1082.8399999999999</v>
      </c>
      <c r="H809" s="279">
        <v>1241.01</v>
      </c>
      <c r="I809" s="279">
        <v>1490.84</v>
      </c>
      <c r="J809" s="279">
        <v>1547.66</v>
      </c>
      <c r="K809" s="279">
        <v>1566.38</v>
      </c>
      <c r="L809" s="279">
        <v>1576.97</v>
      </c>
      <c r="M809" s="279">
        <v>1583.59</v>
      </c>
      <c r="N809" s="279">
        <v>1558.68</v>
      </c>
      <c r="O809" s="279">
        <v>1567.92</v>
      </c>
      <c r="P809" s="279">
        <v>1567.97</v>
      </c>
      <c r="Q809" s="279">
        <v>1545.19</v>
      </c>
      <c r="R809" s="279">
        <v>1548.78</v>
      </c>
      <c r="S809" s="279">
        <v>1538.01</v>
      </c>
      <c r="T809" s="279">
        <v>1545.91</v>
      </c>
      <c r="U809" s="279">
        <v>1550.79</v>
      </c>
      <c r="V809" s="279">
        <v>1501.79</v>
      </c>
      <c r="W809" s="279">
        <v>1505.47</v>
      </c>
      <c r="X809" s="279">
        <v>1346.84</v>
      </c>
      <c r="Y809" s="279">
        <v>1217.26</v>
      </c>
    </row>
    <row r="810" spans="1:25">
      <c r="A810" s="254">
        <v>15</v>
      </c>
      <c r="B810" s="279">
        <v>1212.3</v>
      </c>
      <c r="C810" s="279">
        <v>1119.9100000000001</v>
      </c>
      <c r="D810" s="279">
        <v>1102.45</v>
      </c>
      <c r="E810" s="279">
        <v>1091.8499999999999</v>
      </c>
      <c r="F810" s="279">
        <v>1112.18</v>
      </c>
      <c r="G810" s="279">
        <v>1159.28</v>
      </c>
      <c r="H810" s="279">
        <v>1216.26</v>
      </c>
      <c r="I810" s="279">
        <v>1365.85</v>
      </c>
      <c r="J810" s="279">
        <v>1553.85</v>
      </c>
      <c r="K810" s="279">
        <v>1600.12</v>
      </c>
      <c r="L810" s="279">
        <v>1636.58</v>
      </c>
      <c r="M810" s="279">
        <v>1653.41</v>
      </c>
      <c r="N810" s="279">
        <v>1642.89</v>
      </c>
      <c r="O810" s="279">
        <v>1657.84</v>
      </c>
      <c r="P810" s="279">
        <v>1667.54</v>
      </c>
      <c r="Q810" s="279">
        <v>1629.34</v>
      </c>
      <c r="R810" s="279">
        <v>1655.1</v>
      </c>
      <c r="S810" s="279">
        <v>1667.83</v>
      </c>
      <c r="T810" s="279">
        <v>1671.2</v>
      </c>
      <c r="U810" s="279">
        <v>1633.72</v>
      </c>
      <c r="V810" s="279">
        <v>1602.77</v>
      </c>
      <c r="W810" s="279">
        <v>1574.71</v>
      </c>
      <c r="X810" s="279">
        <v>1438.18</v>
      </c>
      <c r="Y810" s="279">
        <v>1224.02</v>
      </c>
    </row>
    <row r="811" spans="1:25">
      <c r="A811" s="254">
        <v>16</v>
      </c>
      <c r="B811" s="279">
        <v>1175.96</v>
      </c>
      <c r="C811" s="279">
        <v>1103.46</v>
      </c>
      <c r="D811" s="279">
        <v>1094.49</v>
      </c>
      <c r="E811" s="279">
        <v>1087.71</v>
      </c>
      <c r="F811" s="279">
        <v>1086.92</v>
      </c>
      <c r="G811" s="279">
        <v>1095.18</v>
      </c>
      <c r="H811" s="279">
        <v>1106.3599999999999</v>
      </c>
      <c r="I811" s="279">
        <v>1188.8</v>
      </c>
      <c r="J811" s="279">
        <v>1350.58</v>
      </c>
      <c r="K811" s="279">
        <v>1512.58</v>
      </c>
      <c r="L811" s="279">
        <v>1558.59</v>
      </c>
      <c r="M811" s="279">
        <v>1566.88</v>
      </c>
      <c r="N811" s="279">
        <v>1572.48</v>
      </c>
      <c r="O811" s="279">
        <v>1569.31</v>
      </c>
      <c r="P811" s="279">
        <v>1572.02</v>
      </c>
      <c r="Q811" s="279">
        <v>1577.96</v>
      </c>
      <c r="R811" s="279">
        <v>1582.28</v>
      </c>
      <c r="S811" s="279">
        <v>1628.8</v>
      </c>
      <c r="T811" s="279">
        <v>1628.42</v>
      </c>
      <c r="U811" s="279">
        <v>1615.12</v>
      </c>
      <c r="V811" s="279">
        <v>1586.15</v>
      </c>
      <c r="W811" s="279">
        <v>1565.04</v>
      </c>
      <c r="X811" s="279">
        <v>1434.71</v>
      </c>
      <c r="Y811" s="279">
        <v>1239.3800000000001</v>
      </c>
    </row>
    <row r="812" spans="1:25">
      <c r="A812" s="254">
        <v>17</v>
      </c>
      <c r="B812" s="279">
        <v>1121.3800000000001</v>
      </c>
      <c r="C812" s="279">
        <v>1060.48</v>
      </c>
      <c r="D812" s="279">
        <v>1017.98</v>
      </c>
      <c r="E812" s="279">
        <v>1013.58</v>
      </c>
      <c r="F812" s="279">
        <v>1033.56</v>
      </c>
      <c r="G812" s="279">
        <v>1073.02</v>
      </c>
      <c r="H812" s="279">
        <v>1230.52</v>
      </c>
      <c r="I812" s="279">
        <v>1502.48</v>
      </c>
      <c r="J812" s="279">
        <v>1552.33</v>
      </c>
      <c r="K812" s="279">
        <v>1568.11</v>
      </c>
      <c r="L812" s="279">
        <v>1585.77</v>
      </c>
      <c r="M812" s="279">
        <v>1608.25</v>
      </c>
      <c r="N812" s="279">
        <v>1573.28</v>
      </c>
      <c r="O812" s="279">
        <v>1585.44</v>
      </c>
      <c r="P812" s="279">
        <v>1572.69</v>
      </c>
      <c r="Q812" s="279">
        <v>1560.33</v>
      </c>
      <c r="R812" s="279">
        <v>1557.15</v>
      </c>
      <c r="S812" s="279">
        <v>1538.97</v>
      </c>
      <c r="T812" s="279">
        <v>1547.12</v>
      </c>
      <c r="U812" s="279">
        <v>1560.33</v>
      </c>
      <c r="V812" s="279">
        <v>1534</v>
      </c>
      <c r="W812" s="279">
        <v>1477.25</v>
      </c>
      <c r="X812" s="279">
        <v>1245.75</v>
      </c>
      <c r="Y812" s="279">
        <v>1095.6600000000001</v>
      </c>
    </row>
    <row r="813" spans="1:25">
      <c r="A813" s="254">
        <v>18</v>
      </c>
      <c r="B813" s="279">
        <v>1078.3699999999999</v>
      </c>
      <c r="C813" s="279">
        <v>1012.07</v>
      </c>
      <c r="D813" s="279">
        <v>983.56</v>
      </c>
      <c r="E813" s="279">
        <v>987.17</v>
      </c>
      <c r="F813" s="279">
        <v>997.87</v>
      </c>
      <c r="G813" s="279">
        <v>1087.69</v>
      </c>
      <c r="H813" s="279">
        <v>1239.1199999999999</v>
      </c>
      <c r="I813" s="279">
        <v>1516.48</v>
      </c>
      <c r="J813" s="279">
        <v>1597.19</v>
      </c>
      <c r="K813" s="279">
        <v>1613.66</v>
      </c>
      <c r="L813" s="279">
        <v>1646.47</v>
      </c>
      <c r="M813" s="279">
        <v>1665.41</v>
      </c>
      <c r="N813" s="279">
        <v>1638.95</v>
      </c>
      <c r="O813" s="279">
        <v>1652.85</v>
      </c>
      <c r="P813" s="279">
        <v>1648.23</v>
      </c>
      <c r="Q813" s="279">
        <v>1608.39</v>
      </c>
      <c r="R813" s="279">
        <v>1611.17</v>
      </c>
      <c r="S813" s="279">
        <v>1603.34</v>
      </c>
      <c r="T813" s="279">
        <v>1616.58</v>
      </c>
      <c r="U813" s="279">
        <v>1629.52</v>
      </c>
      <c r="V813" s="279">
        <v>1560.14</v>
      </c>
      <c r="W813" s="279">
        <v>1514.09</v>
      </c>
      <c r="X813" s="279">
        <v>1331.95</v>
      </c>
      <c r="Y813" s="279">
        <v>1108.95</v>
      </c>
    </row>
    <row r="814" spans="1:25">
      <c r="A814" s="254">
        <v>19</v>
      </c>
      <c r="B814" s="279">
        <v>1091.47</v>
      </c>
      <c r="C814" s="279">
        <v>1024.6199999999999</v>
      </c>
      <c r="D814" s="279">
        <v>989.41</v>
      </c>
      <c r="E814" s="279">
        <v>966.13</v>
      </c>
      <c r="F814" s="279">
        <v>993.1</v>
      </c>
      <c r="G814" s="279">
        <v>1071.68</v>
      </c>
      <c r="H814" s="279">
        <v>1251.43</v>
      </c>
      <c r="I814" s="279">
        <v>1497.34</v>
      </c>
      <c r="J814" s="279">
        <v>1536.97</v>
      </c>
      <c r="K814" s="279">
        <v>1565.45</v>
      </c>
      <c r="L814" s="279">
        <v>1597.47</v>
      </c>
      <c r="M814" s="279">
        <v>1623.98</v>
      </c>
      <c r="N814" s="279">
        <v>1576.95</v>
      </c>
      <c r="O814" s="279">
        <v>1573.91</v>
      </c>
      <c r="P814" s="279">
        <v>1581.37</v>
      </c>
      <c r="Q814" s="279">
        <v>1561.56</v>
      </c>
      <c r="R814" s="279">
        <v>1556.06</v>
      </c>
      <c r="S814" s="279">
        <v>1565.14</v>
      </c>
      <c r="T814" s="279">
        <v>1582.15</v>
      </c>
      <c r="U814" s="279">
        <v>1581.96</v>
      </c>
      <c r="V814" s="279">
        <v>1530.58</v>
      </c>
      <c r="W814" s="279">
        <v>1534.07</v>
      </c>
      <c r="X814" s="279">
        <v>1387.8</v>
      </c>
      <c r="Y814" s="279">
        <v>1234.5</v>
      </c>
    </row>
    <row r="815" spans="1:25">
      <c r="A815" s="254">
        <v>20</v>
      </c>
      <c r="B815" s="279">
        <v>1121.3800000000001</v>
      </c>
      <c r="C815" s="279">
        <v>1057.43</v>
      </c>
      <c r="D815" s="279">
        <v>1023.02</v>
      </c>
      <c r="E815" s="279">
        <v>1000.12</v>
      </c>
      <c r="F815" s="279">
        <v>1029</v>
      </c>
      <c r="G815" s="279">
        <v>1106.8499999999999</v>
      </c>
      <c r="H815" s="279">
        <v>1287.42</v>
      </c>
      <c r="I815" s="279">
        <v>1470.19</v>
      </c>
      <c r="J815" s="279">
        <v>1517.42</v>
      </c>
      <c r="K815" s="279">
        <v>1549.07</v>
      </c>
      <c r="L815" s="279">
        <v>1582.67</v>
      </c>
      <c r="M815" s="279">
        <v>1611.5</v>
      </c>
      <c r="N815" s="279">
        <v>1565.95</v>
      </c>
      <c r="O815" s="279">
        <v>1581.1</v>
      </c>
      <c r="P815" s="279">
        <v>1576.26</v>
      </c>
      <c r="Q815" s="279">
        <v>1554.71</v>
      </c>
      <c r="R815" s="279">
        <v>1554.63</v>
      </c>
      <c r="S815" s="279">
        <v>1556.24</v>
      </c>
      <c r="T815" s="279">
        <v>1571.97</v>
      </c>
      <c r="U815" s="279">
        <v>1581.81</v>
      </c>
      <c r="V815" s="279">
        <v>1516.22</v>
      </c>
      <c r="W815" s="279">
        <v>1506.17</v>
      </c>
      <c r="X815" s="279">
        <v>1348.64</v>
      </c>
      <c r="Y815" s="279">
        <v>1204.1300000000001</v>
      </c>
    </row>
    <row r="816" spans="1:25">
      <c r="A816" s="254">
        <v>21</v>
      </c>
      <c r="B816" s="279">
        <v>1075.3699999999999</v>
      </c>
      <c r="C816" s="279">
        <v>998.35</v>
      </c>
      <c r="D816" s="279">
        <v>996.95</v>
      </c>
      <c r="E816" s="279">
        <v>1002.42</v>
      </c>
      <c r="F816" s="279">
        <v>1016.6</v>
      </c>
      <c r="G816" s="279">
        <v>1105.44</v>
      </c>
      <c r="H816" s="279">
        <v>1224.6500000000001</v>
      </c>
      <c r="I816" s="279">
        <v>1466.1</v>
      </c>
      <c r="J816" s="279">
        <v>1557.01</v>
      </c>
      <c r="K816" s="279">
        <v>1590.75</v>
      </c>
      <c r="L816" s="279">
        <v>1619.05</v>
      </c>
      <c r="M816" s="279">
        <v>1644.81</v>
      </c>
      <c r="N816" s="279">
        <v>1608.66</v>
      </c>
      <c r="O816" s="279">
        <v>1611.22</v>
      </c>
      <c r="P816" s="279">
        <v>1603.89</v>
      </c>
      <c r="Q816" s="279">
        <v>1580.52</v>
      </c>
      <c r="R816" s="279">
        <v>1581.5</v>
      </c>
      <c r="S816" s="279">
        <v>1585.41</v>
      </c>
      <c r="T816" s="279">
        <v>1590.16</v>
      </c>
      <c r="U816" s="279">
        <v>1627.79</v>
      </c>
      <c r="V816" s="279">
        <v>1555.39</v>
      </c>
      <c r="W816" s="279">
        <v>1555.52</v>
      </c>
      <c r="X816" s="279">
        <v>1407.99</v>
      </c>
      <c r="Y816" s="279">
        <v>1223.26</v>
      </c>
    </row>
    <row r="817" spans="1:25">
      <c r="A817" s="254">
        <v>22</v>
      </c>
      <c r="B817" s="279">
        <v>1228.02</v>
      </c>
      <c r="C817" s="279">
        <v>1124.94</v>
      </c>
      <c r="D817" s="279">
        <v>1075.22</v>
      </c>
      <c r="E817" s="279">
        <v>1077.71</v>
      </c>
      <c r="F817" s="279">
        <v>1074.5999999999999</v>
      </c>
      <c r="G817" s="279">
        <v>1122.6199999999999</v>
      </c>
      <c r="H817" s="279">
        <v>1206.26</v>
      </c>
      <c r="I817" s="279">
        <v>1318.67</v>
      </c>
      <c r="J817" s="279">
        <v>1423.22</v>
      </c>
      <c r="K817" s="279">
        <v>1542.27</v>
      </c>
      <c r="L817" s="279">
        <v>1608.07</v>
      </c>
      <c r="M817" s="279">
        <v>1620.32</v>
      </c>
      <c r="N817" s="279">
        <v>1613.03</v>
      </c>
      <c r="O817" s="279">
        <v>1616.24</v>
      </c>
      <c r="P817" s="279">
        <v>1624.08</v>
      </c>
      <c r="Q817" s="279">
        <v>1623.04</v>
      </c>
      <c r="R817" s="279">
        <v>1643.3</v>
      </c>
      <c r="S817" s="279">
        <v>1690.26</v>
      </c>
      <c r="T817" s="279">
        <v>1702.73</v>
      </c>
      <c r="U817" s="279">
        <v>1644.29</v>
      </c>
      <c r="V817" s="279">
        <v>1624.55</v>
      </c>
      <c r="W817" s="279">
        <v>1578.6</v>
      </c>
      <c r="X817" s="279">
        <v>1448.04</v>
      </c>
      <c r="Y817" s="279">
        <v>1373.9</v>
      </c>
    </row>
    <row r="818" spans="1:25">
      <c r="A818" s="254">
        <v>23</v>
      </c>
      <c r="B818" s="279">
        <v>1224.52</v>
      </c>
      <c r="C818" s="279">
        <v>1127.04</v>
      </c>
      <c r="D818" s="279">
        <v>1080.98</v>
      </c>
      <c r="E818" s="279">
        <v>1078.2</v>
      </c>
      <c r="F818" s="279">
        <v>1075.17</v>
      </c>
      <c r="G818" s="279">
        <v>1079.95</v>
      </c>
      <c r="H818" s="279">
        <v>1105.98</v>
      </c>
      <c r="I818" s="279">
        <v>1167.83</v>
      </c>
      <c r="J818" s="279">
        <v>1304.28</v>
      </c>
      <c r="K818" s="279">
        <v>1399.09</v>
      </c>
      <c r="L818" s="279">
        <v>1464.38</v>
      </c>
      <c r="M818" s="279">
        <v>1500.98</v>
      </c>
      <c r="N818" s="279">
        <v>1493.95</v>
      </c>
      <c r="O818" s="279">
        <v>1498.5</v>
      </c>
      <c r="P818" s="279">
        <v>1500.99</v>
      </c>
      <c r="Q818" s="279">
        <v>1476.52</v>
      </c>
      <c r="R818" s="279">
        <v>1510.03</v>
      </c>
      <c r="S818" s="279">
        <v>1534.54</v>
      </c>
      <c r="T818" s="279">
        <v>1542.21</v>
      </c>
      <c r="U818" s="279">
        <v>1529.02</v>
      </c>
      <c r="V818" s="279">
        <v>1517.43</v>
      </c>
      <c r="W818" s="279">
        <v>1486.96</v>
      </c>
      <c r="X818" s="279">
        <v>1374.2</v>
      </c>
      <c r="Y818" s="279">
        <v>1221.67</v>
      </c>
    </row>
    <row r="819" spans="1:25">
      <c r="A819" s="254">
        <v>24</v>
      </c>
      <c r="B819" s="279">
        <v>1100.18</v>
      </c>
      <c r="C819" s="279">
        <v>1028.54</v>
      </c>
      <c r="D819" s="279">
        <v>953.1</v>
      </c>
      <c r="E819" s="279">
        <v>944.73</v>
      </c>
      <c r="F819" s="279">
        <v>961.06</v>
      </c>
      <c r="G819" s="279">
        <v>1041.52</v>
      </c>
      <c r="H819" s="279">
        <v>1183.46</v>
      </c>
      <c r="I819" s="279">
        <v>1310.5899999999999</v>
      </c>
      <c r="J819" s="279">
        <v>1402.82</v>
      </c>
      <c r="K819" s="279">
        <v>1421.32</v>
      </c>
      <c r="L819" s="279">
        <v>1444.47</v>
      </c>
      <c r="M819" s="279">
        <v>1465.46</v>
      </c>
      <c r="N819" s="279">
        <v>1425.13</v>
      </c>
      <c r="O819" s="279">
        <v>1424.77</v>
      </c>
      <c r="P819" s="279">
        <v>1425.33</v>
      </c>
      <c r="Q819" s="279">
        <v>1415.09</v>
      </c>
      <c r="R819" s="279">
        <v>1405.25</v>
      </c>
      <c r="S819" s="279">
        <v>1510.67</v>
      </c>
      <c r="T819" s="279">
        <v>1493.05</v>
      </c>
      <c r="U819" s="279">
        <v>1512.36</v>
      </c>
      <c r="V819" s="279">
        <v>996.52</v>
      </c>
      <c r="W819" s="279">
        <v>1400.14</v>
      </c>
      <c r="X819" s="279">
        <v>1301.48</v>
      </c>
      <c r="Y819" s="279">
        <v>1090.6099999999999</v>
      </c>
    </row>
    <row r="820" spans="1:25">
      <c r="A820" s="254">
        <v>25</v>
      </c>
      <c r="B820" s="279">
        <v>1058.3599999999999</v>
      </c>
      <c r="C820" s="279">
        <v>995.57</v>
      </c>
      <c r="D820" s="279">
        <v>927.46</v>
      </c>
      <c r="E820" s="279">
        <v>936.5</v>
      </c>
      <c r="F820" s="279">
        <v>970.15</v>
      </c>
      <c r="G820" s="279">
        <v>1028.95</v>
      </c>
      <c r="H820" s="279">
        <v>1208.6400000000001</v>
      </c>
      <c r="I820" s="279">
        <v>1325.7</v>
      </c>
      <c r="J820" s="279">
        <v>1430.3</v>
      </c>
      <c r="K820" s="279">
        <v>1416.93</v>
      </c>
      <c r="L820" s="279">
        <v>1436.63</v>
      </c>
      <c r="M820" s="279">
        <v>1433.51</v>
      </c>
      <c r="N820" s="279">
        <v>1411.75</v>
      </c>
      <c r="O820" s="279">
        <v>1425.32</v>
      </c>
      <c r="P820" s="279">
        <v>1410.35</v>
      </c>
      <c r="Q820" s="279">
        <v>1403.11</v>
      </c>
      <c r="R820" s="279">
        <v>1403.34</v>
      </c>
      <c r="S820" s="279">
        <v>1515.93</v>
      </c>
      <c r="T820" s="279">
        <v>1512.52</v>
      </c>
      <c r="U820" s="279">
        <v>1537.1</v>
      </c>
      <c r="V820" s="279">
        <v>1461.25</v>
      </c>
      <c r="W820" s="279">
        <v>1413.41</v>
      </c>
      <c r="X820" s="279">
        <v>1207.07</v>
      </c>
      <c r="Y820" s="279">
        <v>1098.43</v>
      </c>
    </row>
    <row r="821" spans="1:25">
      <c r="A821" s="254">
        <v>26</v>
      </c>
      <c r="B821" s="279">
        <v>1076.3599999999999</v>
      </c>
      <c r="C821" s="279">
        <v>1019.98</v>
      </c>
      <c r="D821" s="279">
        <v>1012.45</v>
      </c>
      <c r="E821" s="279">
        <v>1012.52</v>
      </c>
      <c r="F821" s="279">
        <v>1041.94</v>
      </c>
      <c r="G821" s="279">
        <v>1089.21</v>
      </c>
      <c r="H821" s="279">
        <v>1249.9100000000001</v>
      </c>
      <c r="I821" s="279">
        <v>1416</v>
      </c>
      <c r="J821" s="279">
        <v>1491.66</v>
      </c>
      <c r="K821" s="279">
        <v>1536.12</v>
      </c>
      <c r="L821" s="279">
        <v>1575.32</v>
      </c>
      <c r="M821" s="279">
        <v>1585.62</v>
      </c>
      <c r="N821" s="279">
        <v>1552.68</v>
      </c>
      <c r="O821" s="279">
        <v>1563.8</v>
      </c>
      <c r="P821" s="279">
        <v>1546.86</v>
      </c>
      <c r="Q821" s="279">
        <v>1484.93</v>
      </c>
      <c r="R821" s="279">
        <v>1485.48</v>
      </c>
      <c r="S821" s="279">
        <v>1505.85</v>
      </c>
      <c r="T821" s="279">
        <v>1488.87</v>
      </c>
      <c r="U821" s="279">
        <v>1523.1</v>
      </c>
      <c r="V821" s="279">
        <v>1441.26</v>
      </c>
      <c r="W821" s="279">
        <v>1372.86</v>
      </c>
      <c r="X821" s="279">
        <v>1238.02</v>
      </c>
      <c r="Y821" s="279">
        <v>1060.2</v>
      </c>
    </row>
    <row r="822" spans="1:25">
      <c r="A822" s="254">
        <v>27</v>
      </c>
      <c r="B822" s="279">
        <v>997.58</v>
      </c>
      <c r="C822" s="279">
        <v>949.73</v>
      </c>
      <c r="D822" s="279">
        <v>941.91</v>
      </c>
      <c r="E822" s="279">
        <v>941.49</v>
      </c>
      <c r="F822" s="279">
        <v>947.32</v>
      </c>
      <c r="G822" s="279">
        <v>1004.19</v>
      </c>
      <c r="H822" s="279">
        <v>1145.6600000000001</v>
      </c>
      <c r="I822" s="279">
        <v>1327.23</v>
      </c>
      <c r="J822" s="279">
        <v>1471.72</v>
      </c>
      <c r="K822" s="279">
        <v>1549.85</v>
      </c>
      <c r="L822" s="279">
        <v>1553.36</v>
      </c>
      <c r="M822" s="279">
        <v>1569.55</v>
      </c>
      <c r="N822" s="279">
        <v>1540.28</v>
      </c>
      <c r="O822" s="279">
        <v>1543.08</v>
      </c>
      <c r="P822" s="279">
        <v>1515.06</v>
      </c>
      <c r="Q822" s="279">
        <v>1522.81</v>
      </c>
      <c r="R822" s="279">
        <v>1508.33</v>
      </c>
      <c r="S822" s="279">
        <v>1522.62</v>
      </c>
      <c r="T822" s="279">
        <v>1533.9</v>
      </c>
      <c r="U822" s="279">
        <v>1536.04</v>
      </c>
      <c r="V822" s="279">
        <v>1427.2</v>
      </c>
      <c r="W822" s="279">
        <v>1344.4</v>
      </c>
      <c r="X822" s="279">
        <v>1199.96</v>
      </c>
      <c r="Y822" s="279">
        <v>1041.74</v>
      </c>
    </row>
    <row r="823" spans="1:25">
      <c r="A823" s="254">
        <v>28</v>
      </c>
      <c r="B823" s="279">
        <v>998.45</v>
      </c>
      <c r="C823" s="279">
        <v>951.63</v>
      </c>
      <c r="D823" s="279">
        <v>940.83</v>
      </c>
      <c r="E823" s="279">
        <v>938.96</v>
      </c>
      <c r="F823" s="279">
        <v>957.3</v>
      </c>
      <c r="G823" s="279">
        <v>1011.42</v>
      </c>
      <c r="H823" s="279">
        <v>1147.81</v>
      </c>
      <c r="I823" s="279">
        <v>1326.53</v>
      </c>
      <c r="J823" s="279">
        <v>1405.47</v>
      </c>
      <c r="K823" s="279">
        <v>1438.36</v>
      </c>
      <c r="L823" s="279">
        <v>1458.71</v>
      </c>
      <c r="M823" s="279">
        <v>1493.81</v>
      </c>
      <c r="N823" s="279">
        <v>1469.01</v>
      </c>
      <c r="O823" s="279">
        <v>1478.97</v>
      </c>
      <c r="P823" s="279">
        <v>1443.92</v>
      </c>
      <c r="Q823" s="279">
        <v>1446.21</v>
      </c>
      <c r="R823" s="279">
        <v>1436.01</v>
      </c>
      <c r="S823" s="279">
        <v>1430.92</v>
      </c>
      <c r="T823" s="279">
        <v>1450.25</v>
      </c>
      <c r="U823" s="279">
        <v>1488.86</v>
      </c>
      <c r="V823" s="279">
        <v>1461.86</v>
      </c>
      <c r="W823" s="279">
        <v>1452.97</v>
      </c>
      <c r="X823" s="279">
        <v>1333.12</v>
      </c>
      <c r="Y823" s="279">
        <v>1242.9000000000001</v>
      </c>
    </row>
    <row r="824" spans="1:25">
      <c r="A824" s="254">
        <v>29</v>
      </c>
      <c r="B824" s="279">
        <v>1129.2</v>
      </c>
      <c r="C824" s="279">
        <v>1041.25</v>
      </c>
      <c r="D824" s="279">
        <v>993.2</v>
      </c>
      <c r="E824" s="279">
        <v>970.81</v>
      </c>
      <c r="F824" s="279">
        <v>973.56</v>
      </c>
      <c r="G824" s="279">
        <v>1010.65</v>
      </c>
      <c r="H824" s="279">
        <v>1101.47</v>
      </c>
      <c r="I824" s="279">
        <v>1148.47</v>
      </c>
      <c r="J824" s="279">
        <v>1270.4100000000001</v>
      </c>
      <c r="K824" s="279">
        <v>1368.9</v>
      </c>
      <c r="L824" s="279">
        <v>1400.99</v>
      </c>
      <c r="M824" s="279">
        <v>1400.22</v>
      </c>
      <c r="N824" s="279">
        <v>1398.34</v>
      </c>
      <c r="O824" s="279">
        <v>1395.76</v>
      </c>
      <c r="P824" s="279">
        <v>1397.93</v>
      </c>
      <c r="Q824" s="279">
        <v>1395.56</v>
      </c>
      <c r="R824" s="279">
        <v>1414.99</v>
      </c>
      <c r="S824" s="279">
        <v>1429.09</v>
      </c>
      <c r="T824" s="279">
        <v>1445.19</v>
      </c>
      <c r="U824" s="279">
        <v>1428.35</v>
      </c>
      <c r="V824" s="279">
        <v>1413.13</v>
      </c>
      <c r="W824" s="279">
        <v>1417.56</v>
      </c>
      <c r="X824" s="279">
        <v>1278.74</v>
      </c>
      <c r="Y824" s="279">
        <v>1096.28</v>
      </c>
    </row>
    <row r="825" spans="1:25">
      <c r="A825" s="254">
        <v>30</v>
      </c>
      <c r="B825" s="279">
        <v>1049.49</v>
      </c>
      <c r="C825" s="279">
        <v>997.89</v>
      </c>
      <c r="D825" s="279">
        <v>954.9</v>
      </c>
      <c r="E825" s="279">
        <v>943.24</v>
      </c>
      <c r="F825" s="279">
        <v>939.3</v>
      </c>
      <c r="G825" s="279">
        <v>972.8</v>
      </c>
      <c r="H825" s="279">
        <v>978.41</v>
      </c>
      <c r="I825" s="279">
        <v>1061.02</v>
      </c>
      <c r="J825" s="279">
        <v>1176.1400000000001</v>
      </c>
      <c r="K825" s="279">
        <v>1220.69</v>
      </c>
      <c r="L825" s="279">
        <v>1323.61</v>
      </c>
      <c r="M825" s="279">
        <v>1356.85</v>
      </c>
      <c r="N825" s="279">
        <v>1364.71</v>
      </c>
      <c r="O825" s="279">
        <v>1365.69</v>
      </c>
      <c r="P825" s="279">
        <v>1373.53</v>
      </c>
      <c r="Q825" s="279">
        <v>1347.92</v>
      </c>
      <c r="R825" s="279">
        <v>1332.67</v>
      </c>
      <c r="S825" s="279">
        <v>1377.74</v>
      </c>
      <c r="T825" s="279">
        <v>1403.11</v>
      </c>
      <c r="U825" s="279">
        <v>1427.79</v>
      </c>
      <c r="V825" s="279">
        <v>1434.51</v>
      </c>
      <c r="W825" s="279">
        <v>1381.93</v>
      </c>
      <c r="X825" s="279">
        <v>1268.94</v>
      </c>
      <c r="Y825" s="279">
        <v>1106.9000000000001</v>
      </c>
    </row>
    <row r="826" spans="1:25">
      <c r="A826" s="254">
        <v>31</v>
      </c>
      <c r="B826" s="279">
        <v>1057.99</v>
      </c>
      <c r="C826" s="279">
        <v>998.11</v>
      </c>
      <c r="D826" s="279">
        <v>979.53</v>
      </c>
      <c r="E826" s="279">
        <v>972.97</v>
      </c>
      <c r="F826" s="279">
        <v>1004.49</v>
      </c>
      <c r="G826" s="279">
        <v>1094.17</v>
      </c>
      <c r="H826" s="279">
        <v>1199.57</v>
      </c>
      <c r="I826" s="279">
        <v>1411.47</v>
      </c>
      <c r="J826" s="279">
        <v>1476.34</v>
      </c>
      <c r="K826" s="279">
        <v>1479.9</v>
      </c>
      <c r="L826" s="279">
        <v>1509.28</v>
      </c>
      <c r="M826" s="279">
        <v>1504.14</v>
      </c>
      <c r="N826" s="279">
        <v>1497.9</v>
      </c>
      <c r="O826" s="279">
        <v>1504.26</v>
      </c>
      <c r="P826" s="279">
        <v>1477.23</v>
      </c>
      <c r="Q826" s="279">
        <v>1471.59</v>
      </c>
      <c r="R826" s="279">
        <v>1466.02</v>
      </c>
      <c r="S826" s="279">
        <v>1463.58</v>
      </c>
      <c r="T826" s="279">
        <v>1492.15</v>
      </c>
      <c r="U826" s="279">
        <v>1511.91</v>
      </c>
      <c r="V826" s="279">
        <v>1440.34</v>
      </c>
      <c r="W826" s="279">
        <v>1413.33</v>
      </c>
      <c r="X826" s="279">
        <v>1275.8399999999999</v>
      </c>
      <c r="Y826" s="279">
        <v>1066.19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418" t="s">
        <v>209</v>
      </c>
      <c r="B828" s="456" t="s">
        <v>212</v>
      </c>
      <c r="C828" s="456"/>
      <c r="D828" s="456"/>
      <c r="E828" s="456"/>
      <c r="F828" s="456"/>
      <c r="G828" s="456"/>
      <c r="H828" s="456"/>
      <c r="I828" s="456"/>
      <c r="J828" s="456"/>
      <c r="K828" s="456"/>
      <c r="L828" s="456"/>
      <c r="M828" s="456"/>
      <c r="N828" s="456"/>
      <c r="O828" s="456"/>
      <c r="P828" s="456"/>
      <c r="Q828" s="456"/>
      <c r="R828" s="456"/>
      <c r="S828" s="456"/>
      <c r="T828" s="456"/>
      <c r="U828" s="456"/>
      <c r="V828" s="456"/>
      <c r="W828" s="456"/>
      <c r="X828" s="456"/>
      <c r="Y828" s="456"/>
    </row>
    <row r="829" spans="1:25" ht="30">
      <c r="A829" s="418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1202.4000000000001</v>
      </c>
      <c r="C830" s="279">
        <v>1183.67</v>
      </c>
      <c r="D830" s="279">
        <v>1183.46</v>
      </c>
      <c r="E830" s="279">
        <v>1133.97</v>
      </c>
      <c r="F830" s="279">
        <v>1106.5999999999999</v>
      </c>
      <c r="G830" s="279">
        <v>1109.69</v>
      </c>
      <c r="H830" s="279">
        <v>1120.3900000000001</v>
      </c>
      <c r="I830" s="279">
        <v>1119.31</v>
      </c>
      <c r="J830" s="279">
        <v>1011.93</v>
      </c>
      <c r="K830" s="279">
        <v>1043.46</v>
      </c>
      <c r="L830" s="279">
        <v>1108.6400000000001</v>
      </c>
      <c r="M830" s="279">
        <v>1144.47</v>
      </c>
      <c r="N830" s="279">
        <v>1172.31</v>
      </c>
      <c r="O830" s="279">
        <v>1181.97</v>
      </c>
      <c r="P830" s="279">
        <v>1183.51</v>
      </c>
      <c r="Q830" s="279">
        <v>1190.1600000000001</v>
      </c>
      <c r="R830" s="279">
        <v>1190.03</v>
      </c>
      <c r="S830" s="279">
        <v>1207.22</v>
      </c>
      <c r="T830" s="279">
        <v>1210.03</v>
      </c>
      <c r="U830" s="279">
        <v>1208.4100000000001</v>
      </c>
      <c r="V830" s="279">
        <v>1207.05</v>
      </c>
      <c r="W830" s="279">
        <v>1203.56</v>
      </c>
      <c r="X830" s="279">
        <v>1185.05</v>
      </c>
      <c r="Y830" s="279">
        <v>1142.57</v>
      </c>
    </row>
    <row r="831" spans="1:25">
      <c r="A831" s="254">
        <v>2</v>
      </c>
      <c r="B831" s="279">
        <v>1094.46</v>
      </c>
      <c r="C831" s="279">
        <v>1058.52</v>
      </c>
      <c r="D831" s="279">
        <v>1029.18</v>
      </c>
      <c r="E831" s="279">
        <v>998.44</v>
      </c>
      <c r="F831" s="279">
        <v>1038.68</v>
      </c>
      <c r="G831" s="279">
        <v>1055.8699999999999</v>
      </c>
      <c r="H831" s="279">
        <v>1078.8800000000001</v>
      </c>
      <c r="I831" s="279">
        <v>1137.48</v>
      </c>
      <c r="J831" s="279">
        <v>1250.05</v>
      </c>
      <c r="K831" s="279">
        <v>1371.34</v>
      </c>
      <c r="L831" s="279">
        <v>1446.89</v>
      </c>
      <c r="M831" s="279">
        <v>1471.88</v>
      </c>
      <c r="N831" s="279">
        <v>1475.02</v>
      </c>
      <c r="O831" s="279">
        <v>1464.05</v>
      </c>
      <c r="P831" s="279">
        <v>1484.36</v>
      </c>
      <c r="Q831" s="279">
        <v>1476.12</v>
      </c>
      <c r="R831" s="279">
        <v>1499.84</v>
      </c>
      <c r="S831" s="279">
        <v>1518.06</v>
      </c>
      <c r="T831" s="279">
        <v>1512.59</v>
      </c>
      <c r="U831" s="279">
        <v>1511.37</v>
      </c>
      <c r="V831" s="279">
        <v>1512.48</v>
      </c>
      <c r="W831" s="279">
        <v>1484.9</v>
      </c>
      <c r="X831" s="279">
        <v>1342.52</v>
      </c>
      <c r="Y831" s="279">
        <v>1213.0999999999999</v>
      </c>
    </row>
    <row r="832" spans="1:25">
      <c r="A832" s="254">
        <v>3</v>
      </c>
      <c r="B832" s="279">
        <v>662.56</v>
      </c>
      <c r="C832" s="279">
        <v>351.24</v>
      </c>
      <c r="D832" s="279">
        <v>1040.3</v>
      </c>
      <c r="E832" s="279">
        <v>1034.52</v>
      </c>
      <c r="F832" s="279">
        <v>1062.26</v>
      </c>
      <c r="G832" s="279">
        <v>1073.19</v>
      </c>
      <c r="H832" s="279">
        <v>1099.2</v>
      </c>
      <c r="I832" s="279">
        <v>1158.8800000000001</v>
      </c>
      <c r="J832" s="279">
        <v>1317.45</v>
      </c>
      <c r="K832" s="279">
        <v>1415.4</v>
      </c>
      <c r="L832" s="279">
        <v>1473.83</v>
      </c>
      <c r="M832" s="279">
        <v>1476.62</v>
      </c>
      <c r="N832" s="279">
        <v>1490.57</v>
      </c>
      <c r="O832" s="279">
        <v>1488.75</v>
      </c>
      <c r="P832" s="279">
        <v>1491.08</v>
      </c>
      <c r="Q832" s="279">
        <v>1472.21</v>
      </c>
      <c r="R832" s="279">
        <v>1485.33</v>
      </c>
      <c r="S832" s="279">
        <v>1511.18</v>
      </c>
      <c r="T832" s="279">
        <v>1511.45</v>
      </c>
      <c r="U832" s="279">
        <v>1493.15</v>
      </c>
      <c r="V832" s="279">
        <v>1493.27</v>
      </c>
      <c r="W832" s="279">
        <v>1452.02</v>
      </c>
      <c r="X832" s="279">
        <v>1317.36</v>
      </c>
      <c r="Y832" s="279">
        <v>1172.75</v>
      </c>
    </row>
    <row r="833" spans="1:25">
      <c r="A833" s="254">
        <v>4</v>
      </c>
      <c r="B833" s="279">
        <v>1125.7</v>
      </c>
      <c r="C833" s="279">
        <v>1064.55</v>
      </c>
      <c r="D833" s="279">
        <v>1013.25</v>
      </c>
      <c r="E833" s="279">
        <v>985.92</v>
      </c>
      <c r="F833" s="279">
        <v>1000.78</v>
      </c>
      <c r="G833" s="279">
        <v>1032.49</v>
      </c>
      <c r="H833" s="279">
        <v>1068.75</v>
      </c>
      <c r="I833" s="279">
        <v>1164.92</v>
      </c>
      <c r="J833" s="279">
        <v>1331.23</v>
      </c>
      <c r="K833" s="279">
        <v>1433.03</v>
      </c>
      <c r="L833" s="279">
        <v>1471.23</v>
      </c>
      <c r="M833" s="279">
        <v>1513.71</v>
      </c>
      <c r="N833" s="279">
        <v>1505.25</v>
      </c>
      <c r="O833" s="279">
        <v>1494.59</v>
      </c>
      <c r="P833" s="279">
        <v>1482.9</v>
      </c>
      <c r="Q833" s="279">
        <v>1476.04</v>
      </c>
      <c r="R833" s="279">
        <v>1504.58</v>
      </c>
      <c r="S833" s="279">
        <v>1526.77</v>
      </c>
      <c r="T833" s="279">
        <v>1522.09</v>
      </c>
      <c r="U833" s="279">
        <v>1518.84</v>
      </c>
      <c r="V833" s="279">
        <v>1505.28</v>
      </c>
      <c r="W833" s="279">
        <v>1462.48</v>
      </c>
      <c r="X833" s="279">
        <v>1330.77</v>
      </c>
      <c r="Y833" s="279">
        <v>1187.06</v>
      </c>
    </row>
    <row r="834" spans="1:25">
      <c r="A834" s="254">
        <v>5</v>
      </c>
      <c r="B834" s="279">
        <v>1190.25</v>
      </c>
      <c r="C834" s="279">
        <v>1138.81</v>
      </c>
      <c r="D834" s="279">
        <v>1091.22</v>
      </c>
      <c r="E834" s="279">
        <v>1070.1300000000001</v>
      </c>
      <c r="F834" s="279">
        <v>1090.71</v>
      </c>
      <c r="G834" s="279">
        <v>1123.06</v>
      </c>
      <c r="H834" s="279">
        <v>1147.26</v>
      </c>
      <c r="I834" s="279">
        <v>1197.71</v>
      </c>
      <c r="J834" s="279">
        <v>1408.34</v>
      </c>
      <c r="K834" s="279">
        <v>1463.14</v>
      </c>
      <c r="L834" s="279">
        <v>1544.96</v>
      </c>
      <c r="M834" s="279">
        <v>1579.28</v>
      </c>
      <c r="N834" s="279">
        <v>1577.48</v>
      </c>
      <c r="O834" s="279">
        <v>1582.96</v>
      </c>
      <c r="P834" s="279">
        <v>1582.53</v>
      </c>
      <c r="Q834" s="279">
        <v>1571.35</v>
      </c>
      <c r="R834" s="279">
        <v>1598.96</v>
      </c>
      <c r="S834" s="279">
        <v>1619.83</v>
      </c>
      <c r="T834" s="279">
        <v>1604.45</v>
      </c>
      <c r="U834" s="279">
        <v>1604.41</v>
      </c>
      <c r="V834" s="279">
        <v>1579.03</v>
      </c>
      <c r="W834" s="279">
        <v>1480.06</v>
      </c>
      <c r="X834" s="279">
        <v>1347.26</v>
      </c>
      <c r="Y834" s="279">
        <v>1199.07</v>
      </c>
    </row>
    <row r="835" spans="1:25">
      <c r="A835" s="254">
        <v>6</v>
      </c>
      <c r="B835" s="279">
        <v>1184.26</v>
      </c>
      <c r="C835" s="279">
        <v>1138.6300000000001</v>
      </c>
      <c r="D835" s="279">
        <v>1084.6300000000001</v>
      </c>
      <c r="E835" s="279">
        <v>1076.77</v>
      </c>
      <c r="F835" s="279">
        <v>1090.48</v>
      </c>
      <c r="G835" s="279">
        <v>1126.56</v>
      </c>
      <c r="H835" s="279">
        <v>1137.97</v>
      </c>
      <c r="I835" s="279">
        <v>1186.1400000000001</v>
      </c>
      <c r="J835" s="279">
        <v>1415.63</v>
      </c>
      <c r="K835" s="279">
        <v>1467.77</v>
      </c>
      <c r="L835" s="279">
        <v>1561.72</v>
      </c>
      <c r="M835" s="279">
        <v>1593.55</v>
      </c>
      <c r="N835" s="279">
        <v>1599.46</v>
      </c>
      <c r="O835" s="279">
        <v>1614.16</v>
      </c>
      <c r="P835" s="279">
        <v>1590.31</v>
      </c>
      <c r="Q835" s="279">
        <v>1597.67</v>
      </c>
      <c r="R835" s="279">
        <v>1624.07</v>
      </c>
      <c r="S835" s="279">
        <v>1648.83</v>
      </c>
      <c r="T835" s="279">
        <v>1645.64</v>
      </c>
      <c r="U835" s="279">
        <v>1643.03</v>
      </c>
      <c r="V835" s="279">
        <v>1625.17</v>
      </c>
      <c r="W835" s="279">
        <v>1546.96</v>
      </c>
      <c r="X835" s="279">
        <v>1481.12</v>
      </c>
      <c r="Y835" s="279">
        <v>1260.33</v>
      </c>
    </row>
    <row r="836" spans="1:25">
      <c r="A836" s="254">
        <v>7</v>
      </c>
      <c r="B836" s="279">
        <v>1291.2</v>
      </c>
      <c r="C836" s="279">
        <v>1159.3399999999999</v>
      </c>
      <c r="D836" s="279">
        <v>1124.5899999999999</v>
      </c>
      <c r="E836" s="279">
        <v>1094.6400000000001</v>
      </c>
      <c r="F836" s="279">
        <v>1114.99</v>
      </c>
      <c r="G836" s="279">
        <v>1142.93</v>
      </c>
      <c r="H836" s="279">
        <v>1167.97</v>
      </c>
      <c r="I836" s="279">
        <v>1287.22</v>
      </c>
      <c r="J836" s="279">
        <v>1423.46</v>
      </c>
      <c r="K836" s="279">
        <v>1470.16</v>
      </c>
      <c r="L836" s="279">
        <v>1566.23</v>
      </c>
      <c r="M836" s="279">
        <v>1595.62</v>
      </c>
      <c r="N836" s="279">
        <v>1596.71</v>
      </c>
      <c r="O836" s="279">
        <v>1604.2</v>
      </c>
      <c r="P836" s="279">
        <v>1616.11</v>
      </c>
      <c r="Q836" s="279">
        <v>1607.53</v>
      </c>
      <c r="R836" s="279">
        <v>1642.2</v>
      </c>
      <c r="S836" s="279">
        <v>1669.13</v>
      </c>
      <c r="T836" s="279">
        <v>1658.82</v>
      </c>
      <c r="U836" s="279">
        <v>1652</v>
      </c>
      <c r="V836" s="279">
        <v>1641.3</v>
      </c>
      <c r="W836" s="279">
        <v>1575.74</v>
      </c>
      <c r="X836" s="279">
        <v>1478.91</v>
      </c>
      <c r="Y836" s="279">
        <v>1336.62</v>
      </c>
    </row>
    <row r="837" spans="1:25">
      <c r="A837" s="254">
        <v>8</v>
      </c>
      <c r="B837" s="279">
        <v>1277.31</v>
      </c>
      <c r="C837" s="279">
        <v>1190.51</v>
      </c>
      <c r="D837" s="279">
        <v>1133.96</v>
      </c>
      <c r="E837" s="279">
        <v>1131.97</v>
      </c>
      <c r="F837" s="279">
        <v>1156.23</v>
      </c>
      <c r="G837" s="279">
        <v>1172.21</v>
      </c>
      <c r="H837" s="279">
        <v>1196.06</v>
      </c>
      <c r="I837" s="279">
        <v>1273.6500000000001</v>
      </c>
      <c r="J837" s="279">
        <v>1472.08</v>
      </c>
      <c r="K837" s="279">
        <v>1569.63</v>
      </c>
      <c r="L837" s="279">
        <v>1621.36</v>
      </c>
      <c r="M837" s="279">
        <v>1627.79</v>
      </c>
      <c r="N837" s="279">
        <v>1642.14</v>
      </c>
      <c r="O837" s="279">
        <v>1638.77</v>
      </c>
      <c r="P837" s="279">
        <v>1638.24</v>
      </c>
      <c r="Q837" s="279">
        <v>1625.74</v>
      </c>
      <c r="R837" s="279">
        <v>1673.55</v>
      </c>
      <c r="S837" s="279">
        <v>1721.31</v>
      </c>
      <c r="T837" s="279">
        <v>1736.83</v>
      </c>
      <c r="U837" s="279">
        <v>1674.17</v>
      </c>
      <c r="V837" s="279">
        <v>1646.53</v>
      </c>
      <c r="W837" s="279">
        <v>1615.53</v>
      </c>
      <c r="X837" s="279">
        <v>1518.62</v>
      </c>
      <c r="Y837" s="279">
        <v>1289.1500000000001</v>
      </c>
    </row>
    <row r="838" spans="1:25">
      <c r="A838" s="254">
        <v>9</v>
      </c>
      <c r="B838" s="279">
        <v>1184.54</v>
      </c>
      <c r="C838" s="279">
        <v>1108.1199999999999</v>
      </c>
      <c r="D838" s="279">
        <v>1062.8399999999999</v>
      </c>
      <c r="E838" s="279">
        <v>1049.51</v>
      </c>
      <c r="F838" s="279">
        <v>1043.75</v>
      </c>
      <c r="G838" s="279">
        <v>1063.68</v>
      </c>
      <c r="H838" s="279">
        <v>1077.68</v>
      </c>
      <c r="I838" s="279">
        <v>1146.94</v>
      </c>
      <c r="J838" s="279">
        <v>1333.3</v>
      </c>
      <c r="K838" s="279">
        <v>1460.57</v>
      </c>
      <c r="L838" s="279">
        <v>1555.37</v>
      </c>
      <c r="M838" s="279">
        <v>1582.43</v>
      </c>
      <c r="N838" s="279">
        <v>1582.43</v>
      </c>
      <c r="O838" s="279">
        <v>1590.74</v>
      </c>
      <c r="P838" s="279">
        <v>1588.78</v>
      </c>
      <c r="Q838" s="279">
        <v>1598.83</v>
      </c>
      <c r="R838" s="279">
        <v>1613.96</v>
      </c>
      <c r="S838" s="279">
        <v>1633.53</v>
      </c>
      <c r="T838" s="279">
        <v>1631.34</v>
      </c>
      <c r="U838" s="279">
        <v>1617.85</v>
      </c>
      <c r="V838" s="279">
        <v>1586.19</v>
      </c>
      <c r="W838" s="279">
        <v>1536.01</v>
      </c>
      <c r="X838" s="279">
        <v>1335.38</v>
      </c>
      <c r="Y838" s="279">
        <v>1175.25</v>
      </c>
    </row>
    <row r="839" spans="1:25">
      <c r="A839" s="254">
        <v>10</v>
      </c>
      <c r="B839" s="279">
        <v>1129.72</v>
      </c>
      <c r="C839" s="279">
        <v>1064.53</v>
      </c>
      <c r="D839" s="279">
        <v>1012.33</v>
      </c>
      <c r="E839" s="279">
        <v>1010.4</v>
      </c>
      <c r="F839" s="279">
        <v>1050.47</v>
      </c>
      <c r="G839" s="279">
        <v>1116.1600000000001</v>
      </c>
      <c r="H839" s="279">
        <v>1210.21</v>
      </c>
      <c r="I839" s="279">
        <v>1416.17</v>
      </c>
      <c r="J839" s="279">
        <v>1597.78</v>
      </c>
      <c r="K839" s="279">
        <v>1626.76</v>
      </c>
      <c r="L839" s="279">
        <v>1638.77</v>
      </c>
      <c r="M839" s="279">
        <v>1655.47</v>
      </c>
      <c r="N839" s="279">
        <v>1648.35</v>
      </c>
      <c r="O839" s="279">
        <v>1655.69</v>
      </c>
      <c r="P839" s="279">
        <v>1649.61</v>
      </c>
      <c r="Q839" s="279">
        <v>1629.96</v>
      </c>
      <c r="R839" s="279">
        <v>1632.59</v>
      </c>
      <c r="S839" s="279">
        <v>1635.8</v>
      </c>
      <c r="T839" s="279">
        <v>1642.66</v>
      </c>
      <c r="U839" s="279">
        <v>1666.21</v>
      </c>
      <c r="V839" s="279">
        <v>1612.07</v>
      </c>
      <c r="W839" s="279">
        <v>1547.64</v>
      </c>
      <c r="X839" s="279">
        <v>1344</v>
      </c>
      <c r="Y839" s="279">
        <v>1196.81</v>
      </c>
    </row>
    <row r="840" spans="1:25">
      <c r="A840" s="254">
        <v>11</v>
      </c>
      <c r="B840" s="279">
        <v>1201.1600000000001</v>
      </c>
      <c r="C840" s="279">
        <v>1142.8800000000001</v>
      </c>
      <c r="D840" s="279">
        <v>1117.19</v>
      </c>
      <c r="E840" s="279">
        <v>1124.76</v>
      </c>
      <c r="F840" s="279">
        <v>1161.26</v>
      </c>
      <c r="G840" s="279">
        <v>1218.3900000000001</v>
      </c>
      <c r="H840" s="279">
        <v>1391.49</v>
      </c>
      <c r="I840" s="279">
        <v>1659.69</v>
      </c>
      <c r="J840" s="279">
        <v>1767.58</v>
      </c>
      <c r="K840" s="279">
        <v>1776.26</v>
      </c>
      <c r="L840" s="279">
        <v>1792.67</v>
      </c>
      <c r="M840" s="279">
        <v>1805.39</v>
      </c>
      <c r="N840" s="279">
        <v>1781.63</v>
      </c>
      <c r="O840" s="279">
        <v>1781.92</v>
      </c>
      <c r="P840" s="279">
        <v>1779.53</v>
      </c>
      <c r="Q840" s="279">
        <v>1773.82</v>
      </c>
      <c r="R840" s="279">
        <v>1814.92</v>
      </c>
      <c r="S840" s="279">
        <v>1815.38</v>
      </c>
      <c r="T840" s="279">
        <v>1794.14</v>
      </c>
      <c r="U840" s="279">
        <v>1808.81</v>
      </c>
      <c r="V840" s="279">
        <v>1719.63</v>
      </c>
      <c r="W840" s="279">
        <v>1652.01</v>
      </c>
      <c r="X840" s="279">
        <v>1487.29</v>
      </c>
      <c r="Y840" s="279">
        <v>1250.4100000000001</v>
      </c>
    </row>
    <row r="841" spans="1:25">
      <c r="A841" s="254">
        <v>12</v>
      </c>
      <c r="B841" s="279">
        <v>1191.03</v>
      </c>
      <c r="C841" s="279">
        <v>1127.7</v>
      </c>
      <c r="D841" s="279">
        <v>1087.9100000000001</v>
      </c>
      <c r="E841" s="279">
        <v>1086.8599999999999</v>
      </c>
      <c r="F841" s="279">
        <v>1107.71</v>
      </c>
      <c r="G841" s="279">
        <v>1193.55</v>
      </c>
      <c r="H841" s="279">
        <v>1355.4</v>
      </c>
      <c r="I841" s="279">
        <v>1617.91</v>
      </c>
      <c r="J841" s="279">
        <v>1719.56</v>
      </c>
      <c r="K841" s="279">
        <v>1762.89</v>
      </c>
      <c r="L841" s="279">
        <v>1781.52</v>
      </c>
      <c r="M841" s="279">
        <v>1805.49</v>
      </c>
      <c r="N841" s="279">
        <v>1794.57</v>
      </c>
      <c r="O841" s="279">
        <v>1792.39</v>
      </c>
      <c r="P841" s="279">
        <v>1781.91</v>
      </c>
      <c r="Q841" s="279">
        <v>1760.52</v>
      </c>
      <c r="R841" s="279">
        <v>1787.22</v>
      </c>
      <c r="S841" s="279">
        <v>1781.84</v>
      </c>
      <c r="T841" s="279">
        <v>1777.17</v>
      </c>
      <c r="U841" s="279">
        <v>1776.92</v>
      </c>
      <c r="V841" s="279">
        <v>1702.56</v>
      </c>
      <c r="W841" s="279">
        <v>1641.72</v>
      </c>
      <c r="X841" s="279">
        <v>1490.24</v>
      </c>
      <c r="Y841" s="279">
        <v>1303.6600000000001</v>
      </c>
    </row>
    <row r="842" spans="1:25">
      <c r="A842" s="254">
        <v>13</v>
      </c>
      <c r="B842" s="279">
        <v>1200.82</v>
      </c>
      <c r="C842" s="279">
        <v>1132.02</v>
      </c>
      <c r="D842" s="279">
        <v>1071.8699999999999</v>
      </c>
      <c r="E842" s="279">
        <v>1050.6400000000001</v>
      </c>
      <c r="F842" s="279">
        <v>1107.31</v>
      </c>
      <c r="G842" s="279">
        <v>1160.19</v>
      </c>
      <c r="H842" s="279">
        <v>1372.7</v>
      </c>
      <c r="I842" s="279">
        <v>1596.31</v>
      </c>
      <c r="J842" s="279">
        <v>1668.03</v>
      </c>
      <c r="K842" s="279">
        <v>1688.5</v>
      </c>
      <c r="L842" s="279">
        <v>1709.2</v>
      </c>
      <c r="M842" s="279">
        <v>1708.46</v>
      </c>
      <c r="N842" s="279">
        <v>1690.43</v>
      </c>
      <c r="O842" s="279">
        <v>1705.36</v>
      </c>
      <c r="P842" s="279">
        <v>1705.99</v>
      </c>
      <c r="Q842" s="279">
        <v>1689.34</v>
      </c>
      <c r="R842" s="279">
        <v>1695.27</v>
      </c>
      <c r="S842" s="279">
        <v>1694.41</v>
      </c>
      <c r="T842" s="279">
        <v>1698</v>
      </c>
      <c r="U842" s="279">
        <v>1708.31</v>
      </c>
      <c r="V842" s="279">
        <v>1656.32</v>
      </c>
      <c r="W842" s="279">
        <v>1563.24</v>
      </c>
      <c r="X842" s="279">
        <v>1475.4</v>
      </c>
      <c r="Y842" s="279">
        <v>1236.47</v>
      </c>
    </row>
    <row r="843" spans="1:25">
      <c r="A843" s="254">
        <v>14</v>
      </c>
      <c r="B843" s="279">
        <v>1184.49</v>
      </c>
      <c r="C843" s="279">
        <v>1124.24</v>
      </c>
      <c r="D843" s="279">
        <v>1086.5899999999999</v>
      </c>
      <c r="E843" s="279">
        <v>1089.32</v>
      </c>
      <c r="F843" s="279">
        <v>1121.01</v>
      </c>
      <c r="G843" s="279">
        <v>1207.1600000000001</v>
      </c>
      <c r="H843" s="279">
        <v>1365.33</v>
      </c>
      <c r="I843" s="279">
        <v>1615.16</v>
      </c>
      <c r="J843" s="279">
        <v>1671.98</v>
      </c>
      <c r="K843" s="279">
        <v>1690.7</v>
      </c>
      <c r="L843" s="279">
        <v>1701.29</v>
      </c>
      <c r="M843" s="279">
        <v>1707.91</v>
      </c>
      <c r="N843" s="279">
        <v>1683</v>
      </c>
      <c r="O843" s="279">
        <v>1692.24</v>
      </c>
      <c r="P843" s="279">
        <v>1692.29</v>
      </c>
      <c r="Q843" s="279">
        <v>1669.51</v>
      </c>
      <c r="R843" s="279">
        <v>1673.1</v>
      </c>
      <c r="S843" s="279">
        <v>1662.33</v>
      </c>
      <c r="T843" s="279">
        <v>1670.23</v>
      </c>
      <c r="U843" s="279">
        <v>1675.11</v>
      </c>
      <c r="V843" s="279">
        <v>1626.11</v>
      </c>
      <c r="W843" s="279">
        <v>1629.79</v>
      </c>
      <c r="X843" s="279">
        <v>1471.16</v>
      </c>
      <c r="Y843" s="279">
        <v>1341.58</v>
      </c>
    </row>
    <row r="844" spans="1:25">
      <c r="A844" s="254">
        <v>15</v>
      </c>
      <c r="B844" s="279">
        <v>1336.62</v>
      </c>
      <c r="C844" s="279">
        <v>1244.23</v>
      </c>
      <c r="D844" s="279">
        <v>1226.77</v>
      </c>
      <c r="E844" s="279">
        <v>1216.17</v>
      </c>
      <c r="F844" s="279">
        <v>1236.5</v>
      </c>
      <c r="G844" s="279">
        <v>1283.5999999999999</v>
      </c>
      <c r="H844" s="279">
        <v>1340.58</v>
      </c>
      <c r="I844" s="279">
        <v>1490.17</v>
      </c>
      <c r="J844" s="279">
        <v>1678.17</v>
      </c>
      <c r="K844" s="279">
        <v>1724.44</v>
      </c>
      <c r="L844" s="279">
        <v>1760.9</v>
      </c>
      <c r="M844" s="279">
        <v>1777.73</v>
      </c>
      <c r="N844" s="279">
        <v>1767.21</v>
      </c>
      <c r="O844" s="279">
        <v>1782.16</v>
      </c>
      <c r="P844" s="279">
        <v>1791.86</v>
      </c>
      <c r="Q844" s="279">
        <v>1753.66</v>
      </c>
      <c r="R844" s="279">
        <v>1779.42</v>
      </c>
      <c r="S844" s="279">
        <v>1792.15</v>
      </c>
      <c r="T844" s="279">
        <v>1795.52</v>
      </c>
      <c r="U844" s="279">
        <v>1758.04</v>
      </c>
      <c r="V844" s="279">
        <v>1727.09</v>
      </c>
      <c r="W844" s="279">
        <v>1699.03</v>
      </c>
      <c r="X844" s="279">
        <v>1562.5</v>
      </c>
      <c r="Y844" s="279">
        <v>1348.34</v>
      </c>
    </row>
    <row r="845" spans="1:25">
      <c r="A845" s="254">
        <v>16</v>
      </c>
      <c r="B845" s="279">
        <v>1300.28</v>
      </c>
      <c r="C845" s="279">
        <v>1227.78</v>
      </c>
      <c r="D845" s="279">
        <v>1218.81</v>
      </c>
      <c r="E845" s="279">
        <v>1212.03</v>
      </c>
      <c r="F845" s="279">
        <v>1211.24</v>
      </c>
      <c r="G845" s="279">
        <v>1219.5</v>
      </c>
      <c r="H845" s="279">
        <v>1230.68</v>
      </c>
      <c r="I845" s="279">
        <v>1313.12</v>
      </c>
      <c r="J845" s="279">
        <v>1474.9</v>
      </c>
      <c r="K845" s="279">
        <v>1636.9</v>
      </c>
      <c r="L845" s="279">
        <v>1682.91</v>
      </c>
      <c r="M845" s="279">
        <v>1691.2</v>
      </c>
      <c r="N845" s="279">
        <v>1696.8</v>
      </c>
      <c r="O845" s="279">
        <v>1693.63</v>
      </c>
      <c r="P845" s="279">
        <v>1696.34</v>
      </c>
      <c r="Q845" s="279">
        <v>1702.28</v>
      </c>
      <c r="R845" s="279">
        <v>1706.6</v>
      </c>
      <c r="S845" s="279">
        <v>1753.12</v>
      </c>
      <c r="T845" s="279">
        <v>1752.74</v>
      </c>
      <c r="U845" s="279">
        <v>1739.44</v>
      </c>
      <c r="V845" s="279">
        <v>1710.47</v>
      </c>
      <c r="W845" s="279">
        <v>1689.36</v>
      </c>
      <c r="X845" s="279">
        <v>1559.03</v>
      </c>
      <c r="Y845" s="279">
        <v>1363.7</v>
      </c>
    </row>
    <row r="846" spans="1:25">
      <c r="A846" s="254">
        <v>17</v>
      </c>
      <c r="B846" s="279">
        <v>1245.7</v>
      </c>
      <c r="C846" s="279">
        <v>1184.8</v>
      </c>
      <c r="D846" s="279">
        <v>1142.3</v>
      </c>
      <c r="E846" s="279">
        <v>1137.9000000000001</v>
      </c>
      <c r="F846" s="279">
        <v>1157.8800000000001</v>
      </c>
      <c r="G846" s="279">
        <v>1197.3399999999999</v>
      </c>
      <c r="H846" s="279">
        <v>1354.84</v>
      </c>
      <c r="I846" s="279">
        <v>1626.8</v>
      </c>
      <c r="J846" s="279">
        <v>1676.65</v>
      </c>
      <c r="K846" s="279">
        <v>1692.43</v>
      </c>
      <c r="L846" s="279">
        <v>1710.09</v>
      </c>
      <c r="M846" s="279">
        <v>1732.57</v>
      </c>
      <c r="N846" s="279">
        <v>1697.6</v>
      </c>
      <c r="O846" s="279">
        <v>1709.76</v>
      </c>
      <c r="P846" s="279">
        <v>1697.01</v>
      </c>
      <c r="Q846" s="279">
        <v>1684.65</v>
      </c>
      <c r="R846" s="279">
        <v>1681.47</v>
      </c>
      <c r="S846" s="279">
        <v>1663.29</v>
      </c>
      <c r="T846" s="279">
        <v>1671.44</v>
      </c>
      <c r="U846" s="279">
        <v>1684.65</v>
      </c>
      <c r="V846" s="279">
        <v>1658.32</v>
      </c>
      <c r="W846" s="279">
        <v>1601.57</v>
      </c>
      <c r="X846" s="279">
        <v>1370.07</v>
      </c>
      <c r="Y846" s="279">
        <v>1219.98</v>
      </c>
    </row>
    <row r="847" spans="1:25">
      <c r="A847" s="254">
        <v>18</v>
      </c>
      <c r="B847" s="279">
        <v>1202.69</v>
      </c>
      <c r="C847" s="279">
        <v>1136.3900000000001</v>
      </c>
      <c r="D847" s="279">
        <v>1107.8800000000001</v>
      </c>
      <c r="E847" s="279">
        <v>1111.49</v>
      </c>
      <c r="F847" s="279">
        <v>1122.19</v>
      </c>
      <c r="G847" s="279">
        <v>1212.01</v>
      </c>
      <c r="H847" s="279">
        <v>1363.44</v>
      </c>
      <c r="I847" s="279">
        <v>1640.8</v>
      </c>
      <c r="J847" s="279">
        <v>1721.51</v>
      </c>
      <c r="K847" s="279">
        <v>1737.98</v>
      </c>
      <c r="L847" s="279">
        <v>1770.79</v>
      </c>
      <c r="M847" s="279">
        <v>1789.73</v>
      </c>
      <c r="N847" s="279">
        <v>1763.27</v>
      </c>
      <c r="O847" s="279">
        <v>1777.17</v>
      </c>
      <c r="P847" s="279">
        <v>1772.55</v>
      </c>
      <c r="Q847" s="279">
        <v>1732.71</v>
      </c>
      <c r="R847" s="279">
        <v>1735.49</v>
      </c>
      <c r="S847" s="279">
        <v>1727.66</v>
      </c>
      <c r="T847" s="279">
        <v>1740.9</v>
      </c>
      <c r="U847" s="279">
        <v>1753.84</v>
      </c>
      <c r="V847" s="279">
        <v>1684.46</v>
      </c>
      <c r="W847" s="279">
        <v>1638.41</v>
      </c>
      <c r="X847" s="279">
        <v>1456.27</v>
      </c>
      <c r="Y847" s="279">
        <v>1233.27</v>
      </c>
    </row>
    <row r="848" spans="1:25">
      <c r="A848" s="254">
        <v>19</v>
      </c>
      <c r="B848" s="279">
        <v>1215.79</v>
      </c>
      <c r="C848" s="279">
        <v>1148.94</v>
      </c>
      <c r="D848" s="279">
        <v>1113.73</v>
      </c>
      <c r="E848" s="279">
        <v>1090.45</v>
      </c>
      <c r="F848" s="279">
        <v>1117.42</v>
      </c>
      <c r="G848" s="279">
        <v>1196</v>
      </c>
      <c r="H848" s="279">
        <v>1375.75</v>
      </c>
      <c r="I848" s="279">
        <v>1621.66</v>
      </c>
      <c r="J848" s="279">
        <v>1661.29</v>
      </c>
      <c r="K848" s="279">
        <v>1689.77</v>
      </c>
      <c r="L848" s="279">
        <v>1721.79</v>
      </c>
      <c r="M848" s="279">
        <v>1748.3</v>
      </c>
      <c r="N848" s="279">
        <v>1701.27</v>
      </c>
      <c r="O848" s="279">
        <v>1698.23</v>
      </c>
      <c r="P848" s="279">
        <v>1705.69</v>
      </c>
      <c r="Q848" s="279">
        <v>1685.88</v>
      </c>
      <c r="R848" s="279">
        <v>1680.38</v>
      </c>
      <c r="S848" s="279">
        <v>1689.46</v>
      </c>
      <c r="T848" s="279">
        <v>1706.47</v>
      </c>
      <c r="U848" s="279">
        <v>1706.28</v>
      </c>
      <c r="V848" s="279">
        <v>1654.9</v>
      </c>
      <c r="W848" s="279">
        <v>1658.39</v>
      </c>
      <c r="X848" s="279">
        <v>1512.12</v>
      </c>
      <c r="Y848" s="279">
        <v>1358.82</v>
      </c>
    </row>
    <row r="849" spans="1:25">
      <c r="A849" s="254">
        <v>20</v>
      </c>
      <c r="B849" s="279">
        <v>1245.7</v>
      </c>
      <c r="C849" s="279">
        <v>1181.75</v>
      </c>
      <c r="D849" s="279">
        <v>1147.3399999999999</v>
      </c>
      <c r="E849" s="279">
        <v>1124.44</v>
      </c>
      <c r="F849" s="279">
        <v>1153.32</v>
      </c>
      <c r="G849" s="279">
        <v>1231.17</v>
      </c>
      <c r="H849" s="279">
        <v>1411.74</v>
      </c>
      <c r="I849" s="279">
        <v>1594.51</v>
      </c>
      <c r="J849" s="279">
        <v>1641.74</v>
      </c>
      <c r="K849" s="279">
        <v>1673.39</v>
      </c>
      <c r="L849" s="279">
        <v>1706.99</v>
      </c>
      <c r="M849" s="279">
        <v>1735.82</v>
      </c>
      <c r="N849" s="279">
        <v>1690.27</v>
      </c>
      <c r="O849" s="279">
        <v>1705.42</v>
      </c>
      <c r="P849" s="279">
        <v>1700.58</v>
      </c>
      <c r="Q849" s="279">
        <v>1679.03</v>
      </c>
      <c r="R849" s="279">
        <v>1678.95</v>
      </c>
      <c r="S849" s="279">
        <v>1680.56</v>
      </c>
      <c r="T849" s="279">
        <v>1696.29</v>
      </c>
      <c r="U849" s="279">
        <v>1706.13</v>
      </c>
      <c r="V849" s="279">
        <v>1640.54</v>
      </c>
      <c r="W849" s="279">
        <v>1630.49</v>
      </c>
      <c r="X849" s="279">
        <v>1472.96</v>
      </c>
      <c r="Y849" s="279">
        <v>1328.45</v>
      </c>
    </row>
    <row r="850" spans="1:25">
      <c r="A850" s="254">
        <v>21</v>
      </c>
      <c r="B850" s="279">
        <v>1199.69</v>
      </c>
      <c r="C850" s="279">
        <v>1122.67</v>
      </c>
      <c r="D850" s="279">
        <v>1121.27</v>
      </c>
      <c r="E850" s="279">
        <v>1126.74</v>
      </c>
      <c r="F850" s="279">
        <v>1140.92</v>
      </c>
      <c r="G850" s="279">
        <v>1229.76</v>
      </c>
      <c r="H850" s="279">
        <v>1348.97</v>
      </c>
      <c r="I850" s="279">
        <v>1590.42</v>
      </c>
      <c r="J850" s="279">
        <v>1681.33</v>
      </c>
      <c r="K850" s="279">
        <v>1715.07</v>
      </c>
      <c r="L850" s="279">
        <v>1743.37</v>
      </c>
      <c r="M850" s="279">
        <v>1769.13</v>
      </c>
      <c r="N850" s="279">
        <v>1732.98</v>
      </c>
      <c r="O850" s="279">
        <v>1735.54</v>
      </c>
      <c r="P850" s="279">
        <v>1728.21</v>
      </c>
      <c r="Q850" s="279">
        <v>1704.84</v>
      </c>
      <c r="R850" s="279">
        <v>1705.82</v>
      </c>
      <c r="S850" s="279">
        <v>1709.73</v>
      </c>
      <c r="T850" s="279">
        <v>1714.48</v>
      </c>
      <c r="U850" s="279">
        <v>1752.11</v>
      </c>
      <c r="V850" s="279">
        <v>1679.71</v>
      </c>
      <c r="W850" s="279">
        <v>1679.84</v>
      </c>
      <c r="X850" s="279">
        <v>1532.31</v>
      </c>
      <c r="Y850" s="279">
        <v>1347.58</v>
      </c>
    </row>
    <row r="851" spans="1:25">
      <c r="A851" s="254">
        <v>22</v>
      </c>
      <c r="B851" s="279">
        <v>1352.34</v>
      </c>
      <c r="C851" s="279">
        <v>1249.26</v>
      </c>
      <c r="D851" s="279">
        <v>1199.54</v>
      </c>
      <c r="E851" s="279">
        <v>1202.03</v>
      </c>
      <c r="F851" s="279">
        <v>1198.92</v>
      </c>
      <c r="G851" s="279">
        <v>1246.94</v>
      </c>
      <c r="H851" s="279">
        <v>1330.58</v>
      </c>
      <c r="I851" s="279">
        <v>1442.99</v>
      </c>
      <c r="J851" s="279">
        <v>1547.54</v>
      </c>
      <c r="K851" s="279">
        <v>1666.59</v>
      </c>
      <c r="L851" s="279">
        <v>1732.39</v>
      </c>
      <c r="M851" s="279">
        <v>1744.64</v>
      </c>
      <c r="N851" s="279">
        <v>1737.35</v>
      </c>
      <c r="O851" s="279">
        <v>1740.56</v>
      </c>
      <c r="P851" s="279">
        <v>1748.4</v>
      </c>
      <c r="Q851" s="279">
        <v>1747.36</v>
      </c>
      <c r="R851" s="279">
        <v>1767.62</v>
      </c>
      <c r="S851" s="279">
        <v>1814.58</v>
      </c>
      <c r="T851" s="279">
        <v>1827.05</v>
      </c>
      <c r="U851" s="279">
        <v>1768.61</v>
      </c>
      <c r="V851" s="279">
        <v>1748.87</v>
      </c>
      <c r="W851" s="279">
        <v>1702.92</v>
      </c>
      <c r="X851" s="279">
        <v>1572.36</v>
      </c>
      <c r="Y851" s="279">
        <v>1498.22</v>
      </c>
    </row>
    <row r="852" spans="1:25">
      <c r="A852" s="254">
        <v>23</v>
      </c>
      <c r="B852" s="279">
        <v>1348.84</v>
      </c>
      <c r="C852" s="279">
        <v>1251.3599999999999</v>
      </c>
      <c r="D852" s="279">
        <v>1205.3</v>
      </c>
      <c r="E852" s="279">
        <v>1202.52</v>
      </c>
      <c r="F852" s="279">
        <v>1199.49</v>
      </c>
      <c r="G852" s="279">
        <v>1204.27</v>
      </c>
      <c r="H852" s="279">
        <v>1230.3</v>
      </c>
      <c r="I852" s="279">
        <v>1292.1500000000001</v>
      </c>
      <c r="J852" s="279">
        <v>1428.6</v>
      </c>
      <c r="K852" s="279">
        <v>1523.41</v>
      </c>
      <c r="L852" s="279">
        <v>1588.7</v>
      </c>
      <c r="M852" s="279">
        <v>1625.3</v>
      </c>
      <c r="N852" s="279">
        <v>1618.27</v>
      </c>
      <c r="O852" s="279">
        <v>1622.82</v>
      </c>
      <c r="P852" s="279">
        <v>1625.31</v>
      </c>
      <c r="Q852" s="279">
        <v>1600.84</v>
      </c>
      <c r="R852" s="279">
        <v>1634.35</v>
      </c>
      <c r="S852" s="279">
        <v>1658.86</v>
      </c>
      <c r="T852" s="279">
        <v>1666.53</v>
      </c>
      <c r="U852" s="279">
        <v>1653.34</v>
      </c>
      <c r="V852" s="279">
        <v>1641.75</v>
      </c>
      <c r="W852" s="279">
        <v>1611.28</v>
      </c>
      <c r="X852" s="279">
        <v>1498.52</v>
      </c>
      <c r="Y852" s="279">
        <v>1345.99</v>
      </c>
    </row>
    <row r="853" spans="1:25">
      <c r="A853" s="254">
        <v>24</v>
      </c>
      <c r="B853" s="279">
        <v>1224.5</v>
      </c>
      <c r="C853" s="279">
        <v>1152.8599999999999</v>
      </c>
      <c r="D853" s="279">
        <v>1077.42</v>
      </c>
      <c r="E853" s="279">
        <v>1069.05</v>
      </c>
      <c r="F853" s="279">
        <v>1085.3800000000001</v>
      </c>
      <c r="G853" s="279">
        <v>1165.8399999999999</v>
      </c>
      <c r="H853" s="279">
        <v>1307.78</v>
      </c>
      <c r="I853" s="279">
        <v>1434.91</v>
      </c>
      <c r="J853" s="279">
        <v>1527.14</v>
      </c>
      <c r="K853" s="279">
        <v>1545.64</v>
      </c>
      <c r="L853" s="279">
        <v>1568.79</v>
      </c>
      <c r="M853" s="279">
        <v>1589.78</v>
      </c>
      <c r="N853" s="279">
        <v>1549.45</v>
      </c>
      <c r="O853" s="279">
        <v>1549.09</v>
      </c>
      <c r="P853" s="279">
        <v>1549.65</v>
      </c>
      <c r="Q853" s="279">
        <v>1539.41</v>
      </c>
      <c r="R853" s="279">
        <v>1529.57</v>
      </c>
      <c r="S853" s="279">
        <v>1634.99</v>
      </c>
      <c r="T853" s="279">
        <v>1617.37</v>
      </c>
      <c r="U853" s="279">
        <v>1636.68</v>
      </c>
      <c r="V853" s="279">
        <v>1120.8399999999999</v>
      </c>
      <c r="W853" s="279">
        <v>1524.46</v>
      </c>
      <c r="X853" s="279">
        <v>1425.8</v>
      </c>
      <c r="Y853" s="279">
        <v>1214.93</v>
      </c>
    </row>
    <row r="854" spans="1:25">
      <c r="A854" s="254">
        <v>25</v>
      </c>
      <c r="B854" s="279">
        <v>1182.68</v>
      </c>
      <c r="C854" s="279">
        <v>1119.8900000000001</v>
      </c>
      <c r="D854" s="279">
        <v>1051.78</v>
      </c>
      <c r="E854" s="279">
        <v>1060.82</v>
      </c>
      <c r="F854" s="279">
        <v>1094.47</v>
      </c>
      <c r="G854" s="279">
        <v>1153.27</v>
      </c>
      <c r="H854" s="279">
        <v>1332.96</v>
      </c>
      <c r="I854" s="279">
        <v>1450.02</v>
      </c>
      <c r="J854" s="279">
        <v>1554.62</v>
      </c>
      <c r="K854" s="279">
        <v>1541.25</v>
      </c>
      <c r="L854" s="279">
        <v>1560.95</v>
      </c>
      <c r="M854" s="279">
        <v>1557.83</v>
      </c>
      <c r="N854" s="279">
        <v>1536.07</v>
      </c>
      <c r="O854" s="279">
        <v>1549.64</v>
      </c>
      <c r="P854" s="279">
        <v>1534.67</v>
      </c>
      <c r="Q854" s="279">
        <v>1527.43</v>
      </c>
      <c r="R854" s="279">
        <v>1527.66</v>
      </c>
      <c r="S854" s="279">
        <v>1640.25</v>
      </c>
      <c r="T854" s="279">
        <v>1636.84</v>
      </c>
      <c r="U854" s="279">
        <v>1661.42</v>
      </c>
      <c r="V854" s="279">
        <v>1585.57</v>
      </c>
      <c r="W854" s="279">
        <v>1537.73</v>
      </c>
      <c r="X854" s="279">
        <v>1331.39</v>
      </c>
      <c r="Y854" s="279">
        <v>1222.75</v>
      </c>
    </row>
    <row r="855" spans="1:25">
      <c r="A855" s="254">
        <v>26</v>
      </c>
      <c r="B855" s="279">
        <v>1200.68</v>
      </c>
      <c r="C855" s="279">
        <v>1144.3</v>
      </c>
      <c r="D855" s="279">
        <v>1136.77</v>
      </c>
      <c r="E855" s="279">
        <v>1136.8399999999999</v>
      </c>
      <c r="F855" s="279">
        <v>1166.26</v>
      </c>
      <c r="G855" s="279">
        <v>1213.53</v>
      </c>
      <c r="H855" s="279">
        <v>1374.23</v>
      </c>
      <c r="I855" s="279">
        <v>1540.32</v>
      </c>
      <c r="J855" s="279">
        <v>1615.98</v>
      </c>
      <c r="K855" s="279">
        <v>1660.44</v>
      </c>
      <c r="L855" s="279">
        <v>1699.64</v>
      </c>
      <c r="M855" s="279">
        <v>1709.94</v>
      </c>
      <c r="N855" s="279">
        <v>1677</v>
      </c>
      <c r="O855" s="279">
        <v>1688.12</v>
      </c>
      <c r="P855" s="279">
        <v>1671.18</v>
      </c>
      <c r="Q855" s="279">
        <v>1609.25</v>
      </c>
      <c r="R855" s="279">
        <v>1609.8</v>
      </c>
      <c r="S855" s="279">
        <v>1630.17</v>
      </c>
      <c r="T855" s="279">
        <v>1613.19</v>
      </c>
      <c r="U855" s="279">
        <v>1647.42</v>
      </c>
      <c r="V855" s="279">
        <v>1565.58</v>
      </c>
      <c r="W855" s="279">
        <v>1497.18</v>
      </c>
      <c r="X855" s="279">
        <v>1362.34</v>
      </c>
      <c r="Y855" s="279">
        <v>1184.52</v>
      </c>
    </row>
    <row r="856" spans="1:25">
      <c r="A856" s="254">
        <v>27</v>
      </c>
      <c r="B856" s="279">
        <v>1121.9000000000001</v>
      </c>
      <c r="C856" s="279">
        <v>1074.05</v>
      </c>
      <c r="D856" s="279">
        <v>1066.23</v>
      </c>
      <c r="E856" s="279">
        <v>1065.81</v>
      </c>
      <c r="F856" s="279">
        <v>1071.6400000000001</v>
      </c>
      <c r="G856" s="279">
        <v>1128.51</v>
      </c>
      <c r="H856" s="279">
        <v>1269.98</v>
      </c>
      <c r="I856" s="279">
        <v>1451.55</v>
      </c>
      <c r="J856" s="279">
        <v>1596.04</v>
      </c>
      <c r="K856" s="279">
        <v>1674.17</v>
      </c>
      <c r="L856" s="279">
        <v>1677.68</v>
      </c>
      <c r="M856" s="279">
        <v>1693.87</v>
      </c>
      <c r="N856" s="279">
        <v>1664.6</v>
      </c>
      <c r="O856" s="279">
        <v>1667.4</v>
      </c>
      <c r="P856" s="279">
        <v>1639.38</v>
      </c>
      <c r="Q856" s="279">
        <v>1647.13</v>
      </c>
      <c r="R856" s="279">
        <v>1632.65</v>
      </c>
      <c r="S856" s="279">
        <v>1646.94</v>
      </c>
      <c r="T856" s="279">
        <v>1658.22</v>
      </c>
      <c r="U856" s="279">
        <v>1660.36</v>
      </c>
      <c r="V856" s="279">
        <v>1551.52</v>
      </c>
      <c r="W856" s="279">
        <v>1468.72</v>
      </c>
      <c r="X856" s="279">
        <v>1324.28</v>
      </c>
      <c r="Y856" s="279">
        <v>1166.06</v>
      </c>
    </row>
    <row r="857" spans="1:25">
      <c r="A857" s="254">
        <v>28</v>
      </c>
      <c r="B857" s="279">
        <v>1122.77</v>
      </c>
      <c r="C857" s="279">
        <v>1075.95</v>
      </c>
      <c r="D857" s="279">
        <v>1065.1500000000001</v>
      </c>
      <c r="E857" s="279">
        <v>1063.28</v>
      </c>
      <c r="F857" s="279">
        <v>1081.6199999999999</v>
      </c>
      <c r="G857" s="279">
        <v>1135.74</v>
      </c>
      <c r="H857" s="279">
        <v>1272.1300000000001</v>
      </c>
      <c r="I857" s="279">
        <v>1450.85</v>
      </c>
      <c r="J857" s="279">
        <v>1529.79</v>
      </c>
      <c r="K857" s="279">
        <v>1562.68</v>
      </c>
      <c r="L857" s="279">
        <v>1583.03</v>
      </c>
      <c r="M857" s="279">
        <v>1618.13</v>
      </c>
      <c r="N857" s="279">
        <v>1593.33</v>
      </c>
      <c r="O857" s="279">
        <v>1603.29</v>
      </c>
      <c r="P857" s="279">
        <v>1568.24</v>
      </c>
      <c r="Q857" s="279">
        <v>1570.53</v>
      </c>
      <c r="R857" s="279">
        <v>1560.33</v>
      </c>
      <c r="S857" s="279">
        <v>1555.24</v>
      </c>
      <c r="T857" s="279">
        <v>1574.57</v>
      </c>
      <c r="U857" s="279">
        <v>1613.18</v>
      </c>
      <c r="V857" s="279">
        <v>1586.18</v>
      </c>
      <c r="W857" s="279">
        <v>1577.29</v>
      </c>
      <c r="X857" s="279">
        <v>1457.44</v>
      </c>
      <c r="Y857" s="279">
        <v>1367.22</v>
      </c>
    </row>
    <row r="858" spans="1:25">
      <c r="A858" s="254">
        <v>29</v>
      </c>
      <c r="B858" s="279">
        <v>1253.52</v>
      </c>
      <c r="C858" s="279">
        <v>1165.57</v>
      </c>
      <c r="D858" s="279">
        <v>1117.52</v>
      </c>
      <c r="E858" s="279">
        <v>1095.1300000000001</v>
      </c>
      <c r="F858" s="279">
        <v>1097.8800000000001</v>
      </c>
      <c r="G858" s="279">
        <v>1134.97</v>
      </c>
      <c r="H858" s="279">
        <v>1225.79</v>
      </c>
      <c r="I858" s="279">
        <v>1272.79</v>
      </c>
      <c r="J858" s="279">
        <v>1394.73</v>
      </c>
      <c r="K858" s="279">
        <v>1493.22</v>
      </c>
      <c r="L858" s="279">
        <v>1525.31</v>
      </c>
      <c r="M858" s="279">
        <v>1524.54</v>
      </c>
      <c r="N858" s="279">
        <v>1522.66</v>
      </c>
      <c r="O858" s="279">
        <v>1520.08</v>
      </c>
      <c r="P858" s="279">
        <v>1522.25</v>
      </c>
      <c r="Q858" s="279">
        <v>1519.88</v>
      </c>
      <c r="R858" s="279">
        <v>1539.31</v>
      </c>
      <c r="S858" s="279">
        <v>1553.41</v>
      </c>
      <c r="T858" s="279">
        <v>1569.51</v>
      </c>
      <c r="U858" s="279">
        <v>1552.67</v>
      </c>
      <c r="V858" s="279">
        <v>1537.45</v>
      </c>
      <c r="W858" s="279">
        <v>1541.88</v>
      </c>
      <c r="X858" s="279">
        <v>1403.06</v>
      </c>
      <c r="Y858" s="279">
        <v>1220.5999999999999</v>
      </c>
    </row>
    <row r="859" spans="1:25">
      <c r="A859" s="254">
        <v>30</v>
      </c>
      <c r="B859" s="279">
        <v>1173.81</v>
      </c>
      <c r="C859" s="279">
        <v>1122.21</v>
      </c>
      <c r="D859" s="279">
        <v>1079.22</v>
      </c>
      <c r="E859" s="279">
        <v>1067.56</v>
      </c>
      <c r="F859" s="279">
        <v>1063.6199999999999</v>
      </c>
      <c r="G859" s="279">
        <v>1097.1199999999999</v>
      </c>
      <c r="H859" s="279">
        <v>1102.73</v>
      </c>
      <c r="I859" s="279">
        <v>1185.3399999999999</v>
      </c>
      <c r="J859" s="279">
        <v>1300.46</v>
      </c>
      <c r="K859" s="279">
        <v>1345.01</v>
      </c>
      <c r="L859" s="279">
        <v>1447.93</v>
      </c>
      <c r="M859" s="279">
        <v>1481.17</v>
      </c>
      <c r="N859" s="279">
        <v>1489.03</v>
      </c>
      <c r="O859" s="279">
        <v>1490.01</v>
      </c>
      <c r="P859" s="279">
        <v>1497.85</v>
      </c>
      <c r="Q859" s="279">
        <v>1472.24</v>
      </c>
      <c r="R859" s="279">
        <v>1456.99</v>
      </c>
      <c r="S859" s="279">
        <v>1502.06</v>
      </c>
      <c r="T859" s="279">
        <v>1527.43</v>
      </c>
      <c r="U859" s="279">
        <v>1552.11</v>
      </c>
      <c r="V859" s="279">
        <v>1558.83</v>
      </c>
      <c r="W859" s="279">
        <v>1506.25</v>
      </c>
      <c r="X859" s="279">
        <v>1393.26</v>
      </c>
      <c r="Y859" s="279">
        <v>1231.22</v>
      </c>
    </row>
    <row r="860" spans="1:25">
      <c r="A860" s="254">
        <v>31</v>
      </c>
      <c r="B860" s="279">
        <v>1182.31</v>
      </c>
      <c r="C860" s="279">
        <v>1122.43</v>
      </c>
      <c r="D860" s="279">
        <v>1103.8499999999999</v>
      </c>
      <c r="E860" s="279">
        <v>1097.29</v>
      </c>
      <c r="F860" s="279">
        <v>1128.81</v>
      </c>
      <c r="G860" s="279">
        <v>1218.49</v>
      </c>
      <c r="H860" s="279">
        <v>1323.89</v>
      </c>
      <c r="I860" s="279">
        <v>1535.79</v>
      </c>
      <c r="J860" s="279">
        <v>1600.66</v>
      </c>
      <c r="K860" s="279">
        <v>1604.22</v>
      </c>
      <c r="L860" s="279">
        <v>1633.6</v>
      </c>
      <c r="M860" s="279">
        <v>1628.46</v>
      </c>
      <c r="N860" s="279">
        <v>1622.22</v>
      </c>
      <c r="O860" s="279">
        <v>1628.58</v>
      </c>
      <c r="P860" s="279">
        <v>1601.55</v>
      </c>
      <c r="Q860" s="279">
        <v>1595.91</v>
      </c>
      <c r="R860" s="279">
        <v>1590.34</v>
      </c>
      <c r="S860" s="279">
        <v>1587.9</v>
      </c>
      <c r="T860" s="279">
        <v>1616.47</v>
      </c>
      <c r="U860" s="279">
        <v>1636.23</v>
      </c>
      <c r="V860" s="279">
        <v>1564.66</v>
      </c>
      <c r="W860" s="279">
        <v>1537.65</v>
      </c>
      <c r="X860" s="279">
        <v>1400.16</v>
      </c>
      <c r="Y860" s="279">
        <v>1190.51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418" t="s">
        <v>209</v>
      </c>
      <c r="B862" s="456" t="s">
        <v>213</v>
      </c>
      <c r="C862" s="456"/>
      <c r="D862" s="456"/>
      <c r="E862" s="456"/>
      <c r="F862" s="456"/>
      <c r="G862" s="456"/>
      <c r="H862" s="456"/>
      <c r="I862" s="456"/>
      <c r="J862" s="456"/>
      <c r="K862" s="456"/>
      <c r="L862" s="456"/>
      <c r="M862" s="456"/>
      <c r="N862" s="456"/>
      <c r="O862" s="456"/>
      <c r="P862" s="456"/>
      <c r="Q862" s="456"/>
      <c r="R862" s="456"/>
      <c r="S862" s="456"/>
      <c r="T862" s="456"/>
      <c r="U862" s="456"/>
      <c r="V862" s="456"/>
      <c r="W862" s="456"/>
      <c r="X862" s="456"/>
      <c r="Y862" s="456"/>
    </row>
    <row r="863" spans="1:25" ht="30">
      <c r="A863" s="418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1257.5</v>
      </c>
      <c r="C864" s="279">
        <v>1238.77</v>
      </c>
      <c r="D864" s="279">
        <v>1238.56</v>
      </c>
      <c r="E864" s="279">
        <v>1189.07</v>
      </c>
      <c r="F864" s="279">
        <v>1161.7</v>
      </c>
      <c r="G864" s="279">
        <v>1164.79</v>
      </c>
      <c r="H864" s="279">
        <v>1175.49</v>
      </c>
      <c r="I864" s="279">
        <v>1174.4100000000001</v>
      </c>
      <c r="J864" s="279">
        <v>1067.03</v>
      </c>
      <c r="K864" s="279">
        <v>1098.56</v>
      </c>
      <c r="L864" s="279">
        <v>1163.74</v>
      </c>
      <c r="M864" s="279">
        <v>1199.57</v>
      </c>
      <c r="N864" s="279">
        <v>1227.4100000000001</v>
      </c>
      <c r="O864" s="279">
        <v>1237.07</v>
      </c>
      <c r="P864" s="279">
        <v>1238.6099999999999</v>
      </c>
      <c r="Q864" s="279">
        <v>1245.26</v>
      </c>
      <c r="R864" s="279">
        <v>1245.1300000000001</v>
      </c>
      <c r="S864" s="279">
        <v>1262.32</v>
      </c>
      <c r="T864" s="279">
        <v>1265.1300000000001</v>
      </c>
      <c r="U864" s="279">
        <v>1263.51</v>
      </c>
      <c r="V864" s="279">
        <v>1262.1500000000001</v>
      </c>
      <c r="W864" s="279">
        <v>1258.6600000000001</v>
      </c>
      <c r="X864" s="279">
        <v>1240.1500000000001</v>
      </c>
      <c r="Y864" s="279">
        <v>1197.67</v>
      </c>
    </row>
    <row r="865" spans="1:25">
      <c r="A865" s="254">
        <v>2</v>
      </c>
      <c r="B865" s="279">
        <v>1149.56</v>
      </c>
      <c r="C865" s="279">
        <v>1113.6199999999999</v>
      </c>
      <c r="D865" s="279">
        <v>1084.28</v>
      </c>
      <c r="E865" s="279">
        <v>1053.54</v>
      </c>
      <c r="F865" s="279">
        <v>1093.78</v>
      </c>
      <c r="G865" s="279">
        <v>1110.97</v>
      </c>
      <c r="H865" s="279">
        <v>1133.98</v>
      </c>
      <c r="I865" s="279">
        <v>1192.58</v>
      </c>
      <c r="J865" s="279">
        <v>1305.1500000000001</v>
      </c>
      <c r="K865" s="279">
        <v>1426.44</v>
      </c>
      <c r="L865" s="279">
        <v>1501.99</v>
      </c>
      <c r="M865" s="279">
        <v>1526.98</v>
      </c>
      <c r="N865" s="279">
        <v>1530.12</v>
      </c>
      <c r="O865" s="279">
        <v>1519.15</v>
      </c>
      <c r="P865" s="279">
        <v>1539.46</v>
      </c>
      <c r="Q865" s="279">
        <v>1531.22</v>
      </c>
      <c r="R865" s="279">
        <v>1554.94</v>
      </c>
      <c r="S865" s="279">
        <v>1573.16</v>
      </c>
      <c r="T865" s="279">
        <v>1567.69</v>
      </c>
      <c r="U865" s="279">
        <v>1566.47</v>
      </c>
      <c r="V865" s="279">
        <v>1567.58</v>
      </c>
      <c r="W865" s="279">
        <v>1540</v>
      </c>
      <c r="X865" s="279">
        <v>1397.62</v>
      </c>
      <c r="Y865" s="279">
        <v>1268.2</v>
      </c>
    </row>
    <row r="866" spans="1:25">
      <c r="A866" s="254">
        <v>3</v>
      </c>
      <c r="B866" s="279">
        <v>717.66</v>
      </c>
      <c r="C866" s="279">
        <v>406.34</v>
      </c>
      <c r="D866" s="279">
        <v>1095.4000000000001</v>
      </c>
      <c r="E866" s="279">
        <v>1089.6199999999999</v>
      </c>
      <c r="F866" s="279">
        <v>1117.3599999999999</v>
      </c>
      <c r="G866" s="279">
        <v>1128.29</v>
      </c>
      <c r="H866" s="279">
        <v>1154.3</v>
      </c>
      <c r="I866" s="279">
        <v>1213.98</v>
      </c>
      <c r="J866" s="279">
        <v>1372.55</v>
      </c>
      <c r="K866" s="279">
        <v>1470.5</v>
      </c>
      <c r="L866" s="279">
        <v>1528.93</v>
      </c>
      <c r="M866" s="279">
        <v>1531.72</v>
      </c>
      <c r="N866" s="279">
        <v>1545.67</v>
      </c>
      <c r="O866" s="279">
        <v>1543.85</v>
      </c>
      <c r="P866" s="279">
        <v>1546.18</v>
      </c>
      <c r="Q866" s="279">
        <v>1527.31</v>
      </c>
      <c r="R866" s="279">
        <v>1540.43</v>
      </c>
      <c r="S866" s="279">
        <v>1566.28</v>
      </c>
      <c r="T866" s="279">
        <v>1566.55</v>
      </c>
      <c r="U866" s="279">
        <v>1548.25</v>
      </c>
      <c r="V866" s="279">
        <v>1548.37</v>
      </c>
      <c r="W866" s="279">
        <v>1507.12</v>
      </c>
      <c r="X866" s="279">
        <v>1372.46</v>
      </c>
      <c r="Y866" s="279">
        <v>1227.8499999999999</v>
      </c>
    </row>
    <row r="867" spans="1:25">
      <c r="A867" s="254">
        <v>4</v>
      </c>
      <c r="B867" s="279">
        <v>1180.8</v>
      </c>
      <c r="C867" s="279">
        <v>1119.6500000000001</v>
      </c>
      <c r="D867" s="279">
        <v>1068.3499999999999</v>
      </c>
      <c r="E867" s="279">
        <v>1041.02</v>
      </c>
      <c r="F867" s="279">
        <v>1055.8800000000001</v>
      </c>
      <c r="G867" s="279">
        <v>1087.5899999999999</v>
      </c>
      <c r="H867" s="279">
        <v>1123.8499999999999</v>
      </c>
      <c r="I867" s="279">
        <v>1220.02</v>
      </c>
      <c r="J867" s="279">
        <v>1386.33</v>
      </c>
      <c r="K867" s="279">
        <v>1488.13</v>
      </c>
      <c r="L867" s="279">
        <v>1526.33</v>
      </c>
      <c r="M867" s="279">
        <v>1568.81</v>
      </c>
      <c r="N867" s="279">
        <v>1560.35</v>
      </c>
      <c r="O867" s="279">
        <v>1549.69</v>
      </c>
      <c r="P867" s="279">
        <v>1538</v>
      </c>
      <c r="Q867" s="279">
        <v>1531.14</v>
      </c>
      <c r="R867" s="279">
        <v>1559.68</v>
      </c>
      <c r="S867" s="279">
        <v>1581.87</v>
      </c>
      <c r="T867" s="279">
        <v>1577.19</v>
      </c>
      <c r="U867" s="279">
        <v>1573.94</v>
      </c>
      <c r="V867" s="279">
        <v>1560.38</v>
      </c>
      <c r="W867" s="279">
        <v>1517.58</v>
      </c>
      <c r="X867" s="279">
        <v>1385.87</v>
      </c>
      <c r="Y867" s="279">
        <v>1242.1600000000001</v>
      </c>
    </row>
    <row r="868" spans="1:25">
      <c r="A868" s="254">
        <v>5</v>
      </c>
      <c r="B868" s="279">
        <v>1245.3499999999999</v>
      </c>
      <c r="C868" s="279">
        <v>1193.9100000000001</v>
      </c>
      <c r="D868" s="279">
        <v>1146.32</v>
      </c>
      <c r="E868" s="279">
        <v>1125.23</v>
      </c>
      <c r="F868" s="279">
        <v>1145.81</v>
      </c>
      <c r="G868" s="279">
        <v>1178.1600000000001</v>
      </c>
      <c r="H868" s="279">
        <v>1202.3599999999999</v>
      </c>
      <c r="I868" s="279">
        <v>1252.81</v>
      </c>
      <c r="J868" s="279">
        <v>1463.44</v>
      </c>
      <c r="K868" s="279">
        <v>1518.24</v>
      </c>
      <c r="L868" s="279">
        <v>1600.06</v>
      </c>
      <c r="M868" s="279">
        <v>1634.38</v>
      </c>
      <c r="N868" s="279">
        <v>1632.58</v>
      </c>
      <c r="O868" s="279">
        <v>1638.06</v>
      </c>
      <c r="P868" s="279">
        <v>1637.63</v>
      </c>
      <c r="Q868" s="279">
        <v>1626.45</v>
      </c>
      <c r="R868" s="279">
        <v>1654.06</v>
      </c>
      <c r="S868" s="279">
        <v>1674.93</v>
      </c>
      <c r="T868" s="279">
        <v>1659.55</v>
      </c>
      <c r="U868" s="279">
        <v>1659.51</v>
      </c>
      <c r="V868" s="279">
        <v>1634.13</v>
      </c>
      <c r="W868" s="279">
        <v>1535.16</v>
      </c>
      <c r="X868" s="279">
        <v>1402.36</v>
      </c>
      <c r="Y868" s="279">
        <v>1254.17</v>
      </c>
    </row>
    <row r="869" spans="1:25">
      <c r="A869" s="254">
        <v>6</v>
      </c>
      <c r="B869" s="279">
        <v>1239.3599999999999</v>
      </c>
      <c r="C869" s="279">
        <v>1193.73</v>
      </c>
      <c r="D869" s="279">
        <v>1139.73</v>
      </c>
      <c r="E869" s="279">
        <v>1131.8699999999999</v>
      </c>
      <c r="F869" s="279">
        <v>1145.58</v>
      </c>
      <c r="G869" s="279">
        <v>1181.6600000000001</v>
      </c>
      <c r="H869" s="279">
        <v>1193.07</v>
      </c>
      <c r="I869" s="279">
        <v>1241.24</v>
      </c>
      <c r="J869" s="279">
        <v>1470.73</v>
      </c>
      <c r="K869" s="279">
        <v>1522.87</v>
      </c>
      <c r="L869" s="279">
        <v>1616.82</v>
      </c>
      <c r="M869" s="279">
        <v>1648.65</v>
      </c>
      <c r="N869" s="279">
        <v>1654.56</v>
      </c>
      <c r="O869" s="279">
        <v>1669.26</v>
      </c>
      <c r="P869" s="279">
        <v>1645.41</v>
      </c>
      <c r="Q869" s="279">
        <v>1652.77</v>
      </c>
      <c r="R869" s="279">
        <v>1679.17</v>
      </c>
      <c r="S869" s="279">
        <v>1703.93</v>
      </c>
      <c r="T869" s="279">
        <v>1700.74</v>
      </c>
      <c r="U869" s="279">
        <v>1698.13</v>
      </c>
      <c r="V869" s="279">
        <v>1680.27</v>
      </c>
      <c r="W869" s="279">
        <v>1602.06</v>
      </c>
      <c r="X869" s="279">
        <v>1536.22</v>
      </c>
      <c r="Y869" s="279">
        <v>1315.43</v>
      </c>
    </row>
    <row r="870" spans="1:25">
      <c r="A870" s="254">
        <v>7</v>
      </c>
      <c r="B870" s="279">
        <v>1346.3</v>
      </c>
      <c r="C870" s="279">
        <v>1214.44</v>
      </c>
      <c r="D870" s="279">
        <v>1179.69</v>
      </c>
      <c r="E870" s="279">
        <v>1149.74</v>
      </c>
      <c r="F870" s="279">
        <v>1170.0899999999999</v>
      </c>
      <c r="G870" s="279">
        <v>1198.03</v>
      </c>
      <c r="H870" s="279">
        <v>1223.07</v>
      </c>
      <c r="I870" s="279">
        <v>1342.32</v>
      </c>
      <c r="J870" s="279">
        <v>1478.56</v>
      </c>
      <c r="K870" s="279">
        <v>1525.26</v>
      </c>
      <c r="L870" s="279">
        <v>1621.33</v>
      </c>
      <c r="M870" s="279">
        <v>1650.72</v>
      </c>
      <c r="N870" s="279">
        <v>1651.81</v>
      </c>
      <c r="O870" s="279">
        <v>1659.3</v>
      </c>
      <c r="P870" s="279">
        <v>1671.21</v>
      </c>
      <c r="Q870" s="279">
        <v>1662.63</v>
      </c>
      <c r="R870" s="279">
        <v>1697.3</v>
      </c>
      <c r="S870" s="279">
        <v>1724.23</v>
      </c>
      <c r="T870" s="279">
        <v>1713.92</v>
      </c>
      <c r="U870" s="279">
        <v>1707.1</v>
      </c>
      <c r="V870" s="279">
        <v>1696.4</v>
      </c>
      <c r="W870" s="279">
        <v>1630.84</v>
      </c>
      <c r="X870" s="279">
        <v>1534.01</v>
      </c>
      <c r="Y870" s="279">
        <v>1391.72</v>
      </c>
    </row>
    <row r="871" spans="1:25">
      <c r="A871" s="254">
        <v>8</v>
      </c>
      <c r="B871" s="279">
        <v>1332.41</v>
      </c>
      <c r="C871" s="279">
        <v>1245.6099999999999</v>
      </c>
      <c r="D871" s="279">
        <v>1189.06</v>
      </c>
      <c r="E871" s="279">
        <v>1187.07</v>
      </c>
      <c r="F871" s="279">
        <v>1211.33</v>
      </c>
      <c r="G871" s="279">
        <v>1227.31</v>
      </c>
      <c r="H871" s="279">
        <v>1251.1600000000001</v>
      </c>
      <c r="I871" s="279">
        <v>1328.75</v>
      </c>
      <c r="J871" s="279">
        <v>1527.18</v>
      </c>
      <c r="K871" s="279">
        <v>1624.73</v>
      </c>
      <c r="L871" s="279">
        <v>1676.46</v>
      </c>
      <c r="M871" s="279">
        <v>1682.89</v>
      </c>
      <c r="N871" s="279">
        <v>1697.24</v>
      </c>
      <c r="O871" s="279">
        <v>1693.87</v>
      </c>
      <c r="P871" s="279">
        <v>1693.34</v>
      </c>
      <c r="Q871" s="279">
        <v>1680.84</v>
      </c>
      <c r="R871" s="279">
        <v>1728.65</v>
      </c>
      <c r="S871" s="279">
        <v>1776.41</v>
      </c>
      <c r="T871" s="279">
        <v>1791.93</v>
      </c>
      <c r="U871" s="279">
        <v>1729.27</v>
      </c>
      <c r="V871" s="279">
        <v>1701.63</v>
      </c>
      <c r="W871" s="279">
        <v>1670.63</v>
      </c>
      <c r="X871" s="279">
        <v>1573.72</v>
      </c>
      <c r="Y871" s="279">
        <v>1344.25</v>
      </c>
    </row>
    <row r="872" spans="1:25">
      <c r="A872" s="254">
        <v>9</v>
      </c>
      <c r="B872" s="279">
        <v>1239.6400000000001</v>
      </c>
      <c r="C872" s="279">
        <v>1163.22</v>
      </c>
      <c r="D872" s="279">
        <v>1117.94</v>
      </c>
      <c r="E872" s="279">
        <v>1104.6099999999999</v>
      </c>
      <c r="F872" s="279">
        <v>1098.8499999999999</v>
      </c>
      <c r="G872" s="279">
        <v>1118.78</v>
      </c>
      <c r="H872" s="279">
        <v>1132.78</v>
      </c>
      <c r="I872" s="279">
        <v>1202.04</v>
      </c>
      <c r="J872" s="279">
        <v>1388.4</v>
      </c>
      <c r="K872" s="279">
        <v>1515.67</v>
      </c>
      <c r="L872" s="279">
        <v>1610.47</v>
      </c>
      <c r="M872" s="279">
        <v>1637.53</v>
      </c>
      <c r="N872" s="279">
        <v>1637.53</v>
      </c>
      <c r="O872" s="279">
        <v>1645.84</v>
      </c>
      <c r="P872" s="279">
        <v>1643.88</v>
      </c>
      <c r="Q872" s="279">
        <v>1653.93</v>
      </c>
      <c r="R872" s="279">
        <v>1669.06</v>
      </c>
      <c r="S872" s="279">
        <v>1688.63</v>
      </c>
      <c r="T872" s="279">
        <v>1686.44</v>
      </c>
      <c r="U872" s="279">
        <v>1672.95</v>
      </c>
      <c r="V872" s="279">
        <v>1641.29</v>
      </c>
      <c r="W872" s="279">
        <v>1591.11</v>
      </c>
      <c r="X872" s="279">
        <v>1390.48</v>
      </c>
      <c r="Y872" s="279">
        <v>1230.3499999999999</v>
      </c>
    </row>
    <row r="873" spans="1:25">
      <c r="A873" s="254">
        <v>10</v>
      </c>
      <c r="B873" s="279">
        <v>1184.82</v>
      </c>
      <c r="C873" s="279">
        <v>1119.6300000000001</v>
      </c>
      <c r="D873" s="279">
        <v>1067.43</v>
      </c>
      <c r="E873" s="279">
        <v>1065.5</v>
      </c>
      <c r="F873" s="279">
        <v>1105.57</v>
      </c>
      <c r="G873" s="279">
        <v>1171.26</v>
      </c>
      <c r="H873" s="279">
        <v>1265.31</v>
      </c>
      <c r="I873" s="279">
        <v>1471.27</v>
      </c>
      <c r="J873" s="279">
        <v>1652.88</v>
      </c>
      <c r="K873" s="279">
        <v>1681.86</v>
      </c>
      <c r="L873" s="279">
        <v>1693.87</v>
      </c>
      <c r="M873" s="279">
        <v>1710.57</v>
      </c>
      <c r="N873" s="279">
        <v>1703.45</v>
      </c>
      <c r="O873" s="279">
        <v>1710.79</v>
      </c>
      <c r="P873" s="279">
        <v>1704.71</v>
      </c>
      <c r="Q873" s="279">
        <v>1685.06</v>
      </c>
      <c r="R873" s="279">
        <v>1687.69</v>
      </c>
      <c r="S873" s="279">
        <v>1690.9</v>
      </c>
      <c r="T873" s="279">
        <v>1697.76</v>
      </c>
      <c r="U873" s="279">
        <v>1721.31</v>
      </c>
      <c r="V873" s="279">
        <v>1667.17</v>
      </c>
      <c r="W873" s="279">
        <v>1602.74</v>
      </c>
      <c r="X873" s="279">
        <v>1399.1</v>
      </c>
      <c r="Y873" s="279">
        <v>1251.9100000000001</v>
      </c>
    </row>
    <row r="874" spans="1:25">
      <c r="A874" s="254">
        <v>11</v>
      </c>
      <c r="B874" s="279">
        <v>1256.26</v>
      </c>
      <c r="C874" s="279">
        <v>1197.98</v>
      </c>
      <c r="D874" s="279">
        <v>1172.29</v>
      </c>
      <c r="E874" s="279">
        <v>1179.8599999999999</v>
      </c>
      <c r="F874" s="279">
        <v>1216.3599999999999</v>
      </c>
      <c r="G874" s="279">
        <v>1273.49</v>
      </c>
      <c r="H874" s="279">
        <v>1446.59</v>
      </c>
      <c r="I874" s="279">
        <v>1714.79</v>
      </c>
      <c r="J874" s="279">
        <v>1822.68</v>
      </c>
      <c r="K874" s="279">
        <v>1831.36</v>
      </c>
      <c r="L874" s="279">
        <v>1847.77</v>
      </c>
      <c r="M874" s="279">
        <v>1860.49</v>
      </c>
      <c r="N874" s="279">
        <v>1836.73</v>
      </c>
      <c r="O874" s="279">
        <v>1837.02</v>
      </c>
      <c r="P874" s="279">
        <v>1834.63</v>
      </c>
      <c r="Q874" s="279">
        <v>1828.92</v>
      </c>
      <c r="R874" s="279">
        <v>1870.02</v>
      </c>
      <c r="S874" s="279">
        <v>1870.48</v>
      </c>
      <c r="T874" s="279">
        <v>1849.24</v>
      </c>
      <c r="U874" s="279">
        <v>1863.91</v>
      </c>
      <c r="V874" s="279">
        <v>1774.73</v>
      </c>
      <c r="W874" s="279">
        <v>1707.11</v>
      </c>
      <c r="X874" s="279">
        <v>1542.39</v>
      </c>
      <c r="Y874" s="279">
        <v>1305.51</v>
      </c>
    </row>
    <row r="875" spans="1:25">
      <c r="A875" s="254">
        <v>12</v>
      </c>
      <c r="B875" s="279">
        <v>1246.1300000000001</v>
      </c>
      <c r="C875" s="279">
        <v>1182.8</v>
      </c>
      <c r="D875" s="279">
        <v>1143.01</v>
      </c>
      <c r="E875" s="279">
        <v>1141.96</v>
      </c>
      <c r="F875" s="279">
        <v>1162.81</v>
      </c>
      <c r="G875" s="279">
        <v>1248.6500000000001</v>
      </c>
      <c r="H875" s="279">
        <v>1410.5</v>
      </c>
      <c r="I875" s="279">
        <v>1673.01</v>
      </c>
      <c r="J875" s="279">
        <v>1774.66</v>
      </c>
      <c r="K875" s="279">
        <v>1817.99</v>
      </c>
      <c r="L875" s="279">
        <v>1836.62</v>
      </c>
      <c r="M875" s="279">
        <v>1860.59</v>
      </c>
      <c r="N875" s="279">
        <v>1849.67</v>
      </c>
      <c r="O875" s="279">
        <v>1847.49</v>
      </c>
      <c r="P875" s="279">
        <v>1837.01</v>
      </c>
      <c r="Q875" s="279">
        <v>1815.62</v>
      </c>
      <c r="R875" s="279">
        <v>1842.32</v>
      </c>
      <c r="S875" s="279">
        <v>1836.94</v>
      </c>
      <c r="T875" s="279">
        <v>1832.27</v>
      </c>
      <c r="U875" s="279">
        <v>1832.02</v>
      </c>
      <c r="V875" s="279">
        <v>1757.66</v>
      </c>
      <c r="W875" s="279">
        <v>1696.82</v>
      </c>
      <c r="X875" s="279">
        <v>1545.34</v>
      </c>
      <c r="Y875" s="279">
        <v>1358.76</v>
      </c>
    </row>
    <row r="876" spans="1:25">
      <c r="A876" s="254">
        <v>13</v>
      </c>
      <c r="B876" s="279">
        <v>1255.92</v>
      </c>
      <c r="C876" s="279">
        <v>1187.1199999999999</v>
      </c>
      <c r="D876" s="279">
        <v>1126.97</v>
      </c>
      <c r="E876" s="279">
        <v>1105.74</v>
      </c>
      <c r="F876" s="279">
        <v>1162.4100000000001</v>
      </c>
      <c r="G876" s="279">
        <v>1215.29</v>
      </c>
      <c r="H876" s="279">
        <v>1427.8</v>
      </c>
      <c r="I876" s="279">
        <v>1651.41</v>
      </c>
      <c r="J876" s="279">
        <v>1723.13</v>
      </c>
      <c r="K876" s="279">
        <v>1743.6</v>
      </c>
      <c r="L876" s="279">
        <v>1764.3</v>
      </c>
      <c r="M876" s="279">
        <v>1763.56</v>
      </c>
      <c r="N876" s="279">
        <v>1745.53</v>
      </c>
      <c r="O876" s="279">
        <v>1760.46</v>
      </c>
      <c r="P876" s="279">
        <v>1761.09</v>
      </c>
      <c r="Q876" s="279">
        <v>1744.44</v>
      </c>
      <c r="R876" s="279">
        <v>1750.37</v>
      </c>
      <c r="S876" s="279">
        <v>1749.51</v>
      </c>
      <c r="T876" s="279">
        <v>1753.1</v>
      </c>
      <c r="U876" s="279">
        <v>1763.41</v>
      </c>
      <c r="V876" s="279">
        <v>1711.42</v>
      </c>
      <c r="W876" s="279">
        <v>1618.34</v>
      </c>
      <c r="X876" s="279">
        <v>1530.5</v>
      </c>
      <c r="Y876" s="279">
        <v>1291.57</v>
      </c>
    </row>
    <row r="877" spans="1:25">
      <c r="A877" s="254">
        <v>14</v>
      </c>
      <c r="B877" s="279">
        <v>1239.5899999999999</v>
      </c>
      <c r="C877" s="279">
        <v>1179.3399999999999</v>
      </c>
      <c r="D877" s="279">
        <v>1141.69</v>
      </c>
      <c r="E877" s="279">
        <v>1144.42</v>
      </c>
      <c r="F877" s="279">
        <v>1176.1099999999999</v>
      </c>
      <c r="G877" s="279">
        <v>1262.26</v>
      </c>
      <c r="H877" s="279">
        <v>1420.43</v>
      </c>
      <c r="I877" s="279">
        <v>1670.26</v>
      </c>
      <c r="J877" s="279">
        <v>1727.08</v>
      </c>
      <c r="K877" s="279">
        <v>1745.8</v>
      </c>
      <c r="L877" s="279">
        <v>1756.39</v>
      </c>
      <c r="M877" s="279">
        <v>1763.01</v>
      </c>
      <c r="N877" s="279">
        <v>1738.1</v>
      </c>
      <c r="O877" s="279">
        <v>1747.34</v>
      </c>
      <c r="P877" s="279">
        <v>1747.39</v>
      </c>
      <c r="Q877" s="279">
        <v>1724.61</v>
      </c>
      <c r="R877" s="279">
        <v>1728.2</v>
      </c>
      <c r="S877" s="279">
        <v>1717.43</v>
      </c>
      <c r="T877" s="279">
        <v>1725.33</v>
      </c>
      <c r="U877" s="279">
        <v>1730.21</v>
      </c>
      <c r="V877" s="279">
        <v>1681.21</v>
      </c>
      <c r="W877" s="279">
        <v>1684.89</v>
      </c>
      <c r="X877" s="279">
        <v>1526.26</v>
      </c>
      <c r="Y877" s="279">
        <v>1396.68</v>
      </c>
    </row>
    <row r="878" spans="1:25">
      <c r="A878" s="254">
        <v>15</v>
      </c>
      <c r="B878" s="279">
        <v>1391.72</v>
      </c>
      <c r="C878" s="279">
        <v>1299.33</v>
      </c>
      <c r="D878" s="279">
        <v>1281.8699999999999</v>
      </c>
      <c r="E878" s="279">
        <v>1271.27</v>
      </c>
      <c r="F878" s="279">
        <v>1291.5999999999999</v>
      </c>
      <c r="G878" s="279">
        <v>1338.7</v>
      </c>
      <c r="H878" s="279">
        <v>1395.68</v>
      </c>
      <c r="I878" s="279">
        <v>1545.27</v>
      </c>
      <c r="J878" s="279">
        <v>1733.27</v>
      </c>
      <c r="K878" s="279">
        <v>1779.54</v>
      </c>
      <c r="L878" s="279">
        <v>1816</v>
      </c>
      <c r="M878" s="279">
        <v>1832.83</v>
      </c>
      <c r="N878" s="279">
        <v>1822.31</v>
      </c>
      <c r="O878" s="279">
        <v>1837.26</v>
      </c>
      <c r="P878" s="279">
        <v>1846.96</v>
      </c>
      <c r="Q878" s="279">
        <v>1808.76</v>
      </c>
      <c r="R878" s="279">
        <v>1834.52</v>
      </c>
      <c r="S878" s="279">
        <v>1847.25</v>
      </c>
      <c r="T878" s="279">
        <v>1850.62</v>
      </c>
      <c r="U878" s="279">
        <v>1813.14</v>
      </c>
      <c r="V878" s="279">
        <v>1782.19</v>
      </c>
      <c r="W878" s="279">
        <v>1754.13</v>
      </c>
      <c r="X878" s="279">
        <v>1617.6</v>
      </c>
      <c r="Y878" s="279">
        <v>1403.44</v>
      </c>
    </row>
    <row r="879" spans="1:25">
      <c r="A879" s="254">
        <v>16</v>
      </c>
      <c r="B879" s="279">
        <v>1355.38</v>
      </c>
      <c r="C879" s="279">
        <v>1282.8800000000001</v>
      </c>
      <c r="D879" s="279">
        <v>1273.9100000000001</v>
      </c>
      <c r="E879" s="279">
        <v>1267.1300000000001</v>
      </c>
      <c r="F879" s="279">
        <v>1266.3399999999999</v>
      </c>
      <c r="G879" s="279">
        <v>1274.5999999999999</v>
      </c>
      <c r="H879" s="279">
        <v>1285.78</v>
      </c>
      <c r="I879" s="279">
        <v>1368.22</v>
      </c>
      <c r="J879" s="279">
        <v>1530</v>
      </c>
      <c r="K879" s="279">
        <v>1692</v>
      </c>
      <c r="L879" s="279">
        <v>1738.01</v>
      </c>
      <c r="M879" s="279">
        <v>1746.3</v>
      </c>
      <c r="N879" s="279">
        <v>1751.9</v>
      </c>
      <c r="O879" s="279">
        <v>1748.73</v>
      </c>
      <c r="P879" s="279">
        <v>1751.44</v>
      </c>
      <c r="Q879" s="279">
        <v>1757.38</v>
      </c>
      <c r="R879" s="279">
        <v>1761.7</v>
      </c>
      <c r="S879" s="279">
        <v>1808.22</v>
      </c>
      <c r="T879" s="279">
        <v>1807.84</v>
      </c>
      <c r="U879" s="279">
        <v>1794.54</v>
      </c>
      <c r="V879" s="279">
        <v>1765.57</v>
      </c>
      <c r="W879" s="279">
        <v>1744.46</v>
      </c>
      <c r="X879" s="279">
        <v>1614.13</v>
      </c>
      <c r="Y879" s="279">
        <v>1418.8</v>
      </c>
    </row>
    <row r="880" spans="1:25">
      <c r="A880" s="254">
        <v>17</v>
      </c>
      <c r="B880" s="279">
        <v>1300.8</v>
      </c>
      <c r="C880" s="279">
        <v>1239.9000000000001</v>
      </c>
      <c r="D880" s="279">
        <v>1197.4000000000001</v>
      </c>
      <c r="E880" s="279">
        <v>1193</v>
      </c>
      <c r="F880" s="279">
        <v>1212.98</v>
      </c>
      <c r="G880" s="279">
        <v>1252.44</v>
      </c>
      <c r="H880" s="279">
        <v>1409.94</v>
      </c>
      <c r="I880" s="279">
        <v>1681.9</v>
      </c>
      <c r="J880" s="279">
        <v>1731.75</v>
      </c>
      <c r="K880" s="279">
        <v>1747.53</v>
      </c>
      <c r="L880" s="279">
        <v>1765.19</v>
      </c>
      <c r="M880" s="279">
        <v>1787.67</v>
      </c>
      <c r="N880" s="279">
        <v>1752.7</v>
      </c>
      <c r="O880" s="279">
        <v>1764.86</v>
      </c>
      <c r="P880" s="279">
        <v>1752.11</v>
      </c>
      <c r="Q880" s="279">
        <v>1739.75</v>
      </c>
      <c r="R880" s="279">
        <v>1736.57</v>
      </c>
      <c r="S880" s="279">
        <v>1718.39</v>
      </c>
      <c r="T880" s="279">
        <v>1726.54</v>
      </c>
      <c r="U880" s="279">
        <v>1739.75</v>
      </c>
      <c r="V880" s="279">
        <v>1713.42</v>
      </c>
      <c r="W880" s="279">
        <v>1656.67</v>
      </c>
      <c r="X880" s="279">
        <v>1425.17</v>
      </c>
      <c r="Y880" s="279">
        <v>1275.08</v>
      </c>
    </row>
    <row r="881" spans="1:25">
      <c r="A881" s="254">
        <v>18</v>
      </c>
      <c r="B881" s="279">
        <v>1257.79</v>
      </c>
      <c r="C881" s="279">
        <v>1191.49</v>
      </c>
      <c r="D881" s="279">
        <v>1162.98</v>
      </c>
      <c r="E881" s="279">
        <v>1166.5899999999999</v>
      </c>
      <c r="F881" s="279">
        <v>1177.29</v>
      </c>
      <c r="G881" s="279">
        <v>1267.1099999999999</v>
      </c>
      <c r="H881" s="279">
        <v>1418.54</v>
      </c>
      <c r="I881" s="279">
        <v>1695.9</v>
      </c>
      <c r="J881" s="279">
        <v>1776.61</v>
      </c>
      <c r="K881" s="279">
        <v>1793.08</v>
      </c>
      <c r="L881" s="279">
        <v>1825.89</v>
      </c>
      <c r="M881" s="279">
        <v>1844.83</v>
      </c>
      <c r="N881" s="279">
        <v>1818.37</v>
      </c>
      <c r="O881" s="279">
        <v>1832.27</v>
      </c>
      <c r="P881" s="279">
        <v>1827.65</v>
      </c>
      <c r="Q881" s="279">
        <v>1787.81</v>
      </c>
      <c r="R881" s="279">
        <v>1790.59</v>
      </c>
      <c r="S881" s="279">
        <v>1782.76</v>
      </c>
      <c r="T881" s="279">
        <v>1796</v>
      </c>
      <c r="U881" s="279">
        <v>1808.94</v>
      </c>
      <c r="V881" s="279">
        <v>1739.56</v>
      </c>
      <c r="W881" s="279">
        <v>1693.51</v>
      </c>
      <c r="X881" s="279">
        <v>1511.37</v>
      </c>
      <c r="Y881" s="279">
        <v>1288.3699999999999</v>
      </c>
    </row>
    <row r="882" spans="1:25">
      <c r="A882" s="254">
        <v>19</v>
      </c>
      <c r="B882" s="279">
        <v>1270.8900000000001</v>
      </c>
      <c r="C882" s="279">
        <v>1204.04</v>
      </c>
      <c r="D882" s="279">
        <v>1168.83</v>
      </c>
      <c r="E882" s="279">
        <v>1145.55</v>
      </c>
      <c r="F882" s="279">
        <v>1172.52</v>
      </c>
      <c r="G882" s="279">
        <v>1251.0999999999999</v>
      </c>
      <c r="H882" s="279">
        <v>1430.85</v>
      </c>
      <c r="I882" s="279">
        <v>1676.76</v>
      </c>
      <c r="J882" s="279">
        <v>1716.39</v>
      </c>
      <c r="K882" s="279">
        <v>1744.87</v>
      </c>
      <c r="L882" s="279">
        <v>1776.89</v>
      </c>
      <c r="M882" s="279">
        <v>1803.4</v>
      </c>
      <c r="N882" s="279">
        <v>1756.37</v>
      </c>
      <c r="O882" s="279">
        <v>1753.33</v>
      </c>
      <c r="P882" s="279">
        <v>1760.79</v>
      </c>
      <c r="Q882" s="279">
        <v>1740.98</v>
      </c>
      <c r="R882" s="279">
        <v>1735.48</v>
      </c>
      <c r="S882" s="279">
        <v>1744.56</v>
      </c>
      <c r="T882" s="279">
        <v>1761.57</v>
      </c>
      <c r="U882" s="279">
        <v>1761.38</v>
      </c>
      <c r="V882" s="279">
        <v>1710</v>
      </c>
      <c r="W882" s="279">
        <v>1713.49</v>
      </c>
      <c r="X882" s="279">
        <v>1567.22</v>
      </c>
      <c r="Y882" s="279">
        <v>1413.92</v>
      </c>
    </row>
    <row r="883" spans="1:25">
      <c r="A883" s="254">
        <v>20</v>
      </c>
      <c r="B883" s="279">
        <v>1300.8</v>
      </c>
      <c r="C883" s="279">
        <v>1236.8499999999999</v>
      </c>
      <c r="D883" s="279">
        <v>1202.44</v>
      </c>
      <c r="E883" s="279">
        <v>1179.54</v>
      </c>
      <c r="F883" s="279">
        <v>1208.42</v>
      </c>
      <c r="G883" s="279">
        <v>1286.27</v>
      </c>
      <c r="H883" s="279">
        <v>1466.84</v>
      </c>
      <c r="I883" s="279">
        <v>1649.61</v>
      </c>
      <c r="J883" s="279">
        <v>1696.84</v>
      </c>
      <c r="K883" s="279">
        <v>1728.49</v>
      </c>
      <c r="L883" s="279">
        <v>1762.09</v>
      </c>
      <c r="M883" s="279">
        <v>1790.92</v>
      </c>
      <c r="N883" s="279">
        <v>1745.37</v>
      </c>
      <c r="O883" s="279">
        <v>1760.52</v>
      </c>
      <c r="P883" s="279">
        <v>1755.68</v>
      </c>
      <c r="Q883" s="279">
        <v>1734.13</v>
      </c>
      <c r="R883" s="279">
        <v>1734.05</v>
      </c>
      <c r="S883" s="279">
        <v>1735.66</v>
      </c>
      <c r="T883" s="279">
        <v>1751.39</v>
      </c>
      <c r="U883" s="279">
        <v>1761.23</v>
      </c>
      <c r="V883" s="279">
        <v>1695.64</v>
      </c>
      <c r="W883" s="279">
        <v>1685.59</v>
      </c>
      <c r="X883" s="279">
        <v>1528.06</v>
      </c>
      <c r="Y883" s="279">
        <v>1383.55</v>
      </c>
    </row>
    <row r="884" spans="1:25">
      <c r="A884" s="254">
        <v>21</v>
      </c>
      <c r="B884" s="279">
        <v>1254.79</v>
      </c>
      <c r="C884" s="279">
        <v>1177.77</v>
      </c>
      <c r="D884" s="279">
        <v>1176.3699999999999</v>
      </c>
      <c r="E884" s="279">
        <v>1181.8399999999999</v>
      </c>
      <c r="F884" s="279">
        <v>1196.02</v>
      </c>
      <c r="G884" s="279">
        <v>1284.8599999999999</v>
      </c>
      <c r="H884" s="279">
        <v>1404.07</v>
      </c>
      <c r="I884" s="279">
        <v>1645.52</v>
      </c>
      <c r="J884" s="279">
        <v>1736.43</v>
      </c>
      <c r="K884" s="279">
        <v>1770.17</v>
      </c>
      <c r="L884" s="279">
        <v>1798.47</v>
      </c>
      <c r="M884" s="279">
        <v>1824.23</v>
      </c>
      <c r="N884" s="279">
        <v>1788.08</v>
      </c>
      <c r="O884" s="279">
        <v>1790.64</v>
      </c>
      <c r="P884" s="279">
        <v>1783.31</v>
      </c>
      <c r="Q884" s="279">
        <v>1759.94</v>
      </c>
      <c r="R884" s="279">
        <v>1760.92</v>
      </c>
      <c r="S884" s="279">
        <v>1764.83</v>
      </c>
      <c r="T884" s="279">
        <v>1769.58</v>
      </c>
      <c r="U884" s="279">
        <v>1807.21</v>
      </c>
      <c r="V884" s="279">
        <v>1734.81</v>
      </c>
      <c r="W884" s="279">
        <v>1734.94</v>
      </c>
      <c r="X884" s="279">
        <v>1587.41</v>
      </c>
      <c r="Y884" s="279">
        <v>1402.68</v>
      </c>
    </row>
    <row r="885" spans="1:25">
      <c r="A885" s="254">
        <v>22</v>
      </c>
      <c r="B885" s="279">
        <v>1407.44</v>
      </c>
      <c r="C885" s="279">
        <v>1304.3599999999999</v>
      </c>
      <c r="D885" s="279">
        <v>1254.6400000000001</v>
      </c>
      <c r="E885" s="279">
        <v>1257.1300000000001</v>
      </c>
      <c r="F885" s="279">
        <v>1254.02</v>
      </c>
      <c r="G885" s="279">
        <v>1302.04</v>
      </c>
      <c r="H885" s="279">
        <v>1385.68</v>
      </c>
      <c r="I885" s="279">
        <v>1498.09</v>
      </c>
      <c r="J885" s="279">
        <v>1602.64</v>
      </c>
      <c r="K885" s="279">
        <v>1721.69</v>
      </c>
      <c r="L885" s="279">
        <v>1787.49</v>
      </c>
      <c r="M885" s="279">
        <v>1799.74</v>
      </c>
      <c r="N885" s="279">
        <v>1792.45</v>
      </c>
      <c r="O885" s="279">
        <v>1795.66</v>
      </c>
      <c r="P885" s="279">
        <v>1803.5</v>
      </c>
      <c r="Q885" s="279">
        <v>1802.46</v>
      </c>
      <c r="R885" s="279">
        <v>1822.72</v>
      </c>
      <c r="S885" s="279">
        <v>1869.68</v>
      </c>
      <c r="T885" s="279">
        <v>1882.15</v>
      </c>
      <c r="U885" s="279">
        <v>1823.71</v>
      </c>
      <c r="V885" s="279">
        <v>1803.97</v>
      </c>
      <c r="W885" s="279">
        <v>1758.02</v>
      </c>
      <c r="X885" s="279">
        <v>1627.46</v>
      </c>
      <c r="Y885" s="279">
        <v>1553.32</v>
      </c>
    </row>
    <row r="886" spans="1:25">
      <c r="A886" s="254">
        <v>23</v>
      </c>
      <c r="B886" s="279">
        <v>1403.94</v>
      </c>
      <c r="C886" s="279">
        <v>1306.46</v>
      </c>
      <c r="D886" s="279">
        <v>1260.4000000000001</v>
      </c>
      <c r="E886" s="279">
        <v>1257.6199999999999</v>
      </c>
      <c r="F886" s="279">
        <v>1254.5899999999999</v>
      </c>
      <c r="G886" s="279">
        <v>1259.3699999999999</v>
      </c>
      <c r="H886" s="279">
        <v>1285.4000000000001</v>
      </c>
      <c r="I886" s="279">
        <v>1347.25</v>
      </c>
      <c r="J886" s="279">
        <v>1483.7</v>
      </c>
      <c r="K886" s="279">
        <v>1578.51</v>
      </c>
      <c r="L886" s="279">
        <v>1643.8</v>
      </c>
      <c r="M886" s="279">
        <v>1680.4</v>
      </c>
      <c r="N886" s="279">
        <v>1673.37</v>
      </c>
      <c r="O886" s="279">
        <v>1677.92</v>
      </c>
      <c r="P886" s="279">
        <v>1680.41</v>
      </c>
      <c r="Q886" s="279">
        <v>1655.94</v>
      </c>
      <c r="R886" s="279">
        <v>1689.45</v>
      </c>
      <c r="S886" s="279">
        <v>1713.96</v>
      </c>
      <c r="T886" s="279">
        <v>1721.63</v>
      </c>
      <c r="U886" s="279">
        <v>1708.44</v>
      </c>
      <c r="V886" s="279">
        <v>1696.85</v>
      </c>
      <c r="W886" s="279">
        <v>1666.38</v>
      </c>
      <c r="X886" s="279">
        <v>1553.62</v>
      </c>
      <c r="Y886" s="279">
        <v>1401.09</v>
      </c>
    </row>
    <row r="887" spans="1:25">
      <c r="A887" s="254">
        <v>24</v>
      </c>
      <c r="B887" s="279">
        <v>1279.5999999999999</v>
      </c>
      <c r="C887" s="279">
        <v>1207.96</v>
      </c>
      <c r="D887" s="279">
        <v>1132.52</v>
      </c>
      <c r="E887" s="279">
        <v>1124.1500000000001</v>
      </c>
      <c r="F887" s="279">
        <v>1140.48</v>
      </c>
      <c r="G887" s="279">
        <v>1220.94</v>
      </c>
      <c r="H887" s="279">
        <v>1362.88</v>
      </c>
      <c r="I887" s="279">
        <v>1490.01</v>
      </c>
      <c r="J887" s="279">
        <v>1582.24</v>
      </c>
      <c r="K887" s="279">
        <v>1600.74</v>
      </c>
      <c r="L887" s="279">
        <v>1623.89</v>
      </c>
      <c r="M887" s="279">
        <v>1644.88</v>
      </c>
      <c r="N887" s="279">
        <v>1604.55</v>
      </c>
      <c r="O887" s="279">
        <v>1604.19</v>
      </c>
      <c r="P887" s="279">
        <v>1604.75</v>
      </c>
      <c r="Q887" s="279">
        <v>1594.51</v>
      </c>
      <c r="R887" s="279">
        <v>1584.67</v>
      </c>
      <c r="S887" s="279">
        <v>1690.09</v>
      </c>
      <c r="T887" s="279">
        <v>1672.47</v>
      </c>
      <c r="U887" s="279">
        <v>1691.78</v>
      </c>
      <c r="V887" s="279">
        <v>1175.94</v>
      </c>
      <c r="W887" s="279">
        <v>1579.56</v>
      </c>
      <c r="X887" s="279">
        <v>1480.9</v>
      </c>
      <c r="Y887" s="279">
        <v>1270.03</v>
      </c>
    </row>
    <row r="888" spans="1:25">
      <c r="A888" s="254">
        <v>25</v>
      </c>
      <c r="B888" s="279">
        <v>1237.78</v>
      </c>
      <c r="C888" s="279">
        <v>1174.99</v>
      </c>
      <c r="D888" s="279">
        <v>1106.8800000000001</v>
      </c>
      <c r="E888" s="279">
        <v>1115.92</v>
      </c>
      <c r="F888" s="279">
        <v>1149.57</v>
      </c>
      <c r="G888" s="279">
        <v>1208.3699999999999</v>
      </c>
      <c r="H888" s="279">
        <v>1388.06</v>
      </c>
      <c r="I888" s="279">
        <v>1505.12</v>
      </c>
      <c r="J888" s="279">
        <v>1609.72</v>
      </c>
      <c r="K888" s="279">
        <v>1596.35</v>
      </c>
      <c r="L888" s="279">
        <v>1616.05</v>
      </c>
      <c r="M888" s="279">
        <v>1612.93</v>
      </c>
      <c r="N888" s="279">
        <v>1591.17</v>
      </c>
      <c r="O888" s="279">
        <v>1604.74</v>
      </c>
      <c r="P888" s="279">
        <v>1589.77</v>
      </c>
      <c r="Q888" s="279">
        <v>1582.53</v>
      </c>
      <c r="R888" s="279">
        <v>1582.76</v>
      </c>
      <c r="S888" s="279">
        <v>1695.35</v>
      </c>
      <c r="T888" s="279">
        <v>1691.94</v>
      </c>
      <c r="U888" s="279">
        <v>1716.52</v>
      </c>
      <c r="V888" s="279">
        <v>1640.67</v>
      </c>
      <c r="W888" s="279">
        <v>1592.83</v>
      </c>
      <c r="X888" s="279">
        <v>1386.49</v>
      </c>
      <c r="Y888" s="279">
        <v>1277.8499999999999</v>
      </c>
    </row>
    <row r="889" spans="1:25">
      <c r="A889" s="254">
        <v>26</v>
      </c>
      <c r="B889" s="279">
        <v>1255.78</v>
      </c>
      <c r="C889" s="279">
        <v>1199.4000000000001</v>
      </c>
      <c r="D889" s="279">
        <v>1191.8699999999999</v>
      </c>
      <c r="E889" s="279">
        <v>1191.94</v>
      </c>
      <c r="F889" s="279">
        <v>1221.3599999999999</v>
      </c>
      <c r="G889" s="279">
        <v>1268.6300000000001</v>
      </c>
      <c r="H889" s="279">
        <v>1429.33</v>
      </c>
      <c r="I889" s="279">
        <v>1595.42</v>
      </c>
      <c r="J889" s="279">
        <v>1671.08</v>
      </c>
      <c r="K889" s="279">
        <v>1715.54</v>
      </c>
      <c r="L889" s="279">
        <v>1754.74</v>
      </c>
      <c r="M889" s="279">
        <v>1765.04</v>
      </c>
      <c r="N889" s="279">
        <v>1732.1</v>
      </c>
      <c r="O889" s="279">
        <v>1743.22</v>
      </c>
      <c r="P889" s="279">
        <v>1726.28</v>
      </c>
      <c r="Q889" s="279">
        <v>1664.35</v>
      </c>
      <c r="R889" s="279">
        <v>1664.9</v>
      </c>
      <c r="S889" s="279">
        <v>1685.27</v>
      </c>
      <c r="T889" s="279">
        <v>1668.29</v>
      </c>
      <c r="U889" s="279">
        <v>1702.52</v>
      </c>
      <c r="V889" s="279">
        <v>1620.68</v>
      </c>
      <c r="W889" s="279">
        <v>1552.28</v>
      </c>
      <c r="X889" s="279">
        <v>1417.44</v>
      </c>
      <c r="Y889" s="279">
        <v>1239.6199999999999</v>
      </c>
    </row>
    <row r="890" spans="1:25">
      <c r="A890" s="254">
        <v>27</v>
      </c>
      <c r="B890" s="279">
        <v>1177</v>
      </c>
      <c r="C890" s="279">
        <v>1129.1500000000001</v>
      </c>
      <c r="D890" s="279">
        <v>1121.33</v>
      </c>
      <c r="E890" s="279">
        <v>1120.9100000000001</v>
      </c>
      <c r="F890" s="279">
        <v>1126.74</v>
      </c>
      <c r="G890" s="279">
        <v>1183.6099999999999</v>
      </c>
      <c r="H890" s="279">
        <v>1325.08</v>
      </c>
      <c r="I890" s="279">
        <v>1506.65</v>
      </c>
      <c r="J890" s="279">
        <v>1651.14</v>
      </c>
      <c r="K890" s="279">
        <v>1729.27</v>
      </c>
      <c r="L890" s="279">
        <v>1732.78</v>
      </c>
      <c r="M890" s="279">
        <v>1748.97</v>
      </c>
      <c r="N890" s="279">
        <v>1719.7</v>
      </c>
      <c r="O890" s="279">
        <v>1722.5</v>
      </c>
      <c r="P890" s="279">
        <v>1694.48</v>
      </c>
      <c r="Q890" s="279">
        <v>1702.23</v>
      </c>
      <c r="R890" s="279">
        <v>1687.75</v>
      </c>
      <c r="S890" s="279">
        <v>1702.04</v>
      </c>
      <c r="T890" s="279">
        <v>1713.32</v>
      </c>
      <c r="U890" s="279">
        <v>1715.46</v>
      </c>
      <c r="V890" s="279">
        <v>1606.62</v>
      </c>
      <c r="W890" s="279">
        <v>1523.82</v>
      </c>
      <c r="X890" s="279">
        <v>1379.38</v>
      </c>
      <c r="Y890" s="279">
        <v>1221.1600000000001</v>
      </c>
    </row>
    <row r="891" spans="1:25">
      <c r="A891" s="254">
        <v>28</v>
      </c>
      <c r="B891" s="279">
        <v>1177.8699999999999</v>
      </c>
      <c r="C891" s="279">
        <v>1131.05</v>
      </c>
      <c r="D891" s="279">
        <v>1120.25</v>
      </c>
      <c r="E891" s="279">
        <v>1118.3800000000001</v>
      </c>
      <c r="F891" s="279">
        <v>1136.72</v>
      </c>
      <c r="G891" s="279">
        <v>1190.8399999999999</v>
      </c>
      <c r="H891" s="279">
        <v>1327.23</v>
      </c>
      <c r="I891" s="279">
        <v>1505.95</v>
      </c>
      <c r="J891" s="279">
        <v>1584.89</v>
      </c>
      <c r="K891" s="279">
        <v>1617.78</v>
      </c>
      <c r="L891" s="279">
        <v>1638.13</v>
      </c>
      <c r="M891" s="279">
        <v>1673.23</v>
      </c>
      <c r="N891" s="279">
        <v>1648.43</v>
      </c>
      <c r="O891" s="279">
        <v>1658.39</v>
      </c>
      <c r="P891" s="279">
        <v>1623.34</v>
      </c>
      <c r="Q891" s="279">
        <v>1625.63</v>
      </c>
      <c r="R891" s="279">
        <v>1615.43</v>
      </c>
      <c r="S891" s="279">
        <v>1610.34</v>
      </c>
      <c r="T891" s="279">
        <v>1629.67</v>
      </c>
      <c r="U891" s="279">
        <v>1668.28</v>
      </c>
      <c r="V891" s="279">
        <v>1641.28</v>
      </c>
      <c r="W891" s="279">
        <v>1632.39</v>
      </c>
      <c r="X891" s="279">
        <v>1512.54</v>
      </c>
      <c r="Y891" s="279">
        <v>1422.32</v>
      </c>
    </row>
    <row r="892" spans="1:25">
      <c r="A892" s="254">
        <v>29</v>
      </c>
      <c r="B892" s="279">
        <v>1308.6199999999999</v>
      </c>
      <c r="C892" s="279">
        <v>1220.67</v>
      </c>
      <c r="D892" s="279">
        <v>1172.6199999999999</v>
      </c>
      <c r="E892" s="279">
        <v>1150.23</v>
      </c>
      <c r="F892" s="279">
        <v>1152.98</v>
      </c>
      <c r="G892" s="279">
        <v>1190.07</v>
      </c>
      <c r="H892" s="279">
        <v>1280.8900000000001</v>
      </c>
      <c r="I892" s="279">
        <v>1327.89</v>
      </c>
      <c r="J892" s="279">
        <v>1449.83</v>
      </c>
      <c r="K892" s="279">
        <v>1548.32</v>
      </c>
      <c r="L892" s="279">
        <v>1580.41</v>
      </c>
      <c r="M892" s="279">
        <v>1579.64</v>
      </c>
      <c r="N892" s="279">
        <v>1577.76</v>
      </c>
      <c r="O892" s="279">
        <v>1575.18</v>
      </c>
      <c r="P892" s="279">
        <v>1577.35</v>
      </c>
      <c r="Q892" s="279">
        <v>1574.98</v>
      </c>
      <c r="R892" s="279">
        <v>1594.41</v>
      </c>
      <c r="S892" s="279">
        <v>1608.51</v>
      </c>
      <c r="T892" s="279">
        <v>1624.61</v>
      </c>
      <c r="U892" s="279">
        <v>1607.77</v>
      </c>
      <c r="V892" s="279">
        <v>1592.55</v>
      </c>
      <c r="W892" s="279">
        <v>1596.98</v>
      </c>
      <c r="X892" s="279">
        <v>1458.16</v>
      </c>
      <c r="Y892" s="279">
        <v>1275.7</v>
      </c>
    </row>
    <row r="893" spans="1:25">
      <c r="A893" s="254">
        <v>30</v>
      </c>
      <c r="B893" s="279">
        <v>1228.9100000000001</v>
      </c>
      <c r="C893" s="279">
        <v>1177.31</v>
      </c>
      <c r="D893" s="279">
        <v>1134.32</v>
      </c>
      <c r="E893" s="279">
        <v>1122.6600000000001</v>
      </c>
      <c r="F893" s="279">
        <v>1118.72</v>
      </c>
      <c r="G893" s="279">
        <v>1152.22</v>
      </c>
      <c r="H893" s="279">
        <v>1157.83</v>
      </c>
      <c r="I893" s="279">
        <v>1240.44</v>
      </c>
      <c r="J893" s="279">
        <v>1355.56</v>
      </c>
      <c r="K893" s="279">
        <v>1400.11</v>
      </c>
      <c r="L893" s="279">
        <v>1503.03</v>
      </c>
      <c r="M893" s="279">
        <v>1536.27</v>
      </c>
      <c r="N893" s="279">
        <v>1544.13</v>
      </c>
      <c r="O893" s="279">
        <v>1545.11</v>
      </c>
      <c r="P893" s="279">
        <v>1552.95</v>
      </c>
      <c r="Q893" s="279">
        <v>1527.34</v>
      </c>
      <c r="R893" s="279">
        <v>1512.09</v>
      </c>
      <c r="S893" s="279">
        <v>1557.16</v>
      </c>
      <c r="T893" s="279">
        <v>1582.53</v>
      </c>
      <c r="U893" s="279">
        <v>1607.21</v>
      </c>
      <c r="V893" s="279">
        <v>1613.93</v>
      </c>
      <c r="W893" s="279">
        <v>1561.35</v>
      </c>
      <c r="X893" s="279">
        <v>1448.36</v>
      </c>
      <c r="Y893" s="279">
        <v>1286.32</v>
      </c>
    </row>
    <row r="894" spans="1:25">
      <c r="A894" s="254">
        <v>31</v>
      </c>
      <c r="B894" s="279">
        <v>1237.4100000000001</v>
      </c>
      <c r="C894" s="279">
        <v>1177.53</v>
      </c>
      <c r="D894" s="279">
        <v>1158.95</v>
      </c>
      <c r="E894" s="279">
        <v>1152.3900000000001</v>
      </c>
      <c r="F894" s="279">
        <v>1183.9100000000001</v>
      </c>
      <c r="G894" s="279">
        <v>1273.5899999999999</v>
      </c>
      <c r="H894" s="279">
        <v>1378.99</v>
      </c>
      <c r="I894" s="279">
        <v>1590.89</v>
      </c>
      <c r="J894" s="279">
        <v>1655.76</v>
      </c>
      <c r="K894" s="279">
        <v>1659.32</v>
      </c>
      <c r="L894" s="279">
        <v>1688.7</v>
      </c>
      <c r="M894" s="279">
        <v>1683.56</v>
      </c>
      <c r="N894" s="279">
        <v>1677.32</v>
      </c>
      <c r="O894" s="279">
        <v>1683.68</v>
      </c>
      <c r="P894" s="279">
        <v>1656.65</v>
      </c>
      <c r="Q894" s="279">
        <v>1651.01</v>
      </c>
      <c r="R894" s="279">
        <v>1645.44</v>
      </c>
      <c r="S894" s="279">
        <v>1643</v>
      </c>
      <c r="T894" s="279">
        <v>1671.57</v>
      </c>
      <c r="U894" s="279">
        <v>1691.33</v>
      </c>
      <c r="V894" s="279">
        <v>1619.76</v>
      </c>
      <c r="W894" s="279">
        <v>1592.75</v>
      </c>
      <c r="X894" s="279">
        <v>1455.26</v>
      </c>
      <c r="Y894" s="279">
        <v>1245.6099999999999</v>
      </c>
    </row>
    <row r="896" spans="1:25">
      <c r="A896" s="418" t="s">
        <v>209</v>
      </c>
      <c r="B896" s="456" t="s">
        <v>214</v>
      </c>
      <c r="C896" s="456"/>
      <c r="D896" s="456"/>
      <c r="E896" s="456"/>
      <c r="F896" s="456"/>
      <c r="G896" s="456"/>
      <c r="H896" s="456"/>
      <c r="I896" s="456"/>
      <c r="J896" s="456"/>
      <c r="K896" s="456"/>
      <c r="L896" s="456"/>
      <c r="M896" s="456"/>
      <c r="N896" s="456"/>
      <c r="O896" s="456"/>
      <c r="P896" s="456"/>
      <c r="Q896" s="456"/>
      <c r="R896" s="456"/>
      <c r="S896" s="456"/>
      <c r="T896" s="456"/>
      <c r="U896" s="456"/>
      <c r="V896" s="456"/>
      <c r="W896" s="456"/>
      <c r="X896" s="456"/>
      <c r="Y896" s="456"/>
    </row>
    <row r="897" spans="1:25" ht="30">
      <c r="A897" s="418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1440.22</v>
      </c>
      <c r="C898" s="279">
        <v>1421.49</v>
      </c>
      <c r="D898" s="279">
        <v>1421.28</v>
      </c>
      <c r="E898" s="279">
        <v>1371.79</v>
      </c>
      <c r="F898" s="279">
        <v>1344.42</v>
      </c>
      <c r="G898" s="279">
        <v>1347.51</v>
      </c>
      <c r="H898" s="279">
        <v>1358.21</v>
      </c>
      <c r="I898" s="279">
        <v>1357.13</v>
      </c>
      <c r="J898" s="279">
        <v>1249.75</v>
      </c>
      <c r="K898" s="279">
        <v>1281.28</v>
      </c>
      <c r="L898" s="279">
        <v>1346.46</v>
      </c>
      <c r="M898" s="279">
        <v>1382.29</v>
      </c>
      <c r="N898" s="279">
        <v>1410.13</v>
      </c>
      <c r="O898" s="279">
        <v>1419.79</v>
      </c>
      <c r="P898" s="279">
        <v>1421.33</v>
      </c>
      <c r="Q898" s="279">
        <v>1427.98</v>
      </c>
      <c r="R898" s="279">
        <v>1427.85</v>
      </c>
      <c r="S898" s="279">
        <v>1445.04</v>
      </c>
      <c r="T898" s="279">
        <v>1447.85</v>
      </c>
      <c r="U898" s="279">
        <v>1446.23</v>
      </c>
      <c r="V898" s="279">
        <v>1444.87</v>
      </c>
      <c r="W898" s="279">
        <v>1441.38</v>
      </c>
      <c r="X898" s="279">
        <v>1422.87</v>
      </c>
      <c r="Y898" s="279">
        <v>1380.39</v>
      </c>
    </row>
    <row r="899" spans="1:25">
      <c r="A899" s="254">
        <v>2</v>
      </c>
      <c r="B899" s="279">
        <v>1332.28</v>
      </c>
      <c r="C899" s="279">
        <v>1296.3399999999999</v>
      </c>
      <c r="D899" s="279">
        <v>1267</v>
      </c>
      <c r="E899" s="279">
        <v>1236.26</v>
      </c>
      <c r="F899" s="279">
        <v>1276.5</v>
      </c>
      <c r="G899" s="279">
        <v>1293.69</v>
      </c>
      <c r="H899" s="279">
        <v>1316.7</v>
      </c>
      <c r="I899" s="279">
        <v>1375.3</v>
      </c>
      <c r="J899" s="279">
        <v>1487.87</v>
      </c>
      <c r="K899" s="279">
        <v>1609.16</v>
      </c>
      <c r="L899" s="279">
        <v>1684.71</v>
      </c>
      <c r="M899" s="279">
        <v>1709.7</v>
      </c>
      <c r="N899" s="279">
        <v>1712.84</v>
      </c>
      <c r="O899" s="279">
        <v>1701.87</v>
      </c>
      <c r="P899" s="279">
        <v>1722.18</v>
      </c>
      <c r="Q899" s="279">
        <v>1713.94</v>
      </c>
      <c r="R899" s="279">
        <v>1737.66</v>
      </c>
      <c r="S899" s="279">
        <v>1755.88</v>
      </c>
      <c r="T899" s="279">
        <v>1750.41</v>
      </c>
      <c r="U899" s="279">
        <v>1749.19</v>
      </c>
      <c r="V899" s="279">
        <v>1750.3</v>
      </c>
      <c r="W899" s="279">
        <v>1722.72</v>
      </c>
      <c r="X899" s="279">
        <v>1580.34</v>
      </c>
      <c r="Y899" s="279">
        <v>1450.92</v>
      </c>
    </row>
    <row r="900" spans="1:25">
      <c r="A900" s="254">
        <v>3</v>
      </c>
      <c r="B900" s="279">
        <v>900.38</v>
      </c>
      <c r="C900" s="279">
        <v>589.05999999999995</v>
      </c>
      <c r="D900" s="279">
        <v>1278.1199999999999</v>
      </c>
      <c r="E900" s="279">
        <v>1272.3399999999999</v>
      </c>
      <c r="F900" s="279">
        <v>1300.08</v>
      </c>
      <c r="G900" s="279">
        <v>1311.01</v>
      </c>
      <c r="H900" s="279">
        <v>1337.02</v>
      </c>
      <c r="I900" s="279">
        <v>1396.7</v>
      </c>
      <c r="J900" s="279">
        <v>1555.27</v>
      </c>
      <c r="K900" s="279">
        <v>1653.22</v>
      </c>
      <c r="L900" s="279">
        <v>1711.65</v>
      </c>
      <c r="M900" s="279">
        <v>1714.44</v>
      </c>
      <c r="N900" s="279">
        <v>1728.39</v>
      </c>
      <c r="O900" s="279">
        <v>1726.57</v>
      </c>
      <c r="P900" s="279">
        <v>1728.9</v>
      </c>
      <c r="Q900" s="279">
        <v>1710.03</v>
      </c>
      <c r="R900" s="279">
        <v>1723.15</v>
      </c>
      <c r="S900" s="279">
        <v>1749</v>
      </c>
      <c r="T900" s="279">
        <v>1749.27</v>
      </c>
      <c r="U900" s="279">
        <v>1730.97</v>
      </c>
      <c r="V900" s="279">
        <v>1731.09</v>
      </c>
      <c r="W900" s="279">
        <v>1689.84</v>
      </c>
      <c r="X900" s="279">
        <v>1555.18</v>
      </c>
      <c r="Y900" s="279">
        <v>1410.57</v>
      </c>
    </row>
    <row r="901" spans="1:25">
      <c r="A901" s="254">
        <v>4</v>
      </c>
      <c r="B901" s="279">
        <v>1363.52</v>
      </c>
      <c r="C901" s="279">
        <v>1302.3699999999999</v>
      </c>
      <c r="D901" s="279">
        <v>1251.07</v>
      </c>
      <c r="E901" s="279">
        <v>1223.74</v>
      </c>
      <c r="F901" s="279">
        <v>1238.5999999999999</v>
      </c>
      <c r="G901" s="279">
        <v>1270.31</v>
      </c>
      <c r="H901" s="279">
        <v>1306.57</v>
      </c>
      <c r="I901" s="279">
        <v>1402.74</v>
      </c>
      <c r="J901" s="279">
        <v>1569.05</v>
      </c>
      <c r="K901" s="279">
        <v>1670.85</v>
      </c>
      <c r="L901" s="279">
        <v>1709.05</v>
      </c>
      <c r="M901" s="279">
        <v>1751.53</v>
      </c>
      <c r="N901" s="279">
        <v>1743.07</v>
      </c>
      <c r="O901" s="279">
        <v>1732.41</v>
      </c>
      <c r="P901" s="279">
        <v>1720.72</v>
      </c>
      <c r="Q901" s="279">
        <v>1713.86</v>
      </c>
      <c r="R901" s="279">
        <v>1742.4</v>
      </c>
      <c r="S901" s="279">
        <v>1764.59</v>
      </c>
      <c r="T901" s="279">
        <v>1759.91</v>
      </c>
      <c r="U901" s="279">
        <v>1756.66</v>
      </c>
      <c r="V901" s="279">
        <v>1743.1</v>
      </c>
      <c r="W901" s="279">
        <v>1700.3</v>
      </c>
      <c r="X901" s="279">
        <v>1568.59</v>
      </c>
      <c r="Y901" s="279">
        <v>1424.88</v>
      </c>
    </row>
    <row r="902" spans="1:25">
      <c r="A902" s="254">
        <v>5</v>
      </c>
      <c r="B902" s="279">
        <v>1428.07</v>
      </c>
      <c r="C902" s="279">
        <v>1376.63</v>
      </c>
      <c r="D902" s="279">
        <v>1329.04</v>
      </c>
      <c r="E902" s="279">
        <v>1307.95</v>
      </c>
      <c r="F902" s="279">
        <v>1328.53</v>
      </c>
      <c r="G902" s="279">
        <v>1360.88</v>
      </c>
      <c r="H902" s="279">
        <v>1385.08</v>
      </c>
      <c r="I902" s="279">
        <v>1435.53</v>
      </c>
      <c r="J902" s="279">
        <v>1646.16</v>
      </c>
      <c r="K902" s="279">
        <v>1700.96</v>
      </c>
      <c r="L902" s="279">
        <v>1782.78</v>
      </c>
      <c r="M902" s="279">
        <v>1817.1</v>
      </c>
      <c r="N902" s="279">
        <v>1815.3</v>
      </c>
      <c r="O902" s="279">
        <v>1820.78</v>
      </c>
      <c r="P902" s="279">
        <v>1820.35</v>
      </c>
      <c r="Q902" s="279">
        <v>1809.17</v>
      </c>
      <c r="R902" s="279">
        <v>1836.78</v>
      </c>
      <c r="S902" s="279">
        <v>1857.65</v>
      </c>
      <c r="T902" s="279">
        <v>1842.27</v>
      </c>
      <c r="U902" s="279">
        <v>1842.23</v>
      </c>
      <c r="V902" s="279">
        <v>1816.85</v>
      </c>
      <c r="W902" s="279">
        <v>1717.88</v>
      </c>
      <c r="X902" s="279">
        <v>1585.08</v>
      </c>
      <c r="Y902" s="279">
        <v>1436.89</v>
      </c>
    </row>
    <row r="903" spans="1:25">
      <c r="A903" s="254">
        <v>6</v>
      </c>
      <c r="B903" s="279">
        <v>1422.08</v>
      </c>
      <c r="C903" s="279">
        <v>1376.45</v>
      </c>
      <c r="D903" s="279">
        <v>1322.45</v>
      </c>
      <c r="E903" s="279">
        <v>1314.59</v>
      </c>
      <c r="F903" s="279">
        <v>1328.3</v>
      </c>
      <c r="G903" s="279">
        <v>1364.38</v>
      </c>
      <c r="H903" s="279">
        <v>1375.79</v>
      </c>
      <c r="I903" s="279">
        <v>1423.96</v>
      </c>
      <c r="J903" s="279">
        <v>1653.45</v>
      </c>
      <c r="K903" s="279">
        <v>1705.59</v>
      </c>
      <c r="L903" s="279">
        <v>1799.54</v>
      </c>
      <c r="M903" s="279">
        <v>1831.37</v>
      </c>
      <c r="N903" s="279">
        <v>1837.28</v>
      </c>
      <c r="O903" s="279">
        <v>1851.98</v>
      </c>
      <c r="P903" s="279">
        <v>1828.13</v>
      </c>
      <c r="Q903" s="279">
        <v>1835.49</v>
      </c>
      <c r="R903" s="279">
        <v>1861.89</v>
      </c>
      <c r="S903" s="279">
        <v>1886.65</v>
      </c>
      <c r="T903" s="279">
        <v>1883.46</v>
      </c>
      <c r="U903" s="279">
        <v>1880.85</v>
      </c>
      <c r="V903" s="279">
        <v>1862.99</v>
      </c>
      <c r="W903" s="279">
        <v>1784.78</v>
      </c>
      <c r="X903" s="279">
        <v>1718.94</v>
      </c>
      <c r="Y903" s="279">
        <v>1498.15</v>
      </c>
    </row>
    <row r="904" spans="1:25">
      <c r="A904" s="254">
        <v>7</v>
      </c>
      <c r="B904" s="279">
        <v>1529.02</v>
      </c>
      <c r="C904" s="279">
        <v>1397.16</v>
      </c>
      <c r="D904" s="279">
        <v>1362.41</v>
      </c>
      <c r="E904" s="279">
        <v>1332.46</v>
      </c>
      <c r="F904" s="279">
        <v>1352.81</v>
      </c>
      <c r="G904" s="279">
        <v>1380.75</v>
      </c>
      <c r="H904" s="279">
        <v>1405.79</v>
      </c>
      <c r="I904" s="279">
        <v>1525.04</v>
      </c>
      <c r="J904" s="279">
        <v>1661.28</v>
      </c>
      <c r="K904" s="279">
        <v>1707.98</v>
      </c>
      <c r="L904" s="279">
        <v>1804.05</v>
      </c>
      <c r="M904" s="279">
        <v>1833.44</v>
      </c>
      <c r="N904" s="279">
        <v>1834.53</v>
      </c>
      <c r="O904" s="279">
        <v>1842.02</v>
      </c>
      <c r="P904" s="279">
        <v>1853.93</v>
      </c>
      <c r="Q904" s="279">
        <v>1845.35</v>
      </c>
      <c r="R904" s="279">
        <v>1880.02</v>
      </c>
      <c r="S904" s="279">
        <v>1906.95</v>
      </c>
      <c r="T904" s="279">
        <v>1896.64</v>
      </c>
      <c r="U904" s="279">
        <v>1889.82</v>
      </c>
      <c r="V904" s="279">
        <v>1879.12</v>
      </c>
      <c r="W904" s="279">
        <v>1813.56</v>
      </c>
      <c r="X904" s="279">
        <v>1716.73</v>
      </c>
      <c r="Y904" s="279">
        <v>1574.44</v>
      </c>
    </row>
    <row r="905" spans="1:25">
      <c r="A905" s="254">
        <v>8</v>
      </c>
      <c r="B905" s="279">
        <v>1515.13</v>
      </c>
      <c r="C905" s="279">
        <v>1428.33</v>
      </c>
      <c r="D905" s="279">
        <v>1371.78</v>
      </c>
      <c r="E905" s="279">
        <v>1369.79</v>
      </c>
      <c r="F905" s="279">
        <v>1394.05</v>
      </c>
      <c r="G905" s="279">
        <v>1410.03</v>
      </c>
      <c r="H905" s="279">
        <v>1433.88</v>
      </c>
      <c r="I905" s="279">
        <v>1511.47</v>
      </c>
      <c r="J905" s="279">
        <v>1709.9</v>
      </c>
      <c r="K905" s="279">
        <v>1807.45</v>
      </c>
      <c r="L905" s="279">
        <v>1859.18</v>
      </c>
      <c r="M905" s="279">
        <v>1865.61</v>
      </c>
      <c r="N905" s="279">
        <v>1879.96</v>
      </c>
      <c r="O905" s="279">
        <v>1876.59</v>
      </c>
      <c r="P905" s="279">
        <v>1876.06</v>
      </c>
      <c r="Q905" s="279">
        <v>1863.56</v>
      </c>
      <c r="R905" s="279">
        <v>1911.37</v>
      </c>
      <c r="S905" s="279">
        <v>1959.13</v>
      </c>
      <c r="T905" s="279">
        <v>1974.65</v>
      </c>
      <c r="U905" s="279">
        <v>1911.99</v>
      </c>
      <c r="V905" s="279">
        <v>1884.35</v>
      </c>
      <c r="W905" s="279">
        <v>1853.35</v>
      </c>
      <c r="X905" s="279">
        <v>1756.44</v>
      </c>
      <c r="Y905" s="279">
        <v>1526.97</v>
      </c>
    </row>
    <row r="906" spans="1:25">
      <c r="A906" s="254">
        <v>9</v>
      </c>
      <c r="B906" s="279">
        <v>1422.36</v>
      </c>
      <c r="C906" s="279">
        <v>1345.94</v>
      </c>
      <c r="D906" s="279">
        <v>1300.6600000000001</v>
      </c>
      <c r="E906" s="279">
        <v>1287.33</v>
      </c>
      <c r="F906" s="279">
        <v>1281.57</v>
      </c>
      <c r="G906" s="279">
        <v>1301.5</v>
      </c>
      <c r="H906" s="279">
        <v>1315.5</v>
      </c>
      <c r="I906" s="279">
        <v>1384.76</v>
      </c>
      <c r="J906" s="279">
        <v>1571.12</v>
      </c>
      <c r="K906" s="279">
        <v>1698.39</v>
      </c>
      <c r="L906" s="279">
        <v>1793.19</v>
      </c>
      <c r="M906" s="279">
        <v>1820.25</v>
      </c>
      <c r="N906" s="279">
        <v>1820.25</v>
      </c>
      <c r="O906" s="279">
        <v>1828.56</v>
      </c>
      <c r="P906" s="279">
        <v>1826.6</v>
      </c>
      <c r="Q906" s="279">
        <v>1836.65</v>
      </c>
      <c r="R906" s="279">
        <v>1851.78</v>
      </c>
      <c r="S906" s="279">
        <v>1871.35</v>
      </c>
      <c r="T906" s="279">
        <v>1869.16</v>
      </c>
      <c r="U906" s="279">
        <v>1855.67</v>
      </c>
      <c r="V906" s="279">
        <v>1824.01</v>
      </c>
      <c r="W906" s="279">
        <v>1773.83</v>
      </c>
      <c r="X906" s="279">
        <v>1573.2</v>
      </c>
      <c r="Y906" s="279">
        <v>1413.07</v>
      </c>
    </row>
    <row r="907" spans="1:25">
      <c r="A907" s="254">
        <v>10</v>
      </c>
      <c r="B907" s="279">
        <v>1367.54</v>
      </c>
      <c r="C907" s="279">
        <v>1302.3499999999999</v>
      </c>
      <c r="D907" s="279">
        <v>1250.1500000000001</v>
      </c>
      <c r="E907" s="279">
        <v>1248.22</v>
      </c>
      <c r="F907" s="279">
        <v>1288.29</v>
      </c>
      <c r="G907" s="279">
        <v>1353.98</v>
      </c>
      <c r="H907" s="279">
        <v>1448.03</v>
      </c>
      <c r="I907" s="279">
        <v>1653.99</v>
      </c>
      <c r="J907" s="279">
        <v>1835.6</v>
      </c>
      <c r="K907" s="279">
        <v>1864.58</v>
      </c>
      <c r="L907" s="279">
        <v>1876.59</v>
      </c>
      <c r="M907" s="279">
        <v>1893.29</v>
      </c>
      <c r="N907" s="279">
        <v>1886.17</v>
      </c>
      <c r="O907" s="279">
        <v>1893.51</v>
      </c>
      <c r="P907" s="279">
        <v>1887.43</v>
      </c>
      <c r="Q907" s="279">
        <v>1867.78</v>
      </c>
      <c r="R907" s="279">
        <v>1870.41</v>
      </c>
      <c r="S907" s="279">
        <v>1873.62</v>
      </c>
      <c r="T907" s="279">
        <v>1880.48</v>
      </c>
      <c r="U907" s="279">
        <v>1904.03</v>
      </c>
      <c r="V907" s="279">
        <v>1849.89</v>
      </c>
      <c r="W907" s="279">
        <v>1785.46</v>
      </c>
      <c r="X907" s="279">
        <v>1581.82</v>
      </c>
      <c r="Y907" s="279">
        <v>1434.63</v>
      </c>
    </row>
    <row r="908" spans="1:25">
      <c r="A908" s="254">
        <v>11</v>
      </c>
      <c r="B908" s="279">
        <v>1438.98</v>
      </c>
      <c r="C908" s="279">
        <v>1380.7</v>
      </c>
      <c r="D908" s="279">
        <v>1355.01</v>
      </c>
      <c r="E908" s="279">
        <v>1362.58</v>
      </c>
      <c r="F908" s="279">
        <v>1399.08</v>
      </c>
      <c r="G908" s="279">
        <v>1456.21</v>
      </c>
      <c r="H908" s="279">
        <v>1629.31</v>
      </c>
      <c r="I908" s="279">
        <v>1897.51</v>
      </c>
      <c r="J908" s="279">
        <v>2005.4</v>
      </c>
      <c r="K908" s="279">
        <v>2014.08</v>
      </c>
      <c r="L908" s="279">
        <v>2030.49</v>
      </c>
      <c r="M908" s="279">
        <v>2043.21</v>
      </c>
      <c r="N908" s="279">
        <v>2019.45</v>
      </c>
      <c r="O908" s="279">
        <v>2019.74</v>
      </c>
      <c r="P908" s="279">
        <v>2017.35</v>
      </c>
      <c r="Q908" s="279">
        <v>2011.64</v>
      </c>
      <c r="R908" s="279">
        <v>2052.7399999999998</v>
      </c>
      <c r="S908" s="279">
        <v>2053.1999999999998</v>
      </c>
      <c r="T908" s="279">
        <v>2031.96</v>
      </c>
      <c r="U908" s="279">
        <v>2046.63</v>
      </c>
      <c r="V908" s="279">
        <v>1957.45</v>
      </c>
      <c r="W908" s="279">
        <v>1889.83</v>
      </c>
      <c r="X908" s="279">
        <v>1725.11</v>
      </c>
      <c r="Y908" s="279">
        <v>1488.23</v>
      </c>
    </row>
    <row r="909" spans="1:25">
      <c r="A909" s="254">
        <v>12</v>
      </c>
      <c r="B909" s="279">
        <v>1428.85</v>
      </c>
      <c r="C909" s="279">
        <v>1365.52</v>
      </c>
      <c r="D909" s="279">
        <v>1325.73</v>
      </c>
      <c r="E909" s="279">
        <v>1324.68</v>
      </c>
      <c r="F909" s="279">
        <v>1345.53</v>
      </c>
      <c r="G909" s="279">
        <v>1431.37</v>
      </c>
      <c r="H909" s="279">
        <v>1593.22</v>
      </c>
      <c r="I909" s="279">
        <v>1855.73</v>
      </c>
      <c r="J909" s="279">
        <v>1957.38</v>
      </c>
      <c r="K909" s="279">
        <v>2000.71</v>
      </c>
      <c r="L909" s="279">
        <v>2019.34</v>
      </c>
      <c r="M909" s="279">
        <v>2043.31</v>
      </c>
      <c r="N909" s="279">
        <v>2032.39</v>
      </c>
      <c r="O909" s="279">
        <v>2030.21</v>
      </c>
      <c r="P909" s="279">
        <v>2019.73</v>
      </c>
      <c r="Q909" s="279">
        <v>1998.34</v>
      </c>
      <c r="R909" s="279">
        <v>2025.04</v>
      </c>
      <c r="S909" s="279">
        <v>2019.66</v>
      </c>
      <c r="T909" s="279">
        <v>2014.99</v>
      </c>
      <c r="U909" s="279">
        <v>2014.74</v>
      </c>
      <c r="V909" s="279">
        <v>1940.38</v>
      </c>
      <c r="W909" s="279">
        <v>1879.54</v>
      </c>
      <c r="X909" s="279">
        <v>1728.06</v>
      </c>
      <c r="Y909" s="279">
        <v>1541.48</v>
      </c>
    </row>
    <row r="910" spans="1:25">
      <c r="A910" s="254">
        <v>13</v>
      </c>
      <c r="B910" s="279">
        <v>1438.64</v>
      </c>
      <c r="C910" s="279">
        <v>1369.84</v>
      </c>
      <c r="D910" s="279">
        <v>1309.69</v>
      </c>
      <c r="E910" s="279">
        <v>1288.46</v>
      </c>
      <c r="F910" s="279">
        <v>1345.13</v>
      </c>
      <c r="G910" s="279">
        <v>1398.01</v>
      </c>
      <c r="H910" s="279">
        <v>1610.52</v>
      </c>
      <c r="I910" s="279">
        <v>1834.13</v>
      </c>
      <c r="J910" s="279">
        <v>1905.85</v>
      </c>
      <c r="K910" s="279">
        <v>1926.32</v>
      </c>
      <c r="L910" s="279">
        <v>1947.02</v>
      </c>
      <c r="M910" s="279">
        <v>1946.28</v>
      </c>
      <c r="N910" s="279">
        <v>1928.25</v>
      </c>
      <c r="O910" s="279">
        <v>1943.18</v>
      </c>
      <c r="P910" s="279">
        <v>1943.81</v>
      </c>
      <c r="Q910" s="279">
        <v>1927.16</v>
      </c>
      <c r="R910" s="279">
        <v>1933.09</v>
      </c>
      <c r="S910" s="279">
        <v>1932.23</v>
      </c>
      <c r="T910" s="279">
        <v>1935.82</v>
      </c>
      <c r="U910" s="279">
        <v>1946.13</v>
      </c>
      <c r="V910" s="279">
        <v>1894.14</v>
      </c>
      <c r="W910" s="279">
        <v>1801.06</v>
      </c>
      <c r="X910" s="279">
        <v>1713.22</v>
      </c>
      <c r="Y910" s="279">
        <v>1474.29</v>
      </c>
    </row>
    <row r="911" spans="1:25">
      <c r="A911" s="254">
        <v>14</v>
      </c>
      <c r="B911" s="279">
        <v>1422.31</v>
      </c>
      <c r="C911" s="279">
        <v>1362.06</v>
      </c>
      <c r="D911" s="279">
        <v>1324.41</v>
      </c>
      <c r="E911" s="279">
        <v>1327.14</v>
      </c>
      <c r="F911" s="279">
        <v>1358.83</v>
      </c>
      <c r="G911" s="279">
        <v>1444.98</v>
      </c>
      <c r="H911" s="279">
        <v>1603.15</v>
      </c>
      <c r="I911" s="279">
        <v>1852.98</v>
      </c>
      <c r="J911" s="279">
        <v>1909.8</v>
      </c>
      <c r="K911" s="279">
        <v>1928.52</v>
      </c>
      <c r="L911" s="279">
        <v>1939.11</v>
      </c>
      <c r="M911" s="279">
        <v>1945.73</v>
      </c>
      <c r="N911" s="279">
        <v>1920.82</v>
      </c>
      <c r="O911" s="279">
        <v>1930.06</v>
      </c>
      <c r="P911" s="279">
        <v>1930.11</v>
      </c>
      <c r="Q911" s="279">
        <v>1907.33</v>
      </c>
      <c r="R911" s="279">
        <v>1910.92</v>
      </c>
      <c r="S911" s="279">
        <v>1900.15</v>
      </c>
      <c r="T911" s="279">
        <v>1908.05</v>
      </c>
      <c r="U911" s="279">
        <v>1912.93</v>
      </c>
      <c r="V911" s="279">
        <v>1863.93</v>
      </c>
      <c r="W911" s="279">
        <v>1867.61</v>
      </c>
      <c r="X911" s="279">
        <v>1708.98</v>
      </c>
      <c r="Y911" s="279">
        <v>1579.4</v>
      </c>
    </row>
    <row r="912" spans="1:25">
      <c r="A912" s="254">
        <v>15</v>
      </c>
      <c r="B912" s="279">
        <v>1574.44</v>
      </c>
      <c r="C912" s="279">
        <v>1482.05</v>
      </c>
      <c r="D912" s="279">
        <v>1464.59</v>
      </c>
      <c r="E912" s="279">
        <v>1453.99</v>
      </c>
      <c r="F912" s="279">
        <v>1474.32</v>
      </c>
      <c r="G912" s="279">
        <v>1521.42</v>
      </c>
      <c r="H912" s="279">
        <v>1578.4</v>
      </c>
      <c r="I912" s="279">
        <v>1727.99</v>
      </c>
      <c r="J912" s="279">
        <v>1915.99</v>
      </c>
      <c r="K912" s="279">
        <v>1962.26</v>
      </c>
      <c r="L912" s="279">
        <v>1998.72</v>
      </c>
      <c r="M912" s="279">
        <v>2015.55</v>
      </c>
      <c r="N912" s="279">
        <v>2005.03</v>
      </c>
      <c r="O912" s="279">
        <v>2019.98</v>
      </c>
      <c r="P912" s="279">
        <v>2029.68</v>
      </c>
      <c r="Q912" s="279">
        <v>1991.48</v>
      </c>
      <c r="R912" s="279">
        <v>2017.24</v>
      </c>
      <c r="S912" s="279">
        <v>2029.97</v>
      </c>
      <c r="T912" s="279">
        <v>2033.34</v>
      </c>
      <c r="U912" s="279">
        <v>1995.86</v>
      </c>
      <c r="V912" s="279">
        <v>1964.91</v>
      </c>
      <c r="W912" s="279">
        <v>1936.85</v>
      </c>
      <c r="X912" s="279">
        <v>1800.32</v>
      </c>
      <c r="Y912" s="279">
        <v>1586.16</v>
      </c>
    </row>
    <row r="913" spans="1:25">
      <c r="A913" s="254">
        <v>16</v>
      </c>
      <c r="B913" s="279">
        <v>1538.1</v>
      </c>
      <c r="C913" s="279">
        <v>1465.6</v>
      </c>
      <c r="D913" s="279">
        <v>1456.63</v>
      </c>
      <c r="E913" s="279">
        <v>1449.85</v>
      </c>
      <c r="F913" s="279">
        <v>1449.06</v>
      </c>
      <c r="G913" s="279">
        <v>1457.32</v>
      </c>
      <c r="H913" s="279">
        <v>1468.5</v>
      </c>
      <c r="I913" s="279">
        <v>1550.94</v>
      </c>
      <c r="J913" s="279">
        <v>1712.72</v>
      </c>
      <c r="K913" s="279">
        <v>1874.72</v>
      </c>
      <c r="L913" s="279">
        <v>1920.73</v>
      </c>
      <c r="M913" s="279">
        <v>1929.02</v>
      </c>
      <c r="N913" s="279">
        <v>1934.62</v>
      </c>
      <c r="O913" s="279">
        <v>1931.45</v>
      </c>
      <c r="P913" s="279">
        <v>1934.16</v>
      </c>
      <c r="Q913" s="279">
        <v>1940.1</v>
      </c>
      <c r="R913" s="279">
        <v>1944.42</v>
      </c>
      <c r="S913" s="279">
        <v>1990.94</v>
      </c>
      <c r="T913" s="279">
        <v>1990.56</v>
      </c>
      <c r="U913" s="279">
        <v>1977.26</v>
      </c>
      <c r="V913" s="279">
        <v>1948.29</v>
      </c>
      <c r="W913" s="279">
        <v>1927.18</v>
      </c>
      <c r="X913" s="279">
        <v>1796.85</v>
      </c>
      <c r="Y913" s="279">
        <v>1601.52</v>
      </c>
    </row>
    <row r="914" spans="1:25">
      <c r="A914" s="254">
        <v>17</v>
      </c>
      <c r="B914" s="279">
        <v>1483.52</v>
      </c>
      <c r="C914" s="279">
        <v>1422.62</v>
      </c>
      <c r="D914" s="279">
        <v>1380.12</v>
      </c>
      <c r="E914" s="279">
        <v>1375.72</v>
      </c>
      <c r="F914" s="279">
        <v>1395.7</v>
      </c>
      <c r="G914" s="279">
        <v>1435.16</v>
      </c>
      <c r="H914" s="279">
        <v>1592.66</v>
      </c>
      <c r="I914" s="279">
        <v>1864.62</v>
      </c>
      <c r="J914" s="279">
        <v>1914.47</v>
      </c>
      <c r="K914" s="279">
        <v>1930.25</v>
      </c>
      <c r="L914" s="279">
        <v>1947.91</v>
      </c>
      <c r="M914" s="279">
        <v>1970.39</v>
      </c>
      <c r="N914" s="279">
        <v>1935.42</v>
      </c>
      <c r="O914" s="279">
        <v>1947.58</v>
      </c>
      <c r="P914" s="279">
        <v>1934.83</v>
      </c>
      <c r="Q914" s="279">
        <v>1922.47</v>
      </c>
      <c r="R914" s="279">
        <v>1919.29</v>
      </c>
      <c r="S914" s="279">
        <v>1901.11</v>
      </c>
      <c r="T914" s="279">
        <v>1909.26</v>
      </c>
      <c r="U914" s="279">
        <v>1922.47</v>
      </c>
      <c r="V914" s="279">
        <v>1896.14</v>
      </c>
      <c r="W914" s="279">
        <v>1839.39</v>
      </c>
      <c r="X914" s="279">
        <v>1607.89</v>
      </c>
      <c r="Y914" s="279">
        <v>1457.8</v>
      </c>
    </row>
    <row r="915" spans="1:25">
      <c r="A915" s="254">
        <v>18</v>
      </c>
      <c r="B915" s="279">
        <v>1440.51</v>
      </c>
      <c r="C915" s="279">
        <v>1374.21</v>
      </c>
      <c r="D915" s="279">
        <v>1345.7</v>
      </c>
      <c r="E915" s="279">
        <v>1349.31</v>
      </c>
      <c r="F915" s="279">
        <v>1360.01</v>
      </c>
      <c r="G915" s="279">
        <v>1449.83</v>
      </c>
      <c r="H915" s="279">
        <v>1601.26</v>
      </c>
      <c r="I915" s="279">
        <v>1878.62</v>
      </c>
      <c r="J915" s="279">
        <v>1959.33</v>
      </c>
      <c r="K915" s="279">
        <v>1975.8</v>
      </c>
      <c r="L915" s="279">
        <v>2008.61</v>
      </c>
      <c r="M915" s="279">
        <v>2027.55</v>
      </c>
      <c r="N915" s="279">
        <v>2001.09</v>
      </c>
      <c r="O915" s="279">
        <v>2014.99</v>
      </c>
      <c r="P915" s="279">
        <v>2010.37</v>
      </c>
      <c r="Q915" s="279">
        <v>1970.53</v>
      </c>
      <c r="R915" s="279">
        <v>1973.31</v>
      </c>
      <c r="S915" s="279">
        <v>1965.48</v>
      </c>
      <c r="T915" s="279">
        <v>1978.72</v>
      </c>
      <c r="U915" s="279">
        <v>1991.66</v>
      </c>
      <c r="V915" s="279">
        <v>1922.28</v>
      </c>
      <c r="W915" s="279">
        <v>1876.23</v>
      </c>
      <c r="X915" s="279">
        <v>1694.09</v>
      </c>
      <c r="Y915" s="279">
        <v>1471.09</v>
      </c>
    </row>
    <row r="916" spans="1:25">
      <c r="A916" s="254">
        <v>19</v>
      </c>
      <c r="B916" s="279">
        <v>1453.61</v>
      </c>
      <c r="C916" s="279">
        <v>1386.76</v>
      </c>
      <c r="D916" s="279">
        <v>1351.55</v>
      </c>
      <c r="E916" s="279">
        <v>1328.27</v>
      </c>
      <c r="F916" s="279">
        <v>1355.24</v>
      </c>
      <c r="G916" s="279">
        <v>1433.82</v>
      </c>
      <c r="H916" s="279">
        <v>1613.57</v>
      </c>
      <c r="I916" s="279">
        <v>1859.48</v>
      </c>
      <c r="J916" s="279">
        <v>1899.11</v>
      </c>
      <c r="K916" s="279">
        <v>1927.59</v>
      </c>
      <c r="L916" s="279">
        <v>1959.61</v>
      </c>
      <c r="M916" s="279">
        <v>1986.12</v>
      </c>
      <c r="N916" s="279">
        <v>1939.09</v>
      </c>
      <c r="O916" s="279">
        <v>1936.05</v>
      </c>
      <c r="P916" s="279">
        <v>1943.51</v>
      </c>
      <c r="Q916" s="279">
        <v>1923.7</v>
      </c>
      <c r="R916" s="279">
        <v>1918.2</v>
      </c>
      <c r="S916" s="279">
        <v>1927.28</v>
      </c>
      <c r="T916" s="279">
        <v>1944.29</v>
      </c>
      <c r="U916" s="279">
        <v>1944.1</v>
      </c>
      <c r="V916" s="279">
        <v>1892.72</v>
      </c>
      <c r="W916" s="279">
        <v>1896.21</v>
      </c>
      <c r="X916" s="279">
        <v>1749.94</v>
      </c>
      <c r="Y916" s="279">
        <v>1596.64</v>
      </c>
    </row>
    <row r="917" spans="1:25">
      <c r="A917" s="254">
        <v>20</v>
      </c>
      <c r="B917" s="279">
        <v>1483.52</v>
      </c>
      <c r="C917" s="279">
        <v>1419.57</v>
      </c>
      <c r="D917" s="279">
        <v>1385.16</v>
      </c>
      <c r="E917" s="279">
        <v>1362.26</v>
      </c>
      <c r="F917" s="279">
        <v>1391.14</v>
      </c>
      <c r="G917" s="279">
        <v>1468.99</v>
      </c>
      <c r="H917" s="279">
        <v>1649.56</v>
      </c>
      <c r="I917" s="279">
        <v>1832.33</v>
      </c>
      <c r="J917" s="279">
        <v>1879.56</v>
      </c>
      <c r="K917" s="279">
        <v>1911.21</v>
      </c>
      <c r="L917" s="279">
        <v>1944.81</v>
      </c>
      <c r="M917" s="279">
        <v>1973.64</v>
      </c>
      <c r="N917" s="279">
        <v>1928.09</v>
      </c>
      <c r="O917" s="279">
        <v>1943.24</v>
      </c>
      <c r="P917" s="279">
        <v>1938.4</v>
      </c>
      <c r="Q917" s="279">
        <v>1916.85</v>
      </c>
      <c r="R917" s="279">
        <v>1916.77</v>
      </c>
      <c r="S917" s="279">
        <v>1918.38</v>
      </c>
      <c r="T917" s="279">
        <v>1934.11</v>
      </c>
      <c r="U917" s="279">
        <v>1943.95</v>
      </c>
      <c r="V917" s="279">
        <v>1878.36</v>
      </c>
      <c r="W917" s="279">
        <v>1868.31</v>
      </c>
      <c r="X917" s="279">
        <v>1710.78</v>
      </c>
      <c r="Y917" s="279">
        <v>1566.27</v>
      </c>
    </row>
    <row r="918" spans="1:25">
      <c r="A918" s="254">
        <v>21</v>
      </c>
      <c r="B918" s="279">
        <v>1437.51</v>
      </c>
      <c r="C918" s="279">
        <v>1360.49</v>
      </c>
      <c r="D918" s="279">
        <v>1359.09</v>
      </c>
      <c r="E918" s="279">
        <v>1364.56</v>
      </c>
      <c r="F918" s="279">
        <v>1378.74</v>
      </c>
      <c r="G918" s="279">
        <v>1467.58</v>
      </c>
      <c r="H918" s="279">
        <v>1586.79</v>
      </c>
      <c r="I918" s="279">
        <v>1828.24</v>
      </c>
      <c r="J918" s="279">
        <v>1919.15</v>
      </c>
      <c r="K918" s="279">
        <v>1952.89</v>
      </c>
      <c r="L918" s="279">
        <v>1981.19</v>
      </c>
      <c r="M918" s="279">
        <v>2006.95</v>
      </c>
      <c r="N918" s="279">
        <v>1970.8</v>
      </c>
      <c r="O918" s="279">
        <v>1973.36</v>
      </c>
      <c r="P918" s="279">
        <v>1966.03</v>
      </c>
      <c r="Q918" s="279">
        <v>1942.66</v>
      </c>
      <c r="R918" s="279">
        <v>1943.64</v>
      </c>
      <c r="S918" s="279">
        <v>1947.55</v>
      </c>
      <c r="T918" s="279">
        <v>1952.3</v>
      </c>
      <c r="U918" s="279">
        <v>1989.93</v>
      </c>
      <c r="V918" s="279">
        <v>1917.53</v>
      </c>
      <c r="W918" s="279">
        <v>1917.66</v>
      </c>
      <c r="X918" s="279">
        <v>1770.13</v>
      </c>
      <c r="Y918" s="279">
        <v>1585.4</v>
      </c>
    </row>
    <row r="919" spans="1:25">
      <c r="A919" s="254">
        <v>22</v>
      </c>
      <c r="B919" s="279">
        <v>1590.16</v>
      </c>
      <c r="C919" s="279">
        <v>1487.08</v>
      </c>
      <c r="D919" s="279">
        <v>1437.36</v>
      </c>
      <c r="E919" s="279">
        <v>1439.85</v>
      </c>
      <c r="F919" s="279">
        <v>1436.74</v>
      </c>
      <c r="G919" s="279">
        <v>1484.76</v>
      </c>
      <c r="H919" s="279">
        <v>1568.4</v>
      </c>
      <c r="I919" s="279">
        <v>1680.81</v>
      </c>
      <c r="J919" s="279">
        <v>1785.36</v>
      </c>
      <c r="K919" s="279">
        <v>1904.41</v>
      </c>
      <c r="L919" s="279">
        <v>1970.21</v>
      </c>
      <c r="M919" s="279">
        <v>1982.46</v>
      </c>
      <c r="N919" s="279">
        <v>1975.17</v>
      </c>
      <c r="O919" s="279">
        <v>1978.38</v>
      </c>
      <c r="P919" s="279">
        <v>1986.22</v>
      </c>
      <c r="Q919" s="279">
        <v>1985.18</v>
      </c>
      <c r="R919" s="279">
        <v>2005.44</v>
      </c>
      <c r="S919" s="279">
        <v>2052.4</v>
      </c>
      <c r="T919" s="279">
        <v>2064.87</v>
      </c>
      <c r="U919" s="279">
        <v>2006.43</v>
      </c>
      <c r="V919" s="279">
        <v>1986.69</v>
      </c>
      <c r="W919" s="279">
        <v>1940.74</v>
      </c>
      <c r="X919" s="279">
        <v>1810.18</v>
      </c>
      <c r="Y919" s="279">
        <v>1736.04</v>
      </c>
    </row>
    <row r="920" spans="1:25">
      <c r="A920" s="254">
        <v>23</v>
      </c>
      <c r="B920" s="279">
        <v>1586.66</v>
      </c>
      <c r="C920" s="279">
        <v>1489.18</v>
      </c>
      <c r="D920" s="279">
        <v>1443.12</v>
      </c>
      <c r="E920" s="279">
        <v>1440.34</v>
      </c>
      <c r="F920" s="279">
        <v>1437.31</v>
      </c>
      <c r="G920" s="279">
        <v>1442.09</v>
      </c>
      <c r="H920" s="279">
        <v>1468.12</v>
      </c>
      <c r="I920" s="279">
        <v>1529.97</v>
      </c>
      <c r="J920" s="279">
        <v>1666.42</v>
      </c>
      <c r="K920" s="279">
        <v>1761.23</v>
      </c>
      <c r="L920" s="279">
        <v>1826.52</v>
      </c>
      <c r="M920" s="279">
        <v>1863.12</v>
      </c>
      <c r="N920" s="279">
        <v>1856.09</v>
      </c>
      <c r="O920" s="279">
        <v>1860.64</v>
      </c>
      <c r="P920" s="279">
        <v>1863.13</v>
      </c>
      <c r="Q920" s="279">
        <v>1838.66</v>
      </c>
      <c r="R920" s="279">
        <v>1872.17</v>
      </c>
      <c r="S920" s="279">
        <v>1896.68</v>
      </c>
      <c r="T920" s="279">
        <v>1904.35</v>
      </c>
      <c r="U920" s="279">
        <v>1891.16</v>
      </c>
      <c r="V920" s="279">
        <v>1879.57</v>
      </c>
      <c r="W920" s="279">
        <v>1849.1</v>
      </c>
      <c r="X920" s="279">
        <v>1736.34</v>
      </c>
      <c r="Y920" s="279">
        <v>1583.81</v>
      </c>
    </row>
    <row r="921" spans="1:25">
      <c r="A921" s="254">
        <v>24</v>
      </c>
      <c r="B921" s="279">
        <v>1462.32</v>
      </c>
      <c r="C921" s="279">
        <v>1390.68</v>
      </c>
      <c r="D921" s="279">
        <v>1315.24</v>
      </c>
      <c r="E921" s="279">
        <v>1306.8699999999999</v>
      </c>
      <c r="F921" s="279">
        <v>1323.2</v>
      </c>
      <c r="G921" s="279">
        <v>1403.66</v>
      </c>
      <c r="H921" s="279">
        <v>1545.6</v>
      </c>
      <c r="I921" s="279">
        <v>1672.73</v>
      </c>
      <c r="J921" s="279">
        <v>1764.96</v>
      </c>
      <c r="K921" s="279">
        <v>1783.46</v>
      </c>
      <c r="L921" s="279">
        <v>1806.61</v>
      </c>
      <c r="M921" s="279">
        <v>1827.6</v>
      </c>
      <c r="N921" s="279">
        <v>1787.27</v>
      </c>
      <c r="O921" s="279">
        <v>1786.91</v>
      </c>
      <c r="P921" s="279">
        <v>1787.47</v>
      </c>
      <c r="Q921" s="279">
        <v>1777.23</v>
      </c>
      <c r="R921" s="279">
        <v>1767.39</v>
      </c>
      <c r="S921" s="279">
        <v>1872.81</v>
      </c>
      <c r="T921" s="279">
        <v>1855.19</v>
      </c>
      <c r="U921" s="279">
        <v>1874.5</v>
      </c>
      <c r="V921" s="279">
        <v>1358.66</v>
      </c>
      <c r="W921" s="279">
        <v>1762.28</v>
      </c>
      <c r="X921" s="279">
        <v>1663.62</v>
      </c>
      <c r="Y921" s="279">
        <v>1452.75</v>
      </c>
    </row>
    <row r="922" spans="1:25">
      <c r="A922" s="254">
        <v>25</v>
      </c>
      <c r="B922" s="279">
        <v>1420.5</v>
      </c>
      <c r="C922" s="279">
        <v>1357.71</v>
      </c>
      <c r="D922" s="279">
        <v>1289.5999999999999</v>
      </c>
      <c r="E922" s="279">
        <v>1298.6400000000001</v>
      </c>
      <c r="F922" s="279">
        <v>1332.29</v>
      </c>
      <c r="G922" s="279">
        <v>1391.09</v>
      </c>
      <c r="H922" s="279">
        <v>1570.78</v>
      </c>
      <c r="I922" s="279">
        <v>1687.84</v>
      </c>
      <c r="J922" s="279">
        <v>1792.44</v>
      </c>
      <c r="K922" s="279">
        <v>1779.07</v>
      </c>
      <c r="L922" s="279">
        <v>1798.77</v>
      </c>
      <c r="M922" s="279">
        <v>1795.65</v>
      </c>
      <c r="N922" s="279">
        <v>1773.89</v>
      </c>
      <c r="O922" s="279">
        <v>1787.46</v>
      </c>
      <c r="P922" s="279">
        <v>1772.49</v>
      </c>
      <c r="Q922" s="279">
        <v>1765.25</v>
      </c>
      <c r="R922" s="279">
        <v>1765.48</v>
      </c>
      <c r="S922" s="279">
        <v>1878.07</v>
      </c>
      <c r="T922" s="279">
        <v>1874.66</v>
      </c>
      <c r="U922" s="279">
        <v>1899.24</v>
      </c>
      <c r="V922" s="279">
        <v>1823.39</v>
      </c>
      <c r="W922" s="279">
        <v>1775.55</v>
      </c>
      <c r="X922" s="279">
        <v>1569.21</v>
      </c>
      <c r="Y922" s="279">
        <v>1460.57</v>
      </c>
    </row>
    <row r="923" spans="1:25">
      <c r="A923" s="254">
        <v>26</v>
      </c>
      <c r="B923" s="279">
        <v>1438.5</v>
      </c>
      <c r="C923" s="279">
        <v>1382.12</v>
      </c>
      <c r="D923" s="279">
        <v>1374.59</v>
      </c>
      <c r="E923" s="279">
        <v>1374.66</v>
      </c>
      <c r="F923" s="279">
        <v>1404.08</v>
      </c>
      <c r="G923" s="279">
        <v>1451.35</v>
      </c>
      <c r="H923" s="279">
        <v>1612.05</v>
      </c>
      <c r="I923" s="279">
        <v>1778.14</v>
      </c>
      <c r="J923" s="279">
        <v>1853.8</v>
      </c>
      <c r="K923" s="279">
        <v>1898.26</v>
      </c>
      <c r="L923" s="279">
        <v>1937.46</v>
      </c>
      <c r="M923" s="279">
        <v>1947.76</v>
      </c>
      <c r="N923" s="279">
        <v>1914.82</v>
      </c>
      <c r="O923" s="279">
        <v>1925.94</v>
      </c>
      <c r="P923" s="279">
        <v>1909</v>
      </c>
      <c r="Q923" s="279">
        <v>1847.07</v>
      </c>
      <c r="R923" s="279">
        <v>1847.62</v>
      </c>
      <c r="S923" s="279">
        <v>1867.99</v>
      </c>
      <c r="T923" s="279">
        <v>1851.01</v>
      </c>
      <c r="U923" s="279">
        <v>1885.24</v>
      </c>
      <c r="V923" s="279">
        <v>1803.4</v>
      </c>
      <c r="W923" s="279">
        <v>1735</v>
      </c>
      <c r="X923" s="279">
        <v>1600.16</v>
      </c>
      <c r="Y923" s="279">
        <v>1422.34</v>
      </c>
    </row>
    <row r="924" spans="1:25">
      <c r="A924" s="254">
        <v>27</v>
      </c>
      <c r="B924" s="279">
        <v>1359.72</v>
      </c>
      <c r="C924" s="279">
        <v>1311.87</v>
      </c>
      <c r="D924" s="279">
        <v>1304.05</v>
      </c>
      <c r="E924" s="279">
        <v>1303.6300000000001</v>
      </c>
      <c r="F924" s="279">
        <v>1309.46</v>
      </c>
      <c r="G924" s="279">
        <v>1366.33</v>
      </c>
      <c r="H924" s="279">
        <v>1507.8</v>
      </c>
      <c r="I924" s="279">
        <v>1689.37</v>
      </c>
      <c r="J924" s="279">
        <v>1833.86</v>
      </c>
      <c r="K924" s="279">
        <v>1911.99</v>
      </c>
      <c r="L924" s="279">
        <v>1915.5</v>
      </c>
      <c r="M924" s="279">
        <v>1931.69</v>
      </c>
      <c r="N924" s="279">
        <v>1902.42</v>
      </c>
      <c r="O924" s="279">
        <v>1905.22</v>
      </c>
      <c r="P924" s="279">
        <v>1877.2</v>
      </c>
      <c r="Q924" s="279">
        <v>1884.95</v>
      </c>
      <c r="R924" s="279">
        <v>1870.47</v>
      </c>
      <c r="S924" s="279">
        <v>1884.76</v>
      </c>
      <c r="T924" s="279">
        <v>1896.04</v>
      </c>
      <c r="U924" s="279">
        <v>1898.18</v>
      </c>
      <c r="V924" s="279">
        <v>1789.34</v>
      </c>
      <c r="W924" s="279">
        <v>1706.54</v>
      </c>
      <c r="X924" s="279">
        <v>1562.1</v>
      </c>
      <c r="Y924" s="279">
        <v>1403.88</v>
      </c>
    </row>
    <row r="925" spans="1:25">
      <c r="A925" s="254">
        <v>28</v>
      </c>
      <c r="B925" s="279">
        <v>1360.59</v>
      </c>
      <c r="C925" s="279">
        <v>1313.77</v>
      </c>
      <c r="D925" s="279">
        <v>1302.97</v>
      </c>
      <c r="E925" s="279">
        <v>1301.0999999999999</v>
      </c>
      <c r="F925" s="279">
        <v>1319.44</v>
      </c>
      <c r="G925" s="279">
        <v>1373.56</v>
      </c>
      <c r="H925" s="279">
        <v>1509.95</v>
      </c>
      <c r="I925" s="279">
        <v>1688.67</v>
      </c>
      <c r="J925" s="279">
        <v>1767.61</v>
      </c>
      <c r="K925" s="279">
        <v>1800.5</v>
      </c>
      <c r="L925" s="279">
        <v>1820.85</v>
      </c>
      <c r="M925" s="279">
        <v>1855.95</v>
      </c>
      <c r="N925" s="279">
        <v>1831.15</v>
      </c>
      <c r="O925" s="279">
        <v>1841.11</v>
      </c>
      <c r="P925" s="279">
        <v>1806.06</v>
      </c>
      <c r="Q925" s="279">
        <v>1808.35</v>
      </c>
      <c r="R925" s="279">
        <v>1798.15</v>
      </c>
      <c r="S925" s="279">
        <v>1793.06</v>
      </c>
      <c r="T925" s="279">
        <v>1812.39</v>
      </c>
      <c r="U925" s="279">
        <v>1851</v>
      </c>
      <c r="V925" s="279">
        <v>1824</v>
      </c>
      <c r="W925" s="279">
        <v>1815.11</v>
      </c>
      <c r="X925" s="279">
        <v>1695.26</v>
      </c>
      <c r="Y925" s="279">
        <v>1605.04</v>
      </c>
    </row>
    <row r="926" spans="1:25">
      <c r="A926" s="254">
        <v>29</v>
      </c>
      <c r="B926" s="279">
        <v>1491.34</v>
      </c>
      <c r="C926" s="279">
        <v>1403.39</v>
      </c>
      <c r="D926" s="279">
        <v>1355.34</v>
      </c>
      <c r="E926" s="279">
        <v>1332.95</v>
      </c>
      <c r="F926" s="279">
        <v>1335.7</v>
      </c>
      <c r="G926" s="279">
        <v>1372.79</v>
      </c>
      <c r="H926" s="279">
        <v>1463.61</v>
      </c>
      <c r="I926" s="279">
        <v>1510.61</v>
      </c>
      <c r="J926" s="279">
        <v>1632.55</v>
      </c>
      <c r="K926" s="279">
        <v>1731.04</v>
      </c>
      <c r="L926" s="279">
        <v>1763.13</v>
      </c>
      <c r="M926" s="279">
        <v>1762.36</v>
      </c>
      <c r="N926" s="279">
        <v>1760.48</v>
      </c>
      <c r="O926" s="279">
        <v>1757.9</v>
      </c>
      <c r="P926" s="279">
        <v>1760.07</v>
      </c>
      <c r="Q926" s="279">
        <v>1757.7</v>
      </c>
      <c r="R926" s="279">
        <v>1777.13</v>
      </c>
      <c r="S926" s="279">
        <v>1791.23</v>
      </c>
      <c r="T926" s="279">
        <v>1807.33</v>
      </c>
      <c r="U926" s="279">
        <v>1790.49</v>
      </c>
      <c r="V926" s="279">
        <v>1775.27</v>
      </c>
      <c r="W926" s="279">
        <v>1779.7</v>
      </c>
      <c r="X926" s="279">
        <v>1640.88</v>
      </c>
      <c r="Y926" s="279">
        <v>1458.42</v>
      </c>
    </row>
    <row r="927" spans="1:25">
      <c r="A927" s="254">
        <v>30</v>
      </c>
      <c r="B927" s="279">
        <v>1411.63</v>
      </c>
      <c r="C927" s="279">
        <v>1360.03</v>
      </c>
      <c r="D927" s="279">
        <v>1317.04</v>
      </c>
      <c r="E927" s="279">
        <v>1305.3800000000001</v>
      </c>
      <c r="F927" s="279">
        <v>1301.44</v>
      </c>
      <c r="G927" s="279">
        <v>1334.94</v>
      </c>
      <c r="H927" s="279">
        <v>1340.55</v>
      </c>
      <c r="I927" s="279">
        <v>1423.16</v>
      </c>
      <c r="J927" s="279">
        <v>1538.28</v>
      </c>
      <c r="K927" s="279">
        <v>1582.83</v>
      </c>
      <c r="L927" s="279">
        <v>1685.75</v>
      </c>
      <c r="M927" s="279">
        <v>1718.99</v>
      </c>
      <c r="N927" s="279">
        <v>1726.85</v>
      </c>
      <c r="O927" s="279">
        <v>1727.83</v>
      </c>
      <c r="P927" s="279">
        <v>1735.67</v>
      </c>
      <c r="Q927" s="279">
        <v>1710.06</v>
      </c>
      <c r="R927" s="279">
        <v>1694.81</v>
      </c>
      <c r="S927" s="279">
        <v>1739.88</v>
      </c>
      <c r="T927" s="279">
        <v>1765.25</v>
      </c>
      <c r="U927" s="279">
        <v>1789.93</v>
      </c>
      <c r="V927" s="279">
        <v>1796.65</v>
      </c>
      <c r="W927" s="279">
        <v>1744.07</v>
      </c>
      <c r="X927" s="279">
        <v>1631.08</v>
      </c>
      <c r="Y927" s="279">
        <v>1469.04</v>
      </c>
    </row>
    <row r="928" spans="1:25">
      <c r="A928" s="254">
        <v>31</v>
      </c>
      <c r="B928" s="279">
        <v>1420.13</v>
      </c>
      <c r="C928" s="279">
        <v>1360.25</v>
      </c>
      <c r="D928" s="279">
        <v>1341.67</v>
      </c>
      <c r="E928" s="279">
        <v>1335.11</v>
      </c>
      <c r="F928" s="279">
        <v>1366.63</v>
      </c>
      <c r="G928" s="279">
        <v>1456.31</v>
      </c>
      <c r="H928" s="279">
        <v>1561.71</v>
      </c>
      <c r="I928" s="279">
        <v>1773.61</v>
      </c>
      <c r="J928" s="279">
        <v>1838.48</v>
      </c>
      <c r="K928" s="279">
        <v>1842.04</v>
      </c>
      <c r="L928" s="279">
        <v>1871.42</v>
      </c>
      <c r="M928" s="279">
        <v>1866.28</v>
      </c>
      <c r="N928" s="279">
        <v>1860.04</v>
      </c>
      <c r="O928" s="279">
        <v>1866.4</v>
      </c>
      <c r="P928" s="279">
        <v>1839.37</v>
      </c>
      <c r="Q928" s="279">
        <v>1833.73</v>
      </c>
      <c r="R928" s="279">
        <v>1828.16</v>
      </c>
      <c r="S928" s="279">
        <v>1825.72</v>
      </c>
      <c r="T928" s="279">
        <v>1854.29</v>
      </c>
      <c r="U928" s="279">
        <v>1874.05</v>
      </c>
      <c r="V928" s="279">
        <v>1802.48</v>
      </c>
      <c r="W928" s="279">
        <v>1775.47</v>
      </c>
      <c r="X928" s="279">
        <v>1637.98</v>
      </c>
      <c r="Y928" s="279">
        <v>1428.33</v>
      </c>
    </row>
    <row r="930" spans="1:25" ht="48" customHeight="1">
      <c r="A930" s="418" t="s">
        <v>209</v>
      </c>
      <c r="B930" s="458" t="s">
        <v>325</v>
      </c>
      <c r="C930" s="458"/>
      <c r="D930" s="458"/>
      <c r="E930" s="458"/>
      <c r="F930" s="458"/>
      <c r="G930" s="458"/>
      <c r="H930" s="458"/>
      <c r="I930" s="458"/>
      <c r="J930" s="458"/>
      <c r="K930" s="458"/>
      <c r="L930" s="458"/>
      <c r="M930" s="458"/>
      <c r="N930" s="458"/>
      <c r="O930" s="458"/>
      <c r="P930" s="458"/>
      <c r="Q930" s="458"/>
      <c r="R930" s="458"/>
      <c r="S930" s="458"/>
      <c r="T930" s="458"/>
      <c r="U930" s="458"/>
      <c r="V930" s="458"/>
      <c r="W930" s="458"/>
      <c r="X930" s="458"/>
      <c r="Y930" s="458"/>
    </row>
    <row r="931" spans="1:25" ht="30">
      <c r="A931" s="418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1137.32</v>
      </c>
      <c r="C932" s="279">
        <v>1118.5899999999999</v>
      </c>
      <c r="D932" s="279">
        <v>1118.3800000000001</v>
      </c>
      <c r="E932" s="279">
        <v>1068.8900000000001</v>
      </c>
      <c r="F932" s="279">
        <v>1041.52</v>
      </c>
      <c r="G932" s="279">
        <v>1044.6099999999999</v>
      </c>
      <c r="H932" s="279">
        <v>1055.31</v>
      </c>
      <c r="I932" s="279">
        <v>1054.23</v>
      </c>
      <c r="J932" s="279">
        <v>946.85</v>
      </c>
      <c r="K932" s="279">
        <v>978.38</v>
      </c>
      <c r="L932" s="279">
        <v>1043.56</v>
      </c>
      <c r="M932" s="279">
        <v>1079.3900000000001</v>
      </c>
      <c r="N932" s="279">
        <v>1107.23</v>
      </c>
      <c r="O932" s="279">
        <v>1116.8900000000001</v>
      </c>
      <c r="P932" s="279">
        <v>1118.43</v>
      </c>
      <c r="Q932" s="279">
        <v>1125.08</v>
      </c>
      <c r="R932" s="279">
        <v>1124.95</v>
      </c>
      <c r="S932" s="279">
        <v>1142.1400000000001</v>
      </c>
      <c r="T932" s="279">
        <v>1144.95</v>
      </c>
      <c r="U932" s="279">
        <v>1143.33</v>
      </c>
      <c r="V932" s="279">
        <v>1141.97</v>
      </c>
      <c r="W932" s="279">
        <v>1138.48</v>
      </c>
      <c r="X932" s="279">
        <v>1119.97</v>
      </c>
      <c r="Y932" s="279">
        <v>1077.49</v>
      </c>
    </row>
    <row r="933" spans="1:25">
      <c r="A933" s="254">
        <v>2</v>
      </c>
      <c r="B933" s="279">
        <v>1029.3800000000001</v>
      </c>
      <c r="C933" s="279">
        <v>993.44</v>
      </c>
      <c r="D933" s="279">
        <v>964.1</v>
      </c>
      <c r="E933" s="279">
        <v>933.36</v>
      </c>
      <c r="F933" s="279">
        <v>973.6</v>
      </c>
      <c r="G933" s="279">
        <v>990.79</v>
      </c>
      <c r="H933" s="279">
        <v>1013.8</v>
      </c>
      <c r="I933" s="279">
        <v>1072.4000000000001</v>
      </c>
      <c r="J933" s="279">
        <v>1184.97</v>
      </c>
      <c r="K933" s="279">
        <v>1306.26</v>
      </c>
      <c r="L933" s="279">
        <v>1381.81</v>
      </c>
      <c r="M933" s="279">
        <v>1406.8</v>
      </c>
      <c r="N933" s="279">
        <v>1409.94</v>
      </c>
      <c r="O933" s="279">
        <v>1398.97</v>
      </c>
      <c r="P933" s="279">
        <v>1419.28</v>
      </c>
      <c r="Q933" s="279">
        <v>1411.04</v>
      </c>
      <c r="R933" s="279">
        <v>1434.76</v>
      </c>
      <c r="S933" s="279">
        <v>1452.98</v>
      </c>
      <c r="T933" s="279">
        <v>1447.51</v>
      </c>
      <c r="U933" s="279">
        <v>1446.29</v>
      </c>
      <c r="V933" s="279">
        <v>1447.4</v>
      </c>
      <c r="W933" s="279">
        <v>1419.82</v>
      </c>
      <c r="X933" s="279">
        <v>1277.44</v>
      </c>
      <c r="Y933" s="279">
        <v>1148.02</v>
      </c>
    </row>
    <row r="934" spans="1:25">
      <c r="A934" s="254">
        <v>3</v>
      </c>
      <c r="B934" s="279">
        <v>597.48</v>
      </c>
      <c r="C934" s="279">
        <v>286.16000000000003</v>
      </c>
      <c r="D934" s="279">
        <v>975.22</v>
      </c>
      <c r="E934" s="279">
        <v>969.44</v>
      </c>
      <c r="F934" s="279">
        <v>997.18</v>
      </c>
      <c r="G934" s="279">
        <v>1008.11</v>
      </c>
      <c r="H934" s="279">
        <v>1034.1199999999999</v>
      </c>
      <c r="I934" s="279">
        <v>1093.8</v>
      </c>
      <c r="J934" s="279">
        <v>1252.3699999999999</v>
      </c>
      <c r="K934" s="279">
        <v>1350.32</v>
      </c>
      <c r="L934" s="279">
        <v>1408.75</v>
      </c>
      <c r="M934" s="279">
        <v>1411.54</v>
      </c>
      <c r="N934" s="279">
        <v>1425.49</v>
      </c>
      <c r="O934" s="279">
        <v>1423.67</v>
      </c>
      <c r="P934" s="279">
        <v>1426</v>
      </c>
      <c r="Q934" s="279">
        <v>1407.13</v>
      </c>
      <c r="R934" s="279">
        <v>1420.25</v>
      </c>
      <c r="S934" s="279">
        <v>1446.1</v>
      </c>
      <c r="T934" s="279">
        <v>1446.37</v>
      </c>
      <c r="U934" s="279">
        <v>1428.07</v>
      </c>
      <c r="V934" s="279">
        <v>1428.19</v>
      </c>
      <c r="W934" s="279">
        <v>1386.94</v>
      </c>
      <c r="X934" s="279">
        <v>1252.28</v>
      </c>
      <c r="Y934" s="279">
        <v>1107.67</v>
      </c>
    </row>
    <row r="935" spans="1:25">
      <c r="A935" s="254">
        <v>4</v>
      </c>
      <c r="B935" s="279">
        <v>1060.6199999999999</v>
      </c>
      <c r="C935" s="279">
        <v>999.47</v>
      </c>
      <c r="D935" s="279">
        <v>948.17</v>
      </c>
      <c r="E935" s="279">
        <v>920.84</v>
      </c>
      <c r="F935" s="279">
        <v>935.7</v>
      </c>
      <c r="G935" s="279">
        <v>967.41</v>
      </c>
      <c r="H935" s="279">
        <v>1003.67</v>
      </c>
      <c r="I935" s="279">
        <v>1099.8399999999999</v>
      </c>
      <c r="J935" s="279">
        <v>1266.1500000000001</v>
      </c>
      <c r="K935" s="279">
        <v>1367.95</v>
      </c>
      <c r="L935" s="279">
        <v>1406.15</v>
      </c>
      <c r="M935" s="279">
        <v>1448.63</v>
      </c>
      <c r="N935" s="279">
        <v>1440.17</v>
      </c>
      <c r="O935" s="279">
        <v>1429.51</v>
      </c>
      <c r="P935" s="279">
        <v>1417.82</v>
      </c>
      <c r="Q935" s="279">
        <v>1410.96</v>
      </c>
      <c r="R935" s="279">
        <v>1439.5</v>
      </c>
      <c r="S935" s="279">
        <v>1461.69</v>
      </c>
      <c r="T935" s="279">
        <v>1457.01</v>
      </c>
      <c r="U935" s="279">
        <v>1453.76</v>
      </c>
      <c r="V935" s="279">
        <v>1440.2</v>
      </c>
      <c r="W935" s="279">
        <v>1397.4</v>
      </c>
      <c r="X935" s="279">
        <v>1265.69</v>
      </c>
      <c r="Y935" s="279">
        <v>1121.98</v>
      </c>
    </row>
    <row r="936" spans="1:25">
      <c r="A936" s="254">
        <v>5</v>
      </c>
      <c r="B936" s="279">
        <v>1125.17</v>
      </c>
      <c r="C936" s="279">
        <v>1073.73</v>
      </c>
      <c r="D936" s="279">
        <v>1026.1400000000001</v>
      </c>
      <c r="E936" s="279">
        <v>1005.05</v>
      </c>
      <c r="F936" s="279">
        <v>1025.6300000000001</v>
      </c>
      <c r="G936" s="279">
        <v>1057.98</v>
      </c>
      <c r="H936" s="279">
        <v>1082.18</v>
      </c>
      <c r="I936" s="279">
        <v>1132.6300000000001</v>
      </c>
      <c r="J936" s="279">
        <v>1343.26</v>
      </c>
      <c r="K936" s="279">
        <v>1398.06</v>
      </c>
      <c r="L936" s="279">
        <v>1479.88</v>
      </c>
      <c r="M936" s="279">
        <v>1514.2</v>
      </c>
      <c r="N936" s="279">
        <v>1512.4</v>
      </c>
      <c r="O936" s="279">
        <v>1517.88</v>
      </c>
      <c r="P936" s="279">
        <v>1517.45</v>
      </c>
      <c r="Q936" s="279">
        <v>1506.27</v>
      </c>
      <c r="R936" s="279">
        <v>1533.88</v>
      </c>
      <c r="S936" s="279">
        <v>1554.75</v>
      </c>
      <c r="T936" s="279">
        <v>1539.37</v>
      </c>
      <c r="U936" s="279">
        <v>1539.33</v>
      </c>
      <c r="V936" s="279">
        <v>1513.95</v>
      </c>
      <c r="W936" s="279">
        <v>1414.98</v>
      </c>
      <c r="X936" s="279">
        <v>1282.18</v>
      </c>
      <c r="Y936" s="279">
        <v>1133.99</v>
      </c>
    </row>
    <row r="937" spans="1:25">
      <c r="A937" s="254">
        <v>6</v>
      </c>
      <c r="B937" s="279">
        <v>1119.18</v>
      </c>
      <c r="C937" s="279">
        <v>1073.55</v>
      </c>
      <c r="D937" s="279">
        <v>1019.55</v>
      </c>
      <c r="E937" s="279">
        <v>1011.69</v>
      </c>
      <c r="F937" s="279">
        <v>1025.4000000000001</v>
      </c>
      <c r="G937" s="279">
        <v>1061.48</v>
      </c>
      <c r="H937" s="279">
        <v>1072.8900000000001</v>
      </c>
      <c r="I937" s="279">
        <v>1121.06</v>
      </c>
      <c r="J937" s="279">
        <v>1350.55</v>
      </c>
      <c r="K937" s="279">
        <v>1402.69</v>
      </c>
      <c r="L937" s="279">
        <v>1496.64</v>
      </c>
      <c r="M937" s="279">
        <v>1528.47</v>
      </c>
      <c r="N937" s="279">
        <v>1534.38</v>
      </c>
      <c r="O937" s="279">
        <v>1549.08</v>
      </c>
      <c r="P937" s="279">
        <v>1525.23</v>
      </c>
      <c r="Q937" s="279">
        <v>1532.59</v>
      </c>
      <c r="R937" s="279">
        <v>1558.99</v>
      </c>
      <c r="S937" s="279">
        <v>1583.75</v>
      </c>
      <c r="T937" s="279">
        <v>1580.56</v>
      </c>
      <c r="U937" s="279">
        <v>1577.95</v>
      </c>
      <c r="V937" s="279">
        <v>1560.09</v>
      </c>
      <c r="W937" s="279">
        <v>1481.88</v>
      </c>
      <c r="X937" s="279">
        <v>1416.04</v>
      </c>
      <c r="Y937" s="279">
        <v>1195.25</v>
      </c>
    </row>
    <row r="938" spans="1:25">
      <c r="A938" s="254">
        <v>7</v>
      </c>
      <c r="B938" s="279">
        <v>1226.1199999999999</v>
      </c>
      <c r="C938" s="279">
        <v>1094.26</v>
      </c>
      <c r="D938" s="279">
        <v>1059.51</v>
      </c>
      <c r="E938" s="279">
        <v>1029.56</v>
      </c>
      <c r="F938" s="279">
        <v>1049.9100000000001</v>
      </c>
      <c r="G938" s="279">
        <v>1077.8499999999999</v>
      </c>
      <c r="H938" s="279">
        <v>1102.8900000000001</v>
      </c>
      <c r="I938" s="279">
        <v>1222.1400000000001</v>
      </c>
      <c r="J938" s="279">
        <v>1358.38</v>
      </c>
      <c r="K938" s="279">
        <v>1405.08</v>
      </c>
      <c r="L938" s="279">
        <v>1501.15</v>
      </c>
      <c r="M938" s="279">
        <v>1530.54</v>
      </c>
      <c r="N938" s="279">
        <v>1531.63</v>
      </c>
      <c r="O938" s="279">
        <v>1539.12</v>
      </c>
      <c r="P938" s="279">
        <v>1551.03</v>
      </c>
      <c r="Q938" s="279">
        <v>1542.45</v>
      </c>
      <c r="R938" s="279">
        <v>1577.12</v>
      </c>
      <c r="S938" s="279">
        <v>1604.05</v>
      </c>
      <c r="T938" s="279">
        <v>1593.74</v>
      </c>
      <c r="U938" s="279">
        <v>1586.92</v>
      </c>
      <c r="V938" s="279">
        <v>1576.22</v>
      </c>
      <c r="W938" s="279">
        <v>1510.66</v>
      </c>
      <c r="X938" s="279">
        <v>1413.83</v>
      </c>
      <c r="Y938" s="279">
        <v>1271.54</v>
      </c>
    </row>
    <row r="939" spans="1:25">
      <c r="A939" s="254">
        <v>8</v>
      </c>
      <c r="B939" s="279">
        <v>1212.23</v>
      </c>
      <c r="C939" s="279">
        <v>1125.43</v>
      </c>
      <c r="D939" s="279">
        <v>1068.8800000000001</v>
      </c>
      <c r="E939" s="279">
        <v>1066.8900000000001</v>
      </c>
      <c r="F939" s="279">
        <v>1091.1500000000001</v>
      </c>
      <c r="G939" s="279">
        <v>1107.1300000000001</v>
      </c>
      <c r="H939" s="279">
        <v>1130.98</v>
      </c>
      <c r="I939" s="279">
        <v>1208.57</v>
      </c>
      <c r="J939" s="279">
        <v>1407</v>
      </c>
      <c r="K939" s="279">
        <v>1504.55</v>
      </c>
      <c r="L939" s="279">
        <v>1556.28</v>
      </c>
      <c r="M939" s="279">
        <v>1562.71</v>
      </c>
      <c r="N939" s="279">
        <v>1577.06</v>
      </c>
      <c r="O939" s="279">
        <v>1573.69</v>
      </c>
      <c r="P939" s="279">
        <v>1573.16</v>
      </c>
      <c r="Q939" s="279">
        <v>1560.66</v>
      </c>
      <c r="R939" s="279">
        <v>1608.47</v>
      </c>
      <c r="S939" s="279">
        <v>1656.23</v>
      </c>
      <c r="T939" s="279">
        <v>1671.75</v>
      </c>
      <c r="U939" s="279">
        <v>1609.09</v>
      </c>
      <c r="V939" s="279">
        <v>1581.45</v>
      </c>
      <c r="W939" s="279">
        <v>1550.45</v>
      </c>
      <c r="X939" s="279">
        <v>1453.54</v>
      </c>
      <c r="Y939" s="279">
        <v>1224.07</v>
      </c>
    </row>
    <row r="940" spans="1:25">
      <c r="A940" s="254">
        <v>9</v>
      </c>
      <c r="B940" s="279">
        <v>1119.46</v>
      </c>
      <c r="C940" s="279">
        <v>1043.04</v>
      </c>
      <c r="D940" s="279">
        <v>997.76</v>
      </c>
      <c r="E940" s="279">
        <v>984.43</v>
      </c>
      <c r="F940" s="279">
        <v>978.67</v>
      </c>
      <c r="G940" s="279">
        <v>998.6</v>
      </c>
      <c r="H940" s="279">
        <v>1012.6</v>
      </c>
      <c r="I940" s="279">
        <v>1081.8599999999999</v>
      </c>
      <c r="J940" s="279">
        <v>1268.22</v>
      </c>
      <c r="K940" s="279">
        <v>1395.49</v>
      </c>
      <c r="L940" s="279">
        <v>1490.29</v>
      </c>
      <c r="M940" s="279">
        <v>1517.35</v>
      </c>
      <c r="N940" s="279">
        <v>1517.35</v>
      </c>
      <c r="O940" s="279">
        <v>1525.66</v>
      </c>
      <c r="P940" s="279">
        <v>1523.7</v>
      </c>
      <c r="Q940" s="279">
        <v>1533.75</v>
      </c>
      <c r="R940" s="279">
        <v>1548.88</v>
      </c>
      <c r="S940" s="279">
        <v>1568.45</v>
      </c>
      <c r="T940" s="279">
        <v>1566.26</v>
      </c>
      <c r="U940" s="279">
        <v>1552.77</v>
      </c>
      <c r="V940" s="279">
        <v>1521.11</v>
      </c>
      <c r="W940" s="279">
        <v>1470.93</v>
      </c>
      <c r="X940" s="279">
        <v>1270.3</v>
      </c>
      <c r="Y940" s="279">
        <v>1110.17</v>
      </c>
    </row>
    <row r="941" spans="1:25">
      <c r="A941" s="254">
        <v>10</v>
      </c>
      <c r="B941" s="279">
        <v>1064.6400000000001</v>
      </c>
      <c r="C941" s="279">
        <v>999.45</v>
      </c>
      <c r="D941" s="279">
        <v>947.25</v>
      </c>
      <c r="E941" s="279">
        <v>945.32</v>
      </c>
      <c r="F941" s="279">
        <v>985.39</v>
      </c>
      <c r="G941" s="279">
        <v>1051.08</v>
      </c>
      <c r="H941" s="279">
        <v>1145.1300000000001</v>
      </c>
      <c r="I941" s="279">
        <v>1351.09</v>
      </c>
      <c r="J941" s="279">
        <v>1532.7</v>
      </c>
      <c r="K941" s="279">
        <v>1561.68</v>
      </c>
      <c r="L941" s="279">
        <v>1573.69</v>
      </c>
      <c r="M941" s="279">
        <v>1590.39</v>
      </c>
      <c r="N941" s="279">
        <v>1583.27</v>
      </c>
      <c r="O941" s="279">
        <v>1590.61</v>
      </c>
      <c r="P941" s="279">
        <v>1584.53</v>
      </c>
      <c r="Q941" s="279">
        <v>1564.88</v>
      </c>
      <c r="R941" s="279">
        <v>1567.51</v>
      </c>
      <c r="S941" s="279">
        <v>1570.72</v>
      </c>
      <c r="T941" s="279">
        <v>1577.58</v>
      </c>
      <c r="U941" s="279">
        <v>1601.13</v>
      </c>
      <c r="V941" s="279">
        <v>1546.99</v>
      </c>
      <c r="W941" s="279">
        <v>1482.56</v>
      </c>
      <c r="X941" s="279">
        <v>1278.92</v>
      </c>
      <c r="Y941" s="279">
        <v>1131.73</v>
      </c>
    </row>
    <row r="942" spans="1:25">
      <c r="A942" s="254">
        <v>11</v>
      </c>
      <c r="B942" s="279">
        <v>1136.08</v>
      </c>
      <c r="C942" s="279">
        <v>1077.8</v>
      </c>
      <c r="D942" s="279">
        <v>1052.1099999999999</v>
      </c>
      <c r="E942" s="279">
        <v>1059.68</v>
      </c>
      <c r="F942" s="279">
        <v>1096.18</v>
      </c>
      <c r="G942" s="279">
        <v>1153.31</v>
      </c>
      <c r="H942" s="279">
        <v>1326.41</v>
      </c>
      <c r="I942" s="279">
        <v>1594.61</v>
      </c>
      <c r="J942" s="279">
        <v>1702.5</v>
      </c>
      <c r="K942" s="279">
        <v>1711.18</v>
      </c>
      <c r="L942" s="279">
        <v>1727.59</v>
      </c>
      <c r="M942" s="279">
        <v>1740.31</v>
      </c>
      <c r="N942" s="279">
        <v>1716.55</v>
      </c>
      <c r="O942" s="279">
        <v>1716.84</v>
      </c>
      <c r="P942" s="279">
        <v>1714.45</v>
      </c>
      <c r="Q942" s="279">
        <v>1708.74</v>
      </c>
      <c r="R942" s="279">
        <v>1749.84</v>
      </c>
      <c r="S942" s="279">
        <v>1750.3</v>
      </c>
      <c r="T942" s="279">
        <v>1729.06</v>
      </c>
      <c r="U942" s="279">
        <v>1743.73</v>
      </c>
      <c r="V942" s="279">
        <v>1654.55</v>
      </c>
      <c r="W942" s="279">
        <v>1586.93</v>
      </c>
      <c r="X942" s="279">
        <v>1422.21</v>
      </c>
      <c r="Y942" s="279">
        <v>1185.33</v>
      </c>
    </row>
    <row r="943" spans="1:25">
      <c r="A943" s="254">
        <v>12</v>
      </c>
      <c r="B943" s="279">
        <v>1125.95</v>
      </c>
      <c r="C943" s="279">
        <v>1062.6199999999999</v>
      </c>
      <c r="D943" s="279">
        <v>1022.83</v>
      </c>
      <c r="E943" s="279">
        <v>1021.78</v>
      </c>
      <c r="F943" s="279">
        <v>1042.6300000000001</v>
      </c>
      <c r="G943" s="279">
        <v>1128.47</v>
      </c>
      <c r="H943" s="279">
        <v>1290.32</v>
      </c>
      <c r="I943" s="279">
        <v>1552.83</v>
      </c>
      <c r="J943" s="279">
        <v>1654.48</v>
      </c>
      <c r="K943" s="279">
        <v>1697.81</v>
      </c>
      <c r="L943" s="279">
        <v>1716.44</v>
      </c>
      <c r="M943" s="279">
        <v>1740.41</v>
      </c>
      <c r="N943" s="279">
        <v>1729.49</v>
      </c>
      <c r="O943" s="279">
        <v>1727.31</v>
      </c>
      <c r="P943" s="279">
        <v>1716.83</v>
      </c>
      <c r="Q943" s="279">
        <v>1695.44</v>
      </c>
      <c r="R943" s="279">
        <v>1722.14</v>
      </c>
      <c r="S943" s="279">
        <v>1716.76</v>
      </c>
      <c r="T943" s="279">
        <v>1712.09</v>
      </c>
      <c r="U943" s="279">
        <v>1711.84</v>
      </c>
      <c r="V943" s="279">
        <v>1637.48</v>
      </c>
      <c r="W943" s="279">
        <v>1576.64</v>
      </c>
      <c r="X943" s="279">
        <v>1425.16</v>
      </c>
      <c r="Y943" s="279">
        <v>1238.58</v>
      </c>
    </row>
    <row r="944" spans="1:25">
      <c r="A944" s="254">
        <v>13</v>
      </c>
      <c r="B944" s="279">
        <v>1135.74</v>
      </c>
      <c r="C944" s="279">
        <v>1066.94</v>
      </c>
      <c r="D944" s="279">
        <v>1006.79</v>
      </c>
      <c r="E944" s="279">
        <v>985.56</v>
      </c>
      <c r="F944" s="279">
        <v>1042.23</v>
      </c>
      <c r="G944" s="279">
        <v>1095.1099999999999</v>
      </c>
      <c r="H944" s="279">
        <v>1307.6199999999999</v>
      </c>
      <c r="I944" s="279">
        <v>1531.23</v>
      </c>
      <c r="J944" s="279">
        <v>1602.95</v>
      </c>
      <c r="K944" s="279">
        <v>1623.42</v>
      </c>
      <c r="L944" s="279">
        <v>1644.12</v>
      </c>
      <c r="M944" s="279">
        <v>1643.38</v>
      </c>
      <c r="N944" s="279">
        <v>1625.35</v>
      </c>
      <c r="O944" s="279">
        <v>1640.28</v>
      </c>
      <c r="P944" s="279">
        <v>1640.91</v>
      </c>
      <c r="Q944" s="279">
        <v>1624.26</v>
      </c>
      <c r="R944" s="279">
        <v>1630.19</v>
      </c>
      <c r="S944" s="279">
        <v>1629.33</v>
      </c>
      <c r="T944" s="279">
        <v>1632.92</v>
      </c>
      <c r="U944" s="279">
        <v>1643.23</v>
      </c>
      <c r="V944" s="279">
        <v>1591.24</v>
      </c>
      <c r="W944" s="279">
        <v>1498.16</v>
      </c>
      <c r="X944" s="279">
        <v>1410.32</v>
      </c>
      <c r="Y944" s="279">
        <v>1171.3900000000001</v>
      </c>
    </row>
    <row r="945" spans="1:25">
      <c r="A945" s="254">
        <v>14</v>
      </c>
      <c r="B945" s="279">
        <v>1119.4100000000001</v>
      </c>
      <c r="C945" s="279">
        <v>1059.1600000000001</v>
      </c>
      <c r="D945" s="279">
        <v>1021.51</v>
      </c>
      <c r="E945" s="279">
        <v>1024.24</v>
      </c>
      <c r="F945" s="279">
        <v>1055.93</v>
      </c>
      <c r="G945" s="279">
        <v>1142.08</v>
      </c>
      <c r="H945" s="279">
        <v>1300.25</v>
      </c>
      <c r="I945" s="279">
        <v>1550.08</v>
      </c>
      <c r="J945" s="279">
        <v>1606.9</v>
      </c>
      <c r="K945" s="279">
        <v>1625.62</v>
      </c>
      <c r="L945" s="279">
        <v>1636.21</v>
      </c>
      <c r="M945" s="279">
        <v>1642.83</v>
      </c>
      <c r="N945" s="279">
        <v>1617.92</v>
      </c>
      <c r="O945" s="279">
        <v>1627.16</v>
      </c>
      <c r="P945" s="279">
        <v>1627.21</v>
      </c>
      <c r="Q945" s="279">
        <v>1604.43</v>
      </c>
      <c r="R945" s="279">
        <v>1608.02</v>
      </c>
      <c r="S945" s="279">
        <v>1597.25</v>
      </c>
      <c r="T945" s="279">
        <v>1605.15</v>
      </c>
      <c r="U945" s="279">
        <v>1610.03</v>
      </c>
      <c r="V945" s="279">
        <v>1561.03</v>
      </c>
      <c r="W945" s="279">
        <v>1564.71</v>
      </c>
      <c r="X945" s="279">
        <v>1406.08</v>
      </c>
      <c r="Y945" s="279">
        <v>1276.5</v>
      </c>
    </row>
    <row r="946" spans="1:25">
      <c r="A946" s="254">
        <v>15</v>
      </c>
      <c r="B946" s="279">
        <v>1271.54</v>
      </c>
      <c r="C946" s="279">
        <v>1179.1500000000001</v>
      </c>
      <c r="D946" s="279">
        <v>1161.69</v>
      </c>
      <c r="E946" s="279">
        <v>1151.0899999999999</v>
      </c>
      <c r="F946" s="279">
        <v>1171.42</v>
      </c>
      <c r="G946" s="279">
        <v>1218.52</v>
      </c>
      <c r="H946" s="279">
        <v>1275.5</v>
      </c>
      <c r="I946" s="279">
        <v>1425.09</v>
      </c>
      <c r="J946" s="279">
        <v>1613.09</v>
      </c>
      <c r="K946" s="279">
        <v>1659.36</v>
      </c>
      <c r="L946" s="279">
        <v>1695.82</v>
      </c>
      <c r="M946" s="279">
        <v>1712.65</v>
      </c>
      <c r="N946" s="279">
        <v>1702.13</v>
      </c>
      <c r="O946" s="279">
        <v>1717.08</v>
      </c>
      <c r="P946" s="279">
        <v>1726.78</v>
      </c>
      <c r="Q946" s="279">
        <v>1688.58</v>
      </c>
      <c r="R946" s="279">
        <v>1714.34</v>
      </c>
      <c r="S946" s="279">
        <v>1727.07</v>
      </c>
      <c r="T946" s="279">
        <v>1730.44</v>
      </c>
      <c r="U946" s="279">
        <v>1692.96</v>
      </c>
      <c r="V946" s="279">
        <v>1662.01</v>
      </c>
      <c r="W946" s="279">
        <v>1633.95</v>
      </c>
      <c r="X946" s="279">
        <v>1497.42</v>
      </c>
      <c r="Y946" s="279">
        <v>1283.26</v>
      </c>
    </row>
    <row r="947" spans="1:25">
      <c r="A947" s="254">
        <v>16</v>
      </c>
      <c r="B947" s="279">
        <v>1235.2</v>
      </c>
      <c r="C947" s="279">
        <v>1162.7</v>
      </c>
      <c r="D947" s="279">
        <v>1153.73</v>
      </c>
      <c r="E947" s="279">
        <v>1146.95</v>
      </c>
      <c r="F947" s="279">
        <v>1146.1600000000001</v>
      </c>
      <c r="G947" s="279">
        <v>1154.42</v>
      </c>
      <c r="H947" s="279">
        <v>1165.5999999999999</v>
      </c>
      <c r="I947" s="279">
        <v>1248.04</v>
      </c>
      <c r="J947" s="279">
        <v>1409.82</v>
      </c>
      <c r="K947" s="279">
        <v>1571.82</v>
      </c>
      <c r="L947" s="279">
        <v>1617.83</v>
      </c>
      <c r="M947" s="279">
        <v>1626.12</v>
      </c>
      <c r="N947" s="279">
        <v>1631.72</v>
      </c>
      <c r="O947" s="279">
        <v>1628.55</v>
      </c>
      <c r="P947" s="279">
        <v>1631.26</v>
      </c>
      <c r="Q947" s="279">
        <v>1637.2</v>
      </c>
      <c r="R947" s="279">
        <v>1641.52</v>
      </c>
      <c r="S947" s="279">
        <v>1688.04</v>
      </c>
      <c r="T947" s="279">
        <v>1687.66</v>
      </c>
      <c r="U947" s="279">
        <v>1674.36</v>
      </c>
      <c r="V947" s="279">
        <v>1645.39</v>
      </c>
      <c r="W947" s="279">
        <v>1624.28</v>
      </c>
      <c r="X947" s="279">
        <v>1493.95</v>
      </c>
      <c r="Y947" s="279">
        <v>1298.6199999999999</v>
      </c>
    </row>
    <row r="948" spans="1:25">
      <c r="A948" s="254">
        <v>17</v>
      </c>
      <c r="B948" s="279">
        <v>1180.6199999999999</v>
      </c>
      <c r="C948" s="279">
        <v>1119.72</v>
      </c>
      <c r="D948" s="279">
        <v>1077.22</v>
      </c>
      <c r="E948" s="279">
        <v>1072.82</v>
      </c>
      <c r="F948" s="279">
        <v>1092.8</v>
      </c>
      <c r="G948" s="279">
        <v>1132.26</v>
      </c>
      <c r="H948" s="279">
        <v>1289.76</v>
      </c>
      <c r="I948" s="279">
        <v>1561.72</v>
      </c>
      <c r="J948" s="279">
        <v>1611.57</v>
      </c>
      <c r="K948" s="279">
        <v>1627.35</v>
      </c>
      <c r="L948" s="279">
        <v>1645.01</v>
      </c>
      <c r="M948" s="279">
        <v>1667.49</v>
      </c>
      <c r="N948" s="279">
        <v>1632.52</v>
      </c>
      <c r="O948" s="279">
        <v>1644.68</v>
      </c>
      <c r="P948" s="279">
        <v>1631.93</v>
      </c>
      <c r="Q948" s="279">
        <v>1619.57</v>
      </c>
      <c r="R948" s="279">
        <v>1616.39</v>
      </c>
      <c r="S948" s="279">
        <v>1598.21</v>
      </c>
      <c r="T948" s="279">
        <v>1606.36</v>
      </c>
      <c r="U948" s="279">
        <v>1619.57</v>
      </c>
      <c r="V948" s="279">
        <v>1593.24</v>
      </c>
      <c r="W948" s="279">
        <v>1536.49</v>
      </c>
      <c r="X948" s="279">
        <v>1304.99</v>
      </c>
      <c r="Y948" s="279">
        <v>1154.9000000000001</v>
      </c>
    </row>
    <row r="949" spans="1:25">
      <c r="A949" s="254">
        <v>18</v>
      </c>
      <c r="B949" s="279">
        <v>1137.6099999999999</v>
      </c>
      <c r="C949" s="279">
        <v>1071.31</v>
      </c>
      <c r="D949" s="279">
        <v>1042.8</v>
      </c>
      <c r="E949" s="279">
        <v>1046.4100000000001</v>
      </c>
      <c r="F949" s="279">
        <v>1057.1099999999999</v>
      </c>
      <c r="G949" s="279">
        <v>1146.93</v>
      </c>
      <c r="H949" s="279">
        <v>1298.3599999999999</v>
      </c>
      <c r="I949" s="279">
        <v>1575.72</v>
      </c>
      <c r="J949" s="279">
        <v>1656.43</v>
      </c>
      <c r="K949" s="279">
        <v>1672.9</v>
      </c>
      <c r="L949" s="279">
        <v>1705.71</v>
      </c>
      <c r="M949" s="279">
        <v>1724.65</v>
      </c>
      <c r="N949" s="279">
        <v>1698.19</v>
      </c>
      <c r="O949" s="279">
        <v>1712.09</v>
      </c>
      <c r="P949" s="279">
        <v>1707.47</v>
      </c>
      <c r="Q949" s="279">
        <v>1667.63</v>
      </c>
      <c r="R949" s="279">
        <v>1670.41</v>
      </c>
      <c r="S949" s="279">
        <v>1662.58</v>
      </c>
      <c r="T949" s="279">
        <v>1675.82</v>
      </c>
      <c r="U949" s="279">
        <v>1688.76</v>
      </c>
      <c r="V949" s="279">
        <v>1619.38</v>
      </c>
      <c r="W949" s="279">
        <v>1573.33</v>
      </c>
      <c r="X949" s="279">
        <v>1391.19</v>
      </c>
      <c r="Y949" s="279">
        <v>1168.19</v>
      </c>
    </row>
    <row r="950" spans="1:25">
      <c r="A950" s="254">
        <v>19</v>
      </c>
      <c r="B950" s="279">
        <v>1150.71</v>
      </c>
      <c r="C950" s="279">
        <v>1083.8599999999999</v>
      </c>
      <c r="D950" s="279">
        <v>1048.6500000000001</v>
      </c>
      <c r="E950" s="279">
        <v>1025.3699999999999</v>
      </c>
      <c r="F950" s="279">
        <v>1052.3399999999999</v>
      </c>
      <c r="G950" s="279">
        <v>1130.92</v>
      </c>
      <c r="H950" s="279">
        <v>1310.67</v>
      </c>
      <c r="I950" s="279">
        <v>1556.58</v>
      </c>
      <c r="J950" s="279">
        <v>1596.21</v>
      </c>
      <c r="K950" s="279">
        <v>1624.69</v>
      </c>
      <c r="L950" s="279">
        <v>1656.71</v>
      </c>
      <c r="M950" s="279">
        <v>1683.22</v>
      </c>
      <c r="N950" s="279">
        <v>1636.19</v>
      </c>
      <c r="O950" s="279">
        <v>1633.15</v>
      </c>
      <c r="P950" s="279">
        <v>1640.61</v>
      </c>
      <c r="Q950" s="279">
        <v>1620.8</v>
      </c>
      <c r="R950" s="279">
        <v>1615.3</v>
      </c>
      <c r="S950" s="279">
        <v>1624.38</v>
      </c>
      <c r="T950" s="279">
        <v>1641.39</v>
      </c>
      <c r="U950" s="279">
        <v>1641.2</v>
      </c>
      <c r="V950" s="279">
        <v>1589.82</v>
      </c>
      <c r="W950" s="279">
        <v>1593.31</v>
      </c>
      <c r="X950" s="279">
        <v>1447.04</v>
      </c>
      <c r="Y950" s="279">
        <v>1293.74</v>
      </c>
    </row>
    <row r="951" spans="1:25">
      <c r="A951" s="254">
        <v>20</v>
      </c>
      <c r="B951" s="279">
        <v>1180.6199999999999</v>
      </c>
      <c r="C951" s="279">
        <v>1116.67</v>
      </c>
      <c r="D951" s="279">
        <v>1082.26</v>
      </c>
      <c r="E951" s="279">
        <v>1059.3599999999999</v>
      </c>
      <c r="F951" s="279">
        <v>1088.24</v>
      </c>
      <c r="G951" s="279">
        <v>1166.0899999999999</v>
      </c>
      <c r="H951" s="279">
        <v>1346.66</v>
      </c>
      <c r="I951" s="279">
        <v>1529.43</v>
      </c>
      <c r="J951" s="279">
        <v>1576.66</v>
      </c>
      <c r="K951" s="279">
        <v>1608.31</v>
      </c>
      <c r="L951" s="279">
        <v>1641.91</v>
      </c>
      <c r="M951" s="279">
        <v>1670.74</v>
      </c>
      <c r="N951" s="279">
        <v>1625.19</v>
      </c>
      <c r="O951" s="279">
        <v>1640.34</v>
      </c>
      <c r="P951" s="279">
        <v>1635.5</v>
      </c>
      <c r="Q951" s="279">
        <v>1613.95</v>
      </c>
      <c r="R951" s="279">
        <v>1613.87</v>
      </c>
      <c r="S951" s="279">
        <v>1615.48</v>
      </c>
      <c r="T951" s="279">
        <v>1631.21</v>
      </c>
      <c r="U951" s="279">
        <v>1641.05</v>
      </c>
      <c r="V951" s="279">
        <v>1575.46</v>
      </c>
      <c r="W951" s="279">
        <v>1565.41</v>
      </c>
      <c r="X951" s="279">
        <v>1407.88</v>
      </c>
      <c r="Y951" s="279">
        <v>1263.3699999999999</v>
      </c>
    </row>
    <row r="952" spans="1:25">
      <c r="A952" s="254">
        <v>21</v>
      </c>
      <c r="B952" s="279">
        <v>1134.6099999999999</v>
      </c>
      <c r="C952" s="279">
        <v>1057.5899999999999</v>
      </c>
      <c r="D952" s="279">
        <v>1056.19</v>
      </c>
      <c r="E952" s="279">
        <v>1061.6600000000001</v>
      </c>
      <c r="F952" s="279">
        <v>1075.8399999999999</v>
      </c>
      <c r="G952" s="279">
        <v>1164.68</v>
      </c>
      <c r="H952" s="279">
        <v>1283.8900000000001</v>
      </c>
      <c r="I952" s="279">
        <v>1525.34</v>
      </c>
      <c r="J952" s="279">
        <v>1616.25</v>
      </c>
      <c r="K952" s="279">
        <v>1649.99</v>
      </c>
      <c r="L952" s="279">
        <v>1678.29</v>
      </c>
      <c r="M952" s="279">
        <v>1704.05</v>
      </c>
      <c r="N952" s="279">
        <v>1667.9</v>
      </c>
      <c r="O952" s="279">
        <v>1670.46</v>
      </c>
      <c r="P952" s="279">
        <v>1663.13</v>
      </c>
      <c r="Q952" s="279">
        <v>1639.76</v>
      </c>
      <c r="R952" s="279">
        <v>1640.74</v>
      </c>
      <c r="S952" s="279">
        <v>1644.65</v>
      </c>
      <c r="T952" s="279">
        <v>1649.4</v>
      </c>
      <c r="U952" s="279">
        <v>1687.03</v>
      </c>
      <c r="V952" s="279">
        <v>1614.63</v>
      </c>
      <c r="W952" s="279">
        <v>1614.76</v>
      </c>
      <c r="X952" s="279">
        <v>1467.23</v>
      </c>
      <c r="Y952" s="279">
        <v>1282.5</v>
      </c>
    </row>
    <row r="953" spans="1:25">
      <c r="A953" s="254">
        <v>22</v>
      </c>
      <c r="B953" s="279">
        <v>1287.26</v>
      </c>
      <c r="C953" s="279">
        <v>1184.18</v>
      </c>
      <c r="D953" s="279">
        <v>1134.46</v>
      </c>
      <c r="E953" s="279">
        <v>1136.95</v>
      </c>
      <c r="F953" s="279">
        <v>1133.8399999999999</v>
      </c>
      <c r="G953" s="279">
        <v>1181.8599999999999</v>
      </c>
      <c r="H953" s="279">
        <v>1265.5</v>
      </c>
      <c r="I953" s="279">
        <v>1377.91</v>
      </c>
      <c r="J953" s="279">
        <v>1482.46</v>
      </c>
      <c r="K953" s="279">
        <v>1601.51</v>
      </c>
      <c r="L953" s="279">
        <v>1667.31</v>
      </c>
      <c r="M953" s="279">
        <v>1679.56</v>
      </c>
      <c r="N953" s="279">
        <v>1672.27</v>
      </c>
      <c r="O953" s="279">
        <v>1675.48</v>
      </c>
      <c r="P953" s="279">
        <v>1683.32</v>
      </c>
      <c r="Q953" s="279">
        <v>1682.28</v>
      </c>
      <c r="R953" s="279">
        <v>1702.54</v>
      </c>
      <c r="S953" s="279">
        <v>1749.5</v>
      </c>
      <c r="T953" s="279">
        <v>1761.97</v>
      </c>
      <c r="U953" s="279">
        <v>1703.53</v>
      </c>
      <c r="V953" s="279">
        <v>1683.79</v>
      </c>
      <c r="W953" s="279">
        <v>1637.84</v>
      </c>
      <c r="X953" s="279">
        <v>1507.28</v>
      </c>
      <c r="Y953" s="279">
        <v>1433.14</v>
      </c>
    </row>
    <row r="954" spans="1:25">
      <c r="A954" s="254">
        <v>23</v>
      </c>
      <c r="B954" s="279">
        <v>1283.76</v>
      </c>
      <c r="C954" s="279">
        <v>1186.28</v>
      </c>
      <c r="D954" s="279">
        <v>1140.22</v>
      </c>
      <c r="E954" s="279">
        <v>1137.44</v>
      </c>
      <c r="F954" s="279">
        <v>1134.4100000000001</v>
      </c>
      <c r="G954" s="279">
        <v>1139.19</v>
      </c>
      <c r="H954" s="279">
        <v>1165.22</v>
      </c>
      <c r="I954" s="279">
        <v>1227.07</v>
      </c>
      <c r="J954" s="279">
        <v>1363.52</v>
      </c>
      <c r="K954" s="279">
        <v>1458.33</v>
      </c>
      <c r="L954" s="279">
        <v>1523.62</v>
      </c>
      <c r="M954" s="279">
        <v>1560.22</v>
      </c>
      <c r="N954" s="279">
        <v>1553.19</v>
      </c>
      <c r="O954" s="279">
        <v>1557.74</v>
      </c>
      <c r="P954" s="279">
        <v>1560.23</v>
      </c>
      <c r="Q954" s="279">
        <v>1535.76</v>
      </c>
      <c r="R954" s="279">
        <v>1569.27</v>
      </c>
      <c r="S954" s="279">
        <v>1593.78</v>
      </c>
      <c r="T954" s="279">
        <v>1601.45</v>
      </c>
      <c r="U954" s="279">
        <v>1588.26</v>
      </c>
      <c r="V954" s="279">
        <v>1576.67</v>
      </c>
      <c r="W954" s="279">
        <v>1546.2</v>
      </c>
      <c r="X954" s="279">
        <v>1433.44</v>
      </c>
      <c r="Y954" s="279">
        <v>1280.9100000000001</v>
      </c>
    </row>
    <row r="955" spans="1:25">
      <c r="A955" s="254">
        <v>24</v>
      </c>
      <c r="B955" s="279">
        <v>1159.42</v>
      </c>
      <c r="C955" s="279">
        <v>1087.78</v>
      </c>
      <c r="D955" s="279">
        <v>1012.34</v>
      </c>
      <c r="E955" s="279">
        <v>1003.97</v>
      </c>
      <c r="F955" s="279">
        <v>1020.3</v>
      </c>
      <c r="G955" s="279">
        <v>1100.76</v>
      </c>
      <c r="H955" s="279">
        <v>1242.7</v>
      </c>
      <c r="I955" s="279">
        <v>1369.83</v>
      </c>
      <c r="J955" s="279">
        <v>1462.06</v>
      </c>
      <c r="K955" s="279">
        <v>1480.56</v>
      </c>
      <c r="L955" s="279">
        <v>1503.71</v>
      </c>
      <c r="M955" s="279">
        <v>1524.7</v>
      </c>
      <c r="N955" s="279">
        <v>1484.37</v>
      </c>
      <c r="O955" s="279">
        <v>1484.01</v>
      </c>
      <c r="P955" s="279">
        <v>1484.57</v>
      </c>
      <c r="Q955" s="279">
        <v>1474.33</v>
      </c>
      <c r="R955" s="279">
        <v>1464.49</v>
      </c>
      <c r="S955" s="279">
        <v>1569.91</v>
      </c>
      <c r="T955" s="279">
        <v>1552.29</v>
      </c>
      <c r="U955" s="279">
        <v>1571.6</v>
      </c>
      <c r="V955" s="279">
        <v>1055.76</v>
      </c>
      <c r="W955" s="279">
        <v>1459.38</v>
      </c>
      <c r="X955" s="279">
        <v>1360.72</v>
      </c>
      <c r="Y955" s="279">
        <v>1149.8499999999999</v>
      </c>
    </row>
    <row r="956" spans="1:25">
      <c r="A956" s="254">
        <v>25</v>
      </c>
      <c r="B956" s="279">
        <v>1117.5999999999999</v>
      </c>
      <c r="C956" s="279">
        <v>1054.81</v>
      </c>
      <c r="D956" s="279">
        <v>986.7</v>
      </c>
      <c r="E956" s="279">
        <v>995.74</v>
      </c>
      <c r="F956" s="279">
        <v>1029.3900000000001</v>
      </c>
      <c r="G956" s="279">
        <v>1088.19</v>
      </c>
      <c r="H956" s="279">
        <v>1267.8800000000001</v>
      </c>
      <c r="I956" s="279">
        <v>1384.94</v>
      </c>
      <c r="J956" s="279">
        <v>1489.54</v>
      </c>
      <c r="K956" s="279">
        <v>1476.17</v>
      </c>
      <c r="L956" s="279">
        <v>1495.87</v>
      </c>
      <c r="M956" s="279">
        <v>1492.75</v>
      </c>
      <c r="N956" s="279">
        <v>1470.99</v>
      </c>
      <c r="O956" s="279">
        <v>1484.56</v>
      </c>
      <c r="P956" s="279">
        <v>1469.59</v>
      </c>
      <c r="Q956" s="279">
        <v>1462.35</v>
      </c>
      <c r="R956" s="279">
        <v>1462.58</v>
      </c>
      <c r="S956" s="279">
        <v>1575.17</v>
      </c>
      <c r="T956" s="279">
        <v>1571.76</v>
      </c>
      <c r="U956" s="279">
        <v>1596.34</v>
      </c>
      <c r="V956" s="279">
        <v>1520.49</v>
      </c>
      <c r="W956" s="279">
        <v>1472.65</v>
      </c>
      <c r="X956" s="279">
        <v>1266.31</v>
      </c>
      <c r="Y956" s="279">
        <v>1157.67</v>
      </c>
    </row>
    <row r="957" spans="1:25">
      <c r="A957" s="254">
        <v>26</v>
      </c>
      <c r="B957" s="279">
        <v>1135.5999999999999</v>
      </c>
      <c r="C957" s="279">
        <v>1079.22</v>
      </c>
      <c r="D957" s="279">
        <v>1071.69</v>
      </c>
      <c r="E957" s="279">
        <v>1071.76</v>
      </c>
      <c r="F957" s="279">
        <v>1101.18</v>
      </c>
      <c r="G957" s="279">
        <v>1148.45</v>
      </c>
      <c r="H957" s="279">
        <v>1309.1500000000001</v>
      </c>
      <c r="I957" s="279">
        <v>1475.24</v>
      </c>
      <c r="J957" s="279">
        <v>1550.9</v>
      </c>
      <c r="K957" s="279">
        <v>1595.36</v>
      </c>
      <c r="L957" s="279">
        <v>1634.56</v>
      </c>
      <c r="M957" s="279">
        <v>1644.86</v>
      </c>
      <c r="N957" s="279">
        <v>1611.92</v>
      </c>
      <c r="O957" s="279">
        <v>1623.04</v>
      </c>
      <c r="P957" s="279">
        <v>1606.1</v>
      </c>
      <c r="Q957" s="279">
        <v>1544.17</v>
      </c>
      <c r="R957" s="279">
        <v>1544.72</v>
      </c>
      <c r="S957" s="279">
        <v>1565.09</v>
      </c>
      <c r="T957" s="279">
        <v>1548.11</v>
      </c>
      <c r="U957" s="279">
        <v>1582.34</v>
      </c>
      <c r="V957" s="279">
        <v>1500.5</v>
      </c>
      <c r="W957" s="279">
        <v>1432.1</v>
      </c>
      <c r="X957" s="279">
        <v>1297.26</v>
      </c>
      <c r="Y957" s="279">
        <v>1119.44</v>
      </c>
    </row>
    <row r="958" spans="1:25">
      <c r="A958" s="254">
        <v>27</v>
      </c>
      <c r="B958" s="279">
        <v>1056.82</v>
      </c>
      <c r="C958" s="279">
        <v>1008.97</v>
      </c>
      <c r="D958" s="279">
        <v>1001.15</v>
      </c>
      <c r="E958" s="279">
        <v>1000.73</v>
      </c>
      <c r="F958" s="279">
        <v>1006.56</v>
      </c>
      <c r="G958" s="279">
        <v>1063.43</v>
      </c>
      <c r="H958" s="279">
        <v>1204.9000000000001</v>
      </c>
      <c r="I958" s="279">
        <v>1386.47</v>
      </c>
      <c r="J958" s="279">
        <v>1530.96</v>
      </c>
      <c r="K958" s="279">
        <v>1609.09</v>
      </c>
      <c r="L958" s="279">
        <v>1612.6</v>
      </c>
      <c r="M958" s="279">
        <v>1628.79</v>
      </c>
      <c r="N958" s="279">
        <v>1599.52</v>
      </c>
      <c r="O958" s="279">
        <v>1602.32</v>
      </c>
      <c r="P958" s="279">
        <v>1574.3</v>
      </c>
      <c r="Q958" s="279">
        <v>1582.05</v>
      </c>
      <c r="R958" s="279">
        <v>1567.57</v>
      </c>
      <c r="S958" s="279">
        <v>1581.86</v>
      </c>
      <c r="T958" s="279">
        <v>1593.14</v>
      </c>
      <c r="U958" s="279">
        <v>1595.28</v>
      </c>
      <c r="V958" s="279">
        <v>1486.44</v>
      </c>
      <c r="W958" s="279">
        <v>1403.64</v>
      </c>
      <c r="X958" s="279">
        <v>1259.2</v>
      </c>
      <c r="Y958" s="279">
        <v>1100.98</v>
      </c>
    </row>
    <row r="959" spans="1:25">
      <c r="A959" s="254">
        <v>28</v>
      </c>
      <c r="B959" s="279">
        <v>1057.69</v>
      </c>
      <c r="C959" s="279">
        <v>1010.87</v>
      </c>
      <c r="D959" s="279">
        <v>1000.07</v>
      </c>
      <c r="E959" s="279">
        <v>998.2</v>
      </c>
      <c r="F959" s="279">
        <v>1016.54</v>
      </c>
      <c r="G959" s="279">
        <v>1070.6600000000001</v>
      </c>
      <c r="H959" s="279">
        <v>1207.05</v>
      </c>
      <c r="I959" s="279">
        <v>1385.77</v>
      </c>
      <c r="J959" s="279">
        <v>1464.71</v>
      </c>
      <c r="K959" s="279">
        <v>1497.6</v>
      </c>
      <c r="L959" s="279">
        <v>1517.95</v>
      </c>
      <c r="M959" s="279">
        <v>1553.05</v>
      </c>
      <c r="N959" s="279">
        <v>1528.25</v>
      </c>
      <c r="O959" s="279">
        <v>1538.21</v>
      </c>
      <c r="P959" s="279">
        <v>1503.16</v>
      </c>
      <c r="Q959" s="279">
        <v>1505.45</v>
      </c>
      <c r="R959" s="279">
        <v>1495.25</v>
      </c>
      <c r="S959" s="279">
        <v>1490.16</v>
      </c>
      <c r="T959" s="279">
        <v>1509.49</v>
      </c>
      <c r="U959" s="279">
        <v>1548.1</v>
      </c>
      <c r="V959" s="279">
        <v>1521.1</v>
      </c>
      <c r="W959" s="279">
        <v>1512.21</v>
      </c>
      <c r="X959" s="279">
        <v>1392.36</v>
      </c>
      <c r="Y959" s="279">
        <v>1302.1400000000001</v>
      </c>
    </row>
    <row r="960" spans="1:25">
      <c r="A960" s="254">
        <v>29</v>
      </c>
      <c r="B960" s="279">
        <v>1188.44</v>
      </c>
      <c r="C960" s="279">
        <v>1100.49</v>
      </c>
      <c r="D960" s="279">
        <v>1052.44</v>
      </c>
      <c r="E960" s="279">
        <v>1030.05</v>
      </c>
      <c r="F960" s="279">
        <v>1032.8</v>
      </c>
      <c r="G960" s="279">
        <v>1069.8900000000001</v>
      </c>
      <c r="H960" s="279">
        <v>1160.71</v>
      </c>
      <c r="I960" s="279">
        <v>1207.71</v>
      </c>
      <c r="J960" s="279">
        <v>1329.65</v>
      </c>
      <c r="K960" s="279">
        <v>1428.14</v>
      </c>
      <c r="L960" s="279">
        <v>1460.23</v>
      </c>
      <c r="M960" s="279">
        <v>1459.46</v>
      </c>
      <c r="N960" s="279">
        <v>1457.58</v>
      </c>
      <c r="O960" s="279">
        <v>1455</v>
      </c>
      <c r="P960" s="279">
        <v>1457.17</v>
      </c>
      <c r="Q960" s="279">
        <v>1454.8</v>
      </c>
      <c r="R960" s="279">
        <v>1474.23</v>
      </c>
      <c r="S960" s="279">
        <v>1488.33</v>
      </c>
      <c r="T960" s="279">
        <v>1504.43</v>
      </c>
      <c r="U960" s="279">
        <v>1487.59</v>
      </c>
      <c r="V960" s="279">
        <v>1472.37</v>
      </c>
      <c r="W960" s="279">
        <v>1476.8</v>
      </c>
      <c r="X960" s="279">
        <v>1337.98</v>
      </c>
      <c r="Y960" s="279">
        <v>1155.52</v>
      </c>
    </row>
    <row r="961" spans="1:25">
      <c r="A961" s="254">
        <v>30</v>
      </c>
      <c r="B961" s="279">
        <v>1108.73</v>
      </c>
      <c r="C961" s="279">
        <v>1057.1300000000001</v>
      </c>
      <c r="D961" s="279">
        <v>1014.14</v>
      </c>
      <c r="E961" s="279">
        <v>1002.48</v>
      </c>
      <c r="F961" s="279">
        <v>998.54</v>
      </c>
      <c r="G961" s="279">
        <v>1032.04</v>
      </c>
      <c r="H961" s="279">
        <v>1037.6500000000001</v>
      </c>
      <c r="I961" s="279">
        <v>1120.26</v>
      </c>
      <c r="J961" s="279">
        <v>1235.3800000000001</v>
      </c>
      <c r="K961" s="279">
        <v>1279.93</v>
      </c>
      <c r="L961" s="279">
        <v>1382.85</v>
      </c>
      <c r="M961" s="279">
        <v>1416.09</v>
      </c>
      <c r="N961" s="279">
        <v>1423.95</v>
      </c>
      <c r="O961" s="279">
        <v>1424.93</v>
      </c>
      <c r="P961" s="279">
        <v>1432.77</v>
      </c>
      <c r="Q961" s="279">
        <v>1407.16</v>
      </c>
      <c r="R961" s="279">
        <v>1391.91</v>
      </c>
      <c r="S961" s="279">
        <v>1436.98</v>
      </c>
      <c r="T961" s="279">
        <v>1462.35</v>
      </c>
      <c r="U961" s="279">
        <v>1487.03</v>
      </c>
      <c r="V961" s="279">
        <v>1493.75</v>
      </c>
      <c r="W961" s="279">
        <v>1441.17</v>
      </c>
      <c r="X961" s="279">
        <v>1328.18</v>
      </c>
      <c r="Y961" s="279">
        <v>1166.1400000000001</v>
      </c>
    </row>
    <row r="962" spans="1:25">
      <c r="A962" s="254">
        <v>31</v>
      </c>
      <c r="B962" s="279">
        <v>1117.23</v>
      </c>
      <c r="C962" s="279">
        <v>1057.3499999999999</v>
      </c>
      <c r="D962" s="279">
        <v>1038.77</v>
      </c>
      <c r="E962" s="279">
        <v>1032.21</v>
      </c>
      <c r="F962" s="279">
        <v>1063.73</v>
      </c>
      <c r="G962" s="279">
        <v>1153.4100000000001</v>
      </c>
      <c r="H962" s="279">
        <v>1258.81</v>
      </c>
      <c r="I962" s="279">
        <v>1470.71</v>
      </c>
      <c r="J962" s="279">
        <v>1535.58</v>
      </c>
      <c r="K962" s="279">
        <v>1539.14</v>
      </c>
      <c r="L962" s="279">
        <v>1568.52</v>
      </c>
      <c r="M962" s="279">
        <v>1563.38</v>
      </c>
      <c r="N962" s="279">
        <v>1557.14</v>
      </c>
      <c r="O962" s="279">
        <v>1563.5</v>
      </c>
      <c r="P962" s="279">
        <v>1536.47</v>
      </c>
      <c r="Q962" s="279">
        <v>1530.83</v>
      </c>
      <c r="R962" s="279">
        <v>1525.26</v>
      </c>
      <c r="S962" s="279">
        <v>1522.82</v>
      </c>
      <c r="T962" s="279">
        <v>1551.39</v>
      </c>
      <c r="U962" s="279">
        <v>1571.15</v>
      </c>
      <c r="V962" s="279">
        <v>1499.58</v>
      </c>
      <c r="W962" s="279">
        <v>1472.57</v>
      </c>
      <c r="X962" s="279">
        <v>1335.08</v>
      </c>
      <c r="Y962" s="279">
        <v>1125.43</v>
      </c>
    </row>
    <row r="964" spans="1:25" ht="43.5" customHeight="1">
      <c r="A964" s="418" t="s">
        <v>209</v>
      </c>
      <c r="B964" s="441" t="s">
        <v>323</v>
      </c>
      <c r="C964" s="441"/>
      <c r="D964" s="441"/>
      <c r="E964" s="441"/>
      <c r="F964" s="441"/>
      <c r="G964" s="441"/>
      <c r="H964" s="441"/>
      <c r="I964" s="441"/>
      <c r="J964" s="441"/>
      <c r="K964" s="441"/>
      <c r="L964" s="441"/>
      <c r="M964" s="441"/>
      <c r="N964" s="441"/>
      <c r="O964" s="441"/>
      <c r="P964" s="441"/>
      <c r="Q964" s="441"/>
      <c r="R964" s="441"/>
      <c r="S964" s="441"/>
      <c r="T964" s="441"/>
      <c r="U964" s="441"/>
      <c r="V964" s="441"/>
      <c r="W964" s="441"/>
      <c r="X964" s="441"/>
      <c r="Y964" s="441"/>
    </row>
    <row r="965" spans="1:25" ht="30">
      <c r="A965" s="418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1173.08</v>
      </c>
      <c r="C966" s="279">
        <v>1154.3499999999999</v>
      </c>
      <c r="D966" s="279">
        <v>1154.1400000000001</v>
      </c>
      <c r="E966" s="279">
        <v>1104.6500000000001</v>
      </c>
      <c r="F966" s="279">
        <v>1077.28</v>
      </c>
      <c r="G966" s="279">
        <v>1080.3699999999999</v>
      </c>
      <c r="H966" s="279">
        <v>1091.07</v>
      </c>
      <c r="I966" s="279">
        <v>1089.99</v>
      </c>
      <c r="J966" s="279">
        <v>982.61</v>
      </c>
      <c r="K966" s="279">
        <v>1014.14</v>
      </c>
      <c r="L966" s="279">
        <v>1079.32</v>
      </c>
      <c r="M966" s="279">
        <v>1115.1500000000001</v>
      </c>
      <c r="N966" s="279">
        <v>1142.99</v>
      </c>
      <c r="O966" s="279">
        <v>1152.6500000000001</v>
      </c>
      <c r="P966" s="279">
        <v>1154.19</v>
      </c>
      <c r="Q966" s="279">
        <v>1160.8399999999999</v>
      </c>
      <c r="R966" s="279">
        <v>1160.71</v>
      </c>
      <c r="S966" s="279">
        <v>1177.9000000000001</v>
      </c>
      <c r="T966" s="279">
        <v>1180.71</v>
      </c>
      <c r="U966" s="279">
        <v>1179.0899999999999</v>
      </c>
      <c r="V966" s="279">
        <v>1177.73</v>
      </c>
      <c r="W966" s="279">
        <v>1174.24</v>
      </c>
      <c r="X966" s="279">
        <v>1155.73</v>
      </c>
      <c r="Y966" s="279">
        <v>1113.25</v>
      </c>
    </row>
    <row r="967" spans="1:25">
      <c r="A967" s="254">
        <v>2</v>
      </c>
      <c r="B967" s="279">
        <v>1065.1400000000001</v>
      </c>
      <c r="C967" s="279">
        <v>1029.2</v>
      </c>
      <c r="D967" s="279">
        <v>999.86</v>
      </c>
      <c r="E967" s="279">
        <v>969.12</v>
      </c>
      <c r="F967" s="279">
        <v>1009.36</v>
      </c>
      <c r="G967" s="279">
        <v>1026.55</v>
      </c>
      <c r="H967" s="279">
        <v>1049.56</v>
      </c>
      <c r="I967" s="279">
        <v>1108.1600000000001</v>
      </c>
      <c r="J967" s="279">
        <v>1220.73</v>
      </c>
      <c r="K967" s="279">
        <v>1342.02</v>
      </c>
      <c r="L967" s="279">
        <v>1417.57</v>
      </c>
      <c r="M967" s="279">
        <v>1442.56</v>
      </c>
      <c r="N967" s="279">
        <v>1445.7</v>
      </c>
      <c r="O967" s="279">
        <v>1434.73</v>
      </c>
      <c r="P967" s="279">
        <v>1455.04</v>
      </c>
      <c r="Q967" s="279">
        <v>1446.8</v>
      </c>
      <c r="R967" s="279">
        <v>1470.52</v>
      </c>
      <c r="S967" s="279">
        <v>1488.74</v>
      </c>
      <c r="T967" s="279">
        <v>1483.27</v>
      </c>
      <c r="U967" s="279">
        <v>1482.05</v>
      </c>
      <c r="V967" s="279">
        <v>1483.16</v>
      </c>
      <c r="W967" s="279">
        <v>1455.58</v>
      </c>
      <c r="X967" s="279">
        <v>1313.2</v>
      </c>
      <c r="Y967" s="279">
        <v>1183.78</v>
      </c>
    </row>
    <row r="968" spans="1:25">
      <c r="A968" s="254">
        <v>3</v>
      </c>
      <c r="B968" s="279">
        <v>633.24</v>
      </c>
      <c r="C968" s="279">
        <v>321.92</v>
      </c>
      <c r="D968" s="279">
        <v>1010.98</v>
      </c>
      <c r="E968" s="279">
        <v>1005.2</v>
      </c>
      <c r="F968" s="279">
        <v>1032.94</v>
      </c>
      <c r="G968" s="279">
        <v>1043.8699999999999</v>
      </c>
      <c r="H968" s="279">
        <v>1069.8800000000001</v>
      </c>
      <c r="I968" s="279">
        <v>1129.56</v>
      </c>
      <c r="J968" s="279">
        <v>1288.1300000000001</v>
      </c>
      <c r="K968" s="279">
        <v>1386.08</v>
      </c>
      <c r="L968" s="279">
        <v>1444.51</v>
      </c>
      <c r="M968" s="279">
        <v>1447.3</v>
      </c>
      <c r="N968" s="279">
        <v>1461.25</v>
      </c>
      <c r="O968" s="279">
        <v>1459.43</v>
      </c>
      <c r="P968" s="279">
        <v>1461.76</v>
      </c>
      <c r="Q968" s="279">
        <v>1442.89</v>
      </c>
      <c r="R968" s="279">
        <v>1456.01</v>
      </c>
      <c r="S968" s="279">
        <v>1481.86</v>
      </c>
      <c r="T968" s="279">
        <v>1482.13</v>
      </c>
      <c r="U968" s="279">
        <v>1463.83</v>
      </c>
      <c r="V968" s="279">
        <v>1463.95</v>
      </c>
      <c r="W968" s="279">
        <v>1422.7</v>
      </c>
      <c r="X968" s="279">
        <v>1288.04</v>
      </c>
      <c r="Y968" s="279">
        <v>1143.43</v>
      </c>
    </row>
    <row r="969" spans="1:25">
      <c r="A969" s="254">
        <v>4</v>
      </c>
      <c r="B969" s="279">
        <v>1096.3800000000001</v>
      </c>
      <c r="C969" s="279">
        <v>1035.23</v>
      </c>
      <c r="D969" s="279">
        <v>983.93</v>
      </c>
      <c r="E969" s="279">
        <v>956.6</v>
      </c>
      <c r="F969" s="279">
        <v>971.46</v>
      </c>
      <c r="G969" s="279">
        <v>1003.17</v>
      </c>
      <c r="H969" s="279">
        <v>1039.43</v>
      </c>
      <c r="I969" s="279">
        <v>1135.5999999999999</v>
      </c>
      <c r="J969" s="279">
        <v>1301.9100000000001</v>
      </c>
      <c r="K969" s="279">
        <v>1403.71</v>
      </c>
      <c r="L969" s="279">
        <v>1441.91</v>
      </c>
      <c r="M969" s="279">
        <v>1484.39</v>
      </c>
      <c r="N969" s="279">
        <v>1475.93</v>
      </c>
      <c r="O969" s="279">
        <v>1465.27</v>
      </c>
      <c r="P969" s="279">
        <v>1453.58</v>
      </c>
      <c r="Q969" s="279">
        <v>1446.72</v>
      </c>
      <c r="R969" s="279">
        <v>1475.26</v>
      </c>
      <c r="S969" s="279">
        <v>1497.45</v>
      </c>
      <c r="T969" s="279">
        <v>1492.77</v>
      </c>
      <c r="U969" s="279">
        <v>1489.52</v>
      </c>
      <c r="V969" s="279">
        <v>1475.96</v>
      </c>
      <c r="W969" s="279">
        <v>1433.16</v>
      </c>
      <c r="X969" s="279">
        <v>1301.45</v>
      </c>
      <c r="Y969" s="279">
        <v>1157.74</v>
      </c>
    </row>
    <row r="970" spans="1:25">
      <c r="A970" s="254">
        <v>5</v>
      </c>
      <c r="B970" s="279">
        <v>1160.93</v>
      </c>
      <c r="C970" s="279">
        <v>1109.49</v>
      </c>
      <c r="D970" s="279">
        <v>1061.9000000000001</v>
      </c>
      <c r="E970" s="279">
        <v>1040.81</v>
      </c>
      <c r="F970" s="279">
        <v>1061.3900000000001</v>
      </c>
      <c r="G970" s="279">
        <v>1093.74</v>
      </c>
      <c r="H970" s="279">
        <v>1117.94</v>
      </c>
      <c r="I970" s="279">
        <v>1168.3900000000001</v>
      </c>
      <c r="J970" s="279">
        <v>1379.02</v>
      </c>
      <c r="K970" s="279">
        <v>1433.82</v>
      </c>
      <c r="L970" s="279">
        <v>1515.64</v>
      </c>
      <c r="M970" s="279">
        <v>1549.96</v>
      </c>
      <c r="N970" s="279">
        <v>1548.16</v>
      </c>
      <c r="O970" s="279">
        <v>1553.64</v>
      </c>
      <c r="P970" s="279">
        <v>1553.21</v>
      </c>
      <c r="Q970" s="279">
        <v>1542.03</v>
      </c>
      <c r="R970" s="279">
        <v>1569.64</v>
      </c>
      <c r="S970" s="279">
        <v>1590.51</v>
      </c>
      <c r="T970" s="279">
        <v>1575.13</v>
      </c>
      <c r="U970" s="279">
        <v>1575.09</v>
      </c>
      <c r="V970" s="279">
        <v>1549.71</v>
      </c>
      <c r="W970" s="279">
        <v>1450.74</v>
      </c>
      <c r="X970" s="279">
        <v>1317.94</v>
      </c>
      <c r="Y970" s="279">
        <v>1169.75</v>
      </c>
    </row>
    <row r="971" spans="1:25">
      <c r="A971" s="254">
        <v>6</v>
      </c>
      <c r="B971" s="279">
        <v>1154.94</v>
      </c>
      <c r="C971" s="279">
        <v>1109.31</v>
      </c>
      <c r="D971" s="279">
        <v>1055.31</v>
      </c>
      <c r="E971" s="279">
        <v>1047.45</v>
      </c>
      <c r="F971" s="279">
        <v>1061.1600000000001</v>
      </c>
      <c r="G971" s="279">
        <v>1097.24</v>
      </c>
      <c r="H971" s="279">
        <v>1108.6500000000001</v>
      </c>
      <c r="I971" s="279">
        <v>1156.82</v>
      </c>
      <c r="J971" s="279">
        <v>1386.31</v>
      </c>
      <c r="K971" s="279">
        <v>1438.45</v>
      </c>
      <c r="L971" s="279">
        <v>1532.4</v>
      </c>
      <c r="M971" s="279">
        <v>1564.23</v>
      </c>
      <c r="N971" s="279">
        <v>1570.14</v>
      </c>
      <c r="O971" s="279">
        <v>1584.84</v>
      </c>
      <c r="P971" s="279">
        <v>1560.99</v>
      </c>
      <c r="Q971" s="279">
        <v>1568.35</v>
      </c>
      <c r="R971" s="279">
        <v>1594.75</v>
      </c>
      <c r="S971" s="279">
        <v>1619.51</v>
      </c>
      <c r="T971" s="279">
        <v>1616.32</v>
      </c>
      <c r="U971" s="279">
        <v>1613.71</v>
      </c>
      <c r="V971" s="279">
        <v>1595.85</v>
      </c>
      <c r="W971" s="279">
        <v>1517.64</v>
      </c>
      <c r="X971" s="279">
        <v>1451.8</v>
      </c>
      <c r="Y971" s="279">
        <v>1231.01</v>
      </c>
    </row>
    <row r="972" spans="1:25">
      <c r="A972" s="254">
        <v>7</v>
      </c>
      <c r="B972" s="279">
        <v>1261.8800000000001</v>
      </c>
      <c r="C972" s="279">
        <v>1130.02</v>
      </c>
      <c r="D972" s="279">
        <v>1095.27</v>
      </c>
      <c r="E972" s="279">
        <v>1065.32</v>
      </c>
      <c r="F972" s="279">
        <v>1085.67</v>
      </c>
      <c r="G972" s="279">
        <v>1113.6099999999999</v>
      </c>
      <c r="H972" s="279">
        <v>1138.6500000000001</v>
      </c>
      <c r="I972" s="279">
        <v>1257.9000000000001</v>
      </c>
      <c r="J972" s="279">
        <v>1394.14</v>
      </c>
      <c r="K972" s="279">
        <v>1440.84</v>
      </c>
      <c r="L972" s="279">
        <v>1536.91</v>
      </c>
      <c r="M972" s="279">
        <v>1566.3</v>
      </c>
      <c r="N972" s="279">
        <v>1567.39</v>
      </c>
      <c r="O972" s="279">
        <v>1574.88</v>
      </c>
      <c r="P972" s="279">
        <v>1586.79</v>
      </c>
      <c r="Q972" s="279">
        <v>1578.21</v>
      </c>
      <c r="R972" s="279">
        <v>1612.88</v>
      </c>
      <c r="S972" s="279">
        <v>1639.81</v>
      </c>
      <c r="T972" s="279">
        <v>1629.5</v>
      </c>
      <c r="U972" s="279">
        <v>1622.68</v>
      </c>
      <c r="V972" s="279">
        <v>1611.98</v>
      </c>
      <c r="W972" s="279">
        <v>1546.42</v>
      </c>
      <c r="X972" s="279">
        <v>1449.59</v>
      </c>
      <c r="Y972" s="279">
        <v>1307.3</v>
      </c>
    </row>
    <row r="973" spans="1:25">
      <c r="A973" s="254">
        <v>8</v>
      </c>
      <c r="B973" s="279">
        <v>1247.99</v>
      </c>
      <c r="C973" s="279">
        <v>1161.19</v>
      </c>
      <c r="D973" s="279">
        <v>1104.6400000000001</v>
      </c>
      <c r="E973" s="279">
        <v>1102.6500000000001</v>
      </c>
      <c r="F973" s="279">
        <v>1126.9100000000001</v>
      </c>
      <c r="G973" s="279">
        <v>1142.8900000000001</v>
      </c>
      <c r="H973" s="279">
        <v>1166.74</v>
      </c>
      <c r="I973" s="279">
        <v>1244.33</v>
      </c>
      <c r="J973" s="279">
        <v>1442.76</v>
      </c>
      <c r="K973" s="279">
        <v>1540.31</v>
      </c>
      <c r="L973" s="279">
        <v>1592.04</v>
      </c>
      <c r="M973" s="279">
        <v>1598.47</v>
      </c>
      <c r="N973" s="279">
        <v>1612.82</v>
      </c>
      <c r="O973" s="279">
        <v>1609.45</v>
      </c>
      <c r="P973" s="279">
        <v>1608.92</v>
      </c>
      <c r="Q973" s="279">
        <v>1596.42</v>
      </c>
      <c r="R973" s="279">
        <v>1644.23</v>
      </c>
      <c r="S973" s="279">
        <v>1691.99</v>
      </c>
      <c r="T973" s="279">
        <v>1707.51</v>
      </c>
      <c r="U973" s="279">
        <v>1644.85</v>
      </c>
      <c r="V973" s="279">
        <v>1617.21</v>
      </c>
      <c r="W973" s="279">
        <v>1586.21</v>
      </c>
      <c r="X973" s="279">
        <v>1489.3</v>
      </c>
      <c r="Y973" s="279">
        <v>1259.83</v>
      </c>
    </row>
    <row r="974" spans="1:25">
      <c r="A974" s="254">
        <v>9</v>
      </c>
      <c r="B974" s="279">
        <v>1155.22</v>
      </c>
      <c r="C974" s="279">
        <v>1078.8</v>
      </c>
      <c r="D974" s="279">
        <v>1033.52</v>
      </c>
      <c r="E974" s="279">
        <v>1020.19</v>
      </c>
      <c r="F974" s="279">
        <v>1014.43</v>
      </c>
      <c r="G974" s="279">
        <v>1034.3599999999999</v>
      </c>
      <c r="H974" s="279">
        <v>1048.3599999999999</v>
      </c>
      <c r="I974" s="279">
        <v>1117.6199999999999</v>
      </c>
      <c r="J974" s="279">
        <v>1303.98</v>
      </c>
      <c r="K974" s="279">
        <v>1431.25</v>
      </c>
      <c r="L974" s="279">
        <v>1526.05</v>
      </c>
      <c r="M974" s="279">
        <v>1553.11</v>
      </c>
      <c r="N974" s="279">
        <v>1553.11</v>
      </c>
      <c r="O974" s="279">
        <v>1561.42</v>
      </c>
      <c r="P974" s="279">
        <v>1559.46</v>
      </c>
      <c r="Q974" s="279">
        <v>1569.51</v>
      </c>
      <c r="R974" s="279">
        <v>1584.64</v>
      </c>
      <c r="S974" s="279">
        <v>1604.21</v>
      </c>
      <c r="T974" s="279">
        <v>1602.02</v>
      </c>
      <c r="U974" s="279">
        <v>1588.53</v>
      </c>
      <c r="V974" s="279">
        <v>1556.87</v>
      </c>
      <c r="W974" s="279">
        <v>1506.69</v>
      </c>
      <c r="X974" s="279">
        <v>1306.06</v>
      </c>
      <c r="Y974" s="279">
        <v>1145.93</v>
      </c>
    </row>
    <row r="975" spans="1:25">
      <c r="A975" s="254">
        <v>10</v>
      </c>
      <c r="B975" s="279">
        <v>1100.4000000000001</v>
      </c>
      <c r="C975" s="279">
        <v>1035.21</v>
      </c>
      <c r="D975" s="279">
        <v>983.01</v>
      </c>
      <c r="E975" s="279">
        <v>981.08</v>
      </c>
      <c r="F975" s="279">
        <v>1021.15</v>
      </c>
      <c r="G975" s="279">
        <v>1086.8399999999999</v>
      </c>
      <c r="H975" s="279">
        <v>1180.8900000000001</v>
      </c>
      <c r="I975" s="279">
        <v>1386.85</v>
      </c>
      <c r="J975" s="279">
        <v>1568.46</v>
      </c>
      <c r="K975" s="279">
        <v>1597.44</v>
      </c>
      <c r="L975" s="279">
        <v>1609.45</v>
      </c>
      <c r="M975" s="279">
        <v>1626.15</v>
      </c>
      <c r="N975" s="279">
        <v>1619.03</v>
      </c>
      <c r="O975" s="279">
        <v>1626.37</v>
      </c>
      <c r="P975" s="279">
        <v>1620.29</v>
      </c>
      <c r="Q975" s="279">
        <v>1600.64</v>
      </c>
      <c r="R975" s="279">
        <v>1603.27</v>
      </c>
      <c r="S975" s="279">
        <v>1606.48</v>
      </c>
      <c r="T975" s="279">
        <v>1613.34</v>
      </c>
      <c r="U975" s="279">
        <v>1636.89</v>
      </c>
      <c r="V975" s="279">
        <v>1582.75</v>
      </c>
      <c r="W975" s="279">
        <v>1518.32</v>
      </c>
      <c r="X975" s="279">
        <v>1314.68</v>
      </c>
      <c r="Y975" s="279">
        <v>1167.49</v>
      </c>
    </row>
    <row r="976" spans="1:25">
      <c r="A976" s="254">
        <v>11</v>
      </c>
      <c r="B976" s="279">
        <v>1171.8399999999999</v>
      </c>
      <c r="C976" s="279">
        <v>1113.56</v>
      </c>
      <c r="D976" s="279">
        <v>1087.8699999999999</v>
      </c>
      <c r="E976" s="279">
        <v>1095.44</v>
      </c>
      <c r="F976" s="279">
        <v>1131.94</v>
      </c>
      <c r="G976" s="279">
        <v>1189.07</v>
      </c>
      <c r="H976" s="279">
        <v>1362.17</v>
      </c>
      <c r="I976" s="279">
        <v>1630.37</v>
      </c>
      <c r="J976" s="279">
        <v>1738.26</v>
      </c>
      <c r="K976" s="279">
        <v>1746.94</v>
      </c>
      <c r="L976" s="279">
        <v>1763.35</v>
      </c>
      <c r="M976" s="279">
        <v>1776.07</v>
      </c>
      <c r="N976" s="279">
        <v>1752.31</v>
      </c>
      <c r="O976" s="279">
        <v>1752.6</v>
      </c>
      <c r="P976" s="279">
        <v>1750.21</v>
      </c>
      <c r="Q976" s="279">
        <v>1744.5</v>
      </c>
      <c r="R976" s="279">
        <v>1785.6</v>
      </c>
      <c r="S976" s="279">
        <v>1786.06</v>
      </c>
      <c r="T976" s="279">
        <v>1764.82</v>
      </c>
      <c r="U976" s="279">
        <v>1779.49</v>
      </c>
      <c r="V976" s="279">
        <v>1690.31</v>
      </c>
      <c r="W976" s="279">
        <v>1622.69</v>
      </c>
      <c r="X976" s="279">
        <v>1457.97</v>
      </c>
      <c r="Y976" s="279">
        <v>1221.0899999999999</v>
      </c>
    </row>
    <row r="977" spans="1:25">
      <c r="A977" s="254">
        <v>12</v>
      </c>
      <c r="B977" s="279">
        <v>1161.71</v>
      </c>
      <c r="C977" s="279">
        <v>1098.3800000000001</v>
      </c>
      <c r="D977" s="279">
        <v>1058.5899999999999</v>
      </c>
      <c r="E977" s="279">
        <v>1057.54</v>
      </c>
      <c r="F977" s="279">
        <v>1078.3900000000001</v>
      </c>
      <c r="G977" s="279">
        <v>1164.23</v>
      </c>
      <c r="H977" s="279">
        <v>1326.08</v>
      </c>
      <c r="I977" s="279">
        <v>1588.59</v>
      </c>
      <c r="J977" s="279">
        <v>1690.24</v>
      </c>
      <c r="K977" s="279">
        <v>1733.57</v>
      </c>
      <c r="L977" s="279">
        <v>1752.2</v>
      </c>
      <c r="M977" s="279">
        <v>1776.17</v>
      </c>
      <c r="N977" s="279">
        <v>1765.25</v>
      </c>
      <c r="O977" s="279">
        <v>1763.07</v>
      </c>
      <c r="P977" s="279">
        <v>1752.59</v>
      </c>
      <c r="Q977" s="279">
        <v>1731.2</v>
      </c>
      <c r="R977" s="279">
        <v>1757.9</v>
      </c>
      <c r="S977" s="279">
        <v>1752.52</v>
      </c>
      <c r="T977" s="279">
        <v>1747.85</v>
      </c>
      <c r="U977" s="279">
        <v>1747.6</v>
      </c>
      <c r="V977" s="279">
        <v>1673.24</v>
      </c>
      <c r="W977" s="279">
        <v>1612.4</v>
      </c>
      <c r="X977" s="279">
        <v>1460.92</v>
      </c>
      <c r="Y977" s="279">
        <v>1274.3399999999999</v>
      </c>
    </row>
    <row r="978" spans="1:25">
      <c r="A978" s="254">
        <v>13</v>
      </c>
      <c r="B978" s="279">
        <v>1171.5</v>
      </c>
      <c r="C978" s="279">
        <v>1102.7</v>
      </c>
      <c r="D978" s="279">
        <v>1042.55</v>
      </c>
      <c r="E978" s="279">
        <v>1021.32</v>
      </c>
      <c r="F978" s="279">
        <v>1077.99</v>
      </c>
      <c r="G978" s="279">
        <v>1130.8699999999999</v>
      </c>
      <c r="H978" s="279">
        <v>1343.38</v>
      </c>
      <c r="I978" s="279">
        <v>1566.99</v>
      </c>
      <c r="J978" s="279">
        <v>1638.71</v>
      </c>
      <c r="K978" s="279">
        <v>1659.18</v>
      </c>
      <c r="L978" s="279">
        <v>1679.88</v>
      </c>
      <c r="M978" s="279">
        <v>1679.14</v>
      </c>
      <c r="N978" s="279">
        <v>1661.11</v>
      </c>
      <c r="O978" s="279">
        <v>1676.04</v>
      </c>
      <c r="P978" s="279">
        <v>1676.67</v>
      </c>
      <c r="Q978" s="279">
        <v>1660.02</v>
      </c>
      <c r="R978" s="279">
        <v>1665.95</v>
      </c>
      <c r="S978" s="279">
        <v>1665.09</v>
      </c>
      <c r="T978" s="279">
        <v>1668.68</v>
      </c>
      <c r="U978" s="279">
        <v>1678.99</v>
      </c>
      <c r="V978" s="279">
        <v>1627</v>
      </c>
      <c r="W978" s="279">
        <v>1533.92</v>
      </c>
      <c r="X978" s="279">
        <v>1446.08</v>
      </c>
      <c r="Y978" s="279">
        <v>1207.1500000000001</v>
      </c>
    </row>
    <row r="979" spans="1:25">
      <c r="A979" s="254">
        <v>14</v>
      </c>
      <c r="B979" s="279">
        <v>1155.17</v>
      </c>
      <c r="C979" s="279">
        <v>1094.92</v>
      </c>
      <c r="D979" s="279">
        <v>1057.27</v>
      </c>
      <c r="E979" s="279">
        <v>1060</v>
      </c>
      <c r="F979" s="279">
        <v>1091.69</v>
      </c>
      <c r="G979" s="279">
        <v>1177.8399999999999</v>
      </c>
      <c r="H979" s="279">
        <v>1336.01</v>
      </c>
      <c r="I979" s="279">
        <v>1585.84</v>
      </c>
      <c r="J979" s="279">
        <v>1642.66</v>
      </c>
      <c r="K979" s="279">
        <v>1661.38</v>
      </c>
      <c r="L979" s="279">
        <v>1671.97</v>
      </c>
      <c r="M979" s="279">
        <v>1678.59</v>
      </c>
      <c r="N979" s="279">
        <v>1653.68</v>
      </c>
      <c r="O979" s="279">
        <v>1662.92</v>
      </c>
      <c r="P979" s="279">
        <v>1662.97</v>
      </c>
      <c r="Q979" s="279">
        <v>1640.19</v>
      </c>
      <c r="R979" s="279">
        <v>1643.78</v>
      </c>
      <c r="S979" s="279">
        <v>1633.01</v>
      </c>
      <c r="T979" s="279">
        <v>1640.91</v>
      </c>
      <c r="U979" s="279">
        <v>1645.79</v>
      </c>
      <c r="V979" s="279">
        <v>1596.79</v>
      </c>
      <c r="W979" s="279">
        <v>1600.47</v>
      </c>
      <c r="X979" s="279">
        <v>1441.84</v>
      </c>
      <c r="Y979" s="279">
        <v>1312.26</v>
      </c>
    </row>
    <row r="980" spans="1:25">
      <c r="A980" s="254">
        <v>15</v>
      </c>
      <c r="B980" s="279">
        <v>1307.3</v>
      </c>
      <c r="C980" s="279">
        <v>1214.9100000000001</v>
      </c>
      <c r="D980" s="279">
        <v>1197.45</v>
      </c>
      <c r="E980" s="279">
        <v>1186.8499999999999</v>
      </c>
      <c r="F980" s="279">
        <v>1207.18</v>
      </c>
      <c r="G980" s="279">
        <v>1254.28</v>
      </c>
      <c r="H980" s="279">
        <v>1311.26</v>
      </c>
      <c r="I980" s="279">
        <v>1460.85</v>
      </c>
      <c r="J980" s="279">
        <v>1648.85</v>
      </c>
      <c r="K980" s="279">
        <v>1695.12</v>
      </c>
      <c r="L980" s="279">
        <v>1731.58</v>
      </c>
      <c r="M980" s="279">
        <v>1748.41</v>
      </c>
      <c r="N980" s="279">
        <v>1737.89</v>
      </c>
      <c r="O980" s="279">
        <v>1752.84</v>
      </c>
      <c r="P980" s="279">
        <v>1762.54</v>
      </c>
      <c r="Q980" s="279">
        <v>1724.34</v>
      </c>
      <c r="R980" s="279">
        <v>1750.1</v>
      </c>
      <c r="S980" s="279">
        <v>1762.83</v>
      </c>
      <c r="T980" s="279">
        <v>1766.2</v>
      </c>
      <c r="U980" s="279">
        <v>1728.72</v>
      </c>
      <c r="V980" s="279">
        <v>1697.77</v>
      </c>
      <c r="W980" s="279">
        <v>1669.71</v>
      </c>
      <c r="X980" s="279">
        <v>1533.18</v>
      </c>
      <c r="Y980" s="279">
        <v>1319.02</v>
      </c>
    </row>
    <row r="981" spans="1:25">
      <c r="A981" s="254">
        <v>16</v>
      </c>
      <c r="B981" s="279">
        <v>1270.96</v>
      </c>
      <c r="C981" s="279">
        <v>1198.46</v>
      </c>
      <c r="D981" s="279">
        <v>1189.49</v>
      </c>
      <c r="E981" s="279">
        <v>1182.71</v>
      </c>
      <c r="F981" s="279">
        <v>1181.92</v>
      </c>
      <c r="G981" s="279">
        <v>1190.18</v>
      </c>
      <c r="H981" s="279">
        <v>1201.3599999999999</v>
      </c>
      <c r="I981" s="279">
        <v>1283.8</v>
      </c>
      <c r="J981" s="279">
        <v>1445.58</v>
      </c>
      <c r="K981" s="279">
        <v>1607.58</v>
      </c>
      <c r="L981" s="279">
        <v>1653.59</v>
      </c>
      <c r="M981" s="279">
        <v>1661.88</v>
      </c>
      <c r="N981" s="279">
        <v>1667.48</v>
      </c>
      <c r="O981" s="279">
        <v>1664.31</v>
      </c>
      <c r="P981" s="279">
        <v>1667.02</v>
      </c>
      <c r="Q981" s="279">
        <v>1672.96</v>
      </c>
      <c r="R981" s="279">
        <v>1677.28</v>
      </c>
      <c r="S981" s="279">
        <v>1723.8</v>
      </c>
      <c r="T981" s="279">
        <v>1723.42</v>
      </c>
      <c r="U981" s="279">
        <v>1710.12</v>
      </c>
      <c r="V981" s="279">
        <v>1681.15</v>
      </c>
      <c r="W981" s="279">
        <v>1660.04</v>
      </c>
      <c r="X981" s="279">
        <v>1529.71</v>
      </c>
      <c r="Y981" s="279">
        <v>1334.38</v>
      </c>
    </row>
    <row r="982" spans="1:25">
      <c r="A982" s="254">
        <v>17</v>
      </c>
      <c r="B982" s="279">
        <v>1216.3800000000001</v>
      </c>
      <c r="C982" s="279">
        <v>1155.48</v>
      </c>
      <c r="D982" s="279">
        <v>1112.98</v>
      </c>
      <c r="E982" s="279">
        <v>1108.58</v>
      </c>
      <c r="F982" s="279">
        <v>1128.56</v>
      </c>
      <c r="G982" s="279">
        <v>1168.02</v>
      </c>
      <c r="H982" s="279">
        <v>1325.52</v>
      </c>
      <c r="I982" s="279">
        <v>1597.48</v>
      </c>
      <c r="J982" s="279">
        <v>1647.33</v>
      </c>
      <c r="K982" s="279">
        <v>1663.11</v>
      </c>
      <c r="L982" s="279">
        <v>1680.77</v>
      </c>
      <c r="M982" s="279">
        <v>1703.25</v>
      </c>
      <c r="N982" s="279">
        <v>1668.28</v>
      </c>
      <c r="O982" s="279">
        <v>1680.44</v>
      </c>
      <c r="P982" s="279">
        <v>1667.69</v>
      </c>
      <c r="Q982" s="279">
        <v>1655.33</v>
      </c>
      <c r="R982" s="279">
        <v>1652.15</v>
      </c>
      <c r="S982" s="279">
        <v>1633.97</v>
      </c>
      <c r="T982" s="279">
        <v>1642.12</v>
      </c>
      <c r="U982" s="279">
        <v>1655.33</v>
      </c>
      <c r="V982" s="279">
        <v>1629</v>
      </c>
      <c r="W982" s="279">
        <v>1572.25</v>
      </c>
      <c r="X982" s="279">
        <v>1340.75</v>
      </c>
      <c r="Y982" s="279">
        <v>1190.6600000000001</v>
      </c>
    </row>
    <row r="983" spans="1:25">
      <c r="A983" s="254">
        <v>18</v>
      </c>
      <c r="B983" s="279">
        <v>1173.3699999999999</v>
      </c>
      <c r="C983" s="279">
        <v>1107.07</v>
      </c>
      <c r="D983" s="279">
        <v>1078.56</v>
      </c>
      <c r="E983" s="279">
        <v>1082.17</v>
      </c>
      <c r="F983" s="279">
        <v>1092.8699999999999</v>
      </c>
      <c r="G983" s="279">
        <v>1182.69</v>
      </c>
      <c r="H983" s="279">
        <v>1334.12</v>
      </c>
      <c r="I983" s="279">
        <v>1611.48</v>
      </c>
      <c r="J983" s="279">
        <v>1692.19</v>
      </c>
      <c r="K983" s="279">
        <v>1708.66</v>
      </c>
      <c r="L983" s="279">
        <v>1741.47</v>
      </c>
      <c r="M983" s="279">
        <v>1760.41</v>
      </c>
      <c r="N983" s="279">
        <v>1733.95</v>
      </c>
      <c r="O983" s="279">
        <v>1747.85</v>
      </c>
      <c r="P983" s="279">
        <v>1743.23</v>
      </c>
      <c r="Q983" s="279">
        <v>1703.39</v>
      </c>
      <c r="R983" s="279">
        <v>1706.17</v>
      </c>
      <c r="S983" s="279">
        <v>1698.34</v>
      </c>
      <c r="T983" s="279">
        <v>1711.58</v>
      </c>
      <c r="U983" s="279">
        <v>1724.52</v>
      </c>
      <c r="V983" s="279">
        <v>1655.14</v>
      </c>
      <c r="W983" s="279">
        <v>1609.09</v>
      </c>
      <c r="X983" s="279">
        <v>1426.95</v>
      </c>
      <c r="Y983" s="279">
        <v>1203.95</v>
      </c>
    </row>
    <row r="984" spans="1:25">
      <c r="A984" s="254">
        <v>19</v>
      </c>
      <c r="B984" s="279">
        <v>1186.47</v>
      </c>
      <c r="C984" s="279">
        <v>1119.6199999999999</v>
      </c>
      <c r="D984" s="279">
        <v>1084.4100000000001</v>
      </c>
      <c r="E984" s="279">
        <v>1061.1300000000001</v>
      </c>
      <c r="F984" s="279">
        <v>1088.0999999999999</v>
      </c>
      <c r="G984" s="279">
        <v>1166.68</v>
      </c>
      <c r="H984" s="279">
        <v>1346.43</v>
      </c>
      <c r="I984" s="279">
        <v>1592.34</v>
      </c>
      <c r="J984" s="279">
        <v>1631.97</v>
      </c>
      <c r="K984" s="279">
        <v>1660.45</v>
      </c>
      <c r="L984" s="279">
        <v>1692.47</v>
      </c>
      <c r="M984" s="279">
        <v>1718.98</v>
      </c>
      <c r="N984" s="279">
        <v>1671.95</v>
      </c>
      <c r="O984" s="279">
        <v>1668.91</v>
      </c>
      <c r="P984" s="279">
        <v>1676.37</v>
      </c>
      <c r="Q984" s="279">
        <v>1656.56</v>
      </c>
      <c r="R984" s="279">
        <v>1651.06</v>
      </c>
      <c r="S984" s="279">
        <v>1660.14</v>
      </c>
      <c r="T984" s="279">
        <v>1677.15</v>
      </c>
      <c r="U984" s="279">
        <v>1676.96</v>
      </c>
      <c r="V984" s="279">
        <v>1625.58</v>
      </c>
      <c r="W984" s="279">
        <v>1629.07</v>
      </c>
      <c r="X984" s="279">
        <v>1482.8</v>
      </c>
      <c r="Y984" s="279">
        <v>1329.5</v>
      </c>
    </row>
    <row r="985" spans="1:25">
      <c r="A985" s="254">
        <v>20</v>
      </c>
      <c r="B985" s="279">
        <v>1216.3800000000001</v>
      </c>
      <c r="C985" s="279">
        <v>1152.43</v>
      </c>
      <c r="D985" s="279">
        <v>1118.02</v>
      </c>
      <c r="E985" s="279">
        <v>1095.1199999999999</v>
      </c>
      <c r="F985" s="279">
        <v>1124</v>
      </c>
      <c r="G985" s="279">
        <v>1201.8499999999999</v>
      </c>
      <c r="H985" s="279">
        <v>1382.42</v>
      </c>
      <c r="I985" s="279">
        <v>1565.19</v>
      </c>
      <c r="J985" s="279">
        <v>1612.42</v>
      </c>
      <c r="K985" s="279">
        <v>1644.07</v>
      </c>
      <c r="L985" s="279">
        <v>1677.67</v>
      </c>
      <c r="M985" s="279">
        <v>1706.5</v>
      </c>
      <c r="N985" s="279">
        <v>1660.95</v>
      </c>
      <c r="O985" s="279">
        <v>1676.1</v>
      </c>
      <c r="P985" s="279">
        <v>1671.26</v>
      </c>
      <c r="Q985" s="279">
        <v>1649.71</v>
      </c>
      <c r="R985" s="279">
        <v>1649.63</v>
      </c>
      <c r="S985" s="279">
        <v>1651.24</v>
      </c>
      <c r="T985" s="279">
        <v>1666.97</v>
      </c>
      <c r="U985" s="279">
        <v>1676.81</v>
      </c>
      <c r="V985" s="279">
        <v>1611.22</v>
      </c>
      <c r="W985" s="279">
        <v>1601.17</v>
      </c>
      <c r="X985" s="279">
        <v>1443.64</v>
      </c>
      <c r="Y985" s="279">
        <v>1299.1300000000001</v>
      </c>
    </row>
    <row r="986" spans="1:25">
      <c r="A986" s="254">
        <v>21</v>
      </c>
      <c r="B986" s="279">
        <v>1170.3699999999999</v>
      </c>
      <c r="C986" s="279">
        <v>1093.3499999999999</v>
      </c>
      <c r="D986" s="279">
        <v>1091.95</v>
      </c>
      <c r="E986" s="279">
        <v>1097.42</v>
      </c>
      <c r="F986" s="279">
        <v>1111.5999999999999</v>
      </c>
      <c r="G986" s="279">
        <v>1200.44</v>
      </c>
      <c r="H986" s="279">
        <v>1319.65</v>
      </c>
      <c r="I986" s="279">
        <v>1561.1</v>
      </c>
      <c r="J986" s="279">
        <v>1652.01</v>
      </c>
      <c r="K986" s="279">
        <v>1685.75</v>
      </c>
      <c r="L986" s="279">
        <v>1714.05</v>
      </c>
      <c r="M986" s="279">
        <v>1739.81</v>
      </c>
      <c r="N986" s="279">
        <v>1703.66</v>
      </c>
      <c r="O986" s="279">
        <v>1706.22</v>
      </c>
      <c r="P986" s="279">
        <v>1698.89</v>
      </c>
      <c r="Q986" s="279">
        <v>1675.52</v>
      </c>
      <c r="R986" s="279">
        <v>1676.5</v>
      </c>
      <c r="S986" s="279">
        <v>1680.41</v>
      </c>
      <c r="T986" s="279">
        <v>1685.16</v>
      </c>
      <c r="U986" s="279">
        <v>1722.79</v>
      </c>
      <c r="V986" s="279">
        <v>1650.39</v>
      </c>
      <c r="W986" s="279">
        <v>1650.52</v>
      </c>
      <c r="X986" s="279">
        <v>1502.99</v>
      </c>
      <c r="Y986" s="279">
        <v>1318.26</v>
      </c>
    </row>
    <row r="987" spans="1:25">
      <c r="A987" s="254">
        <v>22</v>
      </c>
      <c r="B987" s="279">
        <v>1323.02</v>
      </c>
      <c r="C987" s="279">
        <v>1219.94</v>
      </c>
      <c r="D987" s="279">
        <v>1170.22</v>
      </c>
      <c r="E987" s="279">
        <v>1172.71</v>
      </c>
      <c r="F987" s="279">
        <v>1169.5999999999999</v>
      </c>
      <c r="G987" s="279">
        <v>1217.6199999999999</v>
      </c>
      <c r="H987" s="279">
        <v>1301.26</v>
      </c>
      <c r="I987" s="279">
        <v>1413.67</v>
      </c>
      <c r="J987" s="279">
        <v>1518.22</v>
      </c>
      <c r="K987" s="279">
        <v>1637.27</v>
      </c>
      <c r="L987" s="279">
        <v>1703.07</v>
      </c>
      <c r="M987" s="279">
        <v>1715.32</v>
      </c>
      <c r="N987" s="279">
        <v>1708.03</v>
      </c>
      <c r="O987" s="279">
        <v>1711.24</v>
      </c>
      <c r="P987" s="279">
        <v>1719.08</v>
      </c>
      <c r="Q987" s="279">
        <v>1718.04</v>
      </c>
      <c r="R987" s="279">
        <v>1738.3</v>
      </c>
      <c r="S987" s="279">
        <v>1785.26</v>
      </c>
      <c r="T987" s="279">
        <v>1797.73</v>
      </c>
      <c r="U987" s="279">
        <v>1739.29</v>
      </c>
      <c r="V987" s="279">
        <v>1719.55</v>
      </c>
      <c r="W987" s="279">
        <v>1673.6</v>
      </c>
      <c r="X987" s="279">
        <v>1543.04</v>
      </c>
      <c r="Y987" s="279">
        <v>1468.9</v>
      </c>
    </row>
    <row r="988" spans="1:25">
      <c r="A988" s="254">
        <v>23</v>
      </c>
      <c r="B988" s="279">
        <v>1319.52</v>
      </c>
      <c r="C988" s="279">
        <v>1222.04</v>
      </c>
      <c r="D988" s="279">
        <v>1175.98</v>
      </c>
      <c r="E988" s="279">
        <v>1173.2</v>
      </c>
      <c r="F988" s="279">
        <v>1170.17</v>
      </c>
      <c r="G988" s="279">
        <v>1174.95</v>
      </c>
      <c r="H988" s="279">
        <v>1200.98</v>
      </c>
      <c r="I988" s="279">
        <v>1262.83</v>
      </c>
      <c r="J988" s="279">
        <v>1399.28</v>
      </c>
      <c r="K988" s="279">
        <v>1494.09</v>
      </c>
      <c r="L988" s="279">
        <v>1559.38</v>
      </c>
      <c r="M988" s="279">
        <v>1595.98</v>
      </c>
      <c r="N988" s="279">
        <v>1588.95</v>
      </c>
      <c r="O988" s="279">
        <v>1593.5</v>
      </c>
      <c r="P988" s="279">
        <v>1595.99</v>
      </c>
      <c r="Q988" s="279">
        <v>1571.52</v>
      </c>
      <c r="R988" s="279">
        <v>1605.03</v>
      </c>
      <c r="S988" s="279">
        <v>1629.54</v>
      </c>
      <c r="T988" s="279">
        <v>1637.21</v>
      </c>
      <c r="U988" s="279">
        <v>1624.02</v>
      </c>
      <c r="V988" s="279">
        <v>1612.43</v>
      </c>
      <c r="W988" s="279">
        <v>1581.96</v>
      </c>
      <c r="X988" s="279">
        <v>1469.2</v>
      </c>
      <c r="Y988" s="279">
        <v>1316.67</v>
      </c>
    </row>
    <row r="989" spans="1:25">
      <c r="A989" s="254">
        <v>24</v>
      </c>
      <c r="B989" s="279">
        <v>1195.18</v>
      </c>
      <c r="C989" s="279">
        <v>1123.54</v>
      </c>
      <c r="D989" s="279">
        <v>1048.0999999999999</v>
      </c>
      <c r="E989" s="279">
        <v>1039.73</v>
      </c>
      <c r="F989" s="279">
        <v>1056.06</v>
      </c>
      <c r="G989" s="279">
        <v>1136.52</v>
      </c>
      <c r="H989" s="279">
        <v>1278.46</v>
      </c>
      <c r="I989" s="279">
        <v>1405.59</v>
      </c>
      <c r="J989" s="279">
        <v>1497.82</v>
      </c>
      <c r="K989" s="279">
        <v>1516.32</v>
      </c>
      <c r="L989" s="279">
        <v>1539.47</v>
      </c>
      <c r="M989" s="279">
        <v>1560.46</v>
      </c>
      <c r="N989" s="279">
        <v>1520.13</v>
      </c>
      <c r="O989" s="279">
        <v>1519.77</v>
      </c>
      <c r="P989" s="279">
        <v>1520.33</v>
      </c>
      <c r="Q989" s="279">
        <v>1510.09</v>
      </c>
      <c r="R989" s="279">
        <v>1500.25</v>
      </c>
      <c r="S989" s="279">
        <v>1605.67</v>
      </c>
      <c r="T989" s="279">
        <v>1588.05</v>
      </c>
      <c r="U989" s="279">
        <v>1607.36</v>
      </c>
      <c r="V989" s="279">
        <v>1091.52</v>
      </c>
      <c r="W989" s="279">
        <v>1495.14</v>
      </c>
      <c r="X989" s="279">
        <v>1396.48</v>
      </c>
      <c r="Y989" s="279">
        <v>1185.6099999999999</v>
      </c>
    </row>
    <row r="990" spans="1:25">
      <c r="A990" s="254">
        <v>25</v>
      </c>
      <c r="B990" s="279">
        <v>1153.3599999999999</v>
      </c>
      <c r="C990" s="279">
        <v>1090.57</v>
      </c>
      <c r="D990" s="279">
        <v>1022.46</v>
      </c>
      <c r="E990" s="279">
        <v>1031.5</v>
      </c>
      <c r="F990" s="279">
        <v>1065.1500000000001</v>
      </c>
      <c r="G990" s="279">
        <v>1123.95</v>
      </c>
      <c r="H990" s="279">
        <v>1303.6400000000001</v>
      </c>
      <c r="I990" s="279">
        <v>1420.7</v>
      </c>
      <c r="J990" s="279">
        <v>1525.3</v>
      </c>
      <c r="K990" s="279">
        <v>1511.93</v>
      </c>
      <c r="L990" s="279">
        <v>1531.63</v>
      </c>
      <c r="M990" s="279">
        <v>1528.51</v>
      </c>
      <c r="N990" s="279">
        <v>1506.75</v>
      </c>
      <c r="O990" s="279">
        <v>1520.32</v>
      </c>
      <c r="P990" s="279">
        <v>1505.35</v>
      </c>
      <c r="Q990" s="279">
        <v>1498.11</v>
      </c>
      <c r="R990" s="279">
        <v>1498.34</v>
      </c>
      <c r="S990" s="279">
        <v>1610.93</v>
      </c>
      <c r="T990" s="279">
        <v>1607.52</v>
      </c>
      <c r="U990" s="279">
        <v>1632.1</v>
      </c>
      <c r="V990" s="279">
        <v>1556.25</v>
      </c>
      <c r="W990" s="279">
        <v>1508.41</v>
      </c>
      <c r="X990" s="279">
        <v>1302.07</v>
      </c>
      <c r="Y990" s="279">
        <v>1193.43</v>
      </c>
    </row>
    <row r="991" spans="1:25">
      <c r="A991" s="254">
        <v>26</v>
      </c>
      <c r="B991" s="279">
        <v>1171.3599999999999</v>
      </c>
      <c r="C991" s="279">
        <v>1114.98</v>
      </c>
      <c r="D991" s="279">
        <v>1107.45</v>
      </c>
      <c r="E991" s="279">
        <v>1107.52</v>
      </c>
      <c r="F991" s="279">
        <v>1136.94</v>
      </c>
      <c r="G991" s="279">
        <v>1184.21</v>
      </c>
      <c r="H991" s="279">
        <v>1344.91</v>
      </c>
      <c r="I991" s="279">
        <v>1511</v>
      </c>
      <c r="J991" s="279">
        <v>1586.66</v>
      </c>
      <c r="K991" s="279">
        <v>1631.12</v>
      </c>
      <c r="L991" s="279">
        <v>1670.32</v>
      </c>
      <c r="M991" s="279">
        <v>1680.62</v>
      </c>
      <c r="N991" s="279">
        <v>1647.68</v>
      </c>
      <c r="O991" s="279">
        <v>1658.8</v>
      </c>
      <c r="P991" s="279">
        <v>1641.86</v>
      </c>
      <c r="Q991" s="279">
        <v>1579.93</v>
      </c>
      <c r="R991" s="279">
        <v>1580.48</v>
      </c>
      <c r="S991" s="279">
        <v>1600.85</v>
      </c>
      <c r="T991" s="279">
        <v>1583.87</v>
      </c>
      <c r="U991" s="279">
        <v>1618.1</v>
      </c>
      <c r="V991" s="279">
        <v>1536.26</v>
      </c>
      <c r="W991" s="279">
        <v>1467.86</v>
      </c>
      <c r="X991" s="279">
        <v>1333.02</v>
      </c>
      <c r="Y991" s="279">
        <v>1155.2</v>
      </c>
    </row>
    <row r="992" spans="1:25">
      <c r="A992" s="254">
        <v>27</v>
      </c>
      <c r="B992" s="279">
        <v>1092.58</v>
      </c>
      <c r="C992" s="279">
        <v>1044.73</v>
      </c>
      <c r="D992" s="279">
        <v>1036.9100000000001</v>
      </c>
      <c r="E992" s="279">
        <v>1036.49</v>
      </c>
      <c r="F992" s="279">
        <v>1042.32</v>
      </c>
      <c r="G992" s="279">
        <v>1099.19</v>
      </c>
      <c r="H992" s="279">
        <v>1240.6600000000001</v>
      </c>
      <c r="I992" s="279">
        <v>1422.23</v>
      </c>
      <c r="J992" s="279">
        <v>1566.72</v>
      </c>
      <c r="K992" s="279">
        <v>1644.85</v>
      </c>
      <c r="L992" s="279">
        <v>1648.36</v>
      </c>
      <c r="M992" s="279">
        <v>1664.55</v>
      </c>
      <c r="N992" s="279">
        <v>1635.28</v>
      </c>
      <c r="O992" s="279">
        <v>1638.08</v>
      </c>
      <c r="P992" s="279">
        <v>1610.06</v>
      </c>
      <c r="Q992" s="279">
        <v>1617.81</v>
      </c>
      <c r="R992" s="279">
        <v>1603.33</v>
      </c>
      <c r="S992" s="279">
        <v>1617.62</v>
      </c>
      <c r="T992" s="279">
        <v>1628.9</v>
      </c>
      <c r="U992" s="279">
        <v>1631.04</v>
      </c>
      <c r="V992" s="279">
        <v>1522.2</v>
      </c>
      <c r="W992" s="279">
        <v>1439.4</v>
      </c>
      <c r="X992" s="279">
        <v>1294.96</v>
      </c>
      <c r="Y992" s="279">
        <v>1136.74</v>
      </c>
    </row>
    <row r="993" spans="1:25">
      <c r="A993" s="254">
        <v>28</v>
      </c>
      <c r="B993" s="279">
        <v>1093.45</v>
      </c>
      <c r="C993" s="279">
        <v>1046.6300000000001</v>
      </c>
      <c r="D993" s="279">
        <v>1035.83</v>
      </c>
      <c r="E993" s="279">
        <v>1033.96</v>
      </c>
      <c r="F993" s="279">
        <v>1052.3</v>
      </c>
      <c r="G993" s="279">
        <v>1106.42</v>
      </c>
      <c r="H993" s="279">
        <v>1242.81</v>
      </c>
      <c r="I993" s="279">
        <v>1421.53</v>
      </c>
      <c r="J993" s="279">
        <v>1500.47</v>
      </c>
      <c r="K993" s="279">
        <v>1533.36</v>
      </c>
      <c r="L993" s="279">
        <v>1553.71</v>
      </c>
      <c r="M993" s="279">
        <v>1588.81</v>
      </c>
      <c r="N993" s="279">
        <v>1564.01</v>
      </c>
      <c r="O993" s="279">
        <v>1573.97</v>
      </c>
      <c r="P993" s="279">
        <v>1538.92</v>
      </c>
      <c r="Q993" s="279">
        <v>1541.21</v>
      </c>
      <c r="R993" s="279">
        <v>1531.01</v>
      </c>
      <c r="S993" s="279">
        <v>1525.92</v>
      </c>
      <c r="T993" s="279">
        <v>1545.25</v>
      </c>
      <c r="U993" s="279">
        <v>1583.86</v>
      </c>
      <c r="V993" s="279">
        <v>1556.86</v>
      </c>
      <c r="W993" s="279">
        <v>1547.97</v>
      </c>
      <c r="X993" s="279">
        <v>1428.12</v>
      </c>
      <c r="Y993" s="279">
        <v>1337.9</v>
      </c>
    </row>
    <row r="994" spans="1:25">
      <c r="A994" s="254">
        <v>29</v>
      </c>
      <c r="B994" s="279">
        <v>1224.2</v>
      </c>
      <c r="C994" s="279">
        <v>1136.25</v>
      </c>
      <c r="D994" s="279">
        <v>1088.2</v>
      </c>
      <c r="E994" s="279">
        <v>1065.81</v>
      </c>
      <c r="F994" s="279">
        <v>1068.56</v>
      </c>
      <c r="G994" s="279">
        <v>1105.6500000000001</v>
      </c>
      <c r="H994" s="279">
        <v>1196.47</v>
      </c>
      <c r="I994" s="279">
        <v>1243.47</v>
      </c>
      <c r="J994" s="279">
        <v>1365.41</v>
      </c>
      <c r="K994" s="279">
        <v>1463.9</v>
      </c>
      <c r="L994" s="279">
        <v>1495.99</v>
      </c>
      <c r="M994" s="279">
        <v>1495.22</v>
      </c>
      <c r="N994" s="279">
        <v>1493.34</v>
      </c>
      <c r="O994" s="279">
        <v>1490.76</v>
      </c>
      <c r="P994" s="279">
        <v>1492.93</v>
      </c>
      <c r="Q994" s="279">
        <v>1490.56</v>
      </c>
      <c r="R994" s="279">
        <v>1509.99</v>
      </c>
      <c r="S994" s="279">
        <v>1524.09</v>
      </c>
      <c r="T994" s="279">
        <v>1540.19</v>
      </c>
      <c r="U994" s="279">
        <v>1523.35</v>
      </c>
      <c r="V994" s="279">
        <v>1508.13</v>
      </c>
      <c r="W994" s="279">
        <v>1512.56</v>
      </c>
      <c r="X994" s="279">
        <v>1373.74</v>
      </c>
      <c r="Y994" s="279">
        <v>1191.28</v>
      </c>
    </row>
    <row r="995" spans="1:25">
      <c r="A995" s="254">
        <v>30</v>
      </c>
      <c r="B995" s="279">
        <v>1144.49</v>
      </c>
      <c r="C995" s="279">
        <v>1092.8900000000001</v>
      </c>
      <c r="D995" s="279">
        <v>1049.9000000000001</v>
      </c>
      <c r="E995" s="279">
        <v>1038.24</v>
      </c>
      <c r="F995" s="279">
        <v>1034.3</v>
      </c>
      <c r="G995" s="279">
        <v>1067.8</v>
      </c>
      <c r="H995" s="279">
        <v>1073.4100000000001</v>
      </c>
      <c r="I995" s="279">
        <v>1156.02</v>
      </c>
      <c r="J995" s="279">
        <v>1271.1400000000001</v>
      </c>
      <c r="K995" s="279">
        <v>1315.69</v>
      </c>
      <c r="L995" s="279">
        <v>1418.61</v>
      </c>
      <c r="M995" s="279">
        <v>1451.85</v>
      </c>
      <c r="N995" s="279">
        <v>1459.71</v>
      </c>
      <c r="O995" s="279">
        <v>1460.69</v>
      </c>
      <c r="P995" s="279">
        <v>1468.53</v>
      </c>
      <c r="Q995" s="279">
        <v>1442.92</v>
      </c>
      <c r="R995" s="279">
        <v>1427.67</v>
      </c>
      <c r="S995" s="279">
        <v>1472.74</v>
      </c>
      <c r="T995" s="279">
        <v>1498.11</v>
      </c>
      <c r="U995" s="279">
        <v>1522.79</v>
      </c>
      <c r="V995" s="279">
        <v>1529.51</v>
      </c>
      <c r="W995" s="279">
        <v>1476.93</v>
      </c>
      <c r="X995" s="279">
        <v>1363.94</v>
      </c>
      <c r="Y995" s="279">
        <v>1201.9000000000001</v>
      </c>
    </row>
    <row r="996" spans="1:25">
      <c r="A996" s="254">
        <v>31</v>
      </c>
      <c r="B996" s="279">
        <v>1152.99</v>
      </c>
      <c r="C996" s="279">
        <v>1093.1099999999999</v>
      </c>
      <c r="D996" s="279">
        <v>1074.53</v>
      </c>
      <c r="E996" s="279">
        <v>1067.97</v>
      </c>
      <c r="F996" s="279">
        <v>1099.49</v>
      </c>
      <c r="G996" s="279">
        <v>1189.17</v>
      </c>
      <c r="H996" s="279">
        <v>1294.57</v>
      </c>
      <c r="I996" s="279">
        <v>1506.47</v>
      </c>
      <c r="J996" s="279">
        <v>1571.34</v>
      </c>
      <c r="K996" s="279">
        <v>1574.9</v>
      </c>
      <c r="L996" s="279">
        <v>1604.28</v>
      </c>
      <c r="M996" s="279">
        <v>1599.14</v>
      </c>
      <c r="N996" s="279">
        <v>1592.9</v>
      </c>
      <c r="O996" s="279">
        <v>1599.26</v>
      </c>
      <c r="P996" s="279">
        <v>1572.23</v>
      </c>
      <c r="Q996" s="279">
        <v>1566.59</v>
      </c>
      <c r="R996" s="279">
        <v>1561.02</v>
      </c>
      <c r="S996" s="279">
        <v>1558.58</v>
      </c>
      <c r="T996" s="279">
        <v>1587.15</v>
      </c>
      <c r="U996" s="279">
        <v>1606.91</v>
      </c>
      <c r="V996" s="279">
        <v>1535.34</v>
      </c>
      <c r="W996" s="279">
        <v>1508.33</v>
      </c>
      <c r="X996" s="279">
        <v>1370.84</v>
      </c>
      <c r="Y996" s="279">
        <v>1161.19</v>
      </c>
    </row>
    <row r="998" spans="1:25">
      <c r="A998" s="418" t="s">
        <v>209</v>
      </c>
      <c r="B998" s="456" t="s">
        <v>220</v>
      </c>
      <c r="C998" s="456"/>
      <c r="D998" s="456"/>
      <c r="E998" s="456"/>
      <c r="F998" s="456"/>
      <c r="G998" s="456"/>
      <c r="H998" s="456"/>
      <c r="I998" s="456"/>
      <c r="J998" s="456"/>
      <c r="K998" s="456"/>
      <c r="L998" s="456"/>
      <c r="M998" s="456"/>
      <c r="N998" s="456"/>
      <c r="O998" s="456"/>
      <c r="P998" s="456"/>
      <c r="Q998" s="456"/>
      <c r="R998" s="456"/>
      <c r="S998" s="456"/>
      <c r="T998" s="456"/>
      <c r="U998" s="456"/>
      <c r="V998" s="456"/>
      <c r="W998" s="456"/>
      <c r="X998" s="456"/>
      <c r="Y998" s="456"/>
    </row>
    <row r="999" spans="1:25" ht="30">
      <c r="A999" s="418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0</v>
      </c>
      <c r="D1000" s="279">
        <v>0</v>
      </c>
      <c r="E1000" s="279">
        <v>0</v>
      </c>
      <c r="F1000" s="279">
        <v>0</v>
      </c>
      <c r="G1000" s="279">
        <v>0</v>
      </c>
      <c r="H1000" s="279">
        <v>0</v>
      </c>
      <c r="I1000" s="279">
        <v>0</v>
      </c>
      <c r="J1000" s="279">
        <v>0</v>
      </c>
      <c r="K1000" s="279">
        <v>0</v>
      </c>
      <c r="L1000" s="279">
        <v>0</v>
      </c>
      <c r="M1000" s="279">
        <v>0</v>
      </c>
      <c r="N1000" s="279">
        <v>0</v>
      </c>
      <c r="O1000" s="279">
        <v>0</v>
      </c>
      <c r="P1000" s="279">
        <v>0</v>
      </c>
      <c r="Q1000" s="279">
        <v>0</v>
      </c>
      <c r="R1000" s="279">
        <v>0</v>
      </c>
      <c r="S1000" s="279">
        <v>0</v>
      </c>
      <c r="T1000" s="279">
        <v>0</v>
      </c>
      <c r="U1000" s="279">
        <v>0</v>
      </c>
      <c r="V1000" s="279">
        <v>0</v>
      </c>
      <c r="W1000" s="279">
        <v>0</v>
      </c>
      <c r="X1000" s="279">
        <v>0</v>
      </c>
      <c r="Y1000" s="279">
        <v>0</v>
      </c>
    </row>
    <row r="1001" spans="1:25">
      <c r="A1001" s="254">
        <v>2</v>
      </c>
      <c r="B1001" s="279">
        <v>0</v>
      </c>
      <c r="C1001" s="279">
        <v>0</v>
      </c>
      <c r="D1001" s="279">
        <v>0</v>
      </c>
      <c r="E1001" s="279">
        <v>0</v>
      </c>
      <c r="F1001" s="279">
        <v>0</v>
      </c>
      <c r="G1001" s="279">
        <v>0</v>
      </c>
      <c r="H1001" s="279">
        <v>0</v>
      </c>
      <c r="I1001" s="279">
        <v>0</v>
      </c>
      <c r="J1001" s="279">
        <v>0</v>
      </c>
      <c r="K1001" s="279">
        <v>0</v>
      </c>
      <c r="L1001" s="279">
        <v>0</v>
      </c>
      <c r="M1001" s="279">
        <v>0</v>
      </c>
      <c r="N1001" s="279">
        <v>0</v>
      </c>
      <c r="O1001" s="279">
        <v>0</v>
      </c>
      <c r="P1001" s="279">
        <v>0</v>
      </c>
      <c r="Q1001" s="279">
        <v>0</v>
      </c>
      <c r="R1001" s="279">
        <v>0</v>
      </c>
      <c r="S1001" s="279">
        <v>0</v>
      </c>
      <c r="T1001" s="279">
        <v>0</v>
      </c>
      <c r="U1001" s="279">
        <v>0</v>
      </c>
      <c r="V1001" s="279">
        <v>0</v>
      </c>
      <c r="W1001" s="279">
        <v>0</v>
      </c>
      <c r="X1001" s="279">
        <v>0</v>
      </c>
      <c r="Y1001" s="279">
        <v>0</v>
      </c>
    </row>
    <row r="1002" spans="1:25">
      <c r="A1002" s="254">
        <v>3</v>
      </c>
      <c r="B1002" s="279">
        <v>407.16</v>
      </c>
      <c r="C1002" s="279">
        <v>655.16</v>
      </c>
      <c r="D1002" s="279">
        <v>0</v>
      </c>
      <c r="E1002" s="279">
        <v>0</v>
      </c>
      <c r="F1002" s="279">
        <v>0</v>
      </c>
      <c r="G1002" s="279">
        <v>0</v>
      </c>
      <c r="H1002" s="279">
        <v>0</v>
      </c>
      <c r="I1002" s="279">
        <v>122.63</v>
      </c>
      <c r="J1002" s="279">
        <v>105</v>
      </c>
      <c r="K1002" s="279">
        <v>70</v>
      </c>
      <c r="L1002" s="279">
        <v>66.81</v>
      </c>
      <c r="M1002" s="279">
        <v>72.510000000000005</v>
      </c>
      <c r="N1002" s="279">
        <v>87.4</v>
      </c>
      <c r="O1002" s="279">
        <v>98.29</v>
      </c>
      <c r="P1002" s="279">
        <v>126.7</v>
      </c>
      <c r="Q1002" s="279">
        <v>130.08000000000001</v>
      </c>
      <c r="R1002" s="279">
        <v>142.97</v>
      </c>
      <c r="S1002" s="279">
        <v>82.03</v>
      </c>
      <c r="T1002" s="279">
        <v>68.150000000000006</v>
      </c>
      <c r="U1002" s="279">
        <v>24.94</v>
      </c>
      <c r="V1002" s="279">
        <v>3.02</v>
      </c>
      <c r="W1002" s="279">
        <v>0</v>
      </c>
      <c r="X1002" s="279">
        <v>0</v>
      </c>
      <c r="Y1002" s="279">
        <v>0</v>
      </c>
    </row>
    <row r="1003" spans="1:25">
      <c r="A1003" s="254">
        <v>4</v>
      </c>
      <c r="B1003" s="279">
        <v>0</v>
      </c>
      <c r="C1003" s="279">
        <v>0</v>
      </c>
      <c r="D1003" s="279">
        <v>0</v>
      </c>
      <c r="E1003" s="279">
        <v>29.81</v>
      </c>
      <c r="F1003" s="279">
        <v>51.69</v>
      </c>
      <c r="G1003" s="279">
        <v>85.59</v>
      </c>
      <c r="H1003" s="279">
        <v>83.56</v>
      </c>
      <c r="I1003" s="279">
        <v>118.54</v>
      </c>
      <c r="J1003" s="279">
        <v>86.89</v>
      </c>
      <c r="K1003" s="279">
        <v>52.7</v>
      </c>
      <c r="L1003" s="279">
        <v>65.7</v>
      </c>
      <c r="M1003" s="279">
        <v>34.520000000000003</v>
      </c>
      <c r="N1003" s="279">
        <v>52.04</v>
      </c>
      <c r="O1003" s="279">
        <v>58.2</v>
      </c>
      <c r="P1003" s="279">
        <v>56.66</v>
      </c>
      <c r="Q1003" s="279">
        <v>51.01</v>
      </c>
      <c r="R1003" s="279">
        <v>39.4</v>
      </c>
      <c r="S1003" s="279">
        <v>28.71</v>
      </c>
      <c r="T1003" s="279">
        <v>30.17</v>
      </c>
      <c r="U1003" s="279">
        <v>8.02</v>
      </c>
      <c r="V1003" s="279">
        <v>0.81</v>
      </c>
      <c r="W1003" s="279">
        <v>0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0</v>
      </c>
      <c r="E1004" s="279">
        <v>28.97</v>
      </c>
      <c r="F1004" s="279">
        <v>0</v>
      </c>
      <c r="G1004" s="279">
        <v>0</v>
      </c>
      <c r="H1004" s="279">
        <v>0</v>
      </c>
      <c r="I1004" s="279">
        <v>0</v>
      </c>
      <c r="J1004" s="279">
        <v>81.06</v>
      </c>
      <c r="K1004" s="279">
        <v>0</v>
      </c>
      <c r="L1004" s="279">
        <v>0</v>
      </c>
      <c r="M1004" s="279">
        <v>0</v>
      </c>
      <c r="N1004" s="279">
        <v>0</v>
      </c>
      <c r="O1004" s="279">
        <v>0</v>
      </c>
      <c r="P1004" s="279">
        <v>0</v>
      </c>
      <c r="Q1004" s="279">
        <v>0</v>
      </c>
      <c r="R1004" s="279">
        <v>0</v>
      </c>
      <c r="S1004" s="279">
        <v>82.94</v>
      </c>
      <c r="T1004" s="279">
        <v>0</v>
      </c>
      <c r="U1004" s="279">
        <v>0</v>
      </c>
      <c r="V1004" s="279">
        <v>0</v>
      </c>
      <c r="W1004" s="279">
        <v>0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20.73</v>
      </c>
      <c r="G1005" s="279">
        <v>0</v>
      </c>
      <c r="H1005" s="279">
        <v>30.15</v>
      </c>
      <c r="I1005" s="279">
        <v>144.05000000000001</v>
      </c>
      <c r="J1005" s="279">
        <v>0</v>
      </c>
      <c r="K1005" s="279">
        <v>0</v>
      </c>
      <c r="L1005" s="279">
        <v>51.1</v>
      </c>
      <c r="M1005" s="279">
        <v>0</v>
      </c>
      <c r="N1005" s="279">
        <v>0</v>
      </c>
      <c r="O1005" s="279">
        <v>0</v>
      </c>
      <c r="P1005" s="279">
        <v>0</v>
      </c>
      <c r="Q1005" s="279">
        <v>0</v>
      </c>
      <c r="R1005" s="279">
        <v>0</v>
      </c>
      <c r="S1005" s="279">
        <v>0</v>
      </c>
      <c r="T1005" s="279">
        <v>0</v>
      </c>
      <c r="U1005" s="279">
        <v>0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>
      <c r="A1006" s="254">
        <v>7</v>
      </c>
      <c r="B1006" s="279">
        <v>3.91</v>
      </c>
      <c r="C1006" s="279">
        <v>71.47</v>
      </c>
      <c r="D1006" s="279">
        <v>15.62</v>
      </c>
      <c r="E1006" s="279">
        <v>0</v>
      </c>
      <c r="F1006" s="279">
        <v>22.38</v>
      </c>
      <c r="G1006" s="279">
        <v>43.15</v>
      </c>
      <c r="H1006" s="279">
        <v>0</v>
      </c>
      <c r="I1006" s="279">
        <v>0</v>
      </c>
      <c r="J1006" s="279">
        <v>0</v>
      </c>
      <c r="K1006" s="279">
        <v>0</v>
      </c>
      <c r="L1006" s="279">
        <v>0</v>
      </c>
      <c r="M1006" s="279">
        <v>0</v>
      </c>
      <c r="N1006" s="279">
        <v>0</v>
      </c>
      <c r="O1006" s="279">
        <v>0</v>
      </c>
      <c r="P1006" s="279">
        <v>0</v>
      </c>
      <c r="Q1006" s="279">
        <v>0</v>
      </c>
      <c r="R1006" s="279">
        <v>0</v>
      </c>
      <c r="S1006" s="279">
        <v>0</v>
      </c>
      <c r="T1006" s="279">
        <v>0</v>
      </c>
      <c r="U1006" s="279">
        <v>0</v>
      </c>
      <c r="V1006" s="279">
        <v>0</v>
      </c>
      <c r="W1006" s="279">
        <v>0</v>
      </c>
      <c r="X1006" s="279">
        <v>0</v>
      </c>
      <c r="Y1006" s="279">
        <v>0</v>
      </c>
    </row>
    <row r="1007" spans="1:25">
      <c r="A1007" s="254">
        <v>8</v>
      </c>
      <c r="B1007" s="279">
        <v>0</v>
      </c>
      <c r="C1007" s="279">
        <v>0</v>
      </c>
      <c r="D1007" s="279">
        <v>0</v>
      </c>
      <c r="E1007" s="279">
        <v>0</v>
      </c>
      <c r="F1007" s="279">
        <v>0</v>
      </c>
      <c r="G1007" s="279">
        <v>0</v>
      </c>
      <c r="H1007" s="279">
        <v>0</v>
      </c>
      <c r="I1007" s="279">
        <v>22.29</v>
      </c>
      <c r="J1007" s="279">
        <v>0</v>
      </c>
      <c r="K1007" s="279">
        <v>0</v>
      </c>
      <c r="L1007" s="279">
        <v>0</v>
      </c>
      <c r="M1007" s="279">
        <v>0</v>
      </c>
      <c r="N1007" s="279">
        <v>0</v>
      </c>
      <c r="O1007" s="279">
        <v>0</v>
      </c>
      <c r="P1007" s="279">
        <v>0</v>
      </c>
      <c r="Q1007" s="279">
        <v>0</v>
      </c>
      <c r="R1007" s="279">
        <v>0</v>
      </c>
      <c r="S1007" s="279">
        <v>0</v>
      </c>
      <c r="T1007" s="279">
        <v>0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>
      <c r="A1008" s="254">
        <v>9</v>
      </c>
      <c r="B1008" s="279">
        <v>0</v>
      </c>
      <c r="C1008" s="279">
        <v>0</v>
      </c>
      <c r="D1008" s="279">
        <v>0</v>
      </c>
      <c r="E1008" s="279">
        <v>0</v>
      </c>
      <c r="F1008" s="279">
        <v>0</v>
      </c>
      <c r="G1008" s="279">
        <v>0</v>
      </c>
      <c r="H1008" s="279">
        <v>0</v>
      </c>
      <c r="I1008" s="279">
        <v>0</v>
      </c>
      <c r="J1008" s="279">
        <v>58.19</v>
      </c>
      <c r="K1008" s="279">
        <v>0</v>
      </c>
      <c r="L1008" s="279">
        <v>0</v>
      </c>
      <c r="M1008" s="279">
        <v>0</v>
      </c>
      <c r="N1008" s="279">
        <v>0</v>
      </c>
      <c r="O1008" s="279">
        <v>0</v>
      </c>
      <c r="P1008" s="279">
        <v>0</v>
      </c>
      <c r="Q1008" s="279">
        <v>0</v>
      </c>
      <c r="R1008" s="279">
        <v>0</v>
      </c>
      <c r="S1008" s="279">
        <v>0</v>
      </c>
      <c r="T1008" s="279">
        <v>0</v>
      </c>
      <c r="U1008" s="279">
        <v>0</v>
      </c>
      <c r="V1008" s="279">
        <v>0</v>
      </c>
      <c r="W1008" s="279">
        <v>0</v>
      </c>
      <c r="X1008" s="279">
        <v>0</v>
      </c>
      <c r="Y1008" s="279">
        <v>0</v>
      </c>
    </row>
    <row r="1009" spans="1:25">
      <c r="A1009" s="254">
        <v>10</v>
      </c>
      <c r="B1009" s="279">
        <v>0</v>
      </c>
      <c r="C1009" s="279">
        <v>0</v>
      </c>
      <c r="D1009" s="279">
        <v>0</v>
      </c>
      <c r="E1009" s="279">
        <v>0</v>
      </c>
      <c r="F1009" s="279">
        <v>0</v>
      </c>
      <c r="G1009" s="279">
        <v>0</v>
      </c>
      <c r="H1009" s="279">
        <v>0</v>
      </c>
      <c r="I1009" s="279">
        <v>135.28</v>
      </c>
      <c r="J1009" s="279">
        <v>43.59</v>
      </c>
      <c r="K1009" s="279">
        <v>0</v>
      </c>
      <c r="L1009" s="279">
        <v>0</v>
      </c>
      <c r="M1009" s="279">
        <v>0</v>
      </c>
      <c r="N1009" s="279">
        <v>0</v>
      </c>
      <c r="O1009" s="279">
        <v>0</v>
      </c>
      <c r="P1009" s="279">
        <v>0</v>
      </c>
      <c r="Q1009" s="279">
        <v>0</v>
      </c>
      <c r="R1009" s="279">
        <v>0</v>
      </c>
      <c r="S1009" s="279">
        <v>0</v>
      </c>
      <c r="T1009" s="279">
        <v>0</v>
      </c>
      <c r="U1009" s="279">
        <v>0</v>
      </c>
      <c r="V1009" s="279">
        <v>0</v>
      </c>
      <c r="W1009" s="279">
        <v>0</v>
      </c>
      <c r="X1009" s="279">
        <v>0</v>
      </c>
      <c r="Y1009" s="279">
        <v>0</v>
      </c>
    </row>
    <row r="1010" spans="1:25">
      <c r="A1010" s="254">
        <v>11</v>
      </c>
      <c r="B1010" s="279">
        <v>0</v>
      </c>
      <c r="C1010" s="279">
        <v>0</v>
      </c>
      <c r="D1010" s="279">
        <v>0</v>
      </c>
      <c r="E1010" s="279">
        <v>0</v>
      </c>
      <c r="F1010" s="279">
        <v>17.55</v>
      </c>
      <c r="G1010" s="279">
        <v>146.47</v>
      </c>
      <c r="H1010" s="279">
        <v>140.32</v>
      </c>
      <c r="I1010" s="279">
        <v>63.13</v>
      </c>
      <c r="J1010" s="279">
        <v>45.23</v>
      </c>
      <c r="K1010" s="279">
        <v>170.88</v>
      </c>
      <c r="L1010" s="279">
        <v>7.69</v>
      </c>
      <c r="M1010" s="279">
        <v>14.69</v>
      </c>
      <c r="N1010" s="279">
        <v>15.27</v>
      </c>
      <c r="O1010" s="279">
        <v>3.62</v>
      </c>
      <c r="P1010" s="279">
        <v>4.45</v>
      </c>
      <c r="Q1010" s="279">
        <v>0.8</v>
      </c>
      <c r="R1010" s="279">
        <v>0</v>
      </c>
      <c r="S1010" s="279">
        <v>0</v>
      </c>
      <c r="T1010" s="279">
        <v>0</v>
      </c>
      <c r="U1010" s="279">
        <v>0</v>
      </c>
      <c r="V1010" s="279">
        <v>0</v>
      </c>
      <c r="W1010" s="279">
        <v>0</v>
      </c>
      <c r="X1010" s="279">
        <v>0</v>
      </c>
      <c r="Y1010" s="279">
        <v>0</v>
      </c>
    </row>
    <row r="1011" spans="1:25">
      <c r="A1011" s="254">
        <v>12</v>
      </c>
      <c r="B1011" s="279">
        <v>0.34</v>
      </c>
      <c r="C1011" s="279">
        <v>0</v>
      </c>
      <c r="D1011" s="279">
        <v>0</v>
      </c>
      <c r="E1011" s="279">
        <v>15.2</v>
      </c>
      <c r="F1011" s="279">
        <v>127.97</v>
      </c>
      <c r="G1011" s="279">
        <v>215.1</v>
      </c>
      <c r="H1011" s="279">
        <v>256.31</v>
      </c>
      <c r="I1011" s="279">
        <v>131.18</v>
      </c>
      <c r="J1011" s="279">
        <v>176.08</v>
      </c>
      <c r="K1011" s="279">
        <v>159.31</v>
      </c>
      <c r="L1011" s="279">
        <v>120.4</v>
      </c>
      <c r="M1011" s="279">
        <v>128.41</v>
      </c>
      <c r="N1011" s="279">
        <v>118.66</v>
      </c>
      <c r="O1011" s="279">
        <v>139.69</v>
      </c>
      <c r="P1011" s="279">
        <v>0</v>
      </c>
      <c r="Q1011" s="279">
        <v>102.24</v>
      </c>
      <c r="R1011" s="279">
        <v>154.58000000000001</v>
      </c>
      <c r="S1011" s="279">
        <v>140.94</v>
      </c>
      <c r="T1011" s="279">
        <v>0.5</v>
      </c>
      <c r="U1011" s="279">
        <v>0</v>
      </c>
      <c r="V1011" s="279">
        <v>0</v>
      </c>
      <c r="W1011" s="279">
        <v>0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0</v>
      </c>
      <c r="D1012" s="279">
        <v>0</v>
      </c>
      <c r="E1012" s="279">
        <v>4.62</v>
      </c>
      <c r="F1012" s="279">
        <v>9.25</v>
      </c>
      <c r="G1012" s="279">
        <v>188.58</v>
      </c>
      <c r="H1012" s="279">
        <v>197.16</v>
      </c>
      <c r="I1012" s="279">
        <v>104.5</v>
      </c>
      <c r="J1012" s="279">
        <v>0</v>
      </c>
      <c r="K1012" s="279">
        <v>0</v>
      </c>
      <c r="L1012" s="279">
        <v>48.68</v>
      </c>
      <c r="M1012" s="279">
        <v>0</v>
      </c>
      <c r="N1012" s="279">
        <v>0</v>
      </c>
      <c r="O1012" s="279">
        <v>0</v>
      </c>
      <c r="P1012" s="279">
        <v>60.07</v>
      </c>
      <c r="Q1012" s="279">
        <v>0</v>
      </c>
      <c r="R1012" s="279">
        <v>0</v>
      </c>
      <c r="S1012" s="279">
        <v>0</v>
      </c>
      <c r="T1012" s="279">
        <v>0</v>
      </c>
      <c r="U1012" s="279">
        <v>0</v>
      </c>
      <c r="V1012" s="279">
        <v>0</v>
      </c>
      <c r="W1012" s="279">
        <v>0</v>
      </c>
      <c r="X1012" s="279">
        <v>0</v>
      </c>
      <c r="Y1012" s="279">
        <v>0</v>
      </c>
    </row>
    <row r="1013" spans="1:25">
      <c r="A1013" s="254">
        <v>14</v>
      </c>
      <c r="B1013" s="279">
        <v>0</v>
      </c>
      <c r="C1013" s="279">
        <v>0</v>
      </c>
      <c r="D1013" s="279">
        <v>0</v>
      </c>
      <c r="E1013" s="279">
        <v>0</v>
      </c>
      <c r="F1013" s="279">
        <v>0</v>
      </c>
      <c r="G1013" s="279">
        <v>0</v>
      </c>
      <c r="H1013" s="279">
        <v>0</v>
      </c>
      <c r="I1013" s="279">
        <v>16.600000000000001</v>
      </c>
      <c r="J1013" s="279">
        <v>31.51</v>
      </c>
      <c r="K1013" s="279">
        <v>0</v>
      </c>
      <c r="L1013" s="279">
        <v>0</v>
      </c>
      <c r="M1013" s="279">
        <v>0</v>
      </c>
      <c r="N1013" s="279">
        <v>0</v>
      </c>
      <c r="O1013" s="279">
        <v>0</v>
      </c>
      <c r="P1013" s="279">
        <v>0</v>
      </c>
      <c r="Q1013" s="279">
        <v>0</v>
      </c>
      <c r="R1013" s="279">
        <v>0</v>
      </c>
      <c r="S1013" s="279">
        <v>0</v>
      </c>
      <c r="T1013" s="279">
        <v>0</v>
      </c>
      <c r="U1013" s="279">
        <v>0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0.66</v>
      </c>
      <c r="G1014" s="279">
        <v>0</v>
      </c>
      <c r="H1014" s="279">
        <v>31.75</v>
      </c>
      <c r="I1014" s="279">
        <v>0</v>
      </c>
      <c r="J1014" s="279">
        <v>0</v>
      </c>
      <c r="K1014" s="279">
        <v>0</v>
      </c>
      <c r="L1014" s="279">
        <v>0</v>
      </c>
      <c r="M1014" s="279">
        <v>0</v>
      </c>
      <c r="N1014" s="279">
        <v>0</v>
      </c>
      <c r="O1014" s="279">
        <v>0</v>
      </c>
      <c r="P1014" s="279">
        <v>0</v>
      </c>
      <c r="Q1014" s="279">
        <v>0</v>
      </c>
      <c r="R1014" s="279">
        <v>0.2</v>
      </c>
      <c r="S1014" s="279">
        <v>0.26</v>
      </c>
      <c r="T1014" s="279">
        <v>0</v>
      </c>
      <c r="U1014" s="279">
        <v>0</v>
      </c>
      <c r="V1014" s="279">
        <v>0</v>
      </c>
      <c r="W1014" s="279">
        <v>0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0</v>
      </c>
      <c r="G1015" s="279">
        <v>0</v>
      </c>
      <c r="H1015" s="279">
        <v>0</v>
      </c>
      <c r="I1015" s="279">
        <v>58.32</v>
      </c>
      <c r="J1015" s="279">
        <v>0</v>
      </c>
      <c r="K1015" s="279">
        <v>0</v>
      </c>
      <c r="L1015" s="279">
        <v>0</v>
      </c>
      <c r="M1015" s="279">
        <v>0</v>
      </c>
      <c r="N1015" s="279">
        <v>0</v>
      </c>
      <c r="O1015" s="279">
        <v>0</v>
      </c>
      <c r="P1015" s="279">
        <v>0</v>
      </c>
      <c r="Q1015" s="279">
        <v>0</v>
      </c>
      <c r="R1015" s="279">
        <v>0</v>
      </c>
      <c r="S1015" s="279">
        <v>0</v>
      </c>
      <c r="T1015" s="279">
        <v>0</v>
      </c>
      <c r="U1015" s="279">
        <v>0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0</v>
      </c>
      <c r="G1016" s="279">
        <v>0</v>
      </c>
      <c r="H1016" s="279">
        <v>0</v>
      </c>
      <c r="I1016" s="279">
        <v>0</v>
      </c>
      <c r="J1016" s="279">
        <v>56.34</v>
      </c>
      <c r="K1016" s="279">
        <v>50.92</v>
      </c>
      <c r="L1016" s="279">
        <v>0.46</v>
      </c>
      <c r="M1016" s="279">
        <v>0</v>
      </c>
      <c r="N1016" s="279">
        <v>11.77</v>
      </c>
      <c r="O1016" s="279">
        <v>5.71</v>
      </c>
      <c r="P1016" s="279">
        <v>4.91</v>
      </c>
      <c r="Q1016" s="279">
        <v>0</v>
      </c>
      <c r="R1016" s="279">
        <v>24.74</v>
      </c>
      <c r="S1016" s="279">
        <v>0</v>
      </c>
      <c r="T1016" s="279">
        <v>0</v>
      </c>
      <c r="U1016" s="279">
        <v>0</v>
      </c>
      <c r="V1016" s="279">
        <v>0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0</v>
      </c>
      <c r="E1017" s="279">
        <v>0</v>
      </c>
      <c r="F1017" s="279">
        <v>0</v>
      </c>
      <c r="G1017" s="279">
        <v>107.22</v>
      </c>
      <c r="H1017" s="279">
        <v>166.81</v>
      </c>
      <c r="I1017" s="279">
        <v>58.86</v>
      </c>
      <c r="J1017" s="279">
        <v>69.099999999999994</v>
      </c>
      <c r="K1017" s="279">
        <v>38.380000000000003</v>
      </c>
      <c r="L1017" s="279">
        <v>7.86</v>
      </c>
      <c r="M1017" s="279">
        <v>0</v>
      </c>
      <c r="N1017" s="279">
        <v>0.98</v>
      </c>
      <c r="O1017" s="279">
        <v>0</v>
      </c>
      <c r="P1017" s="279">
        <v>0</v>
      </c>
      <c r="Q1017" s="279">
        <v>1</v>
      </c>
      <c r="R1017" s="279">
        <v>24.76</v>
      </c>
      <c r="S1017" s="279">
        <v>11.65</v>
      </c>
      <c r="T1017" s="279">
        <v>0</v>
      </c>
      <c r="U1017" s="279">
        <v>0</v>
      </c>
      <c r="V1017" s="279">
        <v>0</v>
      </c>
      <c r="W1017" s="279">
        <v>0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0</v>
      </c>
      <c r="D1018" s="279">
        <v>0</v>
      </c>
      <c r="E1018" s="279">
        <v>4.1500000000000004</v>
      </c>
      <c r="F1018" s="279">
        <v>27.85</v>
      </c>
      <c r="G1018" s="279">
        <v>146.79</v>
      </c>
      <c r="H1018" s="279">
        <v>158.69999999999999</v>
      </c>
      <c r="I1018" s="279">
        <v>48.64</v>
      </c>
      <c r="J1018" s="279">
        <v>101.13</v>
      </c>
      <c r="K1018" s="279">
        <v>66.7</v>
      </c>
      <c r="L1018" s="279">
        <v>0</v>
      </c>
      <c r="M1018" s="279">
        <v>0</v>
      </c>
      <c r="N1018" s="279">
        <v>0</v>
      </c>
      <c r="O1018" s="279">
        <v>0</v>
      </c>
      <c r="P1018" s="279">
        <v>0</v>
      </c>
      <c r="Q1018" s="279">
        <v>0</v>
      </c>
      <c r="R1018" s="279">
        <v>0</v>
      </c>
      <c r="S1018" s="279">
        <v>0</v>
      </c>
      <c r="T1018" s="279">
        <v>0</v>
      </c>
      <c r="U1018" s="279">
        <v>0</v>
      </c>
      <c r="V1018" s="279">
        <v>0</v>
      </c>
      <c r="W1018" s="279">
        <v>0</v>
      </c>
      <c r="X1018" s="279">
        <v>0</v>
      </c>
      <c r="Y1018" s="279">
        <v>0</v>
      </c>
    </row>
    <row r="1019" spans="1:25">
      <c r="A1019" s="254">
        <v>20</v>
      </c>
      <c r="B1019" s="279">
        <v>0</v>
      </c>
      <c r="C1019" s="279">
        <v>0</v>
      </c>
      <c r="D1019" s="279">
        <v>0</v>
      </c>
      <c r="E1019" s="279">
        <v>0</v>
      </c>
      <c r="F1019" s="279">
        <v>0</v>
      </c>
      <c r="G1019" s="279">
        <v>0</v>
      </c>
      <c r="H1019" s="279">
        <v>101.92</v>
      </c>
      <c r="I1019" s="279">
        <v>24.69</v>
      </c>
      <c r="J1019" s="279">
        <v>88.3</v>
      </c>
      <c r="K1019" s="279">
        <v>0</v>
      </c>
      <c r="L1019" s="279">
        <v>19.23</v>
      </c>
      <c r="M1019" s="279">
        <v>0.01</v>
      </c>
      <c r="N1019" s="279">
        <v>0</v>
      </c>
      <c r="O1019" s="279">
        <v>0</v>
      </c>
      <c r="P1019" s="279">
        <v>0</v>
      </c>
      <c r="Q1019" s="279">
        <v>0</v>
      </c>
      <c r="R1019" s="279">
        <v>0</v>
      </c>
      <c r="S1019" s="279">
        <v>0</v>
      </c>
      <c r="T1019" s="279">
        <v>0</v>
      </c>
      <c r="U1019" s="279">
        <v>0</v>
      </c>
      <c r="V1019" s="279">
        <v>0</v>
      </c>
      <c r="W1019" s="279">
        <v>0</v>
      </c>
      <c r="X1019" s="279">
        <v>0</v>
      </c>
      <c r="Y1019" s="279">
        <v>0</v>
      </c>
    </row>
    <row r="1020" spans="1:25">
      <c r="A1020" s="254">
        <v>21</v>
      </c>
      <c r="B1020" s="279">
        <v>0</v>
      </c>
      <c r="C1020" s="279">
        <v>0</v>
      </c>
      <c r="D1020" s="279">
        <v>0</v>
      </c>
      <c r="E1020" s="279">
        <v>0</v>
      </c>
      <c r="F1020" s="279">
        <v>0</v>
      </c>
      <c r="G1020" s="279">
        <v>111.02</v>
      </c>
      <c r="H1020" s="279">
        <v>74.459999999999994</v>
      </c>
      <c r="I1020" s="279">
        <v>5.05</v>
      </c>
      <c r="J1020" s="279">
        <v>0</v>
      </c>
      <c r="K1020" s="279">
        <v>0</v>
      </c>
      <c r="L1020" s="279">
        <v>0</v>
      </c>
      <c r="M1020" s="279">
        <v>0</v>
      </c>
      <c r="N1020" s="279">
        <v>0</v>
      </c>
      <c r="O1020" s="279">
        <v>0</v>
      </c>
      <c r="P1020" s="279">
        <v>0</v>
      </c>
      <c r="Q1020" s="279">
        <v>0</v>
      </c>
      <c r="R1020" s="279">
        <v>0</v>
      </c>
      <c r="S1020" s="279">
        <v>0</v>
      </c>
      <c r="T1020" s="279">
        <v>0</v>
      </c>
      <c r="U1020" s="279">
        <v>0</v>
      </c>
      <c r="V1020" s="279">
        <v>0</v>
      </c>
      <c r="W1020" s="279">
        <v>0</v>
      </c>
      <c r="X1020" s="279">
        <v>0</v>
      </c>
      <c r="Y1020" s="279">
        <v>0</v>
      </c>
    </row>
    <row r="1021" spans="1:25">
      <c r="A1021" s="254">
        <v>22</v>
      </c>
      <c r="B1021" s="279">
        <v>0</v>
      </c>
      <c r="C1021" s="279">
        <v>0</v>
      </c>
      <c r="D1021" s="279">
        <v>0</v>
      </c>
      <c r="E1021" s="279">
        <v>0</v>
      </c>
      <c r="F1021" s="279">
        <v>0</v>
      </c>
      <c r="G1021" s="279">
        <v>15.6</v>
      </c>
      <c r="H1021" s="279">
        <v>7.97</v>
      </c>
      <c r="I1021" s="279">
        <v>16.399999999999999</v>
      </c>
      <c r="J1021" s="279">
        <v>58.97</v>
      </c>
      <c r="K1021" s="279">
        <v>34.06</v>
      </c>
      <c r="L1021" s="279">
        <v>4.42</v>
      </c>
      <c r="M1021" s="279">
        <v>47.56</v>
      </c>
      <c r="N1021" s="279">
        <v>45.46</v>
      </c>
      <c r="O1021" s="279">
        <v>21.68</v>
      </c>
      <c r="P1021" s="279">
        <v>34.020000000000003</v>
      </c>
      <c r="Q1021" s="279">
        <v>34.68</v>
      </c>
      <c r="R1021" s="279">
        <v>65.13</v>
      </c>
      <c r="S1021" s="279">
        <v>40.380000000000003</v>
      </c>
      <c r="T1021" s="279">
        <v>0</v>
      </c>
      <c r="U1021" s="279">
        <v>0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0</v>
      </c>
      <c r="D1022" s="279">
        <v>0</v>
      </c>
      <c r="E1022" s="279">
        <v>0</v>
      </c>
      <c r="F1022" s="279">
        <v>0</v>
      </c>
      <c r="G1022" s="279">
        <v>39.659999999999997</v>
      </c>
      <c r="H1022" s="279">
        <v>83.6</v>
      </c>
      <c r="I1022" s="279">
        <v>166.9</v>
      </c>
      <c r="J1022" s="279">
        <v>134.33000000000001</v>
      </c>
      <c r="K1022" s="279">
        <v>88.46</v>
      </c>
      <c r="L1022" s="279">
        <v>29.71</v>
      </c>
      <c r="M1022" s="279">
        <v>0</v>
      </c>
      <c r="N1022" s="279">
        <v>0</v>
      </c>
      <c r="O1022" s="279">
        <v>0</v>
      </c>
      <c r="P1022" s="279">
        <v>0</v>
      </c>
      <c r="Q1022" s="279">
        <v>0</v>
      </c>
      <c r="R1022" s="279">
        <v>0</v>
      </c>
      <c r="S1022" s="279">
        <v>0</v>
      </c>
      <c r="T1022" s="279">
        <v>0</v>
      </c>
      <c r="U1022" s="279">
        <v>0</v>
      </c>
      <c r="V1022" s="279">
        <v>0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0</v>
      </c>
      <c r="H1023" s="279">
        <v>0</v>
      </c>
      <c r="I1023" s="279">
        <v>0</v>
      </c>
      <c r="J1023" s="279">
        <v>15.75</v>
      </c>
      <c r="K1023" s="279">
        <v>0</v>
      </c>
      <c r="L1023" s="279">
        <v>0</v>
      </c>
      <c r="M1023" s="279">
        <v>0</v>
      </c>
      <c r="N1023" s="279">
        <v>0</v>
      </c>
      <c r="O1023" s="279">
        <v>0</v>
      </c>
      <c r="P1023" s="279">
        <v>0</v>
      </c>
      <c r="Q1023" s="279">
        <v>0</v>
      </c>
      <c r="R1023" s="279">
        <v>10.78</v>
      </c>
      <c r="S1023" s="279">
        <v>0</v>
      </c>
      <c r="T1023" s="279">
        <v>0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>
      <c r="A1024" s="254">
        <v>25</v>
      </c>
      <c r="B1024" s="279">
        <v>0</v>
      </c>
      <c r="C1024" s="279">
        <v>0</v>
      </c>
      <c r="D1024" s="279">
        <v>0</v>
      </c>
      <c r="E1024" s="279">
        <v>0</v>
      </c>
      <c r="F1024" s="279">
        <v>14.35</v>
      </c>
      <c r="G1024" s="279">
        <v>120.59</v>
      </c>
      <c r="H1024" s="279">
        <v>165.94</v>
      </c>
      <c r="I1024" s="279">
        <v>65.39</v>
      </c>
      <c r="J1024" s="279">
        <v>94.97</v>
      </c>
      <c r="K1024" s="279">
        <v>78.87</v>
      </c>
      <c r="L1024" s="279">
        <v>62.26</v>
      </c>
      <c r="M1024" s="279">
        <v>74.41</v>
      </c>
      <c r="N1024" s="279">
        <v>0</v>
      </c>
      <c r="O1024" s="279">
        <v>22.02</v>
      </c>
      <c r="P1024" s="279">
        <v>0</v>
      </c>
      <c r="Q1024" s="279">
        <v>0</v>
      </c>
      <c r="R1024" s="279">
        <v>30.25</v>
      </c>
      <c r="S1024" s="279">
        <v>0</v>
      </c>
      <c r="T1024" s="279">
        <v>5.85</v>
      </c>
      <c r="U1024" s="279">
        <v>0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3.21</v>
      </c>
      <c r="G1025" s="279">
        <v>126.71</v>
      </c>
      <c r="H1025" s="279">
        <v>114.09</v>
      </c>
      <c r="I1025" s="279">
        <v>16.579999999999998</v>
      </c>
      <c r="J1025" s="279">
        <v>74.81</v>
      </c>
      <c r="K1025" s="279">
        <v>21.65</v>
      </c>
      <c r="L1025" s="279">
        <v>0</v>
      </c>
      <c r="M1025" s="279">
        <v>0</v>
      </c>
      <c r="N1025" s="279">
        <v>3.09</v>
      </c>
      <c r="O1025" s="279">
        <v>0</v>
      </c>
      <c r="P1025" s="279">
        <v>0</v>
      </c>
      <c r="Q1025" s="279">
        <v>3.69</v>
      </c>
      <c r="R1025" s="279">
        <v>2.68</v>
      </c>
      <c r="S1025" s="279">
        <v>28.74</v>
      </c>
      <c r="T1025" s="279">
        <v>0</v>
      </c>
      <c r="U1025" s="279">
        <v>0</v>
      </c>
      <c r="V1025" s="279">
        <v>0</v>
      </c>
      <c r="W1025" s="279">
        <v>0</v>
      </c>
      <c r="X1025" s="279">
        <v>0</v>
      </c>
      <c r="Y1025" s="279">
        <v>0</v>
      </c>
    </row>
    <row r="1026" spans="1:25">
      <c r="A1026" s="254">
        <v>27</v>
      </c>
      <c r="B1026" s="279">
        <v>0</v>
      </c>
      <c r="C1026" s="279">
        <v>0</v>
      </c>
      <c r="D1026" s="279">
        <v>0</v>
      </c>
      <c r="E1026" s="279">
        <v>0</v>
      </c>
      <c r="F1026" s="279">
        <v>0</v>
      </c>
      <c r="G1026" s="279">
        <v>128.49</v>
      </c>
      <c r="H1026" s="279">
        <v>119.79</v>
      </c>
      <c r="I1026" s="279">
        <v>126.46</v>
      </c>
      <c r="J1026" s="279">
        <v>41.51</v>
      </c>
      <c r="K1026" s="279">
        <v>0</v>
      </c>
      <c r="L1026" s="279">
        <v>0</v>
      </c>
      <c r="M1026" s="279">
        <v>0</v>
      </c>
      <c r="N1026" s="279">
        <v>0</v>
      </c>
      <c r="O1026" s="279">
        <v>0</v>
      </c>
      <c r="P1026" s="279">
        <v>0</v>
      </c>
      <c r="Q1026" s="279">
        <v>0</v>
      </c>
      <c r="R1026" s="279">
        <v>0</v>
      </c>
      <c r="S1026" s="279">
        <v>0</v>
      </c>
      <c r="T1026" s="279">
        <v>0</v>
      </c>
      <c r="U1026" s="279">
        <v>0</v>
      </c>
      <c r="V1026" s="279">
        <v>0</v>
      </c>
      <c r="W1026" s="279">
        <v>0</v>
      </c>
      <c r="X1026" s="279">
        <v>0</v>
      </c>
      <c r="Y1026" s="279">
        <v>0</v>
      </c>
    </row>
    <row r="1027" spans="1:25">
      <c r="A1027" s="254">
        <v>28</v>
      </c>
      <c r="B1027" s="279">
        <v>0</v>
      </c>
      <c r="C1027" s="279">
        <v>0</v>
      </c>
      <c r="D1027" s="279">
        <v>0</v>
      </c>
      <c r="E1027" s="279">
        <v>0</v>
      </c>
      <c r="F1027" s="279">
        <v>32.24</v>
      </c>
      <c r="G1027" s="279">
        <v>149.66</v>
      </c>
      <c r="H1027" s="279">
        <v>99.86</v>
      </c>
      <c r="I1027" s="279">
        <v>43.62</v>
      </c>
      <c r="J1027" s="279">
        <v>5.1100000000000003</v>
      </c>
      <c r="K1027" s="279">
        <v>0</v>
      </c>
      <c r="L1027" s="279">
        <v>0</v>
      </c>
      <c r="M1027" s="279">
        <v>0</v>
      </c>
      <c r="N1027" s="279">
        <v>0</v>
      </c>
      <c r="O1027" s="279">
        <v>0</v>
      </c>
      <c r="P1027" s="279">
        <v>0</v>
      </c>
      <c r="Q1027" s="279">
        <v>0</v>
      </c>
      <c r="R1027" s="279">
        <v>0</v>
      </c>
      <c r="S1027" s="279">
        <v>0</v>
      </c>
      <c r="T1027" s="279">
        <v>0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>
      <c r="A1028" s="254">
        <v>29</v>
      </c>
      <c r="B1028" s="279">
        <v>0</v>
      </c>
      <c r="C1028" s="279">
        <v>0</v>
      </c>
      <c r="D1028" s="279">
        <v>0</v>
      </c>
      <c r="E1028" s="279">
        <v>0</v>
      </c>
      <c r="F1028" s="279">
        <v>0</v>
      </c>
      <c r="G1028" s="279">
        <v>85.55</v>
      </c>
      <c r="H1028" s="279">
        <v>33.61</v>
      </c>
      <c r="I1028" s="279">
        <v>20.39</v>
      </c>
      <c r="J1028" s="279">
        <v>16.93</v>
      </c>
      <c r="K1028" s="279">
        <v>0</v>
      </c>
      <c r="L1028" s="279">
        <v>0</v>
      </c>
      <c r="M1028" s="279">
        <v>0</v>
      </c>
      <c r="N1028" s="279">
        <v>0</v>
      </c>
      <c r="O1028" s="279">
        <v>0</v>
      </c>
      <c r="P1028" s="279">
        <v>0</v>
      </c>
      <c r="Q1028" s="279">
        <v>0</v>
      </c>
      <c r="R1028" s="279">
        <v>0</v>
      </c>
      <c r="S1028" s="279">
        <v>0</v>
      </c>
      <c r="T1028" s="279">
        <v>0</v>
      </c>
      <c r="U1028" s="279">
        <v>0</v>
      </c>
      <c r="V1028" s="279">
        <v>0</v>
      </c>
      <c r="W1028" s="279">
        <v>0</v>
      </c>
      <c r="X1028" s="279">
        <v>0</v>
      </c>
      <c r="Y1028" s="279">
        <v>0</v>
      </c>
    </row>
    <row r="1029" spans="1:25">
      <c r="A1029" s="254">
        <v>30</v>
      </c>
      <c r="B1029" s="279">
        <v>0</v>
      </c>
      <c r="C1029" s="279">
        <v>0</v>
      </c>
      <c r="D1029" s="279">
        <v>0</v>
      </c>
      <c r="E1029" s="279">
        <v>0</v>
      </c>
      <c r="F1029" s="279">
        <v>0</v>
      </c>
      <c r="G1029" s="279">
        <v>0</v>
      </c>
      <c r="H1029" s="279">
        <v>0</v>
      </c>
      <c r="I1029" s="279">
        <v>62.76</v>
      </c>
      <c r="J1029" s="279">
        <v>0.95</v>
      </c>
      <c r="K1029" s="279">
        <v>16.68</v>
      </c>
      <c r="L1029" s="279">
        <v>0</v>
      </c>
      <c r="M1029" s="279">
        <v>0</v>
      </c>
      <c r="N1029" s="279">
        <v>0</v>
      </c>
      <c r="O1029" s="279">
        <v>0</v>
      </c>
      <c r="P1029" s="279">
        <v>0</v>
      </c>
      <c r="Q1029" s="279">
        <v>0</v>
      </c>
      <c r="R1029" s="279">
        <v>0</v>
      </c>
      <c r="S1029" s="279">
        <v>1.51</v>
      </c>
      <c r="T1029" s="279">
        <v>0</v>
      </c>
      <c r="U1029" s="279">
        <v>0</v>
      </c>
      <c r="V1029" s="279">
        <v>0</v>
      </c>
      <c r="W1029" s="279">
        <v>0</v>
      </c>
      <c r="X1029" s="279">
        <v>0</v>
      </c>
      <c r="Y1029" s="279">
        <v>0</v>
      </c>
    </row>
    <row r="1030" spans="1:25">
      <c r="A1030" s="254">
        <v>31</v>
      </c>
      <c r="B1030" s="279">
        <v>0</v>
      </c>
      <c r="C1030" s="279">
        <v>0</v>
      </c>
      <c r="D1030" s="279">
        <v>0</v>
      </c>
      <c r="E1030" s="279">
        <v>0</v>
      </c>
      <c r="F1030" s="279">
        <v>0</v>
      </c>
      <c r="G1030" s="279">
        <v>58.3</v>
      </c>
      <c r="H1030" s="279">
        <v>81.08</v>
      </c>
      <c r="I1030" s="279">
        <v>31.66</v>
      </c>
      <c r="J1030" s="279">
        <v>22.71</v>
      </c>
      <c r="K1030" s="279">
        <v>0</v>
      </c>
      <c r="L1030" s="279">
        <v>0</v>
      </c>
      <c r="M1030" s="279">
        <v>0</v>
      </c>
      <c r="N1030" s="279">
        <v>0</v>
      </c>
      <c r="O1030" s="279">
        <v>0</v>
      </c>
      <c r="P1030" s="279">
        <v>0</v>
      </c>
      <c r="Q1030" s="279">
        <v>0</v>
      </c>
      <c r="R1030" s="279">
        <v>0</v>
      </c>
      <c r="S1030" s="279">
        <v>0</v>
      </c>
      <c r="T1030" s="279">
        <v>0</v>
      </c>
      <c r="U1030" s="279">
        <v>0</v>
      </c>
      <c r="V1030" s="279">
        <v>0</v>
      </c>
      <c r="W1030" s="279">
        <v>0</v>
      </c>
      <c r="X1030" s="279">
        <v>0</v>
      </c>
      <c r="Y1030" s="279">
        <v>0</v>
      </c>
    </row>
    <row r="1032" spans="1:25">
      <c r="A1032" s="418" t="s">
        <v>209</v>
      </c>
      <c r="B1032" s="456" t="s">
        <v>311</v>
      </c>
      <c r="C1032" s="456"/>
      <c r="D1032" s="456"/>
      <c r="E1032" s="456"/>
      <c r="F1032" s="456"/>
      <c r="G1032" s="456"/>
      <c r="H1032" s="456"/>
      <c r="I1032" s="456"/>
      <c r="J1032" s="456"/>
      <c r="K1032" s="456"/>
      <c r="L1032" s="456"/>
      <c r="M1032" s="456"/>
      <c r="N1032" s="456"/>
      <c r="O1032" s="456"/>
      <c r="P1032" s="456"/>
      <c r="Q1032" s="456"/>
      <c r="R1032" s="456"/>
      <c r="S1032" s="456"/>
      <c r="T1032" s="456"/>
      <c r="U1032" s="456"/>
      <c r="V1032" s="456"/>
      <c r="W1032" s="456"/>
      <c r="X1032" s="456"/>
      <c r="Y1032" s="456"/>
    </row>
    <row r="1033" spans="1:25" ht="30">
      <c r="A1033" s="418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141.26</v>
      </c>
      <c r="C1034" s="279">
        <v>240.76</v>
      </c>
      <c r="D1034" s="279">
        <v>205.82</v>
      </c>
      <c r="E1034" s="279">
        <v>151.84</v>
      </c>
      <c r="F1034" s="279">
        <v>168.65</v>
      </c>
      <c r="G1034" s="279">
        <v>179.86</v>
      </c>
      <c r="H1034" s="279">
        <v>342.04</v>
      </c>
      <c r="I1034" s="279">
        <v>804.46</v>
      </c>
      <c r="J1034" s="279">
        <v>225.24</v>
      </c>
      <c r="K1034" s="279">
        <v>254.73</v>
      </c>
      <c r="L1034" s="279">
        <v>331.24</v>
      </c>
      <c r="M1034" s="279">
        <v>296.64999999999998</v>
      </c>
      <c r="N1034" s="279">
        <v>217.63</v>
      </c>
      <c r="O1034" s="279">
        <v>167.63</v>
      </c>
      <c r="P1034" s="279">
        <v>541.97</v>
      </c>
      <c r="Q1034" s="279">
        <v>98.21</v>
      </c>
      <c r="R1034" s="279">
        <v>102.65</v>
      </c>
      <c r="S1034" s="279">
        <v>130.13999999999999</v>
      </c>
      <c r="T1034" s="279">
        <v>194.14</v>
      </c>
      <c r="U1034" s="279">
        <v>244.2</v>
      </c>
      <c r="V1034" s="279">
        <v>431.64</v>
      </c>
      <c r="W1034" s="279">
        <v>563.61</v>
      </c>
      <c r="X1034" s="279">
        <v>869.94</v>
      </c>
      <c r="Y1034" s="279">
        <v>500.2</v>
      </c>
    </row>
    <row r="1035" spans="1:25">
      <c r="A1035" s="254">
        <v>2</v>
      </c>
      <c r="B1035" s="279">
        <v>64.05</v>
      </c>
      <c r="C1035" s="279">
        <v>91.79</v>
      </c>
      <c r="D1035" s="279">
        <v>382.62</v>
      </c>
      <c r="E1035" s="279">
        <v>45.85</v>
      </c>
      <c r="F1035" s="279">
        <v>392.3</v>
      </c>
      <c r="G1035" s="279">
        <v>737.24</v>
      </c>
      <c r="H1035" s="279">
        <v>42.03</v>
      </c>
      <c r="I1035" s="279">
        <v>72.989999999999995</v>
      </c>
      <c r="J1035" s="279">
        <v>24.89</v>
      </c>
      <c r="K1035" s="279">
        <v>282.26</v>
      </c>
      <c r="L1035" s="279">
        <v>819.1</v>
      </c>
      <c r="M1035" s="279">
        <v>845.36</v>
      </c>
      <c r="N1035" s="279">
        <v>102.5</v>
      </c>
      <c r="O1035" s="279">
        <v>97.6</v>
      </c>
      <c r="P1035" s="279">
        <v>107.95</v>
      </c>
      <c r="Q1035" s="279">
        <v>393.32</v>
      </c>
      <c r="R1035" s="279">
        <v>87.27</v>
      </c>
      <c r="S1035" s="279">
        <v>92.54</v>
      </c>
      <c r="T1035" s="279">
        <v>112.92</v>
      </c>
      <c r="U1035" s="279">
        <v>239.21</v>
      </c>
      <c r="V1035" s="279">
        <v>239.1</v>
      </c>
      <c r="W1035" s="279">
        <v>380.68</v>
      </c>
      <c r="X1035" s="279">
        <v>1029.94</v>
      </c>
      <c r="Y1035" s="279">
        <v>128.34</v>
      </c>
    </row>
    <row r="1036" spans="1:25">
      <c r="A1036" s="254">
        <v>3</v>
      </c>
      <c r="B1036" s="279">
        <v>0</v>
      </c>
      <c r="C1036" s="279">
        <v>0</v>
      </c>
      <c r="D1036" s="279">
        <v>84.91</v>
      </c>
      <c r="E1036" s="279">
        <v>92.95</v>
      </c>
      <c r="F1036" s="279">
        <v>733.44</v>
      </c>
      <c r="G1036" s="279">
        <v>33.11</v>
      </c>
      <c r="H1036" s="279">
        <v>17.91</v>
      </c>
      <c r="I1036" s="279">
        <v>0</v>
      </c>
      <c r="J1036" s="279">
        <v>0</v>
      </c>
      <c r="K1036" s="279">
        <v>0</v>
      </c>
      <c r="L1036" s="279">
        <v>0</v>
      </c>
      <c r="M1036" s="279">
        <v>0</v>
      </c>
      <c r="N1036" s="279">
        <v>0</v>
      </c>
      <c r="O1036" s="279">
        <v>0</v>
      </c>
      <c r="P1036" s="279">
        <v>0</v>
      </c>
      <c r="Q1036" s="279">
        <v>0</v>
      </c>
      <c r="R1036" s="279">
        <v>0</v>
      </c>
      <c r="S1036" s="279">
        <v>0</v>
      </c>
      <c r="T1036" s="279">
        <v>0</v>
      </c>
      <c r="U1036" s="279">
        <v>0</v>
      </c>
      <c r="V1036" s="279">
        <v>3.53</v>
      </c>
      <c r="W1036" s="279">
        <v>118.79</v>
      </c>
      <c r="X1036" s="279">
        <v>146.77000000000001</v>
      </c>
      <c r="Y1036" s="279">
        <v>19.079999999999998</v>
      </c>
    </row>
    <row r="1037" spans="1:25">
      <c r="A1037" s="254">
        <v>4</v>
      </c>
      <c r="B1037" s="279">
        <v>16.39</v>
      </c>
      <c r="C1037" s="279">
        <v>7.53</v>
      </c>
      <c r="D1037" s="279">
        <v>26.44</v>
      </c>
      <c r="E1037" s="279">
        <v>0</v>
      </c>
      <c r="F1037" s="279">
        <v>0</v>
      </c>
      <c r="G1037" s="279">
        <v>0</v>
      </c>
      <c r="H1037" s="279">
        <v>0</v>
      </c>
      <c r="I1037" s="279">
        <v>0</v>
      </c>
      <c r="J1037" s="279">
        <v>0</v>
      </c>
      <c r="K1037" s="279">
        <v>0</v>
      </c>
      <c r="L1037" s="279">
        <v>0</v>
      </c>
      <c r="M1037" s="279">
        <v>0</v>
      </c>
      <c r="N1037" s="279">
        <v>0</v>
      </c>
      <c r="O1037" s="279">
        <v>0</v>
      </c>
      <c r="P1037" s="279">
        <v>0</v>
      </c>
      <c r="Q1037" s="279">
        <v>0</v>
      </c>
      <c r="R1037" s="279">
        <v>0</v>
      </c>
      <c r="S1037" s="279">
        <v>0</v>
      </c>
      <c r="T1037" s="279">
        <v>0</v>
      </c>
      <c r="U1037" s="279">
        <v>0.1</v>
      </c>
      <c r="V1037" s="279">
        <v>3.63</v>
      </c>
      <c r="W1037" s="279">
        <v>25.37</v>
      </c>
      <c r="X1037" s="279">
        <v>53.26</v>
      </c>
      <c r="Y1037" s="279">
        <v>32.229999999999997</v>
      </c>
    </row>
    <row r="1038" spans="1:25">
      <c r="A1038" s="254">
        <v>5</v>
      </c>
      <c r="B1038" s="279">
        <v>42.59</v>
      </c>
      <c r="C1038" s="279">
        <v>41.74</v>
      </c>
      <c r="D1038" s="279">
        <v>23.31</v>
      </c>
      <c r="E1038" s="279">
        <v>0</v>
      </c>
      <c r="F1038" s="279">
        <v>771.7</v>
      </c>
      <c r="G1038" s="279">
        <v>805.57</v>
      </c>
      <c r="H1038" s="279">
        <v>831.93</v>
      </c>
      <c r="I1038" s="279">
        <v>885.03</v>
      </c>
      <c r="J1038" s="279">
        <v>0</v>
      </c>
      <c r="K1038" s="279">
        <v>1162.26</v>
      </c>
      <c r="L1038" s="279">
        <v>1247.79</v>
      </c>
      <c r="M1038" s="279">
        <v>1284.6600000000001</v>
      </c>
      <c r="N1038" s="279">
        <v>1282.82</v>
      </c>
      <c r="O1038" s="279">
        <v>500.15</v>
      </c>
      <c r="P1038" s="279">
        <v>1286.5899999999999</v>
      </c>
      <c r="Q1038" s="279">
        <v>1274.6500000000001</v>
      </c>
      <c r="R1038" s="279">
        <v>1302.94</v>
      </c>
      <c r="S1038" s="279">
        <v>0</v>
      </c>
      <c r="T1038" s="279">
        <v>1310.3599999999999</v>
      </c>
      <c r="U1038" s="279">
        <v>1310.5899999999999</v>
      </c>
      <c r="V1038" s="279">
        <v>1284.2</v>
      </c>
      <c r="W1038" s="279">
        <v>1180.82</v>
      </c>
      <c r="X1038" s="279">
        <v>1041.33</v>
      </c>
      <c r="Y1038" s="279">
        <v>885.01</v>
      </c>
    </row>
    <row r="1039" spans="1:25">
      <c r="A1039" s="254">
        <v>6</v>
      </c>
      <c r="B1039" s="279">
        <v>44.4</v>
      </c>
      <c r="C1039" s="279">
        <v>494.54</v>
      </c>
      <c r="D1039" s="279">
        <v>437.96</v>
      </c>
      <c r="E1039" s="279">
        <v>429.55</v>
      </c>
      <c r="F1039" s="279">
        <v>0</v>
      </c>
      <c r="G1039" s="279">
        <v>26.49</v>
      </c>
      <c r="H1039" s="279">
        <v>0</v>
      </c>
      <c r="I1039" s="279">
        <v>0</v>
      </c>
      <c r="J1039" s="279">
        <v>324.83999999999997</v>
      </c>
      <c r="K1039" s="279">
        <v>835.86</v>
      </c>
      <c r="L1039" s="279">
        <v>0</v>
      </c>
      <c r="M1039" s="279">
        <v>1298.01</v>
      </c>
      <c r="N1039" s="279">
        <v>516.53</v>
      </c>
      <c r="O1039" s="279">
        <v>532.16999999999996</v>
      </c>
      <c r="P1039" s="279">
        <v>1295.56</v>
      </c>
      <c r="Q1039" s="279">
        <v>1301.53</v>
      </c>
      <c r="R1039" s="279">
        <v>542.53</v>
      </c>
      <c r="S1039" s="279">
        <v>553.33000000000004</v>
      </c>
      <c r="T1039" s="279">
        <v>565.29999999999995</v>
      </c>
      <c r="U1039" s="279">
        <v>1349.7</v>
      </c>
      <c r="V1039" s="279">
        <v>529.20000000000005</v>
      </c>
      <c r="W1039" s="279">
        <v>153.99</v>
      </c>
      <c r="X1039" s="279">
        <v>1181.79</v>
      </c>
      <c r="Y1039" s="279">
        <v>37.25</v>
      </c>
    </row>
    <row r="1040" spans="1:25">
      <c r="A1040" s="254">
        <v>7</v>
      </c>
      <c r="B1040" s="279">
        <v>0.88</v>
      </c>
      <c r="C1040" s="279">
        <v>0</v>
      </c>
      <c r="D1040" s="279">
        <v>0</v>
      </c>
      <c r="E1040" s="279">
        <v>43.59</v>
      </c>
      <c r="F1040" s="279">
        <v>0</v>
      </c>
      <c r="G1040" s="279">
        <v>0</v>
      </c>
      <c r="H1040" s="279">
        <v>525.72</v>
      </c>
      <c r="I1040" s="279">
        <v>979.3</v>
      </c>
      <c r="J1040" s="279">
        <v>792.18</v>
      </c>
      <c r="K1040" s="279">
        <v>840.66</v>
      </c>
      <c r="L1040" s="279">
        <v>940.8</v>
      </c>
      <c r="M1040" s="279">
        <v>41.03</v>
      </c>
      <c r="N1040" s="279">
        <v>1302.94</v>
      </c>
      <c r="O1040" s="279">
        <v>90.69</v>
      </c>
      <c r="P1040" s="279">
        <v>992.2</v>
      </c>
      <c r="Q1040" s="279">
        <v>983.53</v>
      </c>
      <c r="R1040" s="279">
        <v>1350.22</v>
      </c>
      <c r="S1040" s="279">
        <v>1049.53</v>
      </c>
      <c r="T1040" s="279">
        <v>567.65</v>
      </c>
      <c r="U1040" s="279">
        <v>237.71</v>
      </c>
      <c r="V1040" s="279">
        <v>1021.77</v>
      </c>
      <c r="W1040" s="279">
        <v>413.37</v>
      </c>
      <c r="X1040" s="279">
        <v>853.22</v>
      </c>
      <c r="Y1040" s="279">
        <v>702.44</v>
      </c>
    </row>
    <row r="1041" spans="1:25">
      <c r="A1041" s="254">
        <v>8</v>
      </c>
      <c r="B1041" s="279">
        <v>113.67</v>
      </c>
      <c r="C1041" s="279">
        <v>106.88</v>
      </c>
      <c r="D1041" s="279">
        <v>98.88</v>
      </c>
      <c r="E1041" s="279">
        <v>105.02</v>
      </c>
      <c r="F1041" s="279">
        <v>96.84</v>
      </c>
      <c r="G1041" s="279">
        <v>34.090000000000003</v>
      </c>
      <c r="H1041" s="279">
        <v>49.14</v>
      </c>
      <c r="I1041" s="279">
        <v>0</v>
      </c>
      <c r="J1041" s="279">
        <v>87.9</v>
      </c>
      <c r="K1041" s="279">
        <v>99.61</v>
      </c>
      <c r="L1041" s="279">
        <v>113.82</v>
      </c>
      <c r="M1041" s="279">
        <v>113.43</v>
      </c>
      <c r="N1041" s="279">
        <v>105.3</v>
      </c>
      <c r="O1041" s="279">
        <v>93.6</v>
      </c>
      <c r="P1041" s="279">
        <v>90.1</v>
      </c>
      <c r="Q1041" s="279">
        <v>112.78</v>
      </c>
      <c r="R1041" s="279">
        <v>127.72</v>
      </c>
      <c r="S1041" s="279">
        <v>219.59</v>
      </c>
      <c r="T1041" s="279">
        <v>200.03</v>
      </c>
      <c r="U1041" s="279">
        <v>276.35000000000002</v>
      </c>
      <c r="V1041" s="279">
        <v>460.7</v>
      </c>
      <c r="W1041" s="279">
        <v>448.83</v>
      </c>
      <c r="X1041" s="279">
        <v>402.15</v>
      </c>
      <c r="Y1041" s="279">
        <v>449.3</v>
      </c>
    </row>
    <row r="1042" spans="1:25">
      <c r="A1042" s="254">
        <v>9</v>
      </c>
      <c r="B1042" s="279">
        <v>527.85</v>
      </c>
      <c r="C1042" s="279">
        <v>56.66</v>
      </c>
      <c r="D1042" s="279">
        <v>23.4</v>
      </c>
      <c r="E1042" s="279">
        <v>40.82</v>
      </c>
      <c r="F1042" s="279">
        <v>380.93</v>
      </c>
      <c r="G1042" s="279">
        <v>30.86</v>
      </c>
      <c r="H1042" s="279">
        <v>101.89</v>
      </c>
      <c r="I1042" s="279">
        <v>31.69</v>
      </c>
      <c r="J1042" s="279">
        <v>0</v>
      </c>
      <c r="K1042" s="279">
        <v>86.18</v>
      </c>
      <c r="L1042" s="279">
        <v>914.58</v>
      </c>
      <c r="M1042" s="279">
        <v>123.1</v>
      </c>
      <c r="N1042" s="279">
        <v>132.05000000000001</v>
      </c>
      <c r="O1042" s="279">
        <v>146.58000000000001</v>
      </c>
      <c r="P1042" s="279">
        <v>1294.05</v>
      </c>
      <c r="Q1042" s="279">
        <v>1304.24</v>
      </c>
      <c r="R1042" s="279">
        <v>50.28</v>
      </c>
      <c r="S1042" s="279">
        <v>33.31</v>
      </c>
      <c r="T1042" s="279">
        <v>90.06</v>
      </c>
      <c r="U1042" s="279">
        <v>1325.39</v>
      </c>
      <c r="V1042" s="279">
        <v>1292.97</v>
      </c>
      <c r="W1042" s="279">
        <v>439.65</v>
      </c>
      <c r="X1042" s="279">
        <v>380.6</v>
      </c>
      <c r="Y1042" s="279">
        <v>152.54</v>
      </c>
    </row>
    <row r="1043" spans="1:25">
      <c r="A1043" s="254">
        <v>10</v>
      </c>
      <c r="B1043" s="279">
        <v>100.44</v>
      </c>
      <c r="C1043" s="279">
        <v>742.51</v>
      </c>
      <c r="D1043" s="279">
        <v>689.88</v>
      </c>
      <c r="E1043" s="279">
        <v>345.74</v>
      </c>
      <c r="F1043" s="279">
        <v>63.24</v>
      </c>
      <c r="G1043" s="279">
        <v>10.94</v>
      </c>
      <c r="H1043" s="279">
        <v>94.37</v>
      </c>
      <c r="I1043" s="279">
        <v>0</v>
      </c>
      <c r="J1043" s="279">
        <v>0.04</v>
      </c>
      <c r="K1043" s="279">
        <v>77.790000000000006</v>
      </c>
      <c r="L1043" s="279">
        <v>57.42</v>
      </c>
      <c r="M1043" s="279">
        <v>100.22</v>
      </c>
      <c r="N1043" s="279">
        <v>565.11</v>
      </c>
      <c r="O1043" s="279">
        <v>89.62</v>
      </c>
      <c r="P1043" s="279">
        <v>69.86</v>
      </c>
      <c r="Q1043" s="279">
        <v>993.17</v>
      </c>
      <c r="R1043" s="279">
        <v>996.32</v>
      </c>
      <c r="S1043" s="279">
        <v>29.29</v>
      </c>
      <c r="T1043" s="279">
        <v>548.77</v>
      </c>
      <c r="U1043" s="279">
        <v>584.26</v>
      </c>
      <c r="V1043" s="279">
        <v>270.02999999999997</v>
      </c>
      <c r="W1043" s="279">
        <v>907.4</v>
      </c>
      <c r="X1043" s="279">
        <v>354.78</v>
      </c>
      <c r="Y1043" s="279">
        <v>160.1</v>
      </c>
    </row>
    <row r="1044" spans="1:25">
      <c r="A1044" s="254">
        <v>11</v>
      </c>
      <c r="B1044" s="279">
        <v>118.06</v>
      </c>
      <c r="C1044" s="279">
        <v>156.86000000000001</v>
      </c>
      <c r="D1044" s="279">
        <v>65.08</v>
      </c>
      <c r="E1044" s="279">
        <v>22.9</v>
      </c>
      <c r="F1044" s="279">
        <v>0</v>
      </c>
      <c r="G1044" s="279">
        <v>0</v>
      </c>
      <c r="H1044" s="279">
        <v>0</v>
      </c>
      <c r="I1044" s="279">
        <v>0</v>
      </c>
      <c r="J1044" s="279">
        <v>0.17</v>
      </c>
      <c r="K1044" s="279">
        <v>0</v>
      </c>
      <c r="L1044" s="279">
        <v>0.04</v>
      </c>
      <c r="M1044" s="279">
        <v>0.01</v>
      </c>
      <c r="N1044" s="279">
        <v>0</v>
      </c>
      <c r="O1044" s="279">
        <v>0.36</v>
      </c>
      <c r="P1044" s="279">
        <v>0.34</v>
      </c>
      <c r="Q1044" s="279">
        <v>1.44</v>
      </c>
      <c r="R1044" s="279">
        <v>7.23</v>
      </c>
      <c r="S1044" s="279">
        <v>1532.59</v>
      </c>
      <c r="T1044" s="279">
        <v>23.44</v>
      </c>
      <c r="U1044" s="279">
        <v>120.62</v>
      </c>
      <c r="V1044" s="279">
        <v>103.35</v>
      </c>
      <c r="W1044" s="279">
        <v>155.46</v>
      </c>
      <c r="X1044" s="279">
        <v>1188.77</v>
      </c>
      <c r="Y1044" s="279">
        <v>939.07</v>
      </c>
    </row>
    <row r="1045" spans="1:25">
      <c r="A1045" s="254">
        <v>12</v>
      </c>
      <c r="B1045" s="279">
        <v>1.95</v>
      </c>
      <c r="C1045" s="279">
        <v>18.87</v>
      </c>
      <c r="D1045" s="279">
        <v>10.07</v>
      </c>
      <c r="E1045" s="279">
        <v>0</v>
      </c>
      <c r="F1045" s="279">
        <v>0</v>
      </c>
      <c r="G1045" s="279">
        <v>0</v>
      </c>
      <c r="H1045" s="279">
        <v>0</v>
      </c>
      <c r="I1045" s="279">
        <v>0</v>
      </c>
      <c r="J1045" s="279">
        <v>0</v>
      </c>
      <c r="K1045" s="279">
        <v>0</v>
      </c>
      <c r="L1045" s="279">
        <v>0</v>
      </c>
      <c r="M1045" s="279">
        <v>0</v>
      </c>
      <c r="N1045" s="279">
        <v>0</v>
      </c>
      <c r="O1045" s="279">
        <v>0</v>
      </c>
      <c r="P1045" s="279">
        <v>691.43</v>
      </c>
      <c r="Q1045" s="279">
        <v>0</v>
      </c>
      <c r="R1045" s="279">
        <v>0</v>
      </c>
      <c r="S1045" s="279">
        <v>0</v>
      </c>
      <c r="T1045" s="279">
        <v>5.49</v>
      </c>
      <c r="U1045" s="279">
        <v>11.16</v>
      </c>
      <c r="V1045" s="279">
        <v>1415.36</v>
      </c>
      <c r="W1045" s="279">
        <v>161.54</v>
      </c>
      <c r="X1045" s="279">
        <v>402.28</v>
      </c>
      <c r="Y1045" s="279">
        <v>206.74</v>
      </c>
    </row>
    <row r="1046" spans="1:25">
      <c r="A1046" s="254">
        <v>13</v>
      </c>
      <c r="B1046" s="279">
        <v>120.18</v>
      </c>
      <c r="C1046" s="279">
        <v>109.02</v>
      </c>
      <c r="D1046" s="279">
        <v>64.900000000000006</v>
      </c>
      <c r="E1046" s="279">
        <v>0.09</v>
      </c>
      <c r="F1046" s="279">
        <v>0</v>
      </c>
      <c r="G1046" s="279">
        <v>0</v>
      </c>
      <c r="H1046" s="279">
        <v>0</v>
      </c>
      <c r="I1046" s="279">
        <v>0</v>
      </c>
      <c r="J1046" s="279">
        <v>1032.46</v>
      </c>
      <c r="K1046" s="279">
        <v>1053.93</v>
      </c>
      <c r="L1046" s="279">
        <v>0</v>
      </c>
      <c r="M1046" s="279">
        <v>599.94000000000005</v>
      </c>
      <c r="N1046" s="279">
        <v>584.04999999999995</v>
      </c>
      <c r="O1046" s="279">
        <v>598.51</v>
      </c>
      <c r="P1046" s="279">
        <v>0</v>
      </c>
      <c r="Q1046" s="279">
        <v>1054.95</v>
      </c>
      <c r="R1046" s="279">
        <v>1407.12</v>
      </c>
      <c r="S1046" s="279">
        <v>1060.5899999999999</v>
      </c>
      <c r="T1046" s="279">
        <v>1064.43</v>
      </c>
      <c r="U1046" s="279">
        <v>1075.28</v>
      </c>
      <c r="V1046" s="279">
        <v>1021.34</v>
      </c>
      <c r="W1046" s="279">
        <v>924.96</v>
      </c>
      <c r="X1046" s="279">
        <v>832.25</v>
      </c>
      <c r="Y1046" s="279">
        <v>223.33</v>
      </c>
    </row>
    <row r="1047" spans="1:25">
      <c r="A1047" s="254">
        <v>14</v>
      </c>
      <c r="B1047" s="279">
        <v>150.82</v>
      </c>
      <c r="C1047" s="279">
        <v>133.12</v>
      </c>
      <c r="D1047" s="279">
        <v>78.760000000000005</v>
      </c>
      <c r="E1047" s="279">
        <v>66.44</v>
      </c>
      <c r="F1047" s="279">
        <v>41.49</v>
      </c>
      <c r="G1047" s="279">
        <v>552.83000000000004</v>
      </c>
      <c r="H1047" s="279">
        <v>717.29</v>
      </c>
      <c r="I1047" s="279">
        <v>0</v>
      </c>
      <c r="J1047" s="279">
        <v>0.06</v>
      </c>
      <c r="K1047" s="279">
        <v>16.72</v>
      </c>
      <c r="L1047" s="279">
        <v>610.08000000000004</v>
      </c>
      <c r="M1047" s="279">
        <v>73.44</v>
      </c>
      <c r="N1047" s="279">
        <v>1049.4000000000001</v>
      </c>
      <c r="O1047" s="279">
        <v>68.569999999999993</v>
      </c>
      <c r="P1047" s="279">
        <v>1059.3499999999999</v>
      </c>
      <c r="Q1047" s="279">
        <v>48.62</v>
      </c>
      <c r="R1047" s="279">
        <v>1039.76</v>
      </c>
      <c r="S1047" s="279">
        <v>1029.76</v>
      </c>
      <c r="T1047" s="279">
        <v>1036.26</v>
      </c>
      <c r="U1047" s="279">
        <v>1039.27</v>
      </c>
      <c r="V1047" s="279">
        <v>988.99</v>
      </c>
      <c r="W1047" s="279">
        <v>179.85</v>
      </c>
      <c r="X1047" s="279">
        <v>355.1</v>
      </c>
      <c r="Y1047" s="279">
        <v>309.95999999999998</v>
      </c>
    </row>
    <row r="1048" spans="1:25">
      <c r="A1048" s="254">
        <v>15</v>
      </c>
      <c r="B1048" s="279">
        <v>162.78</v>
      </c>
      <c r="C1048" s="279">
        <v>91.28</v>
      </c>
      <c r="D1048" s="279">
        <v>63.3</v>
      </c>
      <c r="E1048" s="279">
        <v>103.19</v>
      </c>
      <c r="F1048" s="279">
        <v>8.5399999999999991</v>
      </c>
      <c r="G1048" s="279">
        <v>631.27</v>
      </c>
      <c r="H1048" s="279">
        <v>0</v>
      </c>
      <c r="I1048" s="279">
        <v>389.79</v>
      </c>
      <c r="J1048" s="279">
        <v>1043.19</v>
      </c>
      <c r="K1048" s="279">
        <v>616.62</v>
      </c>
      <c r="L1048" s="279">
        <v>75.25</v>
      </c>
      <c r="M1048" s="279">
        <v>673.44</v>
      </c>
      <c r="N1048" s="279">
        <v>83.59</v>
      </c>
      <c r="O1048" s="279">
        <v>676.52</v>
      </c>
      <c r="P1048" s="279">
        <v>685.92</v>
      </c>
      <c r="Q1048" s="279">
        <v>63.74</v>
      </c>
      <c r="R1048" s="279">
        <v>46.83</v>
      </c>
      <c r="S1048" s="279">
        <v>47.02</v>
      </c>
      <c r="T1048" s="279">
        <v>108.57</v>
      </c>
      <c r="U1048" s="279">
        <v>87.34</v>
      </c>
      <c r="V1048" s="279">
        <v>116.41</v>
      </c>
      <c r="W1048" s="279">
        <v>151.22</v>
      </c>
      <c r="X1048" s="279">
        <v>122.28</v>
      </c>
      <c r="Y1048" s="279">
        <v>165.78</v>
      </c>
    </row>
    <row r="1049" spans="1:25">
      <c r="A1049" s="254">
        <v>16</v>
      </c>
      <c r="B1049" s="279">
        <v>124.82</v>
      </c>
      <c r="C1049" s="279">
        <v>130.03</v>
      </c>
      <c r="D1049" s="279">
        <v>103.48</v>
      </c>
      <c r="E1049" s="279">
        <v>93.45</v>
      </c>
      <c r="F1049" s="279">
        <v>132.81</v>
      </c>
      <c r="G1049" s="279">
        <v>27.72</v>
      </c>
      <c r="H1049" s="279">
        <v>918.71</v>
      </c>
      <c r="I1049" s="279">
        <v>0</v>
      </c>
      <c r="J1049" s="279">
        <v>1174.04</v>
      </c>
      <c r="K1049" s="279">
        <v>1344.98</v>
      </c>
      <c r="L1049" s="279">
        <v>138.19999999999999</v>
      </c>
      <c r="M1049" s="279">
        <v>148.91</v>
      </c>
      <c r="N1049" s="279">
        <v>587.4</v>
      </c>
      <c r="O1049" s="279">
        <v>1403.29</v>
      </c>
      <c r="P1049" s="279">
        <v>145.76</v>
      </c>
      <c r="Q1049" s="279">
        <v>138.66</v>
      </c>
      <c r="R1049" s="279">
        <v>1416.54</v>
      </c>
      <c r="S1049" s="279">
        <v>115.26</v>
      </c>
      <c r="T1049" s="279">
        <v>147.1</v>
      </c>
      <c r="U1049" s="279">
        <v>111.06</v>
      </c>
      <c r="V1049" s="279">
        <v>83.29</v>
      </c>
      <c r="W1049" s="279">
        <v>160.44999999999999</v>
      </c>
      <c r="X1049" s="279">
        <v>353.62</v>
      </c>
      <c r="Y1049" s="279">
        <v>254.61</v>
      </c>
    </row>
    <row r="1050" spans="1:25">
      <c r="A1050" s="254">
        <v>17</v>
      </c>
      <c r="B1050" s="279">
        <v>189.21</v>
      </c>
      <c r="C1050" s="279">
        <v>78.709999999999994</v>
      </c>
      <c r="D1050" s="279">
        <v>483.89</v>
      </c>
      <c r="E1050" s="279">
        <v>53.33</v>
      </c>
      <c r="F1050" s="279">
        <v>8.07</v>
      </c>
      <c r="G1050" s="279">
        <v>542.19000000000005</v>
      </c>
      <c r="H1050" s="279">
        <v>706.29</v>
      </c>
      <c r="I1050" s="279">
        <v>1335.24</v>
      </c>
      <c r="J1050" s="279">
        <v>0</v>
      </c>
      <c r="K1050" s="279">
        <v>0</v>
      </c>
      <c r="L1050" s="279">
        <v>2.2200000000000002</v>
      </c>
      <c r="M1050" s="279">
        <v>17.38</v>
      </c>
      <c r="N1050" s="279">
        <v>0</v>
      </c>
      <c r="O1050" s="279">
        <v>0.02</v>
      </c>
      <c r="P1050" s="279">
        <v>7.0000000000000007E-2</v>
      </c>
      <c r="Q1050" s="279">
        <v>16.440000000000001</v>
      </c>
      <c r="R1050" s="279">
        <v>0</v>
      </c>
      <c r="S1050" s="279">
        <v>1373.96</v>
      </c>
      <c r="T1050" s="279">
        <v>583.15</v>
      </c>
      <c r="U1050" s="279">
        <v>576.91</v>
      </c>
      <c r="V1050" s="279">
        <v>117.1</v>
      </c>
      <c r="W1050" s="279">
        <v>124.77</v>
      </c>
      <c r="X1050" s="279">
        <v>212.3</v>
      </c>
      <c r="Y1050" s="279">
        <v>901.58</v>
      </c>
    </row>
    <row r="1051" spans="1:25">
      <c r="A1051" s="254">
        <v>18</v>
      </c>
      <c r="B1051" s="279">
        <v>187.05</v>
      </c>
      <c r="C1051" s="279">
        <v>191.77</v>
      </c>
      <c r="D1051" s="279">
        <v>91.73</v>
      </c>
      <c r="E1051" s="279">
        <v>85.42</v>
      </c>
      <c r="F1051" s="279">
        <v>32.17</v>
      </c>
      <c r="G1051" s="279">
        <v>0</v>
      </c>
      <c r="H1051" s="279">
        <v>0</v>
      </c>
      <c r="I1051" s="279">
        <v>0</v>
      </c>
      <c r="J1051" s="279">
        <v>0</v>
      </c>
      <c r="K1051" s="279">
        <v>0</v>
      </c>
      <c r="L1051" s="279">
        <v>0.45</v>
      </c>
      <c r="M1051" s="279">
        <v>28.33</v>
      </c>
      <c r="N1051" s="279">
        <v>4.07</v>
      </c>
      <c r="O1051" s="279">
        <v>25.83</v>
      </c>
      <c r="P1051" s="279">
        <v>27.18</v>
      </c>
      <c r="Q1051" s="279">
        <v>2.2200000000000002</v>
      </c>
      <c r="R1051" s="279">
        <v>0</v>
      </c>
      <c r="S1051" s="279">
        <v>0</v>
      </c>
      <c r="T1051" s="279">
        <v>40.83</v>
      </c>
      <c r="U1051" s="279">
        <v>81.180000000000007</v>
      </c>
      <c r="V1051" s="279">
        <v>56.22</v>
      </c>
      <c r="W1051" s="279">
        <v>530.39</v>
      </c>
      <c r="X1051" s="279">
        <v>369.26</v>
      </c>
      <c r="Y1051" s="279">
        <v>106.61</v>
      </c>
    </row>
    <row r="1052" spans="1:25">
      <c r="A1052" s="254">
        <v>19</v>
      </c>
      <c r="B1052" s="279">
        <v>91.32</v>
      </c>
      <c r="C1052" s="279">
        <v>110.7</v>
      </c>
      <c r="D1052" s="279">
        <v>97.93</v>
      </c>
      <c r="E1052" s="279">
        <v>0.01</v>
      </c>
      <c r="F1052" s="279">
        <v>0</v>
      </c>
      <c r="G1052" s="279">
        <v>0</v>
      </c>
      <c r="H1052" s="279">
        <v>0</v>
      </c>
      <c r="I1052" s="279">
        <v>0</v>
      </c>
      <c r="J1052" s="279">
        <v>0</v>
      </c>
      <c r="K1052" s="279">
        <v>0</v>
      </c>
      <c r="L1052" s="279">
        <v>7.52</v>
      </c>
      <c r="M1052" s="279">
        <v>8.93</v>
      </c>
      <c r="N1052" s="279">
        <v>59.03</v>
      </c>
      <c r="O1052" s="279">
        <v>83.81</v>
      </c>
      <c r="P1052" s="279">
        <v>83.21</v>
      </c>
      <c r="Q1052" s="279">
        <v>65.599999999999994</v>
      </c>
      <c r="R1052" s="279">
        <v>1391.86</v>
      </c>
      <c r="S1052" s="279">
        <v>1401.86</v>
      </c>
      <c r="T1052" s="279">
        <v>1420.15</v>
      </c>
      <c r="U1052" s="279">
        <v>1420.8</v>
      </c>
      <c r="V1052" s="279">
        <v>1362.86</v>
      </c>
      <c r="W1052" s="279">
        <v>1365.59</v>
      </c>
      <c r="X1052" s="279">
        <v>1213.46</v>
      </c>
      <c r="Y1052" s="279">
        <v>250.84</v>
      </c>
    </row>
    <row r="1053" spans="1:25">
      <c r="A1053" s="254">
        <v>20</v>
      </c>
      <c r="B1053" s="279">
        <v>591.19000000000005</v>
      </c>
      <c r="C1053" s="279">
        <v>523.08000000000004</v>
      </c>
      <c r="D1053" s="279">
        <v>148.88999999999999</v>
      </c>
      <c r="E1053" s="279">
        <v>465.48</v>
      </c>
      <c r="F1053" s="279">
        <v>495.86</v>
      </c>
      <c r="G1053" s="279">
        <v>120.8</v>
      </c>
      <c r="H1053" s="279">
        <v>0</v>
      </c>
      <c r="I1053" s="279">
        <v>0</v>
      </c>
      <c r="J1053" s="279">
        <v>0</v>
      </c>
      <c r="K1053" s="279">
        <v>569.52</v>
      </c>
      <c r="L1053" s="279">
        <v>0</v>
      </c>
      <c r="M1053" s="279">
        <v>2.81</v>
      </c>
      <c r="N1053" s="279">
        <v>1405.73</v>
      </c>
      <c r="O1053" s="279">
        <v>1421.3</v>
      </c>
      <c r="P1053" s="279">
        <v>1416.54</v>
      </c>
      <c r="Q1053" s="279">
        <v>1394.29</v>
      </c>
      <c r="R1053" s="279">
        <v>1394.78</v>
      </c>
      <c r="S1053" s="279">
        <v>598.85</v>
      </c>
      <c r="T1053" s="279">
        <v>599.21</v>
      </c>
      <c r="U1053" s="279">
        <v>607.28</v>
      </c>
      <c r="V1053" s="279">
        <v>132.62</v>
      </c>
      <c r="W1053" s="279">
        <v>458.44</v>
      </c>
      <c r="X1053" s="279">
        <v>1155.6400000000001</v>
      </c>
      <c r="Y1053" s="279">
        <v>729.09</v>
      </c>
    </row>
    <row r="1054" spans="1:25">
      <c r="A1054" s="254">
        <v>21</v>
      </c>
      <c r="B1054" s="279">
        <v>223.56</v>
      </c>
      <c r="C1054" s="279">
        <v>117.47</v>
      </c>
      <c r="D1054" s="279">
        <v>74.64</v>
      </c>
      <c r="E1054" s="279">
        <v>48.58</v>
      </c>
      <c r="F1054" s="279">
        <v>24.11</v>
      </c>
      <c r="G1054" s="279">
        <v>0</v>
      </c>
      <c r="H1054" s="279">
        <v>0</v>
      </c>
      <c r="I1054" s="279">
        <v>0.15</v>
      </c>
      <c r="J1054" s="279">
        <v>7.56</v>
      </c>
      <c r="K1054" s="279">
        <v>32.880000000000003</v>
      </c>
      <c r="L1054" s="279">
        <v>70.84</v>
      </c>
      <c r="M1054" s="279">
        <v>84.75</v>
      </c>
      <c r="N1054" s="279">
        <v>34.229999999999997</v>
      </c>
      <c r="O1054" s="279">
        <v>52.89</v>
      </c>
      <c r="P1054" s="279">
        <v>54.14</v>
      </c>
      <c r="Q1054" s="279">
        <v>60.23</v>
      </c>
      <c r="R1054" s="279">
        <v>47.34</v>
      </c>
      <c r="S1054" s="279">
        <v>1425.97</v>
      </c>
      <c r="T1054" s="279">
        <v>78.790000000000006</v>
      </c>
      <c r="U1054" s="279">
        <v>102.71</v>
      </c>
      <c r="V1054" s="279">
        <v>70.040000000000006</v>
      </c>
      <c r="W1054" s="279">
        <v>153.24</v>
      </c>
      <c r="X1054" s="279">
        <v>291.16000000000003</v>
      </c>
      <c r="Y1054" s="279">
        <v>291.85000000000002</v>
      </c>
    </row>
    <row r="1055" spans="1:25">
      <c r="A1055" s="254">
        <v>22</v>
      </c>
      <c r="B1055" s="279">
        <v>203.73</v>
      </c>
      <c r="C1055" s="279">
        <v>131.55000000000001</v>
      </c>
      <c r="D1055" s="279">
        <v>78.63</v>
      </c>
      <c r="E1055" s="279">
        <v>52.39</v>
      </c>
      <c r="F1055" s="279">
        <v>22.16</v>
      </c>
      <c r="G1055" s="279">
        <v>0</v>
      </c>
      <c r="H1055" s="279">
        <v>0.01</v>
      </c>
      <c r="I1055" s="279">
        <v>0</v>
      </c>
      <c r="J1055" s="279">
        <v>0</v>
      </c>
      <c r="K1055" s="279">
        <v>0</v>
      </c>
      <c r="L1055" s="279">
        <v>0.16</v>
      </c>
      <c r="M1055" s="279">
        <v>0</v>
      </c>
      <c r="N1055" s="279">
        <v>0</v>
      </c>
      <c r="O1055" s="279">
        <v>0</v>
      </c>
      <c r="P1055" s="279">
        <v>0</v>
      </c>
      <c r="Q1055" s="279">
        <v>0</v>
      </c>
      <c r="R1055" s="279">
        <v>0</v>
      </c>
      <c r="S1055" s="279">
        <v>0</v>
      </c>
      <c r="T1055" s="279">
        <v>65.52</v>
      </c>
      <c r="U1055" s="279">
        <v>59.75</v>
      </c>
      <c r="V1055" s="279">
        <v>39.29</v>
      </c>
      <c r="W1055" s="279">
        <v>94.42</v>
      </c>
      <c r="X1055" s="279">
        <v>366.05</v>
      </c>
      <c r="Y1055" s="279">
        <v>367.95</v>
      </c>
    </row>
    <row r="1056" spans="1:25">
      <c r="A1056" s="254">
        <v>23</v>
      </c>
      <c r="B1056" s="279">
        <v>185.02</v>
      </c>
      <c r="C1056" s="279">
        <v>54.22</v>
      </c>
      <c r="D1056" s="279">
        <v>64.13</v>
      </c>
      <c r="E1056" s="279">
        <v>50.3</v>
      </c>
      <c r="F1056" s="279">
        <v>45.78</v>
      </c>
      <c r="G1056" s="279">
        <v>0</v>
      </c>
      <c r="H1056" s="279">
        <v>0</v>
      </c>
      <c r="I1056" s="279">
        <v>0</v>
      </c>
      <c r="J1056" s="279">
        <v>0</v>
      </c>
      <c r="K1056" s="279">
        <v>0</v>
      </c>
      <c r="L1056" s="279">
        <v>0</v>
      </c>
      <c r="M1056" s="279">
        <v>7.17</v>
      </c>
      <c r="N1056" s="279">
        <v>12.4</v>
      </c>
      <c r="O1056" s="279">
        <v>30.66</v>
      </c>
      <c r="P1056" s="279">
        <v>1335.5</v>
      </c>
      <c r="Q1056" s="279">
        <v>1310.29</v>
      </c>
      <c r="R1056" s="279">
        <v>25.61</v>
      </c>
      <c r="S1056" s="279">
        <v>35.11</v>
      </c>
      <c r="T1056" s="279">
        <v>102.1</v>
      </c>
      <c r="U1056" s="279">
        <v>1366.51</v>
      </c>
      <c r="V1056" s="279">
        <v>1354.06</v>
      </c>
      <c r="W1056" s="279">
        <v>1321.48</v>
      </c>
      <c r="X1056" s="279">
        <v>391.92</v>
      </c>
      <c r="Y1056" s="279">
        <v>1042.93</v>
      </c>
    </row>
    <row r="1057" spans="1:129">
      <c r="A1057" s="254">
        <v>24</v>
      </c>
      <c r="B1057" s="279">
        <v>268.08</v>
      </c>
      <c r="C1057" s="279">
        <v>138.76</v>
      </c>
      <c r="D1057" s="279">
        <v>102.26</v>
      </c>
      <c r="E1057" s="279">
        <v>100.54</v>
      </c>
      <c r="F1057" s="279">
        <v>21.25</v>
      </c>
      <c r="G1057" s="279">
        <v>513.96</v>
      </c>
      <c r="H1057" s="279">
        <v>192.31</v>
      </c>
      <c r="I1057" s="279">
        <v>347.44</v>
      </c>
      <c r="J1057" s="279">
        <v>0.45</v>
      </c>
      <c r="K1057" s="279">
        <v>444.15</v>
      </c>
      <c r="L1057" s="279">
        <v>467.79</v>
      </c>
      <c r="M1057" s="279">
        <v>1302.2</v>
      </c>
      <c r="N1057" s="279">
        <v>917.86</v>
      </c>
      <c r="O1057" s="279">
        <v>1262.24</v>
      </c>
      <c r="P1057" s="279">
        <v>452.92</v>
      </c>
      <c r="Q1057" s="279">
        <v>456</v>
      </c>
      <c r="R1057" s="279">
        <v>0.03</v>
      </c>
      <c r="S1057" s="279">
        <v>1008.39</v>
      </c>
      <c r="T1057" s="279">
        <v>989.81</v>
      </c>
      <c r="U1057" s="279">
        <v>1008.95</v>
      </c>
      <c r="V1057" s="279">
        <v>464.27</v>
      </c>
      <c r="W1057" s="279">
        <v>148.88</v>
      </c>
      <c r="X1057" s="279">
        <v>324.58999999999997</v>
      </c>
      <c r="Y1057" s="279">
        <v>902.93</v>
      </c>
    </row>
    <row r="1058" spans="1:129">
      <c r="A1058" s="254">
        <v>25</v>
      </c>
      <c r="B1058" s="279">
        <v>142.77000000000001</v>
      </c>
      <c r="C1058" s="279">
        <v>68.930000000000007</v>
      </c>
      <c r="D1058" s="279">
        <v>42.92</v>
      </c>
      <c r="E1058" s="279">
        <v>9.48</v>
      </c>
      <c r="F1058" s="279">
        <v>0</v>
      </c>
      <c r="G1058" s="279">
        <v>0</v>
      </c>
      <c r="H1058" s="279">
        <v>0</v>
      </c>
      <c r="I1058" s="279">
        <v>0</v>
      </c>
      <c r="J1058" s="279">
        <v>0</v>
      </c>
      <c r="K1058" s="279">
        <v>0</v>
      </c>
      <c r="L1058" s="279">
        <v>0</v>
      </c>
      <c r="M1058" s="279">
        <v>0</v>
      </c>
      <c r="N1058" s="279">
        <v>905.98</v>
      </c>
      <c r="O1058" s="279">
        <v>0</v>
      </c>
      <c r="P1058" s="279">
        <v>904.89</v>
      </c>
      <c r="Q1058" s="279">
        <v>445.21</v>
      </c>
      <c r="R1058" s="279">
        <v>0</v>
      </c>
      <c r="S1058" s="279">
        <v>1012.31</v>
      </c>
      <c r="T1058" s="279">
        <v>0</v>
      </c>
      <c r="U1058" s="279">
        <v>16.34</v>
      </c>
      <c r="V1058" s="279">
        <v>16.440000000000001</v>
      </c>
      <c r="W1058" s="279">
        <v>85.3</v>
      </c>
      <c r="X1058" s="279">
        <v>251.94</v>
      </c>
      <c r="Y1058" s="279">
        <v>910.35</v>
      </c>
    </row>
    <row r="1059" spans="1:129">
      <c r="A1059" s="254">
        <v>26</v>
      </c>
      <c r="B1059" s="279">
        <v>111.24</v>
      </c>
      <c r="C1059" s="279">
        <v>96.99</v>
      </c>
      <c r="D1059" s="279">
        <v>62.25</v>
      </c>
      <c r="E1059" s="279">
        <v>17.05</v>
      </c>
      <c r="F1059" s="279">
        <v>0.11</v>
      </c>
      <c r="G1059" s="279">
        <v>0</v>
      </c>
      <c r="H1059" s="279">
        <v>0</v>
      </c>
      <c r="I1059" s="279">
        <v>0</v>
      </c>
      <c r="J1059" s="279">
        <v>0</v>
      </c>
      <c r="K1059" s="279">
        <v>0</v>
      </c>
      <c r="L1059" s="279">
        <v>31.25</v>
      </c>
      <c r="M1059" s="279">
        <v>32.97</v>
      </c>
      <c r="N1059" s="279">
        <v>0.28999999999999998</v>
      </c>
      <c r="O1059" s="279">
        <v>7.94</v>
      </c>
      <c r="P1059" s="279">
        <v>49.49</v>
      </c>
      <c r="Q1059" s="279">
        <v>0.12</v>
      </c>
      <c r="R1059" s="279">
        <v>0.15</v>
      </c>
      <c r="S1059" s="279">
        <v>0</v>
      </c>
      <c r="T1059" s="279">
        <v>32.04</v>
      </c>
      <c r="U1059" s="279">
        <v>49.93</v>
      </c>
      <c r="V1059" s="279">
        <v>15.95</v>
      </c>
      <c r="W1059" s="279">
        <v>93.27</v>
      </c>
      <c r="X1059" s="279">
        <v>266.11</v>
      </c>
      <c r="Y1059" s="279">
        <v>292.58</v>
      </c>
    </row>
    <row r="1060" spans="1:129">
      <c r="A1060" s="254">
        <v>27</v>
      </c>
      <c r="B1060" s="279">
        <v>81.260000000000005</v>
      </c>
      <c r="C1060" s="279">
        <v>72.08</v>
      </c>
      <c r="D1060" s="279">
        <v>75.28</v>
      </c>
      <c r="E1060" s="279">
        <v>29.48</v>
      </c>
      <c r="F1060" s="279">
        <v>12.63</v>
      </c>
      <c r="G1060" s="279">
        <v>0</v>
      </c>
      <c r="H1060" s="279">
        <v>0</v>
      </c>
      <c r="I1060" s="279">
        <v>0</v>
      </c>
      <c r="J1060" s="279">
        <v>7.0000000000000007E-2</v>
      </c>
      <c r="K1060" s="279">
        <v>54.68</v>
      </c>
      <c r="L1060" s="279">
        <v>117.55</v>
      </c>
      <c r="M1060" s="279">
        <v>125.15</v>
      </c>
      <c r="N1060" s="279">
        <v>132.94</v>
      </c>
      <c r="O1060" s="279">
        <v>103.35</v>
      </c>
      <c r="P1060" s="279">
        <v>148.66999999999999</v>
      </c>
      <c r="Q1060" s="279">
        <v>139.59</v>
      </c>
      <c r="R1060" s="279">
        <v>195.2</v>
      </c>
      <c r="S1060" s="279">
        <v>126.16</v>
      </c>
      <c r="T1060" s="279">
        <v>180.75</v>
      </c>
      <c r="U1060" s="279">
        <v>221.35</v>
      </c>
      <c r="V1060" s="279">
        <v>1257.81</v>
      </c>
      <c r="W1060" s="279">
        <v>1170.2</v>
      </c>
      <c r="X1060" s="279">
        <v>1017.48</v>
      </c>
      <c r="Y1060" s="279">
        <v>136.88</v>
      </c>
    </row>
    <row r="1061" spans="1:129">
      <c r="A1061" s="254">
        <v>28</v>
      </c>
      <c r="B1061" s="279">
        <v>105.56</v>
      </c>
      <c r="C1061" s="279">
        <v>53.73</v>
      </c>
      <c r="D1061" s="279">
        <v>747.79</v>
      </c>
      <c r="E1061" s="279">
        <v>9.2100000000000009</v>
      </c>
      <c r="F1061" s="279">
        <v>0</v>
      </c>
      <c r="G1061" s="279">
        <v>0</v>
      </c>
      <c r="H1061" s="279">
        <v>0</v>
      </c>
      <c r="I1061" s="279">
        <v>0</v>
      </c>
      <c r="J1061" s="279">
        <v>1.1399999999999999</v>
      </c>
      <c r="K1061" s="279">
        <v>1271.1300000000001</v>
      </c>
      <c r="L1061" s="279">
        <v>1292.5899999999999</v>
      </c>
      <c r="M1061" s="279">
        <v>1329.64</v>
      </c>
      <c r="N1061" s="279">
        <v>520.70000000000005</v>
      </c>
      <c r="O1061" s="279">
        <v>1314.4</v>
      </c>
      <c r="P1061" s="279">
        <v>1276.73</v>
      </c>
      <c r="Q1061" s="279">
        <v>1279.17</v>
      </c>
      <c r="R1061" s="279">
        <v>1268.6199999999999</v>
      </c>
      <c r="S1061" s="279">
        <v>1263.5899999999999</v>
      </c>
      <c r="T1061" s="279">
        <v>1284</v>
      </c>
      <c r="U1061" s="279">
        <v>83.99</v>
      </c>
      <c r="V1061" s="279">
        <v>68.099999999999994</v>
      </c>
      <c r="W1061" s="279">
        <v>145.38</v>
      </c>
      <c r="X1061" s="279">
        <v>1158.94</v>
      </c>
      <c r="Y1061" s="279">
        <v>325.92</v>
      </c>
    </row>
    <row r="1062" spans="1:129">
      <c r="A1062" s="254">
        <v>29</v>
      </c>
      <c r="B1062" s="279">
        <v>129.79</v>
      </c>
      <c r="C1062" s="279">
        <v>32.25</v>
      </c>
      <c r="D1062" s="279">
        <v>41.13</v>
      </c>
      <c r="E1062" s="279">
        <v>23.58</v>
      </c>
      <c r="F1062" s="279">
        <v>14.26</v>
      </c>
      <c r="G1062" s="279">
        <v>0</v>
      </c>
      <c r="H1062" s="279">
        <v>0</v>
      </c>
      <c r="I1062" s="279">
        <v>0</v>
      </c>
      <c r="J1062" s="279">
        <v>0.39</v>
      </c>
      <c r="K1062" s="279">
        <v>32.67</v>
      </c>
      <c r="L1062" s="279">
        <v>24.66</v>
      </c>
      <c r="M1062" s="279">
        <v>1229.76</v>
      </c>
      <c r="N1062" s="279">
        <v>70.98</v>
      </c>
      <c r="O1062" s="279">
        <v>1224.83</v>
      </c>
      <c r="P1062" s="279">
        <v>1226.7</v>
      </c>
      <c r="Q1062" s="279">
        <v>1223.95</v>
      </c>
      <c r="R1062" s="279">
        <v>1244.06</v>
      </c>
      <c r="S1062" s="279">
        <v>158.35</v>
      </c>
      <c r="T1062" s="279">
        <v>190.91</v>
      </c>
      <c r="U1062" s="279">
        <v>178.14</v>
      </c>
      <c r="V1062" s="279">
        <v>153.84</v>
      </c>
      <c r="W1062" s="279">
        <v>218.39</v>
      </c>
      <c r="X1062" s="279">
        <v>1102.3399999999999</v>
      </c>
      <c r="Y1062" s="279">
        <v>898.27</v>
      </c>
    </row>
    <row r="1063" spans="1:129">
      <c r="A1063" s="254">
        <v>30</v>
      </c>
      <c r="B1063" s="279">
        <v>520.70000000000005</v>
      </c>
      <c r="C1063" s="279">
        <v>153.19999999999999</v>
      </c>
      <c r="D1063" s="279">
        <v>145.74</v>
      </c>
      <c r="E1063" s="279">
        <v>138.22</v>
      </c>
      <c r="F1063" s="279">
        <v>218.78</v>
      </c>
      <c r="G1063" s="279">
        <v>39.49</v>
      </c>
      <c r="H1063" s="279">
        <v>98.46</v>
      </c>
      <c r="I1063" s="279">
        <v>0</v>
      </c>
      <c r="J1063" s="279">
        <v>1.82</v>
      </c>
      <c r="K1063" s="279">
        <v>0</v>
      </c>
      <c r="L1063" s="279">
        <v>44.18</v>
      </c>
      <c r="M1063" s="279">
        <v>87.22</v>
      </c>
      <c r="N1063" s="279">
        <v>85.06</v>
      </c>
      <c r="O1063" s="279">
        <v>65.150000000000006</v>
      </c>
      <c r="P1063" s="279">
        <v>77.59</v>
      </c>
      <c r="Q1063" s="279">
        <v>69.23</v>
      </c>
      <c r="R1063" s="279">
        <v>3.84</v>
      </c>
      <c r="S1063" s="279">
        <v>0.36</v>
      </c>
      <c r="T1063" s="279">
        <v>104.6</v>
      </c>
      <c r="U1063" s="279">
        <v>128.88</v>
      </c>
      <c r="V1063" s="279">
        <v>109.1</v>
      </c>
      <c r="W1063" s="279">
        <v>161.21</v>
      </c>
      <c r="X1063" s="279">
        <v>750.52</v>
      </c>
      <c r="Y1063" s="279">
        <v>132.43</v>
      </c>
    </row>
    <row r="1064" spans="1:129">
      <c r="A1064" s="254">
        <v>31</v>
      </c>
      <c r="B1064" s="279">
        <v>83.06</v>
      </c>
      <c r="C1064" s="279">
        <v>90.13</v>
      </c>
      <c r="D1064" s="279">
        <v>73.349999999999994</v>
      </c>
      <c r="E1064" s="279">
        <v>91.17</v>
      </c>
      <c r="F1064" s="279">
        <v>29.33</v>
      </c>
      <c r="G1064" s="279">
        <v>0</v>
      </c>
      <c r="H1064" s="279">
        <v>0</v>
      </c>
      <c r="I1064" s="279">
        <v>0</v>
      </c>
      <c r="J1064" s="279">
        <v>0.44</v>
      </c>
      <c r="K1064" s="279">
        <v>8.6999999999999993</v>
      </c>
      <c r="L1064" s="279">
        <v>58.85</v>
      </c>
      <c r="M1064" s="279">
        <v>62.26</v>
      </c>
      <c r="N1064" s="279">
        <v>1332.51</v>
      </c>
      <c r="O1064" s="279">
        <v>1341.19</v>
      </c>
      <c r="P1064" s="279">
        <v>1313</v>
      </c>
      <c r="Q1064" s="279">
        <v>1306.4100000000001</v>
      </c>
      <c r="R1064" s="279">
        <v>60.96</v>
      </c>
      <c r="S1064" s="279">
        <v>536.62</v>
      </c>
      <c r="T1064" s="279">
        <v>76.11</v>
      </c>
      <c r="U1064" s="279">
        <v>93.49</v>
      </c>
      <c r="V1064" s="279">
        <v>141.35</v>
      </c>
      <c r="W1064" s="279">
        <v>298.47000000000003</v>
      </c>
      <c r="X1064" s="279">
        <v>643.11</v>
      </c>
      <c r="Y1064" s="279">
        <v>182.13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06" t="s">
        <v>221</v>
      </c>
      <c r="C1066" s="406"/>
      <c r="D1066" s="406"/>
      <c r="E1066" s="406"/>
      <c r="F1066" s="406"/>
      <c r="G1066" s="406"/>
      <c r="H1066" s="406"/>
      <c r="I1066" s="406"/>
      <c r="J1066" s="406"/>
      <c r="K1066" s="406"/>
      <c r="L1066" s="406"/>
      <c r="M1066" s="406"/>
      <c r="N1066" s="406"/>
      <c r="O1066" s="406"/>
      <c r="P1066" s="406"/>
      <c r="Q1066" s="406"/>
      <c r="R1066" s="289">
        <v>4.88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06" t="s">
        <v>222</v>
      </c>
      <c r="C1067" s="406"/>
      <c r="D1067" s="406"/>
      <c r="E1067" s="406"/>
      <c r="F1067" s="406"/>
      <c r="G1067" s="406"/>
      <c r="H1067" s="406"/>
      <c r="I1067" s="406"/>
      <c r="J1067" s="406"/>
      <c r="K1067" s="406"/>
      <c r="L1067" s="406"/>
      <c r="M1067" s="406"/>
      <c r="N1067" s="406"/>
      <c r="O1067" s="406"/>
      <c r="P1067" s="406"/>
      <c r="Q1067" s="406"/>
      <c r="R1067" s="289">
        <v>134.09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215</v>
      </c>
      <c r="N1069" s="294" t="s">
        <v>329</v>
      </c>
    </row>
    <row r="1071" spans="1:129">
      <c r="B1071" s="277" t="s">
        <v>74</v>
      </c>
    </row>
    <row r="1073" spans="1:18">
      <c r="B1073" s="400"/>
      <c r="C1073" s="400"/>
      <c r="D1073" s="400"/>
      <c r="E1073" s="400"/>
      <c r="F1073" s="400"/>
      <c r="G1073" s="400"/>
      <c r="H1073" s="400"/>
      <c r="I1073" s="400"/>
      <c r="J1073" s="400"/>
      <c r="K1073" s="400"/>
      <c r="L1073" s="400"/>
      <c r="M1073" s="400"/>
      <c r="N1073" s="400" t="s">
        <v>30</v>
      </c>
      <c r="O1073" s="400"/>
      <c r="P1073" s="400"/>
      <c r="Q1073" s="400"/>
      <c r="R1073" s="400"/>
    </row>
    <row r="1074" spans="1:18">
      <c r="A1074" s="285"/>
      <c r="B1074" s="400"/>
      <c r="C1074" s="400"/>
      <c r="D1074" s="400"/>
      <c r="E1074" s="400"/>
      <c r="F1074" s="400"/>
      <c r="G1074" s="400"/>
      <c r="H1074" s="400"/>
      <c r="I1074" s="400"/>
      <c r="J1074" s="400"/>
      <c r="K1074" s="400"/>
      <c r="L1074" s="400"/>
      <c r="M1074" s="400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01" t="s">
        <v>218</v>
      </c>
      <c r="C1075" s="401"/>
      <c r="D1075" s="401"/>
      <c r="E1075" s="401"/>
      <c r="F1075" s="401"/>
      <c r="G1075" s="401"/>
      <c r="H1075" s="401"/>
      <c r="I1075" s="401"/>
      <c r="J1075" s="401"/>
      <c r="K1075" s="401"/>
      <c r="L1075" s="401"/>
      <c r="M1075" s="401"/>
      <c r="N1075" s="279">
        <v>289315.40000000002</v>
      </c>
      <c r="O1075" s="279">
        <v>289315.40000000002</v>
      </c>
      <c r="P1075" s="279">
        <v>757234.01</v>
      </c>
      <c r="Q1075" s="279">
        <v>810436.18</v>
      </c>
      <c r="R1075" s="279">
        <v>633098.04</v>
      </c>
    </row>
    <row r="1077" spans="1:18">
      <c r="B1077" s="277" t="s">
        <v>89</v>
      </c>
    </row>
    <row r="1079" spans="1:18">
      <c r="B1079" s="400"/>
      <c r="C1079" s="400"/>
      <c r="D1079" s="400"/>
      <c r="E1079" s="400"/>
      <c r="F1079" s="400"/>
      <c r="G1079" s="400"/>
      <c r="H1079" s="400"/>
      <c r="I1079" s="400"/>
      <c r="J1079" s="400"/>
      <c r="K1079" s="400"/>
      <c r="L1079" s="400"/>
      <c r="M1079" s="400"/>
      <c r="N1079" s="325" t="s">
        <v>324</v>
      </c>
    </row>
    <row r="1080" spans="1:18" ht="31.5" customHeight="1">
      <c r="B1080" s="460" t="s">
        <v>326</v>
      </c>
      <c r="C1080" s="461"/>
      <c r="D1080" s="461"/>
      <c r="E1080" s="461"/>
      <c r="F1080" s="461"/>
      <c r="G1080" s="461"/>
      <c r="H1080" s="461"/>
      <c r="I1080" s="461"/>
      <c r="J1080" s="461"/>
      <c r="K1080" s="461"/>
      <c r="L1080" s="461"/>
      <c r="M1080" s="461"/>
      <c r="N1080" s="279">
        <v>203257.28</v>
      </c>
    </row>
  </sheetData>
  <mergeCells count="89"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  <mergeCell ref="A194:A195"/>
    <mergeCell ref="B194:Y194"/>
    <mergeCell ref="A228:A229"/>
    <mergeCell ref="B228:Y228"/>
    <mergeCell ref="A262:A263"/>
    <mergeCell ref="B262:Y262"/>
    <mergeCell ref="A296:A297"/>
    <mergeCell ref="B296:Y296"/>
    <mergeCell ref="A330:A331"/>
    <mergeCell ref="B330:Y330"/>
    <mergeCell ref="A364:A365"/>
    <mergeCell ref="B364:Y364"/>
    <mergeCell ref="A398:A399"/>
    <mergeCell ref="B398:Y398"/>
    <mergeCell ref="A432:A433"/>
    <mergeCell ref="B432:Y432"/>
    <mergeCell ref="B470:M470"/>
    <mergeCell ref="N470:R470"/>
    <mergeCell ref="B471:M471"/>
    <mergeCell ref="B472:M472"/>
    <mergeCell ref="B476:M476"/>
    <mergeCell ref="B477:M477"/>
    <mergeCell ref="A479:Y479"/>
    <mergeCell ref="A481:A482"/>
    <mergeCell ref="B481:Y481"/>
    <mergeCell ref="A515:A516"/>
    <mergeCell ref="B515:Y515"/>
    <mergeCell ref="A549:A550"/>
    <mergeCell ref="B549:Y549"/>
    <mergeCell ref="A583:A584"/>
    <mergeCell ref="B583:Y583"/>
    <mergeCell ref="A617:A618"/>
    <mergeCell ref="B617:Y617"/>
    <mergeCell ref="A651:A652"/>
    <mergeCell ref="B651:Y651"/>
    <mergeCell ref="A685:A686"/>
    <mergeCell ref="B685:Y685"/>
    <mergeCell ref="B719:Q719"/>
    <mergeCell ref="B720:Q720"/>
    <mergeCell ref="A724:Y724"/>
    <mergeCell ref="A726:A727"/>
    <mergeCell ref="B726:Y726"/>
    <mergeCell ref="A760:A761"/>
    <mergeCell ref="B760:Y760"/>
    <mergeCell ref="A794:A795"/>
    <mergeCell ref="B794:Y794"/>
    <mergeCell ref="A828:A829"/>
    <mergeCell ref="B828:Y828"/>
    <mergeCell ref="A862:A863"/>
    <mergeCell ref="B862:Y862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B1074:M1074"/>
    <mergeCell ref="B1075:M1075"/>
    <mergeCell ref="B1079:M1079"/>
    <mergeCell ref="B1080:M1080"/>
    <mergeCell ref="A1032:A1033"/>
    <mergeCell ref="B1032:Y1032"/>
    <mergeCell ref="B1066:Q1066"/>
    <mergeCell ref="B1067:Q1067"/>
    <mergeCell ref="B1073:M1073"/>
    <mergeCell ref="N1073:R1073"/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16"/>
  <sheetViews>
    <sheetView view="pageBreakPreview" zoomScaleNormal="100" zoomScaleSheetLayoutView="100" workbookViewId="0">
      <selection activeCell="B11" sqref="B11"/>
    </sheetView>
  </sheetViews>
  <sheetFormatPr defaultColWidth="9.140625" defaultRowHeight="15"/>
  <cols>
    <col min="1" max="1" width="156" style="296" customWidth="1"/>
    <col min="2" max="2" width="25.28515625" style="296" customWidth="1"/>
    <col min="3" max="16384" width="9.140625" style="296"/>
  </cols>
  <sheetData>
    <row r="1" spans="1:2">
      <c r="A1" s="464" t="s">
        <v>317</v>
      </c>
      <c r="B1" s="464"/>
    </row>
    <row r="2" spans="1:2">
      <c r="A2" s="297" t="s">
        <v>322</v>
      </c>
      <c r="B2" s="298"/>
    </row>
    <row r="3" spans="1:2">
      <c r="A3" s="299"/>
    </row>
    <row r="4" spans="1:2">
      <c r="A4" s="377" t="s">
        <v>31</v>
      </c>
      <c r="B4" s="377"/>
    </row>
    <row r="5" spans="1:2" ht="24.75" customHeight="1">
      <c r="A5" s="465" t="s">
        <v>32</v>
      </c>
      <c r="B5" s="465"/>
    </row>
    <row r="6" spans="1:2">
      <c r="A6" s="300"/>
      <c r="B6" s="300"/>
    </row>
    <row r="7" spans="1:2" ht="24.75" customHeight="1" thickBot="1">
      <c r="A7" s="466" t="s">
        <v>105</v>
      </c>
      <c r="B7" s="466"/>
    </row>
    <row r="8" spans="1:2" ht="53.25" customHeight="1">
      <c r="A8" s="467" t="s">
        <v>106</v>
      </c>
      <c r="B8" s="469" t="s">
        <v>33</v>
      </c>
    </row>
    <row r="9" spans="1:2" ht="21" customHeight="1">
      <c r="A9" s="468"/>
      <c r="B9" s="470"/>
    </row>
    <row r="10" spans="1:2" ht="30">
      <c r="A10" s="322" t="s">
        <v>327</v>
      </c>
      <c r="B10" s="301">
        <v>2768.17</v>
      </c>
    </row>
    <row r="11" spans="1:2" ht="30.75" thickBot="1">
      <c r="A11" s="323" t="s">
        <v>328</v>
      </c>
      <c r="B11" s="302">
        <v>2446.83</v>
      </c>
    </row>
    <row r="12" spans="1:2" ht="17.25" customHeight="1">
      <c r="B12" s="303"/>
    </row>
    <row r="13" spans="1:2">
      <c r="A13" s="304" t="s">
        <v>107</v>
      </c>
    </row>
    <row r="14" spans="1:2" ht="34.5" customHeight="1">
      <c r="A14" s="462" t="s">
        <v>108</v>
      </c>
      <c r="B14" s="462"/>
    </row>
    <row r="15" spans="1:2" ht="35.25" customHeight="1">
      <c r="A15" s="463" t="s">
        <v>109</v>
      </c>
      <c r="B15" s="463"/>
    </row>
    <row r="16" spans="1:2" ht="50.25" customHeight="1">
      <c r="A16" s="463" t="s">
        <v>110</v>
      </c>
      <c r="B16" s="463"/>
    </row>
  </sheetData>
  <mergeCells count="9">
    <mergeCell ref="A14:B14"/>
    <mergeCell ref="A15:B15"/>
    <mergeCell ref="A16:B16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3" customWidth="1"/>
    <col min="2" max="2" width="15.7109375" style="223" customWidth="1"/>
    <col min="3" max="3" width="14.140625" style="223" customWidth="1"/>
    <col min="4" max="5" width="12.7109375" style="223" customWidth="1"/>
    <col min="6" max="10" width="9.4257812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16" width="11.85546875" style="223" bestFit="1" customWidth="1"/>
    <col min="17" max="19" width="9.42578125" style="223" bestFit="1" customWidth="1"/>
    <col min="20" max="22" width="9.5703125" style="223" bestFit="1" customWidth="1"/>
    <col min="23" max="23" width="9.42578125" style="223" bestFit="1" customWidth="1"/>
    <col min="24" max="25" width="9.28515625" style="223" bestFit="1" customWidth="1"/>
    <col min="26" max="26" width="0" style="223" hidden="1" customWidth="1"/>
    <col min="27" max="75" width="9.140625" style="223" hidden="1" customWidth="1"/>
    <col min="76" max="77" width="0" style="223" hidden="1" customWidth="1"/>
    <col min="78" max="16384" width="9.140625" style="223"/>
  </cols>
  <sheetData>
    <row r="1" spans="1:30" ht="54" customHeight="1">
      <c r="A1" s="477" t="s">
        <v>314</v>
      </c>
      <c r="B1" s="477"/>
      <c r="C1" s="477"/>
      <c r="D1" s="477"/>
      <c r="E1" s="477"/>
      <c r="F1" s="477"/>
      <c r="G1" s="477"/>
      <c r="H1" s="477"/>
      <c r="I1" s="477"/>
      <c r="J1" s="477"/>
      <c r="K1" s="477"/>
      <c r="L1" s="477"/>
      <c r="M1" s="477"/>
      <c r="N1" s="477"/>
      <c r="O1" s="477"/>
      <c r="P1" s="477"/>
      <c r="Q1" s="477"/>
      <c r="R1" s="477"/>
      <c r="S1" s="477"/>
      <c r="T1" s="477"/>
      <c r="U1" s="477"/>
      <c r="V1" s="477"/>
      <c r="W1" s="477"/>
      <c r="X1" s="477"/>
      <c r="Y1" s="477"/>
      <c r="AB1" s="143"/>
      <c r="AC1" s="143"/>
    </row>
    <row r="2" spans="1:30" ht="15.75" customHeight="1">
      <c r="A2" s="479" t="s">
        <v>288</v>
      </c>
      <c r="B2" s="479"/>
      <c r="C2" s="479"/>
      <c r="D2" s="479"/>
      <c r="E2" s="479"/>
      <c r="F2" s="479"/>
      <c r="G2" s="479"/>
      <c r="H2" s="479"/>
      <c r="I2" s="479"/>
      <c r="J2" s="479"/>
      <c r="K2" s="479"/>
      <c r="L2" s="479"/>
      <c r="M2" s="479"/>
      <c r="N2" s="479"/>
      <c r="O2" s="479"/>
      <c r="P2" s="479"/>
      <c r="Q2" s="479"/>
      <c r="R2" s="479"/>
      <c r="S2" s="479"/>
      <c r="T2" s="479"/>
      <c r="U2" s="479"/>
      <c r="V2" s="479"/>
      <c r="W2" s="479"/>
      <c r="X2" s="479"/>
      <c r="Y2" s="479"/>
    </row>
    <row r="3" spans="1:30">
      <c r="A3" s="479"/>
      <c r="B3" s="479"/>
      <c r="C3" s="479"/>
      <c r="D3" s="479"/>
      <c r="E3" s="479"/>
      <c r="F3" s="479"/>
      <c r="G3" s="479"/>
      <c r="H3" s="479"/>
      <c r="I3" s="479"/>
      <c r="J3" s="479"/>
      <c r="K3" s="479"/>
      <c r="L3" s="479"/>
      <c r="M3" s="479"/>
      <c r="N3" s="479"/>
      <c r="O3" s="479"/>
      <c r="P3" s="479"/>
      <c r="Q3" s="479"/>
      <c r="R3" s="479"/>
      <c r="S3" s="479"/>
      <c r="T3" s="479"/>
      <c r="U3" s="479"/>
      <c r="V3" s="479"/>
      <c r="W3" s="479"/>
      <c r="X3" s="479"/>
      <c r="Y3" s="479"/>
      <c r="AB3" s="143"/>
      <c r="AC3" s="143"/>
    </row>
    <row r="4" spans="1:30" ht="39" customHeight="1">
      <c r="A4" s="497" t="s">
        <v>286</v>
      </c>
      <c r="B4" s="497"/>
      <c r="C4" s="497"/>
      <c r="D4" s="497"/>
      <c r="E4" s="497"/>
      <c r="F4" s="497"/>
      <c r="G4" s="497" t="s">
        <v>250</v>
      </c>
      <c r="H4" s="498" t="s">
        <v>250</v>
      </c>
      <c r="I4" s="498"/>
      <c r="J4" s="498"/>
      <c r="K4" s="493" t="e">
        <f>#REF!</f>
        <v>#REF!</v>
      </c>
      <c r="L4" s="494"/>
      <c r="M4" s="494"/>
      <c r="N4" s="494"/>
      <c r="O4" s="494"/>
      <c r="P4" s="495"/>
      <c r="Q4" s="224"/>
    </row>
    <row r="5" spans="1:30" ht="15.75" customHeight="1">
      <c r="A5" s="479" t="s">
        <v>290</v>
      </c>
      <c r="B5" s="479"/>
      <c r="C5" s="479"/>
      <c r="D5" s="479"/>
      <c r="E5" s="479"/>
      <c r="F5" s="479"/>
      <c r="G5" s="479"/>
      <c r="H5" s="479"/>
      <c r="I5" s="479"/>
      <c r="J5" s="479"/>
      <c r="K5" s="479"/>
      <c r="L5" s="479"/>
      <c r="M5" s="479"/>
      <c r="N5" s="479"/>
      <c r="O5" s="479"/>
      <c r="P5" s="479"/>
      <c r="Q5" s="479"/>
      <c r="R5" s="479"/>
      <c r="S5" s="479"/>
      <c r="T5" s="479"/>
      <c r="U5" s="479"/>
      <c r="V5" s="479"/>
      <c r="W5" s="479"/>
      <c r="X5" s="479"/>
      <c r="Y5" s="479"/>
    </row>
    <row r="6" spans="1:30" ht="27.75" customHeight="1">
      <c r="A6" s="479"/>
      <c r="B6" s="479"/>
      <c r="C6" s="479"/>
      <c r="D6" s="479"/>
      <c r="E6" s="479"/>
      <c r="F6" s="479"/>
      <c r="G6" s="479"/>
      <c r="H6" s="479"/>
      <c r="I6" s="479"/>
      <c r="J6" s="479"/>
      <c r="K6" s="479"/>
      <c r="L6" s="479"/>
      <c r="M6" s="479"/>
      <c r="N6" s="479"/>
      <c r="O6" s="479"/>
      <c r="P6" s="479"/>
      <c r="Q6" s="479"/>
      <c r="R6" s="479"/>
      <c r="S6" s="479"/>
      <c r="T6" s="479"/>
      <c r="U6" s="479"/>
      <c r="V6" s="479"/>
      <c r="W6" s="479"/>
      <c r="X6" s="479"/>
      <c r="Y6" s="479"/>
    </row>
    <row r="7" spans="1:30" ht="42.75" customHeight="1">
      <c r="A7" s="478" t="s">
        <v>287</v>
      </c>
      <c r="B7" s="478"/>
      <c r="C7" s="478"/>
      <c r="D7" s="478"/>
      <c r="E7" s="478"/>
      <c r="F7" s="478"/>
      <c r="G7" s="478"/>
      <c r="H7" s="478"/>
      <c r="I7" s="478"/>
      <c r="J7" s="478"/>
      <c r="K7" s="478"/>
      <c r="L7" s="478"/>
      <c r="M7" s="478"/>
      <c r="N7" s="478"/>
      <c r="O7" s="478"/>
      <c r="P7" s="478"/>
      <c r="Q7" s="224"/>
    </row>
    <row r="8" spans="1:30">
      <c r="A8" s="499" t="s">
        <v>251</v>
      </c>
      <c r="B8" s="499"/>
      <c r="C8" s="499"/>
      <c r="D8" s="499"/>
      <c r="E8" s="499"/>
      <c r="F8" s="499"/>
      <c r="G8" s="499"/>
      <c r="H8" s="499"/>
      <c r="I8" s="499"/>
      <c r="J8" s="499"/>
      <c r="K8" s="499"/>
      <c r="L8" s="499"/>
      <c r="M8" s="499"/>
      <c r="N8" s="499"/>
      <c r="O8" s="499"/>
      <c r="P8" s="499"/>
    </row>
    <row r="9" spans="1:30" ht="15.75" customHeight="1">
      <c r="A9" s="481" t="s">
        <v>252</v>
      </c>
      <c r="B9" s="481"/>
      <c r="C9" s="481"/>
      <c r="D9" s="481"/>
      <c r="E9" s="481"/>
      <c r="F9" s="481"/>
      <c r="G9" s="481"/>
      <c r="H9" s="492" t="s">
        <v>250</v>
      </c>
      <c r="I9" s="492"/>
      <c r="J9" s="492"/>
      <c r="K9" s="500" t="e">
        <f>#REF!</f>
        <v>#REF!</v>
      </c>
      <c r="L9" s="500"/>
      <c r="M9" s="500"/>
      <c r="N9" s="500"/>
      <c r="O9" s="500"/>
      <c r="P9" s="500"/>
      <c r="Q9" s="224"/>
      <c r="AB9" s="143"/>
      <c r="AC9" s="143"/>
    </row>
    <row r="10" spans="1:30">
      <c r="A10" s="481" t="s">
        <v>253</v>
      </c>
      <c r="B10" s="481"/>
      <c r="C10" s="481"/>
      <c r="D10" s="481"/>
      <c r="E10" s="481"/>
      <c r="F10" s="481"/>
      <c r="G10" s="481"/>
      <c r="H10" s="492" t="s">
        <v>250</v>
      </c>
      <c r="I10" s="492"/>
      <c r="J10" s="492"/>
      <c r="K10" s="500" t="e">
        <f>#REF!</f>
        <v>#REF!</v>
      </c>
      <c r="L10" s="500"/>
      <c r="M10" s="500"/>
      <c r="N10" s="500"/>
      <c r="O10" s="500"/>
      <c r="P10" s="500"/>
      <c r="Q10" s="224"/>
    </row>
    <row r="11" spans="1:30">
      <c r="A11" s="481" t="s">
        <v>254</v>
      </c>
      <c r="B11" s="481"/>
      <c r="C11" s="481"/>
      <c r="D11" s="481"/>
      <c r="E11" s="481"/>
      <c r="F11" s="481"/>
      <c r="G11" s="481"/>
      <c r="H11" s="492" t="s">
        <v>250</v>
      </c>
      <c r="I11" s="492"/>
      <c r="J11" s="492"/>
      <c r="K11" s="500" t="e">
        <f>#REF!</f>
        <v>#REF!</v>
      </c>
      <c r="L11" s="500"/>
      <c r="M11" s="500"/>
      <c r="N11" s="500"/>
      <c r="O11" s="500"/>
      <c r="P11" s="500"/>
      <c r="Q11" s="224"/>
    </row>
    <row r="12" spans="1:30">
      <c r="A12" s="492" t="s">
        <v>255</v>
      </c>
      <c r="B12" s="492"/>
      <c r="C12" s="492"/>
      <c r="D12" s="492"/>
      <c r="E12" s="492"/>
      <c r="F12" s="492"/>
      <c r="G12" s="492"/>
      <c r="H12" s="492"/>
      <c r="I12" s="492"/>
      <c r="J12" s="492"/>
      <c r="K12" s="492"/>
      <c r="L12" s="492"/>
      <c r="M12" s="492"/>
      <c r="N12" s="492"/>
      <c r="O12" s="492"/>
      <c r="P12" s="492"/>
      <c r="AB12" s="225"/>
      <c r="AC12" s="225"/>
      <c r="AD12" s="226"/>
    </row>
    <row r="13" spans="1:30">
      <c r="A13" s="481" t="s">
        <v>252</v>
      </c>
      <c r="B13" s="481"/>
      <c r="C13" s="481"/>
      <c r="D13" s="481"/>
      <c r="E13" s="481"/>
      <c r="F13" s="481"/>
      <c r="G13" s="481"/>
      <c r="H13" s="492" t="s">
        <v>250</v>
      </c>
      <c r="I13" s="492"/>
      <c r="J13" s="492"/>
      <c r="K13" s="493" t="e">
        <f>#REF!</f>
        <v>#REF!</v>
      </c>
      <c r="L13" s="494"/>
      <c r="M13" s="494"/>
      <c r="N13" s="494"/>
      <c r="O13" s="494"/>
      <c r="P13" s="495"/>
      <c r="Q13" s="224"/>
      <c r="AB13" s="226"/>
      <c r="AC13" s="226"/>
      <c r="AD13" s="226"/>
    </row>
    <row r="14" spans="1:30">
      <c r="A14" s="481" t="s">
        <v>256</v>
      </c>
      <c r="B14" s="481"/>
      <c r="C14" s="481"/>
      <c r="D14" s="481"/>
      <c r="E14" s="481"/>
      <c r="F14" s="481"/>
      <c r="G14" s="481"/>
      <c r="H14" s="492" t="s">
        <v>250</v>
      </c>
      <c r="I14" s="492"/>
      <c r="J14" s="492"/>
      <c r="K14" s="493" t="e">
        <f>#REF!</f>
        <v>#REF!</v>
      </c>
      <c r="L14" s="494"/>
      <c r="M14" s="494"/>
      <c r="N14" s="494"/>
      <c r="O14" s="494"/>
      <c r="P14" s="495"/>
      <c r="Q14" s="224"/>
      <c r="AB14" s="226"/>
      <c r="AC14" s="226"/>
      <c r="AD14" s="226"/>
    </row>
    <row r="15" spans="1:30">
      <c r="A15" s="496"/>
      <c r="B15" s="496"/>
      <c r="C15" s="496"/>
      <c r="D15" s="496"/>
      <c r="E15" s="496"/>
      <c r="F15" s="496"/>
      <c r="G15" s="496"/>
      <c r="H15" s="496"/>
      <c r="I15" s="496"/>
      <c r="J15" s="496"/>
      <c r="K15" s="496"/>
      <c r="L15" s="496"/>
      <c r="M15" s="496"/>
      <c r="N15" s="496"/>
      <c r="O15" s="496"/>
      <c r="P15" s="496"/>
      <c r="Q15" s="224"/>
      <c r="AB15" s="226"/>
      <c r="AC15" s="226"/>
      <c r="AD15" s="226"/>
    </row>
    <row r="16" spans="1:30" ht="30" customHeight="1">
      <c r="A16" s="479" t="s">
        <v>291</v>
      </c>
      <c r="B16" s="479"/>
      <c r="C16" s="479"/>
      <c r="D16" s="479"/>
      <c r="E16" s="479"/>
      <c r="F16" s="479"/>
      <c r="G16" s="479"/>
      <c r="H16" s="479"/>
      <c r="I16" s="479"/>
      <c r="J16" s="479"/>
      <c r="K16" s="479"/>
      <c r="L16" s="479"/>
      <c r="M16" s="479"/>
      <c r="N16" s="479"/>
      <c r="O16" s="479"/>
      <c r="P16" s="479"/>
      <c r="Q16" s="479"/>
      <c r="R16" s="479"/>
      <c r="S16" s="479"/>
      <c r="T16" s="479"/>
      <c r="U16" s="479"/>
      <c r="V16" s="479"/>
      <c r="W16" s="479"/>
      <c r="X16" s="479"/>
      <c r="Y16" s="479"/>
      <c r="AB16" s="225"/>
      <c r="AC16" s="225"/>
      <c r="AD16" s="226"/>
    </row>
    <row r="17" spans="1:75" ht="67.5" customHeight="1">
      <c r="A17" s="490" t="s">
        <v>294</v>
      </c>
      <c r="B17" s="491"/>
      <c r="C17" s="491"/>
      <c r="D17" s="491"/>
      <c r="E17" s="491"/>
      <c r="F17" s="491"/>
      <c r="G17" s="491"/>
      <c r="H17" s="491"/>
      <c r="I17" s="491"/>
      <c r="J17" s="491"/>
      <c r="K17" s="491"/>
      <c r="L17" s="491"/>
      <c r="M17" s="491"/>
      <c r="N17" s="491"/>
      <c r="O17" s="491"/>
      <c r="P17" s="491"/>
      <c r="Q17" s="491"/>
      <c r="R17" s="491"/>
      <c r="S17" s="491"/>
      <c r="T17" s="491"/>
      <c r="U17" s="491"/>
      <c r="V17" s="491"/>
      <c r="W17" s="491"/>
      <c r="X17" s="491"/>
      <c r="Y17" s="491"/>
      <c r="AB17" s="226"/>
      <c r="AC17" s="226"/>
      <c r="AD17" s="226"/>
    </row>
    <row r="18" spans="1:75" ht="30">
      <c r="A18" s="220" t="s">
        <v>0</v>
      </c>
      <c r="B18" s="221" t="s">
        <v>257</v>
      </c>
      <c r="C18" s="221" t="s">
        <v>258</v>
      </c>
      <c r="D18" s="221" t="s">
        <v>259</v>
      </c>
      <c r="E18" s="221" t="s">
        <v>260</v>
      </c>
      <c r="F18" s="221" t="s">
        <v>261</v>
      </c>
      <c r="G18" s="221" t="s">
        <v>262</v>
      </c>
      <c r="H18" s="221" t="s">
        <v>263</v>
      </c>
      <c r="I18" s="221" t="s">
        <v>264</v>
      </c>
      <c r="J18" s="221" t="s">
        <v>265</v>
      </c>
      <c r="K18" s="221" t="s">
        <v>266</v>
      </c>
      <c r="L18" s="221" t="s">
        <v>267</v>
      </c>
      <c r="M18" s="221" t="s">
        <v>268</v>
      </c>
      <c r="N18" s="221" t="s">
        <v>269</v>
      </c>
      <c r="O18" s="221" t="s">
        <v>270</v>
      </c>
      <c r="P18" s="221" t="s">
        <v>271</v>
      </c>
      <c r="Q18" s="221" t="s">
        <v>272</v>
      </c>
      <c r="R18" s="221" t="s">
        <v>273</v>
      </c>
      <c r="S18" s="221" t="s">
        <v>274</v>
      </c>
      <c r="T18" s="221" t="s">
        <v>275</v>
      </c>
      <c r="U18" s="221" t="s">
        <v>276</v>
      </c>
      <c r="V18" s="221" t="s">
        <v>277</v>
      </c>
      <c r="W18" s="221" t="s">
        <v>278</v>
      </c>
      <c r="X18" s="221" t="s">
        <v>279</v>
      </c>
      <c r="Y18" s="221" t="s">
        <v>280</v>
      </c>
      <c r="AA18" s="221" t="s">
        <v>257</v>
      </c>
      <c r="AB18" s="221" t="s">
        <v>258</v>
      </c>
      <c r="AC18" s="221" t="s">
        <v>259</v>
      </c>
      <c r="AD18" s="221" t="s">
        <v>260</v>
      </c>
      <c r="AE18" s="221" t="s">
        <v>261</v>
      </c>
      <c r="AF18" s="221" t="s">
        <v>262</v>
      </c>
      <c r="AG18" s="221" t="s">
        <v>263</v>
      </c>
      <c r="AH18" s="221" t="s">
        <v>264</v>
      </c>
      <c r="AI18" s="221" t="s">
        <v>265</v>
      </c>
      <c r="AJ18" s="221" t="s">
        <v>266</v>
      </c>
      <c r="AK18" s="221" t="s">
        <v>267</v>
      </c>
      <c r="AL18" s="221" t="s">
        <v>268</v>
      </c>
      <c r="AM18" s="221" t="s">
        <v>269</v>
      </c>
      <c r="AN18" s="221" t="s">
        <v>270</v>
      </c>
      <c r="AO18" s="221" t="s">
        <v>271</v>
      </c>
      <c r="AP18" s="221" t="s">
        <v>272</v>
      </c>
      <c r="AQ18" s="221" t="s">
        <v>273</v>
      </c>
      <c r="AR18" s="221" t="s">
        <v>274</v>
      </c>
      <c r="AS18" s="221" t="s">
        <v>275</v>
      </c>
      <c r="AT18" s="221" t="s">
        <v>276</v>
      </c>
      <c r="AU18" s="221" t="s">
        <v>277</v>
      </c>
      <c r="AV18" s="221" t="s">
        <v>278</v>
      </c>
      <c r="AW18" s="221" t="s">
        <v>279</v>
      </c>
      <c r="AX18" s="221" t="s">
        <v>280</v>
      </c>
      <c r="AZ18" s="221" t="s">
        <v>257</v>
      </c>
      <c r="BA18" s="221" t="s">
        <v>258</v>
      </c>
      <c r="BB18" s="221" t="s">
        <v>259</v>
      </c>
      <c r="BC18" s="221" t="s">
        <v>260</v>
      </c>
      <c r="BD18" s="221" t="s">
        <v>261</v>
      </c>
      <c r="BE18" s="221" t="s">
        <v>262</v>
      </c>
      <c r="BF18" s="221" t="s">
        <v>263</v>
      </c>
      <c r="BG18" s="221" t="s">
        <v>264</v>
      </c>
      <c r="BH18" s="221" t="s">
        <v>265</v>
      </c>
      <c r="BI18" s="221" t="s">
        <v>266</v>
      </c>
      <c r="BJ18" s="221" t="s">
        <v>267</v>
      </c>
      <c r="BK18" s="221" t="s">
        <v>268</v>
      </c>
      <c r="BL18" s="221" t="s">
        <v>269</v>
      </c>
      <c r="BM18" s="221" t="s">
        <v>270</v>
      </c>
      <c r="BN18" s="221" t="s">
        <v>271</v>
      </c>
      <c r="BO18" s="221" t="s">
        <v>272</v>
      </c>
      <c r="BP18" s="221" t="s">
        <v>273</v>
      </c>
      <c r="BQ18" s="221" t="s">
        <v>274</v>
      </c>
      <c r="BR18" s="221" t="s">
        <v>275</v>
      </c>
      <c r="BS18" s="221" t="s">
        <v>276</v>
      </c>
      <c r="BT18" s="221" t="s">
        <v>277</v>
      </c>
      <c r="BU18" s="221" t="s">
        <v>278</v>
      </c>
      <c r="BV18" s="221" t="s">
        <v>279</v>
      </c>
      <c r="BW18" s="221" t="s">
        <v>280</v>
      </c>
    </row>
    <row r="19" spans="1:75">
      <c r="A19" s="222">
        <v>1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#REF!</v>
      </c>
      <c r="BA19" s="226" t="e">
        <f t="shared" ref="BA19:BW30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49" si="1">B20-AA20</f>
        <v>#REF!</v>
      </c>
      <c r="BA20" s="226" t="e">
        <f t="shared" si="0"/>
        <v>#REF!</v>
      </c>
      <c r="BB20" s="226" t="e">
        <f t="shared" si="0"/>
        <v>#REF!</v>
      </c>
      <c r="BC20" s="226" t="e">
        <f t="shared" si="0"/>
        <v>#REF!</v>
      </c>
      <c r="BD20" s="226" t="e">
        <f t="shared" si="0"/>
        <v>#REF!</v>
      </c>
      <c r="BE20" s="226" t="e">
        <f t="shared" si="0"/>
        <v>#REF!</v>
      </c>
      <c r="BF20" s="226" t="e">
        <f t="shared" si="0"/>
        <v>#REF!</v>
      </c>
      <c r="BG20" s="226" t="e">
        <f t="shared" si="0"/>
        <v>#REF!</v>
      </c>
      <c r="BH20" s="226" t="e">
        <f t="shared" si="0"/>
        <v>#REF!</v>
      </c>
      <c r="BI20" s="226" t="e">
        <f t="shared" si="0"/>
        <v>#REF!</v>
      </c>
      <c r="BJ20" s="226" t="e">
        <f t="shared" si="0"/>
        <v>#REF!</v>
      </c>
      <c r="BK20" s="226" t="e">
        <f t="shared" si="0"/>
        <v>#REF!</v>
      </c>
      <c r="BL20" s="226" t="e">
        <f t="shared" si="0"/>
        <v>#REF!</v>
      </c>
      <c r="BM20" s="226" t="e">
        <f t="shared" si="0"/>
        <v>#REF!</v>
      </c>
      <c r="BN20" s="226" t="e">
        <f t="shared" si="0"/>
        <v>#REF!</v>
      </c>
      <c r="BO20" s="226" t="e">
        <f t="shared" si="0"/>
        <v>#REF!</v>
      </c>
      <c r="BP20" s="226" t="e">
        <f t="shared" si="0"/>
        <v>#REF!</v>
      </c>
      <c r="BQ20" s="226" t="e">
        <f t="shared" si="0"/>
        <v>#REF!</v>
      </c>
      <c r="BR20" s="226" t="e">
        <f t="shared" si="0"/>
        <v>#REF!</v>
      </c>
      <c r="BS20" s="226" t="e">
        <f t="shared" si="0"/>
        <v>#REF!</v>
      </c>
      <c r="BT20" s="226" t="e">
        <f t="shared" si="0"/>
        <v>#REF!</v>
      </c>
      <c r="BU20" s="226" t="e">
        <f t="shared" si="0"/>
        <v>#REF!</v>
      </c>
      <c r="BV20" s="226" t="e">
        <f t="shared" si="0"/>
        <v>#REF!</v>
      </c>
      <c r="BW20" s="226" t="e">
        <f t="shared" si="0"/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0"/>
        <v>#REF!</v>
      </c>
      <c r="BB21" s="226" t="e">
        <f t="shared" si="0"/>
        <v>#REF!</v>
      </c>
      <c r="BC21" s="226" t="e">
        <f t="shared" si="0"/>
        <v>#REF!</v>
      </c>
      <c r="BD21" s="226" t="e">
        <f t="shared" si="0"/>
        <v>#REF!</v>
      </c>
      <c r="BE21" s="226" t="e">
        <f t="shared" si="0"/>
        <v>#REF!</v>
      </c>
      <c r="BF21" s="226" t="e">
        <f t="shared" si="0"/>
        <v>#REF!</v>
      </c>
      <c r="BG21" s="226" t="e">
        <f t="shared" si="0"/>
        <v>#REF!</v>
      </c>
      <c r="BH21" s="226" t="e">
        <f t="shared" si="0"/>
        <v>#REF!</v>
      </c>
      <c r="BI21" s="226" t="e">
        <f t="shared" si="0"/>
        <v>#REF!</v>
      </c>
      <c r="BJ21" s="226" t="e">
        <f t="shared" si="0"/>
        <v>#REF!</v>
      </c>
      <c r="BK21" s="226" t="e">
        <f t="shared" si="0"/>
        <v>#REF!</v>
      </c>
      <c r="BL21" s="226" t="e">
        <f t="shared" si="0"/>
        <v>#REF!</v>
      </c>
      <c r="BM21" s="226" t="e">
        <f t="shared" si="0"/>
        <v>#REF!</v>
      </c>
      <c r="BN21" s="226" t="e">
        <f t="shared" si="0"/>
        <v>#REF!</v>
      </c>
      <c r="BO21" s="226" t="e">
        <f t="shared" si="0"/>
        <v>#REF!</v>
      </c>
      <c r="BP21" s="226" t="e">
        <f t="shared" si="0"/>
        <v>#REF!</v>
      </c>
      <c r="BQ21" s="226" t="e">
        <f t="shared" si="0"/>
        <v>#REF!</v>
      </c>
      <c r="BR21" s="226" t="e">
        <f t="shared" si="0"/>
        <v>#REF!</v>
      </c>
      <c r="BS21" s="226" t="e">
        <f t="shared" si="0"/>
        <v>#REF!</v>
      </c>
      <c r="BT21" s="226" t="e">
        <f t="shared" si="0"/>
        <v>#REF!</v>
      </c>
      <c r="BU21" s="226" t="e">
        <f t="shared" si="0"/>
        <v>#REF!</v>
      </c>
      <c r="BV21" s="226" t="e">
        <f t="shared" si="0"/>
        <v>#REF!</v>
      </c>
      <c r="BW21" s="226" t="e">
        <f t="shared" si="0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0"/>
        <v>#REF!</v>
      </c>
      <c r="BB22" s="226" t="e">
        <f t="shared" si="0"/>
        <v>#REF!</v>
      </c>
      <c r="BC22" s="226" t="e">
        <f t="shared" si="0"/>
        <v>#REF!</v>
      </c>
      <c r="BD22" s="226" t="e">
        <f t="shared" si="0"/>
        <v>#REF!</v>
      </c>
      <c r="BE22" s="226" t="e">
        <f t="shared" si="0"/>
        <v>#REF!</v>
      </c>
      <c r="BF22" s="226" t="e">
        <f t="shared" si="0"/>
        <v>#REF!</v>
      </c>
      <c r="BG22" s="226" t="e">
        <f t="shared" si="0"/>
        <v>#REF!</v>
      </c>
      <c r="BH22" s="226" t="e">
        <f t="shared" si="0"/>
        <v>#REF!</v>
      </c>
      <c r="BI22" s="226" t="e">
        <f t="shared" si="0"/>
        <v>#REF!</v>
      </c>
      <c r="BJ22" s="226" t="e">
        <f t="shared" si="0"/>
        <v>#REF!</v>
      </c>
      <c r="BK22" s="226" t="e">
        <f t="shared" si="0"/>
        <v>#REF!</v>
      </c>
      <c r="BL22" s="226" t="e">
        <f t="shared" si="0"/>
        <v>#REF!</v>
      </c>
      <c r="BM22" s="226" t="e">
        <f t="shared" si="0"/>
        <v>#REF!</v>
      </c>
      <c r="BN22" s="226" t="e">
        <f t="shared" si="0"/>
        <v>#REF!</v>
      </c>
      <c r="BO22" s="226" t="e">
        <f t="shared" si="0"/>
        <v>#REF!</v>
      </c>
      <c r="BP22" s="226" t="e">
        <f t="shared" si="0"/>
        <v>#REF!</v>
      </c>
      <c r="BQ22" s="226" t="e">
        <f t="shared" si="0"/>
        <v>#REF!</v>
      </c>
      <c r="BR22" s="226" t="e">
        <f t="shared" si="0"/>
        <v>#REF!</v>
      </c>
      <c r="BS22" s="226" t="e">
        <f t="shared" si="0"/>
        <v>#REF!</v>
      </c>
      <c r="BT22" s="226" t="e">
        <f t="shared" si="0"/>
        <v>#REF!</v>
      </c>
      <c r="BU22" s="226" t="e">
        <f t="shared" si="0"/>
        <v>#REF!</v>
      </c>
      <c r="BV22" s="226" t="e">
        <f t="shared" si="0"/>
        <v>#REF!</v>
      </c>
      <c r="BW22" s="226" t="e">
        <f t="shared" si="0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0"/>
        <v>#REF!</v>
      </c>
      <c r="BB23" s="226" t="e">
        <f t="shared" si="0"/>
        <v>#REF!</v>
      </c>
      <c r="BC23" s="226" t="e">
        <f t="shared" si="0"/>
        <v>#REF!</v>
      </c>
      <c r="BD23" s="226" t="e">
        <f t="shared" si="0"/>
        <v>#REF!</v>
      </c>
      <c r="BE23" s="226" t="e">
        <f t="shared" si="0"/>
        <v>#REF!</v>
      </c>
      <c r="BF23" s="226" t="e">
        <f t="shared" si="0"/>
        <v>#REF!</v>
      </c>
      <c r="BG23" s="226" t="e">
        <f t="shared" si="0"/>
        <v>#REF!</v>
      </c>
      <c r="BH23" s="226" t="e">
        <f t="shared" si="0"/>
        <v>#REF!</v>
      </c>
      <c r="BI23" s="226" t="e">
        <f t="shared" si="0"/>
        <v>#REF!</v>
      </c>
      <c r="BJ23" s="226" t="e">
        <f t="shared" si="0"/>
        <v>#REF!</v>
      </c>
      <c r="BK23" s="226" t="e">
        <f t="shared" si="0"/>
        <v>#REF!</v>
      </c>
      <c r="BL23" s="226" t="e">
        <f t="shared" si="0"/>
        <v>#REF!</v>
      </c>
      <c r="BM23" s="226" t="e">
        <f t="shared" si="0"/>
        <v>#REF!</v>
      </c>
      <c r="BN23" s="226" t="e">
        <f t="shared" si="0"/>
        <v>#REF!</v>
      </c>
      <c r="BO23" s="226" t="e">
        <f t="shared" si="0"/>
        <v>#REF!</v>
      </c>
      <c r="BP23" s="226" t="e">
        <f t="shared" si="0"/>
        <v>#REF!</v>
      </c>
      <c r="BQ23" s="226" t="e">
        <f t="shared" si="0"/>
        <v>#REF!</v>
      </c>
      <c r="BR23" s="226" t="e">
        <f t="shared" si="0"/>
        <v>#REF!</v>
      </c>
      <c r="BS23" s="226" t="e">
        <f t="shared" si="0"/>
        <v>#REF!</v>
      </c>
      <c r="BT23" s="226" t="e">
        <f t="shared" si="0"/>
        <v>#REF!</v>
      </c>
      <c r="BU23" s="226" t="e">
        <f t="shared" si="0"/>
        <v>#REF!</v>
      </c>
      <c r="BV23" s="226" t="e">
        <f t="shared" si="0"/>
        <v>#REF!</v>
      </c>
      <c r="BW23" s="226" t="e">
        <f t="shared" si="0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0"/>
        <v>#REF!</v>
      </c>
      <c r="BB24" s="226" t="e">
        <f t="shared" si="0"/>
        <v>#REF!</v>
      </c>
      <c r="BC24" s="226" t="e">
        <f t="shared" si="0"/>
        <v>#REF!</v>
      </c>
      <c r="BD24" s="226" t="e">
        <f t="shared" si="0"/>
        <v>#REF!</v>
      </c>
      <c r="BE24" s="226" t="e">
        <f t="shared" si="0"/>
        <v>#REF!</v>
      </c>
      <c r="BF24" s="226" t="e">
        <f t="shared" si="0"/>
        <v>#REF!</v>
      </c>
      <c r="BG24" s="226" t="e">
        <f t="shared" si="0"/>
        <v>#REF!</v>
      </c>
      <c r="BH24" s="226" t="e">
        <f t="shared" si="0"/>
        <v>#REF!</v>
      </c>
      <c r="BI24" s="226" t="e">
        <f t="shared" si="0"/>
        <v>#REF!</v>
      </c>
      <c r="BJ24" s="226" t="e">
        <f t="shared" si="0"/>
        <v>#REF!</v>
      </c>
      <c r="BK24" s="226" t="e">
        <f t="shared" si="0"/>
        <v>#REF!</v>
      </c>
      <c r="BL24" s="226" t="e">
        <f t="shared" si="0"/>
        <v>#REF!</v>
      </c>
      <c r="BM24" s="226" t="e">
        <f t="shared" si="0"/>
        <v>#REF!</v>
      </c>
      <c r="BN24" s="226" t="e">
        <f t="shared" si="0"/>
        <v>#REF!</v>
      </c>
      <c r="BO24" s="226" t="e">
        <f t="shared" si="0"/>
        <v>#REF!</v>
      </c>
      <c r="BP24" s="226" t="e">
        <f t="shared" si="0"/>
        <v>#REF!</v>
      </c>
      <c r="BQ24" s="226" t="e">
        <f t="shared" si="0"/>
        <v>#REF!</v>
      </c>
      <c r="BR24" s="226" t="e">
        <f t="shared" si="0"/>
        <v>#REF!</v>
      </c>
      <c r="BS24" s="226" t="e">
        <f t="shared" si="0"/>
        <v>#REF!</v>
      </c>
      <c r="BT24" s="226" t="e">
        <f t="shared" si="0"/>
        <v>#REF!</v>
      </c>
      <c r="BU24" s="226" t="e">
        <f t="shared" si="0"/>
        <v>#REF!</v>
      </c>
      <c r="BV24" s="226" t="e">
        <f t="shared" si="0"/>
        <v>#REF!</v>
      </c>
      <c r="BW24" s="226" t="e">
        <f t="shared" si="0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0"/>
        <v>#REF!</v>
      </c>
      <c r="BB25" s="226" t="e">
        <f t="shared" si="0"/>
        <v>#REF!</v>
      </c>
      <c r="BC25" s="226" t="e">
        <f t="shared" si="0"/>
        <v>#REF!</v>
      </c>
      <c r="BD25" s="226" t="e">
        <f t="shared" si="0"/>
        <v>#REF!</v>
      </c>
      <c r="BE25" s="226" t="e">
        <f t="shared" si="0"/>
        <v>#REF!</v>
      </c>
      <c r="BF25" s="226" t="e">
        <f t="shared" si="0"/>
        <v>#REF!</v>
      </c>
      <c r="BG25" s="226" t="e">
        <f t="shared" si="0"/>
        <v>#REF!</v>
      </c>
      <c r="BH25" s="226" t="e">
        <f t="shared" si="0"/>
        <v>#REF!</v>
      </c>
      <c r="BI25" s="226" t="e">
        <f t="shared" si="0"/>
        <v>#REF!</v>
      </c>
      <c r="BJ25" s="226" t="e">
        <f t="shared" si="0"/>
        <v>#REF!</v>
      </c>
      <c r="BK25" s="226" t="e">
        <f t="shared" si="0"/>
        <v>#REF!</v>
      </c>
      <c r="BL25" s="226" t="e">
        <f t="shared" si="0"/>
        <v>#REF!</v>
      </c>
      <c r="BM25" s="226" t="e">
        <f t="shared" si="0"/>
        <v>#REF!</v>
      </c>
      <c r="BN25" s="226" t="e">
        <f t="shared" si="0"/>
        <v>#REF!</v>
      </c>
      <c r="BO25" s="226" t="e">
        <f t="shared" si="0"/>
        <v>#REF!</v>
      </c>
      <c r="BP25" s="226" t="e">
        <f t="shared" si="0"/>
        <v>#REF!</v>
      </c>
      <c r="BQ25" s="226" t="e">
        <f t="shared" si="0"/>
        <v>#REF!</v>
      </c>
      <c r="BR25" s="226" t="e">
        <f t="shared" si="0"/>
        <v>#REF!</v>
      </c>
      <c r="BS25" s="226" t="e">
        <f t="shared" si="0"/>
        <v>#REF!</v>
      </c>
      <c r="BT25" s="226" t="e">
        <f t="shared" si="0"/>
        <v>#REF!</v>
      </c>
      <c r="BU25" s="226" t="e">
        <f t="shared" si="0"/>
        <v>#REF!</v>
      </c>
      <c r="BV25" s="226" t="e">
        <f t="shared" si="0"/>
        <v>#REF!</v>
      </c>
      <c r="BW25" s="226" t="e">
        <f t="shared" si="0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0"/>
        <v>#REF!</v>
      </c>
      <c r="BB26" s="226" t="e">
        <f t="shared" si="0"/>
        <v>#REF!</v>
      </c>
      <c r="BC26" s="226" t="e">
        <f t="shared" si="0"/>
        <v>#REF!</v>
      </c>
      <c r="BD26" s="226" t="e">
        <f t="shared" si="0"/>
        <v>#REF!</v>
      </c>
      <c r="BE26" s="226" t="e">
        <f t="shared" si="0"/>
        <v>#REF!</v>
      </c>
      <c r="BF26" s="226" t="e">
        <f t="shared" si="0"/>
        <v>#REF!</v>
      </c>
      <c r="BG26" s="226" t="e">
        <f t="shared" si="0"/>
        <v>#REF!</v>
      </c>
      <c r="BH26" s="226" t="e">
        <f t="shared" si="0"/>
        <v>#REF!</v>
      </c>
      <c r="BI26" s="226" t="e">
        <f t="shared" si="0"/>
        <v>#REF!</v>
      </c>
      <c r="BJ26" s="226" t="e">
        <f t="shared" si="0"/>
        <v>#REF!</v>
      </c>
      <c r="BK26" s="226" t="e">
        <f t="shared" si="0"/>
        <v>#REF!</v>
      </c>
      <c r="BL26" s="226" t="e">
        <f t="shared" si="0"/>
        <v>#REF!</v>
      </c>
      <c r="BM26" s="226" t="e">
        <f t="shared" si="0"/>
        <v>#REF!</v>
      </c>
      <c r="BN26" s="226" t="e">
        <f t="shared" si="0"/>
        <v>#REF!</v>
      </c>
      <c r="BO26" s="226" t="e">
        <f t="shared" si="0"/>
        <v>#REF!</v>
      </c>
      <c r="BP26" s="226" t="e">
        <f t="shared" si="0"/>
        <v>#REF!</v>
      </c>
      <c r="BQ26" s="226" t="e">
        <f t="shared" si="0"/>
        <v>#REF!</v>
      </c>
      <c r="BR26" s="226" t="e">
        <f t="shared" si="0"/>
        <v>#REF!</v>
      </c>
      <c r="BS26" s="226" t="e">
        <f t="shared" si="0"/>
        <v>#REF!</v>
      </c>
      <c r="BT26" s="226" t="e">
        <f t="shared" si="0"/>
        <v>#REF!</v>
      </c>
      <c r="BU26" s="226" t="e">
        <f t="shared" si="0"/>
        <v>#REF!</v>
      </c>
      <c r="BV26" s="226" t="e">
        <f t="shared" si="0"/>
        <v>#REF!</v>
      </c>
      <c r="BW26" s="226" t="e">
        <f t="shared" si="0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0"/>
        <v>#REF!</v>
      </c>
      <c r="BB27" s="226" t="e">
        <f t="shared" si="0"/>
        <v>#REF!</v>
      </c>
      <c r="BC27" s="226" t="e">
        <f t="shared" si="0"/>
        <v>#REF!</v>
      </c>
      <c r="BD27" s="226" t="e">
        <f t="shared" si="0"/>
        <v>#REF!</v>
      </c>
      <c r="BE27" s="226" t="e">
        <f t="shared" si="0"/>
        <v>#REF!</v>
      </c>
      <c r="BF27" s="226" t="e">
        <f t="shared" si="0"/>
        <v>#REF!</v>
      </c>
      <c r="BG27" s="226" t="e">
        <f t="shared" si="0"/>
        <v>#REF!</v>
      </c>
      <c r="BH27" s="226" t="e">
        <f t="shared" si="0"/>
        <v>#REF!</v>
      </c>
      <c r="BI27" s="226" t="e">
        <f t="shared" si="0"/>
        <v>#REF!</v>
      </c>
      <c r="BJ27" s="226" t="e">
        <f t="shared" si="0"/>
        <v>#REF!</v>
      </c>
      <c r="BK27" s="226" t="e">
        <f t="shared" si="0"/>
        <v>#REF!</v>
      </c>
      <c r="BL27" s="226" t="e">
        <f t="shared" si="0"/>
        <v>#REF!</v>
      </c>
      <c r="BM27" s="226" t="e">
        <f t="shared" si="0"/>
        <v>#REF!</v>
      </c>
      <c r="BN27" s="226" t="e">
        <f t="shared" si="0"/>
        <v>#REF!</v>
      </c>
      <c r="BO27" s="226" t="e">
        <f t="shared" si="0"/>
        <v>#REF!</v>
      </c>
      <c r="BP27" s="226" t="e">
        <f t="shared" si="0"/>
        <v>#REF!</v>
      </c>
      <c r="BQ27" s="226" t="e">
        <f t="shared" si="0"/>
        <v>#REF!</v>
      </c>
      <c r="BR27" s="226" t="e">
        <f t="shared" si="0"/>
        <v>#REF!</v>
      </c>
      <c r="BS27" s="226" t="e">
        <f t="shared" si="0"/>
        <v>#REF!</v>
      </c>
      <c r="BT27" s="226" t="e">
        <f t="shared" si="0"/>
        <v>#REF!</v>
      </c>
      <c r="BU27" s="226" t="e">
        <f t="shared" si="0"/>
        <v>#REF!</v>
      </c>
      <c r="BV27" s="226" t="e">
        <f t="shared" si="0"/>
        <v>#REF!</v>
      </c>
      <c r="BW27" s="226" t="e">
        <f t="shared" si="0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0"/>
        <v>#REF!</v>
      </c>
      <c r="BB28" s="226" t="e">
        <f t="shared" si="0"/>
        <v>#REF!</v>
      </c>
      <c r="BC28" s="226" t="e">
        <f t="shared" si="0"/>
        <v>#REF!</v>
      </c>
      <c r="BD28" s="226" t="e">
        <f t="shared" si="0"/>
        <v>#REF!</v>
      </c>
      <c r="BE28" s="226" t="e">
        <f t="shared" si="0"/>
        <v>#REF!</v>
      </c>
      <c r="BF28" s="226" t="e">
        <f t="shared" si="0"/>
        <v>#REF!</v>
      </c>
      <c r="BG28" s="226" t="e">
        <f t="shared" si="0"/>
        <v>#REF!</v>
      </c>
      <c r="BH28" s="226" t="e">
        <f t="shared" si="0"/>
        <v>#REF!</v>
      </c>
      <c r="BI28" s="226" t="e">
        <f t="shared" si="0"/>
        <v>#REF!</v>
      </c>
      <c r="BJ28" s="226" t="e">
        <f t="shared" si="0"/>
        <v>#REF!</v>
      </c>
      <c r="BK28" s="226" t="e">
        <f t="shared" si="0"/>
        <v>#REF!</v>
      </c>
      <c r="BL28" s="226" t="e">
        <f t="shared" si="0"/>
        <v>#REF!</v>
      </c>
      <c r="BM28" s="226" t="e">
        <f t="shared" si="0"/>
        <v>#REF!</v>
      </c>
      <c r="BN28" s="226" t="e">
        <f t="shared" si="0"/>
        <v>#REF!</v>
      </c>
      <c r="BO28" s="226" t="e">
        <f t="shared" si="0"/>
        <v>#REF!</v>
      </c>
      <c r="BP28" s="226" t="e">
        <f t="shared" si="0"/>
        <v>#REF!</v>
      </c>
      <c r="BQ28" s="226" t="e">
        <f t="shared" si="0"/>
        <v>#REF!</v>
      </c>
      <c r="BR28" s="226" t="e">
        <f t="shared" si="0"/>
        <v>#REF!</v>
      </c>
      <c r="BS28" s="226" t="e">
        <f t="shared" si="0"/>
        <v>#REF!</v>
      </c>
      <c r="BT28" s="226" t="e">
        <f t="shared" si="0"/>
        <v>#REF!</v>
      </c>
      <c r="BU28" s="226" t="e">
        <f t="shared" si="0"/>
        <v>#REF!</v>
      </c>
      <c r="BV28" s="226" t="e">
        <f t="shared" si="0"/>
        <v>#REF!</v>
      </c>
      <c r="BW28" s="226" t="e">
        <f t="shared" si="0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0"/>
        <v>#REF!</v>
      </c>
      <c r="BB29" s="226" t="e">
        <f t="shared" si="0"/>
        <v>#REF!</v>
      </c>
      <c r="BC29" s="226" t="e">
        <f t="shared" si="0"/>
        <v>#REF!</v>
      </c>
      <c r="BD29" s="226" t="e">
        <f t="shared" si="0"/>
        <v>#REF!</v>
      </c>
      <c r="BE29" s="226" t="e">
        <f t="shared" si="0"/>
        <v>#REF!</v>
      </c>
      <c r="BF29" s="226" t="e">
        <f t="shared" si="0"/>
        <v>#REF!</v>
      </c>
      <c r="BG29" s="226" t="e">
        <f t="shared" si="0"/>
        <v>#REF!</v>
      </c>
      <c r="BH29" s="226" t="e">
        <f t="shared" si="0"/>
        <v>#REF!</v>
      </c>
      <c r="BI29" s="226" t="e">
        <f t="shared" si="0"/>
        <v>#REF!</v>
      </c>
      <c r="BJ29" s="226" t="e">
        <f t="shared" si="0"/>
        <v>#REF!</v>
      </c>
      <c r="BK29" s="226" t="e">
        <f t="shared" si="0"/>
        <v>#REF!</v>
      </c>
      <c r="BL29" s="226" t="e">
        <f t="shared" si="0"/>
        <v>#REF!</v>
      </c>
      <c r="BM29" s="226" t="e">
        <f t="shared" si="0"/>
        <v>#REF!</v>
      </c>
      <c r="BN29" s="226" t="e">
        <f t="shared" si="0"/>
        <v>#REF!</v>
      </c>
      <c r="BO29" s="226" t="e">
        <f t="shared" si="0"/>
        <v>#REF!</v>
      </c>
      <c r="BP29" s="226" t="e">
        <f t="shared" si="0"/>
        <v>#REF!</v>
      </c>
      <c r="BQ29" s="226" t="e">
        <f t="shared" si="0"/>
        <v>#REF!</v>
      </c>
      <c r="BR29" s="226" t="e">
        <f t="shared" si="0"/>
        <v>#REF!</v>
      </c>
      <c r="BS29" s="226" t="e">
        <f t="shared" si="0"/>
        <v>#REF!</v>
      </c>
      <c r="BT29" s="226" t="e">
        <f t="shared" si="0"/>
        <v>#REF!</v>
      </c>
      <c r="BU29" s="226" t="e">
        <f t="shared" si="0"/>
        <v>#REF!</v>
      </c>
      <c r="BV29" s="226" t="e">
        <f t="shared" si="0"/>
        <v>#REF!</v>
      </c>
      <c r="BW29" s="226" t="e">
        <f t="shared" si="0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0"/>
        <v>#REF!</v>
      </c>
      <c r="BB30" s="226" t="e">
        <f t="shared" si="0"/>
        <v>#REF!</v>
      </c>
      <c r="BC30" s="226" t="e">
        <f t="shared" ref="BC30:BC49" si="2">E30-AD30</f>
        <v>#REF!</v>
      </c>
      <c r="BD30" s="226" t="e">
        <f t="shared" ref="BD30:BD49" si="3">F30-AE30</f>
        <v>#REF!</v>
      </c>
      <c r="BE30" s="226" t="e">
        <f t="shared" ref="BE30:BE49" si="4">G30-AF30</f>
        <v>#REF!</v>
      </c>
      <c r="BF30" s="226" t="e">
        <f t="shared" ref="BF30:BF49" si="5">H30-AG30</f>
        <v>#REF!</v>
      </c>
      <c r="BG30" s="226" t="e">
        <f t="shared" ref="BG30:BG49" si="6">I30-AH30</f>
        <v>#REF!</v>
      </c>
      <c r="BH30" s="226" t="e">
        <f t="shared" ref="BH30:BH49" si="7">J30-AI30</f>
        <v>#REF!</v>
      </c>
      <c r="BI30" s="226" t="e">
        <f t="shared" ref="BI30:BI49" si="8">K30-AJ30</f>
        <v>#REF!</v>
      </c>
      <c r="BJ30" s="226" t="e">
        <f t="shared" ref="BJ30:BJ49" si="9">L30-AK30</f>
        <v>#REF!</v>
      </c>
      <c r="BK30" s="226" t="e">
        <f t="shared" ref="BK30:BK49" si="10">M30-AL30</f>
        <v>#REF!</v>
      </c>
      <c r="BL30" s="226" t="e">
        <f t="shared" ref="BL30:BL49" si="11">N30-AM30</f>
        <v>#REF!</v>
      </c>
      <c r="BM30" s="226" t="e">
        <f t="shared" ref="BM30:BM49" si="12">O30-AN30</f>
        <v>#REF!</v>
      </c>
      <c r="BN30" s="226" t="e">
        <f t="shared" ref="BN30:BN49" si="13">P30-AO30</f>
        <v>#REF!</v>
      </c>
      <c r="BO30" s="226" t="e">
        <f t="shared" ref="BO30:BO49" si="14">Q30-AP30</f>
        <v>#REF!</v>
      </c>
      <c r="BP30" s="226" t="e">
        <f t="shared" ref="BP30:BP49" si="15">R30-AQ30</f>
        <v>#REF!</v>
      </c>
      <c r="BQ30" s="226" t="e">
        <f t="shared" ref="BQ30:BQ49" si="16">S30-AR30</f>
        <v>#REF!</v>
      </c>
      <c r="BR30" s="226" t="e">
        <f t="shared" ref="BR30:BR49" si="17">T30-AS30</f>
        <v>#REF!</v>
      </c>
      <c r="BS30" s="226" t="e">
        <f t="shared" ref="BS30:BS49" si="18">U30-AT30</f>
        <v>#REF!</v>
      </c>
      <c r="BT30" s="226" t="e">
        <f t="shared" ref="BT30:BT49" si="19">V30-AU30</f>
        <v>#REF!</v>
      </c>
      <c r="BU30" s="226" t="e">
        <f t="shared" ref="BU30:BU49" si="20">W30-AV30</f>
        <v>#REF!</v>
      </c>
      <c r="BV30" s="226" t="e">
        <f t="shared" ref="BV30:BV49" si="21">X30-AW30</f>
        <v>#REF!</v>
      </c>
      <c r="BW30" s="226" t="e">
        <f t="shared" ref="BW30:BW49" si="22">Y30-AX30</f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ref="BA31:BA49" si="23">C31-AB31</f>
        <v>#REF!</v>
      </c>
      <c r="BB31" s="226" t="e">
        <f t="shared" ref="BB31:BB49" si="24">D31-AC31</f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3"/>
        <v>#REF!</v>
      </c>
      <c r="BB37" s="226" t="e">
        <f t="shared" si="24"/>
        <v>#REF!</v>
      </c>
      <c r="BC37" s="226" t="e">
        <f t="shared" si="2"/>
        <v>#REF!</v>
      </c>
      <c r="BD37" s="226" t="e">
        <f t="shared" si="3"/>
        <v>#REF!</v>
      </c>
      <c r="BE37" s="226" t="e">
        <f t="shared" si="4"/>
        <v>#REF!</v>
      </c>
      <c r="BF37" s="226" t="e">
        <f t="shared" si="5"/>
        <v>#REF!</v>
      </c>
      <c r="BG37" s="226" t="e">
        <f t="shared" si="6"/>
        <v>#REF!</v>
      </c>
      <c r="BH37" s="226" t="e">
        <f t="shared" si="7"/>
        <v>#REF!</v>
      </c>
      <c r="BI37" s="226" t="e">
        <f t="shared" si="8"/>
        <v>#REF!</v>
      </c>
      <c r="BJ37" s="226" t="e">
        <f t="shared" si="9"/>
        <v>#REF!</v>
      </c>
      <c r="BK37" s="226" t="e">
        <f t="shared" si="10"/>
        <v>#REF!</v>
      </c>
      <c r="BL37" s="226" t="e">
        <f t="shared" si="11"/>
        <v>#REF!</v>
      </c>
      <c r="BM37" s="226" t="e">
        <f t="shared" si="12"/>
        <v>#REF!</v>
      </c>
      <c r="BN37" s="226" t="e">
        <f t="shared" si="13"/>
        <v>#REF!</v>
      </c>
      <c r="BO37" s="226" t="e">
        <f t="shared" si="14"/>
        <v>#REF!</v>
      </c>
      <c r="BP37" s="226" t="e">
        <f t="shared" si="15"/>
        <v>#REF!</v>
      </c>
      <c r="BQ37" s="226" t="e">
        <f t="shared" si="16"/>
        <v>#REF!</v>
      </c>
      <c r="BR37" s="226" t="e">
        <f t="shared" si="17"/>
        <v>#REF!</v>
      </c>
      <c r="BS37" s="226" t="e">
        <f t="shared" si="18"/>
        <v>#REF!</v>
      </c>
      <c r="BT37" s="226" t="e">
        <f t="shared" si="19"/>
        <v>#REF!</v>
      </c>
      <c r="BU37" s="226" t="e">
        <f t="shared" si="20"/>
        <v>#REF!</v>
      </c>
      <c r="BV37" s="226" t="e">
        <f t="shared" si="21"/>
        <v>#REF!</v>
      </c>
      <c r="BW37" s="226" t="e">
        <f t="shared" si="22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3"/>
        <v>#REF!</v>
      </c>
      <c r="BB38" s="226" t="e">
        <f t="shared" si="24"/>
        <v>#REF!</v>
      </c>
      <c r="BC38" s="226" t="e">
        <f t="shared" si="2"/>
        <v>#REF!</v>
      </c>
      <c r="BD38" s="226" t="e">
        <f t="shared" si="3"/>
        <v>#REF!</v>
      </c>
      <c r="BE38" s="226" t="e">
        <f t="shared" si="4"/>
        <v>#REF!</v>
      </c>
      <c r="BF38" s="226" t="e">
        <f t="shared" si="5"/>
        <v>#REF!</v>
      </c>
      <c r="BG38" s="226" t="e">
        <f t="shared" si="6"/>
        <v>#REF!</v>
      </c>
      <c r="BH38" s="226" t="e">
        <f t="shared" si="7"/>
        <v>#REF!</v>
      </c>
      <c r="BI38" s="226" t="e">
        <f t="shared" si="8"/>
        <v>#REF!</v>
      </c>
      <c r="BJ38" s="226" t="e">
        <f t="shared" si="9"/>
        <v>#REF!</v>
      </c>
      <c r="BK38" s="226" t="e">
        <f t="shared" si="10"/>
        <v>#REF!</v>
      </c>
      <c r="BL38" s="226" t="e">
        <f t="shared" si="11"/>
        <v>#REF!</v>
      </c>
      <c r="BM38" s="226" t="e">
        <f t="shared" si="12"/>
        <v>#REF!</v>
      </c>
      <c r="BN38" s="226" t="e">
        <f t="shared" si="13"/>
        <v>#REF!</v>
      </c>
      <c r="BO38" s="226" t="e">
        <f t="shared" si="14"/>
        <v>#REF!</v>
      </c>
      <c r="BP38" s="226" t="e">
        <f t="shared" si="15"/>
        <v>#REF!</v>
      </c>
      <c r="BQ38" s="226" t="e">
        <f t="shared" si="16"/>
        <v>#REF!</v>
      </c>
      <c r="BR38" s="226" t="e">
        <f t="shared" si="17"/>
        <v>#REF!</v>
      </c>
      <c r="BS38" s="226" t="e">
        <f t="shared" si="18"/>
        <v>#REF!</v>
      </c>
      <c r="BT38" s="226" t="e">
        <f t="shared" si="19"/>
        <v>#REF!</v>
      </c>
      <c r="BU38" s="226" t="e">
        <f t="shared" si="20"/>
        <v>#REF!</v>
      </c>
      <c r="BV38" s="226" t="e">
        <f t="shared" si="21"/>
        <v>#REF!</v>
      </c>
      <c r="BW38" s="226" t="e">
        <f t="shared" si="22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3"/>
        <v>#REF!</v>
      </c>
      <c r="BB39" s="226" t="e">
        <f t="shared" si="24"/>
        <v>#REF!</v>
      </c>
      <c r="BC39" s="226" t="e">
        <f t="shared" si="2"/>
        <v>#REF!</v>
      </c>
      <c r="BD39" s="226" t="e">
        <f t="shared" si="3"/>
        <v>#REF!</v>
      </c>
      <c r="BE39" s="226" t="e">
        <f t="shared" si="4"/>
        <v>#REF!</v>
      </c>
      <c r="BF39" s="226" t="e">
        <f t="shared" si="5"/>
        <v>#REF!</v>
      </c>
      <c r="BG39" s="226" t="e">
        <f t="shared" si="6"/>
        <v>#REF!</v>
      </c>
      <c r="BH39" s="226" t="e">
        <f t="shared" si="7"/>
        <v>#REF!</v>
      </c>
      <c r="BI39" s="226" t="e">
        <f t="shared" si="8"/>
        <v>#REF!</v>
      </c>
      <c r="BJ39" s="226" t="e">
        <f t="shared" si="9"/>
        <v>#REF!</v>
      </c>
      <c r="BK39" s="226" t="e">
        <f t="shared" si="10"/>
        <v>#REF!</v>
      </c>
      <c r="BL39" s="226" t="e">
        <f t="shared" si="11"/>
        <v>#REF!</v>
      </c>
      <c r="BM39" s="226" t="e">
        <f t="shared" si="12"/>
        <v>#REF!</v>
      </c>
      <c r="BN39" s="226" t="e">
        <f t="shared" si="13"/>
        <v>#REF!</v>
      </c>
      <c r="BO39" s="226" t="e">
        <f t="shared" si="14"/>
        <v>#REF!</v>
      </c>
      <c r="BP39" s="226" t="e">
        <f t="shared" si="15"/>
        <v>#REF!</v>
      </c>
      <c r="BQ39" s="226" t="e">
        <f t="shared" si="16"/>
        <v>#REF!</v>
      </c>
      <c r="BR39" s="226" t="e">
        <f t="shared" si="17"/>
        <v>#REF!</v>
      </c>
      <c r="BS39" s="226" t="e">
        <f t="shared" si="18"/>
        <v>#REF!</v>
      </c>
      <c r="BT39" s="226" t="e">
        <f t="shared" si="19"/>
        <v>#REF!</v>
      </c>
      <c r="BU39" s="226" t="e">
        <f t="shared" si="20"/>
        <v>#REF!</v>
      </c>
      <c r="BV39" s="226" t="e">
        <f t="shared" si="21"/>
        <v>#REF!</v>
      </c>
      <c r="BW39" s="226" t="e">
        <f t="shared" si="22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3"/>
        <v>#REF!</v>
      </c>
      <c r="BB40" s="226" t="e">
        <f t="shared" si="24"/>
        <v>#REF!</v>
      </c>
      <c r="BC40" s="226" t="e">
        <f t="shared" si="2"/>
        <v>#REF!</v>
      </c>
      <c r="BD40" s="226" t="e">
        <f t="shared" si="3"/>
        <v>#REF!</v>
      </c>
      <c r="BE40" s="226" t="e">
        <f t="shared" si="4"/>
        <v>#REF!</v>
      </c>
      <c r="BF40" s="226" t="e">
        <f t="shared" si="5"/>
        <v>#REF!</v>
      </c>
      <c r="BG40" s="226" t="e">
        <f t="shared" si="6"/>
        <v>#REF!</v>
      </c>
      <c r="BH40" s="226" t="e">
        <f t="shared" si="7"/>
        <v>#REF!</v>
      </c>
      <c r="BI40" s="226" t="e">
        <f t="shared" si="8"/>
        <v>#REF!</v>
      </c>
      <c r="BJ40" s="226" t="e">
        <f t="shared" si="9"/>
        <v>#REF!</v>
      </c>
      <c r="BK40" s="226" t="e">
        <f t="shared" si="10"/>
        <v>#REF!</v>
      </c>
      <c r="BL40" s="226" t="e">
        <f t="shared" si="11"/>
        <v>#REF!</v>
      </c>
      <c r="BM40" s="226" t="e">
        <f t="shared" si="12"/>
        <v>#REF!</v>
      </c>
      <c r="BN40" s="226" t="e">
        <f t="shared" si="13"/>
        <v>#REF!</v>
      </c>
      <c r="BO40" s="226" t="e">
        <f t="shared" si="14"/>
        <v>#REF!</v>
      </c>
      <c r="BP40" s="226" t="e">
        <f t="shared" si="15"/>
        <v>#REF!</v>
      </c>
      <c r="BQ40" s="226" t="e">
        <f t="shared" si="16"/>
        <v>#REF!</v>
      </c>
      <c r="BR40" s="226" t="e">
        <f t="shared" si="17"/>
        <v>#REF!</v>
      </c>
      <c r="BS40" s="226" t="e">
        <f t="shared" si="18"/>
        <v>#REF!</v>
      </c>
      <c r="BT40" s="226" t="e">
        <f t="shared" si="19"/>
        <v>#REF!</v>
      </c>
      <c r="BU40" s="226" t="e">
        <f t="shared" si="20"/>
        <v>#REF!</v>
      </c>
      <c r="BV40" s="226" t="e">
        <f t="shared" si="21"/>
        <v>#REF!</v>
      </c>
      <c r="BW40" s="226" t="e">
        <f t="shared" si="22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3"/>
        <v>#REF!</v>
      </c>
      <c r="BB41" s="226" t="e">
        <f t="shared" si="24"/>
        <v>#REF!</v>
      </c>
      <c r="BC41" s="226" t="e">
        <f t="shared" si="2"/>
        <v>#REF!</v>
      </c>
      <c r="BD41" s="226" t="e">
        <f t="shared" si="3"/>
        <v>#REF!</v>
      </c>
      <c r="BE41" s="226" t="e">
        <f t="shared" si="4"/>
        <v>#REF!</v>
      </c>
      <c r="BF41" s="226" t="e">
        <f t="shared" si="5"/>
        <v>#REF!</v>
      </c>
      <c r="BG41" s="226" t="e">
        <f t="shared" si="6"/>
        <v>#REF!</v>
      </c>
      <c r="BH41" s="226" t="e">
        <f t="shared" si="7"/>
        <v>#REF!</v>
      </c>
      <c r="BI41" s="226" t="e">
        <f t="shared" si="8"/>
        <v>#REF!</v>
      </c>
      <c r="BJ41" s="226" t="e">
        <f t="shared" si="9"/>
        <v>#REF!</v>
      </c>
      <c r="BK41" s="226" t="e">
        <f t="shared" si="10"/>
        <v>#REF!</v>
      </c>
      <c r="BL41" s="226" t="e">
        <f t="shared" si="11"/>
        <v>#REF!</v>
      </c>
      <c r="BM41" s="226" t="e">
        <f t="shared" si="12"/>
        <v>#REF!</v>
      </c>
      <c r="BN41" s="226" t="e">
        <f t="shared" si="13"/>
        <v>#REF!</v>
      </c>
      <c r="BO41" s="226" t="e">
        <f t="shared" si="14"/>
        <v>#REF!</v>
      </c>
      <c r="BP41" s="226" t="e">
        <f t="shared" si="15"/>
        <v>#REF!</v>
      </c>
      <c r="BQ41" s="226" t="e">
        <f t="shared" si="16"/>
        <v>#REF!</v>
      </c>
      <c r="BR41" s="226" t="e">
        <f t="shared" si="17"/>
        <v>#REF!</v>
      </c>
      <c r="BS41" s="226" t="e">
        <f t="shared" si="18"/>
        <v>#REF!</v>
      </c>
      <c r="BT41" s="226" t="e">
        <f t="shared" si="19"/>
        <v>#REF!</v>
      </c>
      <c r="BU41" s="226" t="e">
        <f t="shared" si="20"/>
        <v>#REF!</v>
      </c>
      <c r="BV41" s="226" t="e">
        <f t="shared" si="21"/>
        <v>#REF!</v>
      </c>
      <c r="BW41" s="226" t="e">
        <f t="shared" si="22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3"/>
        <v>#REF!</v>
      </c>
      <c r="BB42" s="226" t="e">
        <f t="shared" si="24"/>
        <v>#REF!</v>
      </c>
      <c r="BC42" s="226" t="e">
        <f t="shared" si="2"/>
        <v>#REF!</v>
      </c>
      <c r="BD42" s="226" t="e">
        <f t="shared" si="3"/>
        <v>#REF!</v>
      </c>
      <c r="BE42" s="226" t="e">
        <f t="shared" si="4"/>
        <v>#REF!</v>
      </c>
      <c r="BF42" s="226" t="e">
        <f t="shared" si="5"/>
        <v>#REF!</v>
      </c>
      <c r="BG42" s="226" t="e">
        <f t="shared" si="6"/>
        <v>#REF!</v>
      </c>
      <c r="BH42" s="226" t="e">
        <f t="shared" si="7"/>
        <v>#REF!</v>
      </c>
      <c r="BI42" s="226" t="e">
        <f t="shared" si="8"/>
        <v>#REF!</v>
      </c>
      <c r="BJ42" s="226" t="e">
        <f t="shared" si="9"/>
        <v>#REF!</v>
      </c>
      <c r="BK42" s="226" t="e">
        <f t="shared" si="10"/>
        <v>#REF!</v>
      </c>
      <c r="BL42" s="226" t="e">
        <f t="shared" si="11"/>
        <v>#REF!</v>
      </c>
      <c r="BM42" s="226" t="e">
        <f t="shared" si="12"/>
        <v>#REF!</v>
      </c>
      <c r="BN42" s="226" t="e">
        <f t="shared" si="13"/>
        <v>#REF!</v>
      </c>
      <c r="BO42" s="226" t="e">
        <f t="shared" si="14"/>
        <v>#REF!</v>
      </c>
      <c r="BP42" s="226" t="e">
        <f t="shared" si="15"/>
        <v>#REF!</v>
      </c>
      <c r="BQ42" s="226" t="e">
        <f t="shared" si="16"/>
        <v>#REF!</v>
      </c>
      <c r="BR42" s="226" t="e">
        <f t="shared" si="17"/>
        <v>#REF!</v>
      </c>
      <c r="BS42" s="226" t="e">
        <f t="shared" si="18"/>
        <v>#REF!</v>
      </c>
      <c r="BT42" s="226" t="e">
        <f t="shared" si="19"/>
        <v>#REF!</v>
      </c>
      <c r="BU42" s="226" t="e">
        <f t="shared" si="20"/>
        <v>#REF!</v>
      </c>
      <c r="BV42" s="226" t="e">
        <f t="shared" si="21"/>
        <v>#REF!</v>
      </c>
      <c r="BW42" s="226" t="e">
        <f t="shared" si="22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3"/>
        <v>#REF!</v>
      </c>
      <c r="BB43" s="226" t="e">
        <f t="shared" si="24"/>
        <v>#REF!</v>
      </c>
      <c r="BC43" s="226" t="e">
        <f t="shared" si="2"/>
        <v>#REF!</v>
      </c>
      <c r="BD43" s="226" t="e">
        <f t="shared" si="3"/>
        <v>#REF!</v>
      </c>
      <c r="BE43" s="226" t="e">
        <f t="shared" si="4"/>
        <v>#REF!</v>
      </c>
      <c r="BF43" s="226" t="e">
        <f t="shared" si="5"/>
        <v>#REF!</v>
      </c>
      <c r="BG43" s="226" t="e">
        <f t="shared" si="6"/>
        <v>#REF!</v>
      </c>
      <c r="BH43" s="226" t="e">
        <f t="shared" si="7"/>
        <v>#REF!</v>
      </c>
      <c r="BI43" s="226" t="e">
        <f t="shared" si="8"/>
        <v>#REF!</v>
      </c>
      <c r="BJ43" s="226" t="e">
        <f t="shared" si="9"/>
        <v>#REF!</v>
      </c>
      <c r="BK43" s="226" t="e">
        <f t="shared" si="10"/>
        <v>#REF!</v>
      </c>
      <c r="BL43" s="226" t="e">
        <f t="shared" si="11"/>
        <v>#REF!</v>
      </c>
      <c r="BM43" s="226" t="e">
        <f t="shared" si="12"/>
        <v>#REF!</v>
      </c>
      <c r="BN43" s="226" t="e">
        <f t="shared" si="13"/>
        <v>#REF!</v>
      </c>
      <c r="BO43" s="226" t="e">
        <f t="shared" si="14"/>
        <v>#REF!</v>
      </c>
      <c r="BP43" s="226" t="e">
        <f t="shared" si="15"/>
        <v>#REF!</v>
      </c>
      <c r="BQ43" s="226" t="e">
        <f t="shared" si="16"/>
        <v>#REF!</v>
      </c>
      <c r="BR43" s="226" t="e">
        <f t="shared" si="17"/>
        <v>#REF!</v>
      </c>
      <c r="BS43" s="226" t="e">
        <f t="shared" si="18"/>
        <v>#REF!</v>
      </c>
      <c r="BT43" s="226" t="e">
        <f t="shared" si="19"/>
        <v>#REF!</v>
      </c>
      <c r="BU43" s="226" t="e">
        <f t="shared" si="20"/>
        <v>#REF!</v>
      </c>
      <c r="BV43" s="226" t="e">
        <f t="shared" si="21"/>
        <v>#REF!</v>
      </c>
      <c r="BW43" s="226" t="e">
        <f t="shared" si="22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3"/>
        <v>#REF!</v>
      </c>
      <c r="BB44" s="226" t="e">
        <f t="shared" si="24"/>
        <v>#REF!</v>
      </c>
      <c r="BC44" s="226" t="e">
        <f t="shared" si="2"/>
        <v>#REF!</v>
      </c>
      <c r="BD44" s="226" t="e">
        <f t="shared" si="3"/>
        <v>#REF!</v>
      </c>
      <c r="BE44" s="226" t="e">
        <f t="shared" si="4"/>
        <v>#REF!</v>
      </c>
      <c r="BF44" s="226" t="e">
        <f t="shared" si="5"/>
        <v>#REF!</v>
      </c>
      <c r="BG44" s="226" t="e">
        <f t="shared" si="6"/>
        <v>#REF!</v>
      </c>
      <c r="BH44" s="226" t="e">
        <f t="shared" si="7"/>
        <v>#REF!</v>
      </c>
      <c r="BI44" s="226" t="e">
        <f t="shared" si="8"/>
        <v>#REF!</v>
      </c>
      <c r="BJ44" s="226" t="e">
        <f t="shared" si="9"/>
        <v>#REF!</v>
      </c>
      <c r="BK44" s="226" t="e">
        <f t="shared" si="10"/>
        <v>#REF!</v>
      </c>
      <c r="BL44" s="226" t="e">
        <f t="shared" si="11"/>
        <v>#REF!</v>
      </c>
      <c r="BM44" s="226" t="e">
        <f t="shared" si="12"/>
        <v>#REF!</v>
      </c>
      <c r="BN44" s="226" t="e">
        <f t="shared" si="13"/>
        <v>#REF!</v>
      </c>
      <c r="BO44" s="226" t="e">
        <f t="shared" si="14"/>
        <v>#REF!</v>
      </c>
      <c r="BP44" s="226" t="e">
        <f t="shared" si="15"/>
        <v>#REF!</v>
      </c>
      <c r="BQ44" s="226" t="e">
        <f t="shared" si="16"/>
        <v>#REF!</v>
      </c>
      <c r="BR44" s="226" t="e">
        <f t="shared" si="17"/>
        <v>#REF!</v>
      </c>
      <c r="BS44" s="226" t="e">
        <f t="shared" si="18"/>
        <v>#REF!</v>
      </c>
      <c r="BT44" s="226" t="e">
        <f t="shared" si="19"/>
        <v>#REF!</v>
      </c>
      <c r="BU44" s="226" t="e">
        <f t="shared" si="20"/>
        <v>#REF!</v>
      </c>
      <c r="BV44" s="226" t="e">
        <f t="shared" si="21"/>
        <v>#REF!</v>
      </c>
      <c r="BW44" s="226" t="e">
        <f t="shared" si="22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3"/>
        <v>#REF!</v>
      </c>
      <c r="BB45" s="226" t="e">
        <f t="shared" si="24"/>
        <v>#REF!</v>
      </c>
      <c r="BC45" s="226" t="e">
        <f t="shared" si="2"/>
        <v>#REF!</v>
      </c>
      <c r="BD45" s="226" t="e">
        <f t="shared" si="3"/>
        <v>#REF!</v>
      </c>
      <c r="BE45" s="226" t="e">
        <f t="shared" si="4"/>
        <v>#REF!</v>
      </c>
      <c r="BF45" s="226" t="e">
        <f t="shared" si="5"/>
        <v>#REF!</v>
      </c>
      <c r="BG45" s="226" t="e">
        <f t="shared" si="6"/>
        <v>#REF!</v>
      </c>
      <c r="BH45" s="226" t="e">
        <f t="shared" si="7"/>
        <v>#REF!</v>
      </c>
      <c r="BI45" s="226" t="e">
        <f t="shared" si="8"/>
        <v>#REF!</v>
      </c>
      <c r="BJ45" s="226" t="e">
        <f t="shared" si="9"/>
        <v>#REF!</v>
      </c>
      <c r="BK45" s="226" t="e">
        <f t="shared" si="10"/>
        <v>#REF!</v>
      </c>
      <c r="BL45" s="226" t="e">
        <f t="shared" si="11"/>
        <v>#REF!</v>
      </c>
      <c r="BM45" s="226" t="e">
        <f t="shared" si="12"/>
        <v>#REF!</v>
      </c>
      <c r="BN45" s="226" t="e">
        <f t="shared" si="13"/>
        <v>#REF!</v>
      </c>
      <c r="BO45" s="226" t="e">
        <f t="shared" si="14"/>
        <v>#REF!</v>
      </c>
      <c r="BP45" s="226" t="e">
        <f t="shared" si="15"/>
        <v>#REF!</v>
      </c>
      <c r="BQ45" s="226" t="e">
        <f t="shared" si="16"/>
        <v>#REF!</v>
      </c>
      <c r="BR45" s="226" t="e">
        <f t="shared" si="17"/>
        <v>#REF!</v>
      </c>
      <c r="BS45" s="226" t="e">
        <f t="shared" si="18"/>
        <v>#REF!</v>
      </c>
      <c r="BT45" s="226" t="e">
        <f t="shared" si="19"/>
        <v>#REF!</v>
      </c>
      <c r="BU45" s="226" t="e">
        <f t="shared" si="20"/>
        <v>#REF!</v>
      </c>
      <c r="BV45" s="226" t="e">
        <f t="shared" si="21"/>
        <v>#REF!</v>
      </c>
      <c r="BW45" s="226" t="e">
        <f t="shared" si="22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3"/>
        <v>#REF!</v>
      </c>
      <c r="BB46" s="226" t="e">
        <f t="shared" si="24"/>
        <v>#REF!</v>
      </c>
      <c r="BC46" s="226" t="e">
        <f t="shared" si="2"/>
        <v>#REF!</v>
      </c>
      <c r="BD46" s="226" t="e">
        <f t="shared" si="3"/>
        <v>#REF!</v>
      </c>
      <c r="BE46" s="226" t="e">
        <f t="shared" si="4"/>
        <v>#REF!</v>
      </c>
      <c r="BF46" s="226" t="e">
        <f t="shared" si="5"/>
        <v>#REF!</v>
      </c>
      <c r="BG46" s="226" t="e">
        <f t="shared" si="6"/>
        <v>#REF!</v>
      </c>
      <c r="BH46" s="226" t="e">
        <f t="shared" si="7"/>
        <v>#REF!</v>
      </c>
      <c r="BI46" s="226" t="e">
        <f t="shared" si="8"/>
        <v>#REF!</v>
      </c>
      <c r="BJ46" s="226" t="e">
        <f t="shared" si="9"/>
        <v>#REF!</v>
      </c>
      <c r="BK46" s="226" t="e">
        <f t="shared" si="10"/>
        <v>#REF!</v>
      </c>
      <c r="BL46" s="226" t="e">
        <f t="shared" si="11"/>
        <v>#REF!</v>
      </c>
      <c r="BM46" s="226" t="e">
        <f t="shared" si="12"/>
        <v>#REF!</v>
      </c>
      <c r="BN46" s="226" t="e">
        <f t="shared" si="13"/>
        <v>#REF!</v>
      </c>
      <c r="BO46" s="226" t="e">
        <f t="shared" si="14"/>
        <v>#REF!</v>
      </c>
      <c r="BP46" s="226" t="e">
        <f t="shared" si="15"/>
        <v>#REF!</v>
      </c>
      <c r="BQ46" s="226" t="e">
        <f t="shared" si="16"/>
        <v>#REF!</v>
      </c>
      <c r="BR46" s="226" t="e">
        <f t="shared" si="17"/>
        <v>#REF!</v>
      </c>
      <c r="BS46" s="226" t="e">
        <f t="shared" si="18"/>
        <v>#REF!</v>
      </c>
      <c r="BT46" s="226" t="e">
        <f t="shared" si="19"/>
        <v>#REF!</v>
      </c>
      <c r="BU46" s="226" t="e">
        <f t="shared" si="20"/>
        <v>#REF!</v>
      </c>
      <c r="BV46" s="226" t="e">
        <f t="shared" si="21"/>
        <v>#REF!</v>
      </c>
      <c r="BW46" s="226" t="e">
        <f t="shared" si="22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3"/>
        <v>#REF!</v>
      </c>
      <c r="BB47" s="226" t="e">
        <f t="shared" si="24"/>
        <v>#REF!</v>
      </c>
      <c r="BC47" s="226" t="e">
        <f t="shared" si="2"/>
        <v>#REF!</v>
      </c>
      <c r="BD47" s="226" t="e">
        <f t="shared" si="3"/>
        <v>#REF!</v>
      </c>
      <c r="BE47" s="226" t="e">
        <f t="shared" si="4"/>
        <v>#REF!</v>
      </c>
      <c r="BF47" s="226" t="e">
        <f t="shared" si="5"/>
        <v>#REF!</v>
      </c>
      <c r="BG47" s="226" t="e">
        <f t="shared" si="6"/>
        <v>#REF!</v>
      </c>
      <c r="BH47" s="226" t="e">
        <f t="shared" si="7"/>
        <v>#REF!</v>
      </c>
      <c r="BI47" s="226" t="e">
        <f t="shared" si="8"/>
        <v>#REF!</v>
      </c>
      <c r="BJ47" s="226" t="e">
        <f t="shared" si="9"/>
        <v>#REF!</v>
      </c>
      <c r="BK47" s="226" t="e">
        <f t="shared" si="10"/>
        <v>#REF!</v>
      </c>
      <c r="BL47" s="226" t="e">
        <f t="shared" si="11"/>
        <v>#REF!</v>
      </c>
      <c r="BM47" s="226" t="e">
        <f t="shared" si="12"/>
        <v>#REF!</v>
      </c>
      <c r="BN47" s="226" t="e">
        <f t="shared" si="13"/>
        <v>#REF!</v>
      </c>
      <c r="BO47" s="226" t="e">
        <f t="shared" si="14"/>
        <v>#REF!</v>
      </c>
      <c r="BP47" s="226" t="e">
        <f t="shared" si="15"/>
        <v>#REF!</v>
      </c>
      <c r="BQ47" s="226" t="e">
        <f t="shared" si="16"/>
        <v>#REF!</v>
      </c>
      <c r="BR47" s="226" t="e">
        <f t="shared" si="17"/>
        <v>#REF!</v>
      </c>
      <c r="BS47" s="226" t="e">
        <f t="shared" si="18"/>
        <v>#REF!</v>
      </c>
      <c r="BT47" s="226" t="e">
        <f t="shared" si="19"/>
        <v>#REF!</v>
      </c>
      <c r="BU47" s="226" t="e">
        <f t="shared" si="20"/>
        <v>#REF!</v>
      </c>
      <c r="BV47" s="226" t="e">
        <f t="shared" si="21"/>
        <v>#REF!</v>
      </c>
      <c r="BW47" s="226" t="e">
        <f t="shared" si="22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3"/>
        <v>#REF!</v>
      </c>
      <c r="BB48" s="226" t="e">
        <f t="shared" si="24"/>
        <v>#REF!</v>
      </c>
      <c r="BC48" s="226" t="e">
        <f t="shared" si="2"/>
        <v>#REF!</v>
      </c>
      <c r="BD48" s="226" t="e">
        <f t="shared" si="3"/>
        <v>#REF!</v>
      </c>
      <c r="BE48" s="226" t="e">
        <f t="shared" si="4"/>
        <v>#REF!</v>
      </c>
      <c r="BF48" s="226" t="e">
        <f t="shared" si="5"/>
        <v>#REF!</v>
      </c>
      <c r="BG48" s="226" t="e">
        <f t="shared" si="6"/>
        <v>#REF!</v>
      </c>
      <c r="BH48" s="226" t="e">
        <f t="shared" si="7"/>
        <v>#REF!</v>
      </c>
      <c r="BI48" s="226" t="e">
        <f t="shared" si="8"/>
        <v>#REF!</v>
      </c>
      <c r="BJ48" s="226" t="e">
        <f t="shared" si="9"/>
        <v>#REF!</v>
      </c>
      <c r="BK48" s="226" t="e">
        <f t="shared" si="10"/>
        <v>#REF!</v>
      </c>
      <c r="BL48" s="226" t="e">
        <f t="shared" si="11"/>
        <v>#REF!</v>
      </c>
      <c r="BM48" s="226" t="e">
        <f t="shared" si="12"/>
        <v>#REF!</v>
      </c>
      <c r="BN48" s="226" t="e">
        <f t="shared" si="13"/>
        <v>#REF!</v>
      </c>
      <c r="BO48" s="226" t="e">
        <f t="shared" si="14"/>
        <v>#REF!</v>
      </c>
      <c r="BP48" s="226" t="e">
        <f t="shared" si="15"/>
        <v>#REF!</v>
      </c>
      <c r="BQ48" s="226" t="e">
        <f t="shared" si="16"/>
        <v>#REF!</v>
      </c>
      <c r="BR48" s="226" t="e">
        <f t="shared" si="17"/>
        <v>#REF!</v>
      </c>
      <c r="BS48" s="226" t="e">
        <f t="shared" si="18"/>
        <v>#REF!</v>
      </c>
      <c r="BT48" s="226" t="e">
        <f t="shared" si="19"/>
        <v>#REF!</v>
      </c>
      <c r="BU48" s="226" t="e">
        <f t="shared" si="20"/>
        <v>#REF!</v>
      </c>
      <c r="BV48" s="226" t="e">
        <f t="shared" si="21"/>
        <v>#REF!</v>
      </c>
      <c r="BW48" s="226" t="e">
        <f t="shared" si="22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3"/>
        <v>#REF!</v>
      </c>
      <c r="BB49" s="226" t="e">
        <f t="shared" si="24"/>
        <v>#REF!</v>
      </c>
      <c r="BC49" s="226" t="e">
        <f t="shared" si="2"/>
        <v>#REF!</v>
      </c>
      <c r="BD49" s="226" t="e">
        <f t="shared" si="3"/>
        <v>#REF!</v>
      </c>
      <c r="BE49" s="226" t="e">
        <f t="shared" si="4"/>
        <v>#REF!</v>
      </c>
      <c r="BF49" s="226" t="e">
        <f t="shared" si="5"/>
        <v>#REF!</v>
      </c>
      <c r="BG49" s="226" t="e">
        <f t="shared" si="6"/>
        <v>#REF!</v>
      </c>
      <c r="BH49" s="226" t="e">
        <f t="shared" si="7"/>
        <v>#REF!</v>
      </c>
      <c r="BI49" s="226" t="e">
        <f t="shared" si="8"/>
        <v>#REF!</v>
      </c>
      <c r="BJ49" s="226" t="e">
        <f t="shared" si="9"/>
        <v>#REF!</v>
      </c>
      <c r="BK49" s="226" t="e">
        <f t="shared" si="10"/>
        <v>#REF!</v>
      </c>
      <c r="BL49" s="226" t="e">
        <f t="shared" si="11"/>
        <v>#REF!</v>
      </c>
      <c r="BM49" s="226" t="e">
        <f t="shared" si="12"/>
        <v>#REF!</v>
      </c>
      <c r="BN49" s="226" t="e">
        <f t="shared" si="13"/>
        <v>#REF!</v>
      </c>
      <c r="BO49" s="226" t="e">
        <f t="shared" si="14"/>
        <v>#REF!</v>
      </c>
      <c r="BP49" s="226" t="e">
        <f t="shared" si="15"/>
        <v>#REF!</v>
      </c>
      <c r="BQ49" s="226" t="e">
        <f t="shared" si="16"/>
        <v>#REF!</v>
      </c>
      <c r="BR49" s="226" t="e">
        <f t="shared" si="17"/>
        <v>#REF!</v>
      </c>
      <c r="BS49" s="226" t="e">
        <f t="shared" si="18"/>
        <v>#REF!</v>
      </c>
      <c r="BT49" s="226" t="e">
        <f t="shared" si="19"/>
        <v>#REF!</v>
      </c>
      <c r="BU49" s="226" t="e">
        <f t="shared" si="20"/>
        <v>#REF!</v>
      </c>
      <c r="BV49" s="226" t="e">
        <f t="shared" si="21"/>
        <v>#REF!</v>
      </c>
      <c r="BW49" s="226" t="e">
        <f t="shared" si="22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</row>
    <row r="51" spans="1:75" ht="15.75" customHeight="1">
      <c r="A51" s="486" t="s">
        <v>281</v>
      </c>
      <c r="B51" s="486"/>
      <c r="C51" s="486"/>
      <c r="D51" s="486"/>
      <c r="E51" s="486"/>
      <c r="F51" s="486"/>
      <c r="G51" s="486"/>
      <c r="H51" s="486"/>
      <c r="I51" s="382" t="s">
        <v>282</v>
      </c>
      <c r="J51" s="382"/>
      <c r="K51" s="382"/>
      <c r="L51" s="487" t="e">
        <f>#REF!</f>
        <v>#REF!</v>
      </c>
      <c r="M51" s="488"/>
      <c r="N51" s="488"/>
      <c r="O51" s="488"/>
      <c r="P51" s="489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</row>
    <row r="53" spans="1:75" ht="31.5" customHeight="1">
      <c r="A53" s="479" t="s">
        <v>292</v>
      </c>
      <c r="B53" s="479"/>
      <c r="C53" s="479"/>
      <c r="D53" s="479"/>
      <c r="E53" s="479"/>
      <c r="F53" s="479"/>
      <c r="G53" s="479"/>
      <c r="H53" s="479"/>
      <c r="I53" s="479"/>
      <c r="J53" s="479"/>
      <c r="K53" s="479"/>
      <c r="L53" s="479"/>
      <c r="M53" s="479"/>
      <c r="N53" s="479"/>
      <c r="O53" s="479"/>
      <c r="P53" s="479"/>
      <c r="Q53" s="479"/>
      <c r="R53" s="479"/>
      <c r="S53" s="479"/>
      <c r="T53" s="479"/>
      <c r="U53" s="479"/>
      <c r="V53" s="479"/>
      <c r="W53" s="479"/>
      <c r="X53" s="479"/>
      <c r="Y53" s="479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</row>
    <row r="54" spans="1:75" ht="35.25" customHeight="1">
      <c r="A54" s="490" t="s">
        <v>295</v>
      </c>
      <c r="B54" s="491"/>
      <c r="C54" s="491"/>
      <c r="D54" s="491"/>
      <c r="E54" s="491"/>
      <c r="F54" s="491"/>
      <c r="G54" s="491"/>
      <c r="H54" s="491"/>
      <c r="I54" s="491"/>
      <c r="J54" s="491"/>
      <c r="K54" s="491"/>
      <c r="L54" s="491"/>
      <c r="M54" s="491"/>
      <c r="N54" s="491"/>
      <c r="O54" s="491"/>
      <c r="P54" s="491"/>
      <c r="Q54" s="491"/>
      <c r="R54" s="491"/>
      <c r="S54" s="491"/>
      <c r="T54" s="491"/>
      <c r="U54" s="491"/>
      <c r="V54" s="491"/>
      <c r="W54" s="491"/>
      <c r="X54" s="491"/>
      <c r="Y54" s="491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</row>
    <row r="55" spans="1:75" ht="15.75" customHeight="1">
      <c r="A55" s="220" t="s">
        <v>0</v>
      </c>
      <c r="B55" s="221" t="s">
        <v>257</v>
      </c>
      <c r="C55" s="221" t="s">
        <v>258</v>
      </c>
      <c r="D55" s="221" t="s">
        <v>259</v>
      </c>
      <c r="E55" s="221" t="s">
        <v>260</v>
      </c>
      <c r="F55" s="221" t="s">
        <v>261</v>
      </c>
      <c r="G55" s="221" t="s">
        <v>262</v>
      </c>
      <c r="H55" s="221" t="s">
        <v>263</v>
      </c>
      <c r="I55" s="221" t="s">
        <v>264</v>
      </c>
      <c r="J55" s="221" t="s">
        <v>265</v>
      </c>
      <c r="K55" s="221" t="s">
        <v>266</v>
      </c>
      <c r="L55" s="221" t="s">
        <v>267</v>
      </c>
      <c r="M55" s="221" t="s">
        <v>268</v>
      </c>
      <c r="N55" s="221" t="s">
        <v>269</v>
      </c>
      <c r="O55" s="221" t="s">
        <v>270</v>
      </c>
      <c r="P55" s="221" t="s">
        <v>271</v>
      </c>
      <c r="Q55" s="221" t="s">
        <v>272</v>
      </c>
      <c r="R55" s="221" t="s">
        <v>273</v>
      </c>
      <c r="S55" s="221" t="s">
        <v>274</v>
      </c>
      <c r="T55" s="221" t="s">
        <v>275</v>
      </c>
      <c r="U55" s="221" t="s">
        <v>276</v>
      </c>
      <c r="V55" s="221" t="s">
        <v>277</v>
      </c>
      <c r="W55" s="221" t="s">
        <v>278</v>
      </c>
      <c r="X55" s="221" t="s">
        <v>279</v>
      </c>
      <c r="Y55" s="221" t="s">
        <v>280</v>
      </c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>B56-AA56</f>
        <v>#REF!</v>
      </c>
      <c r="BA56" s="226" t="e">
        <f t="shared" ref="BA56:BP71" si="25">C56-AB56</f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ref="BQ56:BW71" si="26">S56-AR56</f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ref="AZ57:AZ86" si="27">B57-AA57</f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si="25"/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si="25"/>
        <v>#REF!</v>
      </c>
      <c r="BB59" s="226" t="e">
        <f t="shared" si="25"/>
        <v>#REF!</v>
      </c>
      <c r="BC59" s="226" t="e">
        <f t="shared" si="25"/>
        <v>#REF!</v>
      </c>
      <c r="BD59" s="226" t="e">
        <f t="shared" si="25"/>
        <v>#REF!</v>
      </c>
      <c r="BE59" s="226" t="e">
        <f t="shared" si="25"/>
        <v>#REF!</v>
      </c>
      <c r="BF59" s="226" t="e">
        <f t="shared" si="25"/>
        <v>#REF!</v>
      </c>
      <c r="BG59" s="226" t="e">
        <f t="shared" si="25"/>
        <v>#REF!</v>
      </c>
      <c r="BH59" s="226" t="e">
        <f t="shared" si="25"/>
        <v>#REF!</v>
      </c>
      <c r="BI59" s="226" t="e">
        <f t="shared" si="25"/>
        <v>#REF!</v>
      </c>
      <c r="BJ59" s="226" t="e">
        <f t="shared" si="25"/>
        <v>#REF!</v>
      </c>
      <c r="BK59" s="226" t="e">
        <f t="shared" si="25"/>
        <v>#REF!</v>
      </c>
      <c r="BL59" s="226" t="e">
        <f t="shared" si="25"/>
        <v>#REF!</v>
      </c>
      <c r="BM59" s="226" t="e">
        <f t="shared" si="25"/>
        <v>#REF!</v>
      </c>
      <c r="BN59" s="226" t="e">
        <f t="shared" si="25"/>
        <v>#REF!</v>
      </c>
      <c r="BO59" s="226" t="e">
        <f t="shared" si="25"/>
        <v>#REF!</v>
      </c>
      <c r="BP59" s="226" t="e">
        <f t="shared" si="25"/>
        <v>#REF!</v>
      </c>
      <c r="BQ59" s="226" t="e">
        <f t="shared" si="26"/>
        <v>#REF!</v>
      </c>
      <c r="BR59" s="226" t="e">
        <f t="shared" si="26"/>
        <v>#REF!</v>
      </c>
      <c r="BS59" s="226" t="e">
        <f t="shared" si="26"/>
        <v>#REF!</v>
      </c>
      <c r="BT59" s="226" t="e">
        <f t="shared" si="26"/>
        <v>#REF!</v>
      </c>
      <c r="BU59" s="226" t="e">
        <f t="shared" si="26"/>
        <v>#REF!</v>
      </c>
      <c r="BV59" s="226" t="e">
        <f t="shared" si="26"/>
        <v>#REF!</v>
      </c>
      <c r="BW59" s="226" t="e">
        <f t="shared" si="26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5"/>
        <v>#REF!</v>
      </c>
      <c r="BB60" s="226" t="e">
        <f t="shared" si="25"/>
        <v>#REF!</v>
      </c>
      <c r="BC60" s="226" t="e">
        <f t="shared" si="25"/>
        <v>#REF!</v>
      </c>
      <c r="BD60" s="226" t="e">
        <f t="shared" si="25"/>
        <v>#REF!</v>
      </c>
      <c r="BE60" s="226" t="e">
        <f t="shared" si="25"/>
        <v>#REF!</v>
      </c>
      <c r="BF60" s="226" t="e">
        <f t="shared" si="25"/>
        <v>#REF!</v>
      </c>
      <c r="BG60" s="226" t="e">
        <f t="shared" si="25"/>
        <v>#REF!</v>
      </c>
      <c r="BH60" s="226" t="e">
        <f t="shared" si="25"/>
        <v>#REF!</v>
      </c>
      <c r="BI60" s="226" t="e">
        <f t="shared" si="25"/>
        <v>#REF!</v>
      </c>
      <c r="BJ60" s="226" t="e">
        <f t="shared" si="25"/>
        <v>#REF!</v>
      </c>
      <c r="BK60" s="226" t="e">
        <f t="shared" si="25"/>
        <v>#REF!</v>
      </c>
      <c r="BL60" s="226" t="e">
        <f t="shared" si="25"/>
        <v>#REF!</v>
      </c>
      <c r="BM60" s="226" t="e">
        <f t="shared" si="25"/>
        <v>#REF!</v>
      </c>
      <c r="BN60" s="226" t="e">
        <f t="shared" si="25"/>
        <v>#REF!</v>
      </c>
      <c r="BO60" s="226" t="e">
        <f t="shared" si="25"/>
        <v>#REF!</v>
      </c>
      <c r="BP60" s="226" t="e">
        <f t="shared" si="25"/>
        <v>#REF!</v>
      </c>
      <c r="BQ60" s="226" t="e">
        <f t="shared" si="26"/>
        <v>#REF!</v>
      </c>
      <c r="BR60" s="226" t="e">
        <f t="shared" si="26"/>
        <v>#REF!</v>
      </c>
      <c r="BS60" s="226" t="e">
        <f t="shared" si="26"/>
        <v>#REF!</v>
      </c>
      <c r="BT60" s="226" t="e">
        <f t="shared" si="26"/>
        <v>#REF!</v>
      </c>
      <c r="BU60" s="226" t="e">
        <f t="shared" si="26"/>
        <v>#REF!</v>
      </c>
      <c r="BV60" s="226" t="e">
        <f t="shared" si="26"/>
        <v>#REF!</v>
      </c>
      <c r="BW60" s="226" t="e">
        <f t="shared" si="26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5"/>
        <v>#REF!</v>
      </c>
      <c r="BB61" s="226" t="e">
        <f t="shared" si="25"/>
        <v>#REF!</v>
      </c>
      <c r="BC61" s="226" t="e">
        <f t="shared" si="25"/>
        <v>#REF!</v>
      </c>
      <c r="BD61" s="226" t="e">
        <f t="shared" si="25"/>
        <v>#REF!</v>
      </c>
      <c r="BE61" s="226" t="e">
        <f t="shared" si="25"/>
        <v>#REF!</v>
      </c>
      <c r="BF61" s="226" t="e">
        <f t="shared" si="25"/>
        <v>#REF!</v>
      </c>
      <c r="BG61" s="226" t="e">
        <f t="shared" si="25"/>
        <v>#REF!</v>
      </c>
      <c r="BH61" s="226" t="e">
        <f t="shared" si="25"/>
        <v>#REF!</v>
      </c>
      <c r="BI61" s="226" t="e">
        <f t="shared" si="25"/>
        <v>#REF!</v>
      </c>
      <c r="BJ61" s="226" t="e">
        <f t="shared" si="25"/>
        <v>#REF!</v>
      </c>
      <c r="BK61" s="226" t="e">
        <f t="shared" si="25"/>
        <v>#REF!</v>
      </c>
      <c r="BL61" s="226" t="e">
        <f t="shared" si="25"/>
        <v>#REF!</v>
      </c>
      <c r="BM61" s="226" t="e">
        <f t="shared" si="25"/>
        <v>#REF!</v>
      </c>
      <c r="BN61" s="226" t="e">
        <f t="shared" si="25"/>
        <v>#REF!</v>
      </c>
      <c r="BO61" s="226" t="e">
        <f t="shared" si="25"/>
        <v>#REF!</v>
      </c>
      <c r="BP61" s="226" t="e">
        <f t="shared" si="25"/>
        <v>#REF!</v>
      </c>
      <c r="BQ61" s="226" t="e">
        <f t="shared" si="26"/>
        <v>#REF!</v>
      </c>
      <c r="BR61" s="226" t="e">
        <f t="shared" si="26"/>
        <v>#REF!</v>
      </c>
      <c r="BS61" s="226" t="e">
        <f t="shared" si="26"/>
        <v>#REF!</v>
      </c>
      <c r="BT61" s="226" t="e">
        <f t="shared" si="26"/>
        <v>#REF!</v>
      </c>
      <c r="BU61" s="226" t="e">
        <f t="shared" si="26"/>
        <v>#REF!</v>
      </c>
      <c r="BV61" s="226" t="e">
        <f t="shared" si="26"/>
        <v>#REF!</v>
      </c>
      <c r="BW61" s="226" t="e">
        <f t="shared" si="26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5"/>
        <v>#REF!</v>
      </c>
      <c r="BB62" s="226" t="e">
        <f t="shared" si="25"/>
        <v>#REF!</v>
      </c>
      <c r="BC62" s="226" t="e">
        <f t="shared" si="25"/>
        <v>#REF!</v>
      </c>
      <c r="BD62" s="226" t="e">
        <f t="shared" si="25"/>
        <v>#REF!</v>
      </c>
      <c r="BE62" s="226" t="e">
        <f t="shared" si="25"/>
        <v>#REF!</v>
      </c>
      <c r="BF62" s="226" t="e">
        <f t="shared" si="25"/>
        <v>#REF!</v>
      </c>
      <c r="BG62" s="226" t="e">
        <f t="shared" si="25"/>
        <v>#REF!</v>
      </c>
      <c r="BH62" s="226" t="e">
        <f t="shared" si="25"/>
        <v>#REF!</v>
      </c>
      <c r="BI62" s="226" t="e">
        <f t="shared" si="25"/>
        <v>#REF!</v>
      </c>
      <c r="BJ62" s="226" t="e">
        <f t="shared" si="25"/>
        <v>#REF!</v>
      </c>
      <c r="BK62" s="226" t="e">
        <f t="shared" si="25"/>
        <v>#REF!</v>
      </c>
      <c r="BL62" s="226" t="e">
        <f t="shared" si="25"/>
        <v>#REF!</v>
      </c>
      <c r="BM62" s="226" t="e">
        <f t="shared" si="25"/>
        <v>#REF!</v>
      </c>
      <c r="BN62" s="226" t="e">
        <f t="shared" si="25"/>
        <v>#REF!</v>
      </c>
      <c r="BO62" s="226" t="e">
        <f t="shared" si="25"/>
        <v>#REF!</v>
      </c>
      <c r="BP62" s="226" t="e">
        <f t="shared" si="25"/>
        <v>#REF!</v>
      </c>
      <c r="BQ62" s="226" t="e">
        <f t="shared" si="26"/>
        <v>#REF!</v>
      </c>
      <c r="BR62" s="226" t="e">
        <f t="shared" si="26"/>
        <v>#REF!</v>
      </c>
      <c r="BS62" s="226" t="e">
        <f t="shared" si="26"/>
        <v>#REF!</v>
      </c>
      <c r="BT62" s="226" t="e">
        <f t="shared" si="26"/>
        <v>#REF!</v>
      </c>
      <c r="BU62" s="226" t="e">
        <f t="shared" si="26"/>
        <v>#REF!</v>
      </c>
      <c r="BV62" s="226" t="e">
        <f t="shared" si="26"/>
        <v>#REF!</v>
      </c>
      <c r="BW62" s="226" t="e">
        <f t="shared" si="26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5"/>
        <v>#REF!</v>
      </c>
      <c r="BB63" s="226" t="e">
        <f t="shared" si="25"/>
        <v>#REF!</v>
      </c>
      <c r="BC63" s="226" t="e">
        <f t="shared" si="25"/>
        <v>#REF!</v>
      </c>
      <c r="BD63" s="226" t="e">
        <f t="shared" si="25"/>
        <v>#REF!</v>
      </c>
      <c r="BE63" s="226" t="e">
        <f t="shared" si="25"/>
        <v>#REF!</v>
      </c>
      <c r="BF63" s="226" t="e">
        <f t="shared" si="25"/>
        <v>#REF!</v>
      </c>
      <c r="BG63" s="226" t="e">
        <f t="shared" si="25"/>
        <v>#REF!</v>
      </c>
      <c r="BH63" s="226" t="e">
        <f t="shared" si="25"/>
        <v>#REF!</v>
      </c>
      <c r="BI63" s="226" t="e">
        <f t="shared" si="25"/>
        <v>#REF!</v>
      </c>
      <c r="BJ63" s="226" t="e">
        <f t="shared" si="25"/>
        <v>#REF!</v>
      </c>
      <c r="BK63" s="226" t="e">
        <f t="shared" si="25"/>
        <v>#REF!</v>
      </c>
      <c r="BL63" s="226" t="e">
        <f t="shared" si="25"/>
        <v>#REF!</v>
      </c>
      <c r="BM63" s="226" t="e">
        <f t="shared" si="25"/>
        <v>#REF!</v>
      </c>
      <c r="BN63" s="226" t="e">
        <f t="shared" si="25"/>
        <v>#REF!</v>
      </c>
      <c r="BO63" s="226" t="e">
        <f t="shared" si="25"/>
        <v>#REF!</v>
      </c>
      <c r="BP63" s="226" t="e">
        <f t="shared" si="25"/>
        <v>#REF!</v>
      </c>
      <c r="BQ63" s="226" t="e">
        <f t="shared" si="26"/>
        <v>#REF!</v>
      </c>
      <c r="BR63" s="226" t="e">
        <f t="shared" si="26"/>
        <v>#REF!</v>
      </c>
      <c r="BS63" s="226" t="e">
        <f t="shared" si="26"/>
        <v>#REF!</v>
      </c>
      <c r="BT63" s="226" t="e">
        <f t="shared" si="26"/>
        <v>#REF!</v>
      </c>
      <c r="BU63" s="226" t="e">
        <f t="shared" si="26"/>
        <v>#REF!</v>
      </c>
      <c r="BV63" s="226" t="e">
        <f t="shared" si="26"/>
        <v>#REF!</v>
      </c>
      <c r="BW63" s="226" t="e">
        <f t="shared" si="26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5"/>
        <v>#REF!</v>
      </c>
      <c r="BB64" s="226" t="e">
        <f t="shared" si="25"/>
        <v>#REF!</v>
      </c>
      <c r="BC64" s="226" t="e">
        <f t="shared" si="25"/>
        <v>#REF!</v>
      </c>
      <c r="BD64" s="226" t="e">
        <f t="shared" si="25"/>
        <v>#REF!</v>
      </c>
      <c r="BE64" s="226" t="e">
        <f t="shared" si="25"/>
        <v>#REF!</v>
      </c>
      <c r="BF64" s="226" t="e">
        <f t="shared" si="25"/>
        <v>#REF!</v>
      </c>
      <c r="BG64" s="226" t="e">
        <f t="shared" si="25"/>
        <v>#REF!</v>
      </c>
      <c r="BH64" s="226" t="e">
        <f t="shared" si="25"/>
        <v>#REF!</v>
      </c>
      <c r="BI64" s="226" t="e">
        <f t="shared" si="25"/>
        <v>#REF!</v>
      </c>
      <c r="BJ64" s="226" t="e">
        <f t="shared" si="25"/>
        <v>#REF!</v>
      </c>
      <c r="BK64" s="226" t="e">
        <f t="shared" si="25"/>
        <v>#REF!</v>
      </c>
      <c r="BL64" s="226" t="e">
        <f t="shared" si="25"/>
        <v>#REF!</v>
      </c>
      <c r="BM64" s="226" t="e">
        <f t="shared" si="25"/>
        <v>#REF!</v>
      </c>
      <c r="BN64" s="226" t="e">
        <f t="shared" si="25"/>
        <v>#REF!</v>
      </c>
      <c r="BO64" s="226" t="e">
        <f t="shared" si="25"/>
        <v>#REF!</v>
      </c>
      <c r="BP64" s="226" t="e">
        <f t="shared" si="25"/>
        <v>#REF!</v>
      </c>
      <c r="BQ64" s="226" t="e">
        <f t="shared" si="26"/>
        <v>#REF!</v>
      </c>
      <c r="BR64" s="226" t="e">
        <f t="shared" si="26"/>
        <v>#REF!</v>
      </c>
      <c r="BS64" s="226" t="e">
        <f t="shared" si="26"/>
        <v>#REF!</v>
      </c>
      <c r="BT64" s="226" t="e">
        <f t="shared" si="26"/>
        <v>#REF!</v>
      </c>
      <c r="BU64" s="226" t="e">
        <f t="shared" si="26"/>
        <v>#REF!</v>
      </c>
      <c r="BV64" s="226" t="e">
        <f t="shared" si="26"/>
        <v>#REF!</v>
      </c>
      <c r="BW64" s="226" t="e">
        <f t="shared" si="26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5"/>
        <v>#REF!</v>
      </c>
      <c r="BB65" s="226" t="e">
        <f t="shared" si="25"/>
        <v>#REF!</v>
      </c>
      <c r="BC65" s="226" t="e">
        <f t="shared" si="25"/>
        <v>#REF!</v>
      </c>
      <c r="BD65" s="226" t="e">
        <f t="shared" si="25"/>
        <v>#REF!</v>
      </c>
      <c r="BE65" s="226" t="e">
        <f t="shared" si="25"/>
        <v>#REF!</v>
      </c>
      <c r="BF65" s="226" t="e">
        <f t="shared" si="25"/>
        <v>#REF!</v>
      </c>
      <c r="BG65" s="226" t="e">
        <f t="shared" si="25"/>
        <v>#REF!</v>
      </c>
      <c r="BH65" s="226" t="e">
        <f t="shared" si="25"/>
        <v>#REF!</v>
      </c>
      <c r="BI65" s="226" t="e">
        <f t="shared" si="25"/>
        <v>#REF!</v>
      </c>
      <c r="BJ65" s="226" t="e">
        <f t="shared" si="25"/>
        <v>#REF!</v>
      </c>
      <c r="BK65" s="226" t="e">
        <f t="shared" si="25"/>
        <v>#REF!</v>
      </c>
      <c r="BL65" s="226" t="e">
        <f t="shared" si="25"/>
        <v>#REF!</v>
      </c>
      <c r="BM65" s="226" t="e">
        <f t="shared" si="25"/>
        <v>#REF!</v>
      </c>
      <c r="BN65" s="226" t="e">
        <f t="shared" si="25"/>
        <v>#REF!</v>
      </c>
      <c r="BO65" s="226" t="e">
        <f t="shared" si="25"/>
        <v>#REF!</v>
      </c>
      <c r="BP65" s="226" t="e">
        <f t="shared" si="25"/>
        <v>#REF!</v>
      </c>
      <c r="BQ65" s="226" t="e">
        <f t="shared" si="26"/>
        <v>#REF!</v>
      </c>
      <c r="BR65" s="226" t="e">
        <f t="shared" si="26"/>
        <v>#REF!</v>
      </c>
      <c r="BS65" s="226" t="e">
        <f t="shared" si="26"/>
        <v>#REF!</v>
      </c>
      <c r="BT65" s="226" t="e">
        <f t="shared" si="26"/>
        <v>#REF!</v>
      </c>
      <c r="BU65" s="226" t="e">
        <f t="shared" si="26"/>
        <v>#REF!</v>
      </c>
      <c r="BV65" s="226" t="e">
        <f t="shared" si="26"/>
        <v>#REF!</v>
      </c>
      <c r="BW65" s="226" t="e">
        <f t="shared" si="26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5"/>
        <v>#REF!</v>
      </c>
      <c r="BB66" s="226" t="e">
        <f t="shared" si="25"/>
        <v>#REF!</v>
      </c>
      <c r="BC66" s="226" t="e">
        <f t="shared" si="25"/>
        <v>#REF!</v>
      </c>
      <c r="BD66" s="226" t="e">
        <f t="shared" si="25"/>
        <v>#REF!</v>
      </c>
      <c r="BE66" s="226" t="e">
        <f t="shared" si="25"/>
        <v>#REF!</v>
      </c>
      <c r="BF66" s="226" t="e">
        <f t="shared" si="25"/>
        <v>#REF!</v>
      </c>
      <c r="BG66" s="226" t="e">
        <f t="shared" si="25"/>
        <v>#REF!</v>
      </c>
      <c r="BH66" s="226" t="e">
        <f t="shared" si="25"/>
        <v>#REF!</v>
      </c>
      <c r="BI66" s="226" t="e">
        <f t="shared" si="25"/>
        <v>#REF!</v>
      </c>
      <c r="BJ66" s="226" t="e">
        <f t="shared" si="25"/>
        <v>#REF!</v>
      </c>
      <c r="BK66" s="226" t="e">
        <f t="shared" si="25"/>
        <v>#REF!</v>
      </c>
      <c r="BL66" s="226" t="e">
        <f t="shared" si="25"/>
        <v>#REF!</v>
      </c>
      <c r="BM66" s="226" t="e">
        <f t="shared" si="25"/>
        <v>#REF!</v>
      </c>
      <c r="BN66" s="226" t="e">
        <f t="shared" si="25"/>
        <v>#REF!</v>
      </c>
      <c r="BO66" s="226" t="e">
        <f t="shared" si="25"/>
        <v>#REF!</v>
      </c>
      <c r="BP66" s="226" t="e">
        <f t="shared" si="25"/>
        <v>#REF!</v>
      </c>
      <c r="BQ66" s="226" t="e">
        <f t="shared" si="26"/>
        <v>#REF!</v>
      </c>
      <c r="BR66" s="226" t="e">
        <f t="shared" si="26"/>
        <v>#REF!</v>
      </c>
      <c r="BS66" s="226" t="e">
        <f t="shared" si="26"/>
        <v>#REF!</v>
      </c>
      <c r="BT66" s="226" t="e">
        <f t="shared" si="26"/>
        <v>#REF!</v>
      </c>
      <c r="BU66" s="226" t="e">
        <f t="shared" si="26"/>
        <v>#REF!</v>
      </c>
      <c r="BV66" s="226" t="e">
        <f t="shared" si="26"/>
        <v>#REF!</v>
      </c>
      <c r="BW66" s="226" t="e">
        <f t="shared" si="26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5"/>
        <v>#REF!</v>
      </c>
      <c r="BB67" s="226" t="e">
        <f t="shared" si="25"/>
        <v>#REF!</v>
      </c>
      <c r="BC67" s="226" t="e">
        <f t="shared" si="25"/>
        <v>#REF!</v>
      </c>
      <c r="BD67" s="226" t="e">
        <f t="shared" si="25"/>
        <v>#REF!</v>
      </c>
      <c r="BE67" s="226" t="e">
        <f t="shared" si="25"/>
        <v>#REF!</v>
      </c>
      <c r="BF67" s="226" t="e">
        <f t="shared" si="25"/>
        <v>#REF!</v>
      </c>
      <c r="BG67" s="226" t="e">
        <f t="shared" si="25"/>
        <v>#REF!</v>
      </c>
      <c r="BH67" s="226" t="e">
        <f t="shared" si="25"/>
        <v>#REF!</v>
      </c>
      <c r="BI67" s="226" t="e">
        <f t="shared" si="25"/>
        <v>#REF!</v>
      </c>
      <c r="BJ67" s="226" t="e">
        <f t="shared" si="25"/>
        <v>#REF!</v>
      </c>
      <c r="BK67" s="226" t="e">
        <f t="shared" si="25"/>
        <v>#REF!</v>
      </c>
      <c r="BL67" s="226" t="e">
        <f t="shared" si="25"/>
        <v>#REF!</v>
      </c>
      <c r="BM67" s="226" t="e">
        <f t="shared" si="25"/>
        <v>#REF!</v>
      </c>
      <c r="BN67" s="226" t="e">
        <f t="shared" si="25"/>
        <v>#REF!</v>
      </c>
      <c r="BO67" s="226" t="e">
        <f t="shared" si="25"/>
        <v>#REF!</v>
      </c>
      <c r="BP67" s="226" t="e">
        <f t="shared" si="25"/>
        <v>#REF!</v>
      </c>
      <c r="BQ67" s="226" t="e">
        <f t="shared" si="26"/>
        <v>#REF!</v>
      </c>
      <c r="BR67" s="226" t="e">
        <f t="shared" si="26"/>
        <v>#REF!</v>
      </c>
      <c r="BS67" s="226" t="e">
        <f t="shared" si="26"/>
        <v>#REF!</v>
      </c>
      <c r="BT67" s="226" t="e">
        <f t="shared" si="26"/>
        <v>#REF!</v>
      </c>
      <c r="BU67" s="226" t="e">
        <f t="shared" si="26"/>
        <v>#REF!</v>
      </c>
      <c r="BV67" s="226" t="e">
        <f t="shared" si="26"/>
        <v>#REF!</v>
      </c>
      <c r="BW67" s="226" t="e">
        <f t="shared" si="26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5"/>
        <v>#REF!</v>
      </c>
      <c r="BB68" s="226" t="e">
        <f t="shared" si="25"/>
        <v>#REF!</v>
      </c>
      <c r="BC68" s="226" t="e">
        <f t="shared" si="25"/>
        <v>#REF!</v>
      </c>
      <c r="BD68" s="226" t="e">
        <f t="shared" si="25"/>
        <v>#REF!</v>
      </c>
      <c r="BE68" s="226" t="e">
        <f t="shared" si="25"/>
        <v>#REF!</v>
      </c>
      <c r="BF68" s="226" t="e">
        <f t="shared" si="25"/>
        <v>#REF!</v>
      </c>
      <c r="BG68" s="226" t="e">
        <f t="shared" si="25"/>
        <v>#REF!</v>
      </c>
      <c r="BH68" s="226" t="e">
        <f t="shared" si="25"/>
        <v>#REF!</v>
      </c>
      <c r="BI68" s="226" t="e">
        <f t="shared" si="25"/>
        <v>#REF!</v>
      </c>
      <c r="BJ68" s="226" t="e">
        <f t="shared" si="25"/>
        <v>#REF!</v>
      </c>
      <c r="BK68" s="226" t="e">
        <f t="shared" si="25"/>
        <v>#REF!</v>
      </c>
      <c r="BL68" s="226" t="e">
        <f t="shared" si="25"/>
        <v>#REF!</v>
      </c>
      <c r="BM68" s="226" t="e">
        <f t="shared" si="25"/>
        <v>#REF!</v>
      </c>
      <c r="BN68" s="226" t="e">
        <f t="shared" si="25"/>
        <v>#REF!</v>
      </c>
      <c r="BO68" s="226" t="e">
        <f t="shared" si="25"/>
        <v>#REF!</v>
      </c>
      <c r="BP68" s="226" t="e">
        <f t="shared" si="25"/>
        <v>#REF!</v>
      </c>
      <c r="BQ68" s="226" t="e">
        <f t="shared" si="26"/>
        <v>#REF!</v>
      </c>
      <c r="BR68" s="226" t="e">
        <f t="shared" si="26"/>
        <v>#REF!</v>
      </c>
      <c r="BS68" s="226" t="e">
        <f t="shared" si="26"/>
        <v>#REF!</v>
      </c>
      <c r="BT68" s="226" t="e">
        <f t="shared" si="26"/>
        <v>#REF!</v>
      </c>
      <c r="BU68" s="226" t="e">
        <f t="shared" si="26"/>
        <v>#REF!</v>
      </c>
      <c r="BV68" s="226" t="e">
        <f t="shared" si="26"/>
        <v>#REF!</v>
      </c>
      <c r="BW68" s="226" t="e">
        <f t="shared" si="26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5"/>
        <v>#REF!</v>
      </c>
      <c r="BB69" s="226" t="e">
        <f t="shared" si="25"/>
        <v>#REF!</v>
      </c>
      <c r="BC69" s="226" t="e">
        <f t="shared" si="25"/>
        <v>#REF!</v>
      </c>
      <c r="BD69" s="226" t="e">
        <f t="shared" si="25"/>
        <v>#REF!</v>
      </c>
      <c r="BE69" s="226" t="e">
        <f t="shared" si="25"/>
        <v>#REF!</v>
      </c>
      <c r="BF69" s="226" t="e">
        <f t="shared" si="25"/>
        <v>#REF!</v>
      </c>
      <c r="BG69" s="226" t="e">
        <f t="shared" si="25"/>
        <v>#REF!</v>
      </c>
      <c r="BH69" s="226" t="e">
        <f t="shared" si="25"/>
        <v>#REF!</v>
      </c>
      <c r="BI69" s="226" t="e">
        <f t="shared" si="25"/>
        <v>#REF!</v>
      </c>
      <c r="BJ69" s="226" t="e">
        <f t="shared" si="25"/>
        <v>#REF!</v>
      </c>
      <c r="BK69" s="226" t="e">
        <f t="shared" si="25"/>
        <v>#REF!</v>
      </c>
      <c r="BL69" s="226" t="e">
        <f t="shared" si="25"/>
        <v>#REF!</v>
      </c>
      <c r="BM69" s="226" t="e">
        <f t="shared" si="25"/>
        <v>#REF!</v>
      </c>
      <c r="BN69" s="226" t="e">
        <f t="shared" si="25"/>
        <v>#REF!</v>
      </c>
      <c r="BO69" s="226" t="e">
        <f t="shared" si="25"/>
        <v>#REF!</v>
      </c>
      <c r="BP69" s="226" t="e">
        <f t="shared" si="25"/>
        <v>#REF!</v>
      </c>
      <c r="BQ69" s="226" t="e">
        <f t="shared" si="26"/>
        <v>#REF!</v>
      </c>
      <c r="BR69" s="226" t="e">
        <f t="shared" si="26"/>
        <v>#REF!</v>
      </c>
      <c r="BS69" s="226" t="e">
        <f t="shared" si="26"/>
        <v>#REF!</v>
      </c>
      <c r="BT69" s="226" t="e">
        <f t="shared" si="26"/>
        <v>#REF!</v>
      </c>
      <c r="BU69" s="226" t="e">
        <f t="shared" si="26"/>
        <v>#REF!</v>
      </c>
      <c r="BV69" s="226" t="e">
        <f t="shared" si="26"/>
        <v>#REF!</v>
      </c>
      <c r="BW69" s="226" t="e">
        <f t="shared" si="26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5"/>
        <v>#REF!</v>
      </c>
      <c r="BB70" s="226" t="e">
        <f t="shared" si="25"/>
        <v>#REF!</v>
      </c>
      <c r="BC70" s="226" t="e">
        <f t="shared" si="25"/>
        <v>#REF!</v>
      </c>
      <c r="BD70" s="226" t="e">
        <f t="shared" si="25"/>
        <v>#REF!</v>
      </c>
      <c r="BE70" s="226" t="e">
        <f t="shared" si="25"/>
        <v>#REF!</v>
      </c>
      <c r="BF70" s="226" t="e">
        <f t="shared" si="25"/>
        <v>#REF!</v>
      </c>
      <c r="BG70" s="226" t="e">
        <f t="shared" si="25"/>
        <v>#REF!</v>
      </c>
      <c r="BH70" s="226" t="e">
        <f t="shared" si="25"/>
        <v>#REF!</v>
      </c>
      <c r="BI70" s="226" t="e">
        <f t="shared" si="25"/>
        <v>#REF!</v>
      </c>
      <c r="BJ70" s="226" t="e">
        <f t="shared" si="25"/>
        <v>#REF!</v>
      </c>
      <c r="BK70" s="226" t="e">
        <f t="shared" si="25"/>
        <v>#REF!</v>
      </c>
      <c r="BL70" s="226" t="e">
        <f t="shared" si="25"/>
        <v>#REF!</v>
      </c>
      <c r="BM70" s="226" t="e">
        <f t="shared" si="25"/>
        <v>#REF!</v>
      </c>
      <c r="BN70" s="226" t="e">
        <f t="shared" si="25"/>
        <v>#REF!</v>
      </c>
      <c r="BO70" s="226" t="e">
        <f t="shared" si="25"/>
        <v>#REF!</v>
      </c>
      <c r="BP70" s="226" t="e">
        <f t="shared" si="25"/>
        <v>#REF!</v>
      </c>
      <c r="BQ70" s="226" t="e">
        <f t="shared" si="26"/>
        <v>#REF!</v>
      </c>
      <c r="BR70" s="226" t="e">
        <f t="shared" si="26"/>
        <v>#REF!</v>
      </c>
      <c r="BS70" s="226" t="e">
        <f t="shared" si="26"/>
        <v>#REF!</v>
      </c>
      <c r="BT70" s="226" t="e">
        <f t="shared" si="26"/>
        <v>#REF!</v>
      </c>
      <c r="BU70" s="226" t="e">
        <f t="shared" si="26"/>
        <v>#REF!</v>
      </c>
      <c r="BV70" s="226" t="e">
        <f t="shared" si="26"/>
        <v>#REF!</v>
      </c>
      <c r="BW70" s="226" t="e">
        <f t="shared" si="26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5"/>
        <v>#REF!</v>
      </c>
      <c r="BB71" s="226" t="e">
        <f t="shared" si="25"/>
        <v>#REF!</v>
      </c>
      <c r="BC71" s="226" t="e">
        <f t="shared" si="25"/>
        <v>#REF!</v>
      </c>
      <c r="BD71" s="226" t="e">
        <f t="shared" si="25"/>
        <v>#REF!</v>
      </c>
      <c r="BE71" s="226" t="e">
        <f t="shared" si="25"/>
        <v>#REF!</v>
      </c>
      <c r="BF71" s="226" t="e">
        <f t="shared" si="25"/>
        <v>#REF!</v>
      </c>
      <c r="BG71" s="226" t="e">
        <f t="shared" si="25"/>
        <v>#REF!</v>
      </c>
      <c r="BH71" s="226" t="e">
        <f t="shared" si="25"/>
        <v>#REF!</v>
      </c>
      <c r="BI71" s="226" t="e">
        <f t="shared" si="25"/>
        <v>#REF!</v>
      </c>
      <c r="BJ71" s="226" t="e">
        <f t="shared" si="25"/>
        <v>#REF!</v>
      </c>
      <c r="BK71" s="226" t="e">
        <f t="shared" si="25"/>
        <v>#REF!</v>
      </c>
      <c r="BL71" s="226" t="e">
        <f t="shared" si="25"/>
        <v>#REF!</v>
      </c>
      <c r="BM71" s="226" t="e">
        <f t="shared" si="25"/>
        <v>#REF!</v>
      </c>
      <c r="BN71" s="226" t="e">
        <f t="shared" si="25"/>
        <v>#REF!</v>
      </c>
      <c r="BO71" s="226" t="e">
        <f t="shared" si="25"/>
        <v>#REF!</v>
      </c>
      <c r="BP71" s="226" t="e">
        <f t="shared" ref="BP71:BP86" si="28">R71-AQ71</f>
        <v>#REF!</v>
      </c>
      <c r="BQ71" s="226" t="e">
        <f t="shared" si="26"/>
        <v>#REF!</v>
      </c>
      <c r="BR71" s="226" t="e">
        <f t="shared" si="26"/>
        <v>#REF!</v>
      </c>
      <c r="BS71" s="226" t="e">
        <f t="shared" si="26"/>
        <v>#REF!</v>
      </c>
      <c r="BT71" s="226" t="e">
        <f t="shared" si="26"/>
        <v>#REF!</v>
      </c>
      <c r="BU71" s="226" t="e">
        <f t="shared" si="26"/>
        <v>#REF!</v>
      </c>
      <c r="BV71" s="226" t="e">
        <f t="shared" si="26"/>
        <v>#REF!</v>
      </c>
      <c r="BW71" s="226" t="e">
        <f t="shared" si="26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ref="BA72:BA86" si="29">C72-AB72</f>
        <v>#REF!</v>
      </c>
      <c r="BB72" s="226" t="e">
        <f t="shared" ref="BB72:BB86" si="30">D72-AC72</f>
        <v>#REF!</v>
      </c>
      <c r="BC72" s="226" t="e">
        <f t="shared" ref="BC72:BC86" si="31">E72-AD72</f>
        <v>#REF!</v>
      </c>
      <c r="BD72" s="226" t="e">
        <f t="shared" ref="BD72:BD86" si="32">F72-AE72</f>
        <v>#REF!</v>
      </c>
      <c r="BE72" s="226" t="e">
        <f t="shared" ref="BE72:BE86" si="33">G72-AF72</f>
        <v>#REF!</v>
      </c>
      <c r="BF72" s="226" t="e">
        <f t="shared" ref="BF72:BF86" si="34">H72-AG72</f>
        <v>#REF!</v>
      </c>
      <c r="BG72" s="226" t="e">
        <f t="shared" ref="BG72:BG86" si="35">I72-AH72</f>
        <v>#REF!</v>
      </c>
      <c r="BH72" s="226" t="e">
        <f t="shared" ref="BH72:BH86" si="36">J72-AI72</f>
        <v>#REF!</v>
      </c>
      <c r="BI72" s="226" t="e">
        <f t="shared" ref="BI72:BI86" si="37">K72-AJ72</f>
        <v>#REF!</v>
      </c>
      <c r="BJ72" s="226" t="e">
        <f t="shared" ref="BJ72:BJ86" si="38">L72-AK72</f>
        <v>#REF!</v>
      </c>
      <c r="BK72" s="226" t="e">
        <f t="shared" ref="BK72:BK86" si="39">M72-AL72</f>
        <v>#REF!</v>
      </c>
      <c r="BL72" s="226" t="e">
        <f t="shared" ref="BL72:BL86" si="40">N72-AM72</f>
        <v>#REF!</v>
      </c>
      <c r="BM72" s="226" t="e">
        <f t="shared" ref="BM72:BM86" si="41">O72-AN72</f>
        <v>#REF!</v>
      </c>
      <c r="BN72" s="226" t="e">
        <f t="shared" ref="BN72:BN86" si="42">P72-AO72</f>
        <v>#REF!</v>
      </c>
      <c r="BO72" s="226" t="e">
        <f t="shared" ref="BO72:BO86" si="43">Q72-AP72</f>
        <v>#REF!</v>
      </c>
      <c r="BP72" s="226" t="e">
        <f t="shared" si="28"/>
        <v>#REF!</v>
      </c>
      <c r="BQ72" s="226" t="e">
        <f t="shared" ref="BQ72:BQ86" si="44">S72-AR72</f>
        <v>#REF!</v>
      </c>
      <c r="BR72" s="226" t="e">
        <f t="shared" ref="BR72:BR86" si="45">T72-AS72</f>
        <v>#REF!</v>
      </c>
      <c r="BS72" s="226" t="e">
        <f t="shared" ref="BS72:BS86" si="46">U72-AT72</f>
        <v>#REF!</v>
      </c>
      <c r="BT72" s="226" t="e">
        <f t="shared" ref="BT72:BT86" si="47">V72-AU72</f>
        <v>#REF!</v>
      </c>
      <c r="BU72" s="226" t="e">
        <f t="shared" ref="BU72:BU86" si="48">W72-AV72</f>
        <v>#REF!</v>
      </c>
      <c r="BV72" s="226" t="e">
        <f t="shared" ref="BV72:BV86" si="49">X72-AW72</f>
        <v>#REF!</v>
      </c>
      <c r="BW72" s="226" t="e">
        <f t="shared" ref="BW72:BW86" si="50">Y72-AX72</f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27"/>
        <v>#REF!</v>
      </c>
      <c r="BA74" s="226" t="e">
        <f t="shared" si="29"/>
        <v>#REF!</v>
      </c>
      <c r="BB74" s="226" t="e">
        <f t="shared" si="30"/>
        <v>#REF!</v>
      </c>
      <c r="BC74" s="226" t="e">
        <f t="shared" si="31"/>
        <v>#REF!</v>
      </c>
      <c r="BD74" s="226" t="e">
        <f t="shared" si="32"/>
        <v>#REF!</v>
      </c>
      <c r="BE74" s="226" t="e">
        <f t="shared" si="33"/>
        <v>#REF!</v>
      </c>
      <c r="BF74" s="226" t="e">
        <f t="shared" si="34"/>
        <v>#REF!</v>
      </c>
      <c r="BG74" s="226" t="e">
        <f t="shared" si="35"/>
        <v>#REF!</v>
      </c>
      <c r="BH74" s="226" t="e">
        <f t="shared" si="36"/>
        <v>#REF!</v>
      </c>
      <c r="BI74" s="226" t="e">
        <f t="shared" si="37"/>
        <v>#REF!</v>
      </c>
      <c r="BJ74" s="226" t="e">
        <f t="shared" si="38"/>
        <v>#REF!</v>
      </c>
      <c r="BK74" s="226" t="e">
        <f t="shared" si="39"/>
        <v>#REF!</v>
      </c>
      <c r="BL74" s="226" t="e">
        <f t="shared" si="40"/>
        <v>#REF!</v>
      </c>
      <c r="BM74" s="226" t="e">
        <f t="shared" si="41"/>
        <v>#REF!</v>
      </c>
      <c r="BN74" s="226" t="e">
        <f t="shared" si="42"/>
        <v>#REF!</v>
      </c>
      <c r="BO74" s="226" t="e">
        <f t="shared" si="43"/>
        <v>#REF!</v>
      </c>
      <c r="BP74" s="226" t="e">
        <f t="shared" si="28"/>
        <v>#REF!</v>
      </c>
      <c r="BQ74" s="226" t="e">
        <f t="shared" si="44"/>
        <v>#REF!</v>
      </c>
      <c r="BR74" s="226" t="e">
        <f t="shared" si="45"/>
        <v>#REF!</v>
      </c>
      <c r="BS74" s="226" t="e">
        <f t="shared" si="46"/>
        <v>#REF!</v>
      </c>
      <c r="BT74" s="226" t="e">
        <f t="shared" si="47"/>
        <v>#REF!</v>
      </c>
      <c r="BU74" s="226" t="e">
        <f t="shared" si="48"/>
        <v>#REF!</v>
      </c>
      <c r="BV74" s="226" t="e">
        <f t="shared" si="49"/>
        <v>#REF!</v>
      </c>
      <c r="BW74" s="226" t="e">
        <f t="shared" si="50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27"/>
        <v>#REF!</v>
      </c>
      <c r="BA75" s="226" t="e">
        <f t="shared" si="29"/>
        <v>#REF!</v>
      </c>
      <c r="BB75" s="226" t="e">
        <f t="shared" si="30"/>
        <v>#REF!</v>
      </c>
      <c r="BC75" s="226" t="e">
        <f t="shared" si="31"/>
        <v>#REF!</v>
      </c>
      <c r="BD75" s="226" t="e">
        <f t="shared" si="32"/>
        <v>#REF!</v>
      </c>
      <c r="BE75" s="226" t="e">
        <f t="shared" si="33"/>
        <v>#REF!</v>
      </c>
      <c r="BF75" s="226" t="e">
        <f t="shared" si="34"/>
        <v>#REF!</v>
      </c>
      <c r="BG75" s="226" t="e">
        <f t="shared" si="35"/>
        <v>#REF!</v>
      </c>
      <c r="BH75" s="226" t="e">
        <f t="shared" si="36"/>
        <v>#REF!</v>
      </c>
      <c r="BI75" s="226" t="e">
        <f t="shared" si="37"/>
        <v>#REF!</v>
      </c>
      <c r="BJ75" s="226" t="e">
        <f t="shared" si="38"/>
        <v>#REF!</v>
      </c>
      <c r="BK75" s="226" t="e">
        <f t="shared" si="39"/>
        <v>#REF!</v>
      </c>
      <c r="BL75" s="226" t="e">
        <f t="shared" si="40"/>
        <v>#REF!</v>
      </c>
      <c r="BM75" s="226" t="e">
        <f t="shared" si="41"/>
        <v>#REF!</v>
      </c>
      <c r="BN75" s="226" t="e">
        <f t="shared" si="42"/>
        <v>#REF!</v>
      </c>
      <c r="BO75" s="226" t="e">
        <f t="shared" si="43"/>
        <v>#REF!</v>
      </c>
      <c r="BP75" s="226" t="e">
        <f t="shared" si="28"/>
        <v>#REF!</v>
      </c>
      <c r="BQ75" s="226" t="e">
        <f t="shared" si="44"/>
        <v>#REF!</v>
      </c>
      <c r="BR75" s="226" t="e">
        <f t="shared" si="45"/>
        <v>#REF!</v>
      </c>
      <c r="BS75" s="226" t="e">
        <f t="shared" si="46"/>
        <v>#REF!</v>
      </c>
      <c r="BT75" s="226" t="e">
        <f t="shared" si="47"/>
        <v>#REF!</v>
      </c>
      <c r="BU75" s="226" t="e">
        <f t="shared" si="48"/>
        <v>#REF!</v>
      </c>
      <c r="BV75" s="226" t="e">
        <f t="shared" si="49"/>
        <v>#REF!</v>
      </c>
      <c r="BW75" s="226" t="e">
        <f t="shared" si="50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27"/>
        <v>#REF!</v>
      </c>
      <c r="BA76" s="226" t="e">
        <f t="shared" si="29"/>
        <v>#REF!</v>
      </c>
      <c r="BB76" s="226" t="e">
        <f t="shared" si="30"/>
        <v>#REF!</v>
      </c>
      <c r="BC76" s="226" t="e">
        <f t="shared" si="31"/>
        <v>#REF!</v>
      </c>
      <c r="BD76" s="226" t="e">
        <f t="shared" si="32"/>
        <v>#REF!</v>
      </c>
      <c r="BE76" s="226" t="e">
        <f t="shared" si="33"/>
        <v>#REF!</v>
      </c>
      <c r="BF76" s="226" t="e">
        <f t="shared" si="34"/>
        <v>#REF!</v>
      </c>
      <c r="BG76" s="226" t="e">
        <f t="shared" si="35"/>
        <v>#REF!</v>
      </c>
      <c r="BH76" s="226" t="e">
        <f t="shared" si="36"/>
        <v>#REF!</v>
      </c>
      <c r="BI76" s="226" t="e">
        <f t="shared" si="37"/>
        <v>#REF!</v>
      </c>
      <c r="BJ76" s="226" t="e">
        <f t="shared" si="38"/>
        <v>#REF!</v>
      </c>
      <c r="BK76" s="226" t="e">
        <f t="shared" si="39"/>
        <v>#REF!</v>
      </c>
      <c r="BL76" s="226" t="e">
        <f t="shared" si="40"/>
        <v>#REF!</v>
      </c>
      <c r="BM76" s="226" t="e">
        <f t="shared" si="41"/>
        <v>#REF!</v>
      </c>
      <c r="BN76" s="226" t="e">
        <f t="shared" si="42"/>
        <v>#REF!</v>
      </c>
      <c r="BO76" s="226" t="e">
        <f t="shared" si="43"/>
        <v>#REF!</v>
      </c>
      <c r="BP76" s="226" t="e">
        <f t="shared" si="28"/>
        <v>#REF!</v>
      </c>
      <c r="BQ76" s="226" t="e">
        <f t="shared" si="44"/>
        <v>#REF!</v>
      </c>
      <c r="BR76" s="226" t="e">
        <f t="shared" si="45"/>
        <v>#REF!</v>
      </c>
      <c r="BS76" s="226" t="e">
        <f t="shared" si="46"/>
        <v>#REF!</v>
      </c>
      <c r="BT76" s="226" t="e">
        <f t="shared" si="47"/>
        <v>#REF!</v>
      </c>
      <c r="BU76" s="226" t="e">
        <f t="shared" si="48"/>
        <v>#REF!</v>
      </c>
      <c r="BV76" s="226" t="e">
        <f t="shared" si="49"/>
        <v>#REF!</v>
      </c>
      <c r="BW76" s="226" t="e">
        <f t="shared" si="50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27"/>
        <v>#REF!</v>
      </c>
      <c r="BA77" s="226" t="e">
        <f t="shared" si="29"/>
        <v>#REF!</v>
      </c>
      <c r="BB77" s="226" t="e">
        <f t="shared" si="30"/>
        <v>#REF!</v>
      </c>
      <c r="BC77" s="226" t="e">
        <f t="shared" si="31"/>
        <v>#REF!</v>
      </c>
      <c r="BD77" s="226" t="e">
        <f t="shared" si="32"/>
        <v>#REF!</v>
      </c>
      <c r="BE77" s="226" t="e">
        <f t="shared" si="33"/>
        <v>#REF!</v>
      </c>
      <c r="BF77" s="226" t="e">
        <f t="shared" si="34"/>
        <v>#REF!</v>
      </c>
      <c r="BG77" s="226" t="e">
        <f t="shared" si="35"/>
        <v>#REF!</v>
      </c>
      <c r="BH77" s="226" t="e">
        <f t="shared" si="36"/>
        <v>#REF!</v>
      </c>
      <c r="BI77" s="226" t="e">
        <f t="shared" si="37"/>
        <v>#REF!</v>
      </c>
      <c r="BJ77" s="226" t="e">
        <f t="shared" si="38"/>
        <v>#REF!</v>
      </c>
      <c r="BK77" s="226" t="e">
        <f t="shared" si="39"/>
        <v>#REF!</v>
      </c>
      <c r="BL77" s="226" t="e">
        <f t="shared" si="40"/>
        <v>#REF!</v>
      </c>
      <c r="BM77" s="226" t="e">
        <f t="shared" si="41"/>
        <v>#REF!</v>
      </c>
      <c r="BN77" s="226" t="e">
        <f t="shared" si="42"/>
        <v>#REF!</v>
      </c>
      <c r="BO77" s="226" t="e">
        <f t="shared" si="43"/>
        <v>#REF!</v>
      </c>
      <c r="BP77" s="226" t="e">
        <f t="shared" si="28"/>
        <v>#REF!</v>
      </c>
      <c r="BQ77" s="226" t="e">
        <f t="shared" si="44"/>
        <v>#REF!</v>
      </c>
      <c r="BR77" s="226" t="e">
        <f t="shared" si="45"/>
        <v>#REF!</v>
      </c>
      <c r="BS77" s="226" t="e">
        <f t="shared" si="46"/>
        <v>#REF!</v>
      </c>
      <c r="BT77" s="226" t="e">
        <f t="shared" si="47"/>
        <v>#REF!</v>
      </c>
      <c r="BU77" s="226" t="e">
        <f t="shared" si="48"/>
        <v>#REF!</v>
      </c>
      <c r="BV77" s="226" t="e">
        <f t="shared" si="49"/>
        <v>#REF!</v>
      </c>
      <c r="BW77" s="226" t="e">
        <f t="shared" si="50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27"/>
        <v>#REF!</v>
      </c>
      <c r="BA78" s="226" t="e">
        <f t="shared" si="29"/>
        <v>#REF!</v>
      </c>
      <c r="BB78" s="226" t="e">
        <f t="shared" si="30"/>
        <v>#REF!</v>
      </c>
      <c r="BC78" s="226" t="e">
        <f t="shared" si="31"/>
        <v>#REF!</v>
      </c>
      <c r="BD78" s="226" t="e">
        <f t="shared" si="32"/>
        <v>#REF!</v>
      </c>
      <c r="BE78" s="226" t="e">
        <f t="shared" si="33"/>
        <v>#REF!</v>
      </c>
      <c r="BF78" s="226" t="e">
        <f t="shared" si="34"/>
        <v>#REF!</v>
      </c>
      <c r="BG78" s="226" t="e">
        <f t="shared" si="35"/>
        <v>#REF!</v>
      </c>
      <c r="BH78" s="226" t="e">
        <f t="shared" si="36"/>
        <v>#REF!</v>
      </c>
      <c r="BI78" s="226" t="e">
        <f t="shared" si="37"/>
        <v>#REF!</v>
      </c>
      <c r="BJ78" s="226" t="e">
        <f t="shared" si="38"/>
        <v>#REF!</v>
      </c>
      <c r="BK78" s="226" t="e">
        <f t="shared" si="39"/>
        <v>#REF!</v>
      </c>
      <c r="BL78" s="226" t="e">
        <f t="shared" si="40"/>
        <v>#REF!</v>
      </c>
      <c r="BM78" s="226" t="e">
        <f t="shared" si="41"/>
        <v>#REF!</v>
      </c>
      <c r="BN78" s="226" t="e">
        <f t="shared" si="42"/>
        <v>#REF!</v>
      </c>
      <c r="BO78" s="226" t="e">
        <f t="shared" si="43"/>
        <v>#REF!</v>
      </c>
      <c r="BP78" s="226" t="e">
        <f t="shared" si="28"/>
        <v>#REF!</v>
      </c>
      <c r="BQ78" s="226" t="e">
        <f t="shared" si="44"/>
        <v>#REF!</v>
      </c>
      <c r="BR78" s="226" t="e">
        <f t="shared" si="45"/>
        <v>#REF!</v>
      </c>
      <c r="BS78" s="226" t="e">
        <f t="shared" si="46"/>
        <v>#REF!</v>
      </c>
      <c r="BT78" s="226" t="e">
        <f t="shared" si="47"/>
        <v>#REF!</v>
      </c>
      <c r="BU78" s="226" t="e">
        <f t="shared" si="48"/>
        <v>#REF!</v>
      </c>
      <c r="BV78" s="226" t="e">
        <f t="shared" si="49"/>
        <v>#REF!</v>
      </c>
      <c r="BW78" s="226" t="e">
        <f t="shared" si="50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27"/>
        <v>#REF!</v>
      </c>
      <c r="BA79" s="226" t="e">
        <f t="shared" si="29"/>
        <v>#REF!</v>
      </c>
      <c r="BB79" s="226" t="e">
        <f t="shared" si="30"/>
        <v>#REF!</v>
      </c>
      <c r="BC79" s="226" t="e">
        <f t="shared" si="31"/>
        <v>#REF!</v>
      </c>
      <c r="BD79" s="226" t="e">
        <f t="shared" si="32"/>
        <v>#REF!</v>
      </c>
      <c r="BE79" s="226" t="e">
        <f t="shared" si="33"/>
        <v>#REF!</v>
      </c>
      <c r="BF79" s="226" t="e">
        <f t="shared" si="34"/>
        <v>#REF!</v>
      </c>
      <c r="BG79" s="226" t="e">
        <f t="shared" si="35"/>
        <v>#REF!</v>
      </c>
      <c r="BH79" s="226" t="e">
        <f t="shared" si="36"/>
        <v>#REF!</v>
      </c>
      <c r="BI79" s="226" t="e">
        <f t="shared" si="37"/>
        <v>#REF!</v>
      </c>
      <c r="BJ79" s="226" t="e">
        <f t="shared" si="38"/>
        <v>#REF!</v>
      </c>
      <c r="BK79" s="226" t="e">
        <f t="shared" si="39"/>
        <v>#REF!</v>
      </c>
      <c r="BL79" s="226" t="e">
        <f t="shared" si="40"/>
        <v>#REF!</v>
      </c>
      <c r="BM79" s="226" t="e">
        <f t="shared" si="41"/>
        <v>#REF!</v>
      </c>
      <c r="BN79" s="226" t="e">
        <f t="shared" si="42"/>
        <v>#REF!</v>
      </c>
      <c r="BO79" s="226" t="e">
        <f t="shared" si="43"/>
        <v>#REF!</v>
      </c>
      <c r="BP79" s="226" t="e">
        <f t="shared" si="28"/>
        <v>#REF!</v>
      </c>
      <c r="BQ79" s="226" t="e">
        <f t="shared" si="44"/>
        <v>#REF!</v>
      </c>
      <c r="BR79" s="226" t="e">
        <f t="shared" si="45"/>
        <v>#REF!</v>
      </c>
      <c r="BS79" s="226" t="e">
        <f t="shared" si="46"/>
        <v>#REF!</v>
      </c>
      <c r="BT79" s="226" t="e">
        <f t="shared" si="47"/>
        <v>#REF!</v>
      </c>
      <c r="BU79" s="226" t="e">
        <f t="shared" si="48"/>
        <v>#REF!</v>
      </c>
      <c r="BV79" s="226" t="e">
        <f t="shared" si="49"/>
        <v>#REF!</v>
      </c>
      <c r="BW79" s="226" t="e">
        <f t="shared" si="50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27"/>
        <v>#REF!</v>
      </c>
      <c r="BA80" s="226" t="e">
        <f t="shared" si="29"/>
        <v>#REF!</v>
      </c>
      <c r="BB80" s="226" t="e">
        <f t="shared" si="30"/>
        <v>#REF!</v>
      </c>
      <c r="BC80" s="226" t="e">
        <f t="shared" si="31"/>
        <v>#REF!</v>
      </c>
      <c r="BD80" s="226" t="e">
        <f t="shared" si="32"/>
        <v>#REF!</v>
      </c>
      <c r="BE80" s="226" t="e">
        <f t="shared" si="33"/>
        <v>#REF!</v>
      </c>
      <c r="BF80" s="226" t="e">
        <f t="shared" si="34"/>
        <v>#REF!</v>
      </c>
      <c r="BG80" s="226" t="e">
        <f t="shared" si="35"/>
        <v>#REF!</v>
      </c>
      <c r="BH80" s="226" t="e">
        <f t="shared" si="36"/>
        <v>#REF!</v>
      </c>
      <c r="BI80" s="226" t="e">
        <f t="shared" si="37"/>
        <v>#REF!</v>
      </c>
      <c r="BJ80" s="226" t="e">
        <f t="shared" si="38"/>
        <v>#REF!</v>
      </c>
      <c r="BK80" s="226" t="e">
        <f t="shared" si="39"/>
        <v>#REF!</v>
      </c>
      <c r="BL80" s="226" t="e">
        <f t="shared" si="40"/>
        <v>#REF!</v>
      </c>
      <c r="BM80" s="226" t="e">
        <f t="shared" si="41"/>
        <v>#REF!</v>
      </c>
      <c r="BN80" s="226" t="e">
        <f t="shared" si="42"/>
        <v>#REF!</v>
      </c>
      <c r="BO80" s="226" t="e">
        <f t="shared" si="43"/>
        <v>#REF!</v>
      </c>
      <c r="BP80" s="226" t="e">
        <f t="shared" si="28"/>
        <v>#REF!</v>
      </c>
      <c r="BQ80" s="226" t="e">
        <f t="shared" si="44"/>
        <v>#REF!</v>
      </c>
      <c r="BR80" s="226" t="e">
        <f t="shared" si="45"/>
        <v>#REF!</v>
      </c>
      <c r="BS80" s="226" t="e">
        <f t="shared" si="46"/>
        <v>#REF!</v>
      </c>
      <c r="BT80" s="226" t="e">
        <f t="shared" si="47"/>
        <v>#REF!</v>
      </c>
      <c r="BU80" s="226" t="e">
        <f t="shared" si="48"/>
        <v>#REF!</v>
      </c>
      <c r="BV80" s="226" t="e">
        <f t="shared" si="49"/>
        <v>#REF!</v>
      </c>
      <c r="BW80" s="226" t="e">
        <f t="shared" si="50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27"/>
        <v>#REF!</v>
      </c>
      <c r="BA81" s="226" t="e">
        <f t="shared" si="29"/>
        <v>#REF!</v>
      </c>
      <c r="BB81" s="226" t="e">
        <f t="shared" si="30"/>
        <v>#REF!</v>
      </c>
      <c r="BC81" s="226" t="e">
        <f t="shared" si="31"/>
        <v>#REF!</v>
      </c>
      <c r="BD81" s="226" t="e">
        <f t="shared" si="32"/>
        <v>#REF!</v>
      </c>
      <c r="BE81" s="226" t="e">
        <f t="shared" si="33"/>
        <v>#REF!</v>
      </c>
      <c r="BF81" s="226" t="e">
        <f t="shared" si="34"/>
        <v>#REF!</v>
      </c>
      <c r="BG81" s="226" t="e">
        <f t="shared" si="35"/>
        <v>#REF!</v>
      </c>
      <c r="BH81" s="226" t="e">
        <f t="shared" si="36"/>
        <v>#REF!</v>
      </c>
      <c r="BI81" s="226" t="e">
        <f t="shared" si="37"/>
        <v>#REF!</v>
      </c>
      <c r="BJ81" s="226" t="e">
        <f t="shared" si="38"/>
        <v>#REF!</v>
      </c>
      <c r="BK81" s="226" t="e">
        <f t="shared" si="39"/>
        <v>#REF!</v>
      </c>
      <c r="BL81" s="226" t="e">
        <f t="shared" si="40"/>
        <v>#REF!</v>
      </c>
      <c r="BM81" s="226" t="e">
        <f t="shared" si="41"/>
        <v>#REF!</v>
      </c>
      <c r="BN81" s="226" t="e">
        <f t="shared" si="42"/>
        <v>#REF!</v>
      </c>
      <c r="BO81" s="226" t="e">
        <f t="shared" si="43"/>
        <v>#REF!</v>
      </c>
      <c r="BP81" s="226" t="e">
        <f t="shared" si="28"/>
        <v>#REF!</v>
      </c>
      <c r="BQ81" s="226" t="e">
        <f t="shared" si="44"/>
        <v>#REF!</v>
      </c>
      <c r="BR81" s="226" t="e">
        <f t="shared" si="45"/>
        <v>#REF!</v>
      </c>
      <c r="BS81" s="226" t="e">
        <f t="shared" si="46"/>
        <v>#REF!</v>
      </c>
      <c r="BT81" s="226" t="e">
        <f t="shared" si="47"/>
        <v>#REF!</v>
      </c>
      <c r="BU81" s="226" t="e">
        <f t="shared" si="48"/>
        <v>#REF!</v>
      </c>
      <c r="BV81" s="226" t="e">
        <f t="shared" si="49"/>
        <v>#REF!</v>
      </c>
      <c r="BW81" s="226" t="e">
        <f t="shared" si="50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27"/>
        <v>#REF!</v>
      </c>
      <c r="BA82" s="226" t="e">
        <f t="shared" si="29"/>
        <v>#REF!</v>
      </c>
      <c r="BB82" s="226" t="e">
        <f t="shared" si="30"/>
        <v>#REF!</v>
      </c>
      <c r="BC82" s="226" t="e">
        <f t="shared" si="31"/>
        <v>#REF!</v>
      </c>
      <c r="BD82" s="226" t="e">
        <f t="shared" si="32"/>
        <v>#REF!</v>
      </c>
      <c r="BE82" s="226" t="e">
        <f t="shared" si="33"/>
        <v>#REF!</v>
      </c>
      <c r="BF82" s="226" t="e">
        <f t="shared" si="34"/>
        <v>#REF!</v>
      </c>
      <c r="BG82" s="226" t="e">
        <f t="shared" si="35"/>
        <v>#REF!</v>
      </c>
      <c r="BH82" s="226" t="e">
        <f t="shared" si="36"/>
        <v>#REF!</v>
      </c>
      <c r="BI82" s="226" t="e">
        <f t="shared" si="37"/>
        <v>#REF!</v>
      </c>
      <c r="BJ82" s="226" t="e">
        <f t="shared" si="38"/>
        <v>#REF!</v>
      </c>
      <c r="BK82" s="226" t="e">
        <f t="shared" si="39"/>
        <v>#REF!</v>
      </c>
      <c r="BL82" s="226" t="e">
        <f t="shared" si="40"/>
        <v>#REF!</v>
      </c>
      <c r="BM82" s="226" t="e">
        <f t="shared" si="41"/>
        <v>#REF!</v>
      </c>
      <c r="BN82" s="226" t="e">
        <f t="shared" si="42"/>
        <v>#REF!</v>
      </c>
      <c r="BO82" s="226" t="e">
        <f t="shared" si="43"/>
        <v>#REF!</v>
      </c>
      <c r="BP82" s="226" t="e">
        <f t="shared" si="28"/>
        <v>#REF!</v>
      </c>
      <c r="BQ82" s="226" t="e">
        <f t="shared" si="44"/>
        <v>#REF!</v>
      </c>
      <c r="BR82" s="226" t="e">
        <f t="shared" si="45"/>
        <v>#REF!</v>
      </c>
      <c r="BS82" s="226" t="e">
        <f t="shared" si="46"/>
        <v>#REF!</v>
      </c>
      <c r="BT82" s="226" t="e">
        <f t="shared" si="47"/>
        <v>#REF!</v>
      </c>
      <c r="BU82" s="226" t="e">
        <f t="shared" si="48"/>
        <v>#REF!</v>
      </c>
      <c r="BV82" s="226" t="e">
        <f t="shared" si="49"/>
        <v>#REF!</v>
      </c>
      <c r="BW82" s="226" t="e">
        <f t="shared" si="50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27"/>
        <v>#REF!</v>
      </c>
      <c r="BA83" s="226" t="e">
        <f t="shared" si="29"/>
        <v>#REF!</v>
      </c>
      <c r="BB83" s="226" t="e">
        <f t="shared" si="30"/>
        <v>#REF!</v>
      </c>
      <c r="BC83" s="226" t="e">
        <f t="shared" si="31"/>
        <v>#REF!</v>
      </c>
      <c r="BD83" s="226" t="e">
        <f t="shared" si="32"/>
        <v>#REF!</v>
      </c>
      <c r="BE83" s="226" t="e">
        <f t="shared" si="33"/>
        <v>#REF!</v>
      </c>
      <c r="BF83" s="226" t="e">
        <f t="shared" si="34"/>
        <v>#REF!</v>
      </c>
      <c r="BG83" s="226" t="e">
        <f t="shared" si="35"/>
        <v>#REF!</v>
      </c>
      <c r="BH83" s="226" t="e">
        <f t="shared" si="36"/>
        <v>#REF!</v>
      </c>
      <c r="BI83" s="226" t="e">
        <f t="shared" si="37"/>
        <v>#REF!</v>
      </c>
      <c r="BJ83" s="226" t="e">
        <f t="shared" si="38"/>
        <v>#REF!</v>
      </c>
      <c r="BK83" s="226" t="e">
        <f t="shared" si="39"/>
        <v>#REF!</v>
      </c>
      <c r="BL83" s="226" t="e">
        <f t="shared" si="40"/>
        <v>#REF!</v>
      </c>
      <c r="BM83" s="226" t="e">
        <f t="shared" si="41"/>
        <v>#REF!</v>
      </c>
      <c r="BN83" s="226" t="e">
        <f t="shared" si="42"/>
        <v>#REF!</v>
      </c>
      <c r="BO83" s="226" t="e">
        <f t="shared" si="43"/>
        <v>#REF!</v>
      </c>
      <c r="BP83" s="226" t="e">
        <f t="shared" si="28"/>
        <v>#REF!</v>
      </c>
      <c r="BQ83" s="226" t="e">
        <f t="shared" si="44"/>
        <v>#REF!</v>
      </c>
      <c r="BR83" s="226" t="e">
        <f t="shared" si="45"/>
        <v>#REF!</v>
      </c>
      <c r="BS83" s="226" t="e">
        <f t="shared" si="46"/>
        <v>#REF!</v>
      </c>
      <c r="BT83" s="226" t="e">
        <f t="shared" si="47"/>
        <v>#REF!</v>
      </c>
      <c r="BU83" s="226" t="e">
        <f t="shared" si="48"/>
        <v>#REF!</v>
      </c>
      <c r="BV83" s="226" t="e">
        <f t="shared" si="49"/>
        <v>#REF!</v>
      </c>
      <c r="BW83" s="226" t="e">
        <f t="shared" si="50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27"/>
        <v>#REF!</v>
      </c>
      <c r="BA84" s="226" t="e">
        <f t="shared" si="29"/>
        <v>#REF!</v>
      </c>
      <c r="BB84" s="226" t="e">
        <f t="shared" si="30"/>
        <v>#REF!</v>
      </c>
      <c r="BC84" s="226" t="e">
        <f t="shared" si="31"/>
        <v>#REF!</v>
      </c>
      <c r="BD84" s="226" t="e">
        <f t="shared" si="32"/>
        <v>#REF!</v>
      </c>
      <c r="BE84" s="226" t="e">
        <f t="shared" si="33"/>
        <v>#REF!</v>
      </c>
      <c r="BF84" s="226" t="e">
        <f t="shared" si="34"/>
        <v>#REF!</v>
      </c>
      <c r="BG84" s="226" t="e">
        <f t="shared" si="35"/>
        <v>#REF!</v>
      </c>
      <c r="BH84" s="226" t="e">
        <f t="shared" si="36"/>
        <v>#REF!</v>
      </c>
      <c r="BI84" s="226" t="e">
        <f t="shared" si="37"/>
        <v>#REF!</v>
      </c>
      <c r="BJ84" s="226" t="e">
        <f t="shared" si="38"/>
        <v>#REF!</v>
      </c>
      <c r="BK84" s="226" t="e">
        <f t="shared" si="39"/>
        <v>#REF!</v>
      </c>
      <c r="BL84" s="226" t="e">
        <f t="shared" si="40"/>
        <v>#REF!</v>
      </c>
      <c r="BM84" s="226" t="e">
        <f t="shared" si="41"/>
        <v>#REF!</v>
      </c>
      <c r="BN84" s="226" t="e">
        <f t="shared" si="42"/>
        <v>#REF!</v>
      </c>
      <c r="BO84" s="226" t="e">
        <f t="shared" si="43"/>
        <v>#REF!</v>
      </c>
      <c r="BP84" s="226" t="e">
        <f t="shared" si="28"/>
        <v>#REF!</v>
      </c>
      <c r="BQ84" s="226" t="e">
        <f t="shared" si="44"/>
        <v>#REF!</v>
      </c>
      <c r="BR84" s="226" t="e">
        <f t="shared" si="45"/>
        <v>#REF!</v>
      </c>
      <c r="BS84" s="226" t="e">
        <f t="shared" si="46"/>
        <v>#REF!</v>
      </c>
      <c r="BT84" s="226" t="e">
        <f t="shared" si="47"/>
        <v>#REF!</v>
      </c>
      <c r="BU84" s="226" t="e">
        <f t="shared" si="48"/>
        <v>#REF!</v>
      </c>
      <c r="BV84" s="226" t="e">
        <f t="shared" si="49"/>
        <v>#REF!</v>
      </c>
      <c r="BW84" s="226" t="e">
        <f t="shared" si="50"/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7"/>
        <v>#REF!</v>
      </c>
      <c r="BA85" s="226" t="e">
        <f t="shared" si="29"/>
        <v>#REF!</v>
      </c>
      <c r="BB85" s="226" t="e">
        <f t="shared" si="30"/>
        <v>#REF!</v>
      </c>
      <c r="BC85" s="226" t="e">
        <f t="shared" si="31"/>
        <v>#REF!</v>
      </c>
      <c r="BD85" s="226" t="e">
        <f t="shared" si="32"/>
        <v>#REF!</v>
      </c>
      <c r="BE85" s="226" t="e">
        <f t="shared" si="33"/>
        <v>#REF!</v>
      </c>
      <c r="BF85" s="226" t="e">
        <f t="shared" si="34"/>
        <v>#REF!</v>
      </c>
      <c r="BG85" s="226" t="e">
        <f t="shared" si="35"/>
        <v>#REF!</v>
      </c>
      <c r="BH85" s="226" t="e">
        <f t="shared" si="36"/>
        <v>#REF!</v>
      </c>
      <c r="BI85" s="226" t="e">
        <f t="shared" si="37"/>
        <v>#REF!</v>
      </c>
      <c r="BJ85" s="226" t="e">
        <f t="shared" si="38"/>
        <v>#REF!</v>
      </c>
      <c r="BK85" s="226" t="e">
        <f t="shared" si="39"/>
        <v>#REF!</v>
      </c>
      <c r="BL85" s="226" t="e">
        <f t="shared" si="40"/>
        <v>#REF!</v>
      </c>
      <c r="BM85" s="226" t="e">
        <f t="shared" si="41"/>
        <v>#REF!</v>
      </c>
      <c r="BN85" s="226" t="e">
        <f t="shared" si="42"/>
        <v>#REF!</v>
      </c>
      <c r="BO85" s="226" t="e">
        <f t="shared" si="43"/>
        <v>#REF!</v>
      </c>
      <c r="BP85" s="226" t="e">
        <f t="shared" si="28"/>
        <v>#REF!</v>
      </c>
      <c r="BQ85" s="226" t="e">
        <f t="shared" si="44"/>
        <v>#REF!</v>
      </c>
      <c r="BR85" s="226" t="e">
        <f t="shared" si="45"/>
        <v>#REF!</v>
      </c>
      <c r="BS85" s="226" t="e">
        <f t="shared" si="46"/>
        <v>#REF!</v>
      </c>
      <c r="BT85" s="226" t="e">
        <f t="shared" si="47"/>
        <v>#REF!</v>
      </c>
      <c r="BU85" s="226" t="e">
        <f t="shared" si="48"/>
        <v>#REF!</v>
      </c>
      <c r="BV85" s="226" t="e">
        <f t="shared" si="49"/>
        <v>#REF!</v>
      </c>
      <c r="BW85" s="226" t="e">
        <f t="shared" si="50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7"/>
        <v>#REF!</v>
      </c>
      <c r="BA86" s="226" t="e">
        <f t="shared" si="29"/>
        <v>#REF!</v>
      </c>
      <c r="BB86" s="226" t="e">
        <f t="shared" si="30"/>
        <v>#REF!</v>
      </c>
      <c r="BC86" s="226" t="e">
        <f t="shared" si="31"/>
        <v>#REF!</v>
      </c>
      <c r="BD86" s="226" t="e">
        <f t="shared" si="32"/>
        <v>#REF!</v>
      </c>
      <c r="BE86" s="226" t="e">
        <f t="shared" si="33"/>
        <v>#REF!</v>
      </c>
      <c r="BF86" s="226" t="e">
        <f t="shared" si="34"/>
        <v>#REF!</v>
      </c>
      <c r="BG86" s="226" t="e">
        <f t="shared" si="35"/>
        <v>#REF!</v>
      </c>
      <c r="BH86" s="226" t="e">
        <f t="shared" si="36"/>
        <v>#REF!</v>
      </c>
      <c r="BI86" s="226" t="e">
        <f t="shared" si="37"/>
        <v>#REF!</v>
      </c>
      <c r="BJ86" s="226" t="e">
        <f t="shared" si="38"/>
        <v>#REF!</v>
      </c>
      <c r="BK86" s="226" t="e">
        <f t="shared" si="39"/>
        <v>#REF!</v>
      </c>
      <c r="BL86" s="226" t="e">
        <f t="shared" si="40"/>
        <v>#REF!</v>
      </c>
      <c r="BM86" s="226" t="e">
        <f t="shared" si="41"/>
        <v>#REF!</v>
      </c>
      <c r="BN86" s="226" t="e">
        <f t="shared" si="42"/>
        <v>#REF!</v>
      </c>
      <c r="BO86" s="226" t="e">
        <f t="shared" si="43"/>
        <v>#REF!</v>
      </c>
      <c r="BP86" s="226" t="e">
        <f t="shared" si="28"/>
        <v>#REF!</v>
      </c>
      <c r="BQ86" s="226" t="e">
        <f t="shared" si="44"/>
        <v>#REF!</v>
      </c>
      <c r="BR86" s="226" t="e">
        <f t="shared" si="45"/>
        <v>#REF!</v>
      </c>
      <c r="BS86" s="226" t="e">
        <f t="shared" si="46"/>
        <v>#REF!</v>
      </c>
      <c r="BT86" s="226" t="e">
        <f t="shared" si="47"/>
        <v>#REF!</v>
      </c>
      <c r="BU86" s="226" t="e">
        <f t="shared" si="48"/>
        <v>#REF!</v>
      </c>
      <c r="BV86" s="226" t="e">
        <f t="shared" si="49"/>
        <v>#REF!</v>
      </c>
      <c r="BW86" s="226" t="e">
        <f t="shared" si="50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</row>
    <row r="88" spans="1:75" ht="55.5" customHeight="1">
      <c r="A88" s="480" t="s">
        <v>296</v>
      </c>
      <c r="B88" s="480"/>
      <c r="C88" s="480"/>
      <c r="D88" s="480"/>
      <c r="E88" s="480"/>
      <c r="F88" s="480"/>
      <c r="G88" s="480"/>
      <c r="H88" s="480"/>
      <c r="I88" s="480"/>
      <c r="J88" s="480"/>
      <c r="K88" s="480"/>
      <c r="L88" s="480"/>
      <c r="M88" s="480"/>
      <c r="N88" s="480"/>
      <c r="O88" s="480"/>
      <c r="P88" s="480"/>
      <c r="Q88" s="480"/>
      <c r="R88" s="480"/>
      <c r="S88" s="480"/>
      <c r="T88" s="480"/>
      <c r="U88" s="480"/>
      <c r="V88" s="480"/>
      <c r="W88" s="480"/>
      <c r="X88" s="480"/>
      <c r="Y88" s="480"/>
    </row>
    <row r="89" spans="1:75" ht="15.75" customHeight="1">
      <c r="A89" s="220" t="s">
        <v>0</v>
      </c>
      <c r="B89" s="221" t="s">
        <v>257</v>
      </c>
      <c r="C89" s="221" t="s">
        <v>258</v>
      </c>
      <c r="D89" s="221" t="s">
        <v>259</v>
      </c>
      <c r="E89" s="221" t="s">
        <v>260</v>
      </c>
      <c r="F89" s="221" t="s">
        <v>261</v>
      </c>
      <c r="G89" s="221" t="s">
        <v>262</v>
      </c>
      <c r="H89" s="221" t="s">
        <v>263</v>
      </c>
      <c r="I89" s="221" t="s">
        <v>264</v>
      </c>
      <c r="J89" s="221" t="s">
        <v>265</v>
      </c>
      <c r="K89" s="221" t="s">
        <v>266</v>
      </c>
      <c r="L89" s="221" t="s">
        <v>267</v>
      </c>
      <c r="M89" s="221" t="s">
        <v>268</v>
      </c>
      <c r="N89" s="221" t="s">
        <v>269</v>
      </c>
      <c r="O89" s="221" t="s">
        <v>270</v>
      </c>
      <c r="P89" s="221" t="s">
        <v>271</v>
      </c>
      <c r="Q89" s="221" t="s">
        <v>272</v>
      </c>
      <c r="R89" s="221" t="s">
        <v>273</v>
      </c>
      <c r="S89" s="221" t="s">
        <v>274</v>
      </c>
      <c r="T89" s="221" t="s">
        <v>275</v>
      </c>
      <c r="U89" s="221" t="s">
        <v>276</v>
      </c>
      <c r="V89" s="221" t="s">
        <v>277</v>
      </c>
      <c r="W89" s="221" t="s">
        <v>278</v>
      </c>
      <c r="X89" s="221" t="s">
        <v>279</v>
      </c>
      <c r="Y89" s="221" t="s">
        <v>280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>B90-AA90</f>
        <v>#REF!</v>
      </c>
      <c r="BA90" s="226" t="e">
        <f t="shared" ref="BA90:BP105" si="51">C90-AB90</f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ref="BQ90:BQ120" si="52">S90-AR90</f>
        <v>#REF!</v>
      </c>
      <c r="BR90" s="226" t="e">
        <f t="shared" ref="BR90:BR120" si="53">T90-AS90</f>
        <v>#REF!</v>
      </c>
      <c r="BS90" s="226" t="e">
        <f t="shared" ref="BS90:BS120" si="54">U90-AT90</f>
        <v>#REF!</v>
      </c>
      <c r="BT90" s="226" t="e">
        <f t="shared" ref="BT90:BT120" si="55">V90-AU90</f>
        <v>#REF!</v>
      </c>
      <c r="BU90" s="226" t="e">
        <f t="shared" ref="BU90:BU120" si="56">W90-AV90</f>
        <v>#REF!</v>
      </c>
      <c r="BV90" s="226" t="e">
        <f t="shared" ref="BV90:BV120" si="57">X90-AW90</f>
        <v>#REF!</v>
      </c>
      <c r="BW90" s="226" t="e">
        <f t="shared" ref="BW90:BW120" si="58">Y90-AX90</f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ref="AZ91:AZ120" si="59">B91-AA91</f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si="51"/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si="51"/>
        <v>#REF!</v>
      </c>
      <c r="BB93" s="226" t="e">
        <f t="shared" si="51"/>
        <v>#REF!</v>
      </c>
      <c r="BC93" s="226" t="e">
        <f t="shared" si="51"/>
        <v>#REF!</v>
      </c>
      <c r="BD93" s="226" t="e">
        <f t="shared" si="51"/>
        <v>#REF!</v>
      </c>
      <c r="BE93" s="226" t="e">
        <f t="shared" si="51"/>
        <v>#REF!</v>
      </c>
      <c r="BF93" s="226" t="e">
        <f t="shared" si="51"/>
        <v>#REF!</v>
      </c>
      <c r="BG93" s="226" t="e">
        <f t="shared" si="51"/>
        <v>#REF!</v>
      </c>
      <c r="BH93" s="226" t="e">
        <f t="shared" si="51"/>
        <v>#REF!</v>
      </c>
      <c r="BI93" s="226" t="e">
        <f t="shared" si="51"/>
        <v>#REF!</v>
      </c>
      <c r="BJ93" s="226" t="e">
        <f t="shared" si="51"/>
        <v>#REF!</v>
      </c>
      <c r="BK93" s="226" t="e">
        <f t="shared" si="51"/>
        <v>#REF!</v>
      </c>
      <c r="BL93" s="226" t="e">
        <f t="shared" si="51"/>
        <v>#REF!</v>
      </c>
      <c r="BM93" s="226" t="e">
        <f t="shared" si="51"/>
        <v>#REF!</v>
      </c>
      <c r="BN93" s="226" t="e">
        <f t="shared" si="51"/>
        <v>#REF!</v>
      </c>
      <c r="BO93" s="226" t="e">
        <f t="shared" si="51"/>
        <v>#REF!</v>
      </c>
      <c r="BP93" s="226" t="e">
        <f t="shared" si="51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51"/>
        <v>#REF!</v>
      </c>
      <c r="BB94" s="226" t="e">
        <f t="shared" si="51"/>
        <v>#REF!</v>
      </c>
      <c r="BC94" s="226" t="e">
        <f t="shared" si="51"/>
        <v>#REF!</v>
      </c>
      <c r="BD94" s="226" t="e">
        <f t="shared" si="51"/>
        <v>#REF!</v>
      </c>
      <c r="BE94" s="226" t="e">
        <f t="shared" si="51"/>
        <v>#REF!</v>
      </c>
      <c r="BF94" s="226" t="e">
        <f t="shared" si="51"/>
        <v>#REF!</v>
      </c>
      <c r="BG94" s="226" t="e">
        <f t="shared" si="51"/>
        <v>#REF!</v>
      </c>
      <c r="BH94" s="226" t="e">
        <f t="shared" si="51"/>
        <v>#REF!</v>
      </c>
      <c r="BI94" s="226" t="e">
        <f t="shared" si="51"/>
        <v>#REF!</v>
      </c>
      <c r="BJ94" s="226" t="e">
        <f t="shared" si="51"/>
        <v>#REF!</v>
      </c>
      <c r="BK94" s="226" t="e">
        <f t="shared" si="51"/>
        <v>#REF!</v>
      </c>
      <c r="BL94" s="226" t="e">
        <f t="shared" si="51"/>
        <v>#REF!</v>
      </c>
      <c r="BM94" s="226" t="e">
        <f t="shared" si="51"/>
        <v>#REF!</v>
      </c>
      <c r="BN94" s="226" t="e">
        <f t="shared" si="51"/>
        <v>#REF!</v>
      </c>
      <c r="BO94" s="226" t="e">
        <f t="shared" si="51"/>
        <v>#REF!</v>
      </c>
      <c r="BP94" s="226" t="e">
        <f t="shared" si="51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51"/>
        <v>#REF!</v>
      </c>
      <c r="BB95" s="226" t="e">
        <f t="shared" si="51"/>
        <v>#REF!</v>
      </c>
      <c r="BC95" s="226" t="e">
        <f t="shared" si="51"/>
        <v>#REF!</v>
      </c>
      <c r="BD95" s="226" t="e">
        <f t="shared" si="51"/>
        <v>#REF!</v>
      </c>
      <c r="BE95" s="226" t="e">
        <f t="shared" si="51"/>
        <v>#REF!</v>
      </c>
      <c r="BF95" s="226" t="e">
        <f t="shared" si="51"/>
        <v>#REF!</v>
      </c>
      <c r="BG95" s="226" t="e">
        <f t="shared" si="51"/>
        <v>#REF!</v>
      </c>
      <c r="BH95" s="226" t="e">
        <f t="shared" si="51"/>
        <v>#REF!</v>
      </c>
      <c r="BI95" s="226" t="e">
        <f t="shared" si="51"/>
        <v>#REF!</v>
      </c>
      <c r="BJ95" s="226" t="e">
        <f t="shared" si="51"/>
        <v>#REF!</v>
      </c>
      <c r="BK95" s="226" t="e">
        <f t="shared" si="51"/>
        <v>#REF!</v>
      </c>
      <c r="BL95" s="226" t="e">
        <f t="shared" si="51"/>
        <v>#REF!</v>
      </c>
      <c r="BM95" s="226" t="e">
        <f t="shared" si="51"/>
        <v>#REF!</v>
      </c>
      <c r="BN95" s="226" t="e">
        <f t="shared" si="51"/>
        <v>#REF!</v>
      </c>
      <c r="BO95" s="226" t="e">
        <f t="shared" si="51"/>
        <v>#REF!</v>
      </c>
      <c r="BP95" s="226" t="e">
        <f t="shared" si="51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51"/>
        <v>#REF!</v>
      </c>
      <c r="BB96" s="226" t="e">
        <f t="shared" si="51"/>
        <v>#REF!</v>
      </c>
      <c r="BC96" s="226" t="e">
        <f t="shared" si="51"/>
        <v>#REF!</v>
      </c>
      <c r="BD96" s="226" t="e">
        <f t="shared" si="51"/>
        <v>#REF!</v>
      </c>
      <c r="BE96" s="226" t="e">
        <f t="shared" si="51"/>
        <v>#REF!</v>
      </c>
      <c r="BF96" s="226" t="e">
        <f t="shared" si="51"/>
        <v>#REF!</v>
      </c>
      <c r="BG96" s="226" t="e">
        <f t="shared" si="51"/>
        <v>#REF!</v>
      </c>
      <c r="BH96" s="226" t="e">
        <f t="shared" si="51"/>
        <v>#REF!</v>
      </c>
      <c r="BI96" s="226" t="e">
        <f t="shared" si="51"/>
        <v>#REF!</v>
      </c>
      <c r="BJ96" s="226" t="e">
        <f t="shared" si="51"/>
        <v>#REF!</v>
      </c>
      <c r="BK96" s="226" t="e">
        <f t="shared" si="51"/>
        <v>#REF!</v>
      </c>
      <c r="BL96" s="226" t="e">
        <f t="shared" si="51"/>
        <v>#REF!</v>
      </c>
      <c r="BM96" s="226" t="e">
        <f t="shared" si="51"/>
        <v>#REF!</v>
      </c>
      <c r="BN96" s="226" t="e">
        <f t="shared" si="51"/>
        <v>#REF!</v>
      </c>
      <c r="BO96" s="226" t="e">
        <f t="shared" si="51"/>
        <v>#REF!</v>
      </c>
      <c r="BP96" s="226" t="e">
        <f t="shared" si="51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51"/>
        <v>#REF!</v>
      </c>
      <c r="BB97" s="226" t="e">
        <f t="shared" si="51"/>
        <v>#REF!</v>
      </c>
      <c r="BC97" s="226" t="e">
        <f t="shared" si="51"/>
        <v>#REF!</v>
      </c>
      <c r="BD97" s="226" t="e">
        <f>F97-AE97</f>
        <v>#REF!</v>
      </c>
      <c r="BE97" s="226" t="e">
        <f t="shared" si="51"/>
        <v>#REF!</v>
      </c>
      <c r="BF97" s="226" t="e">
        <f t="shared" si="51"/>
        <v>#REF!</v>
      </c>
      <c r="BG97" s="226" t="e">
        <f t="shared" si="51"/>
        <v>#REF!</v>
      </c>
      <c r="BH97" s="226" t="e">
        <f t="shared" si="51"/>
        <v>#REF!</v>
      </c>
      <c r="BI97" s="226" t="e">
        <f t="shared" si="51"/>
        <v>#REF!</v>
      </c>
      <c r="BJ97" s="226" t="e">
        <f t="shared" si="51"/>
        <v>#REF!</v>
      </c>
      <c r="BK97" s="226" t="e">
        <f t="shared" si="51"/>
        <v>#REF!</v>
      </c>
      <c r="BL97" s="226" t="e">
        <f t="shared" si="51"/>
        <v>#REF!</v>
      </c>
      <c r="BM97" s="226" t="e">
        <f t="shared" si="51"/>
        <v>#REF!</v>
      </c>
      <c r="BN97" s="226" t="e">
        <f t="shared" si="51"/>
        <v>#REF!</v>
      </c>
      <c r="BO97" s="226" t="e">
        <f t="shared" si="51"/>
        <v>#REF!</v>
      </c>
      <c r="BP97" s="226" t="e">
        <f t="shared" si="51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51"/>
        <v>#REF!</v>
      </c>
      <c r="BB98" s="226" t="e">
        <f t="shared" si="51"/>
        <v>#REF!</v>
      </c>
      <c r="BC98" s="226" t="e">
        <f t="shared" si="51"/>
        <v>#REF!</v>
      </c>
      <c r="BD98" s="226" t="e">
        <f t="shared" si="51"/>
        <v>#REF!</v>
      </c>
      <c r="BE98" s="226" t="e">
        <f t="shared" si="51"/>
        <v>#REF!</v>
      </c>
      <c r="BF98" s="226" t="e">
        <f t="shared" si="51"/>
        <v>#REF!</v>
      </c>
      <c r="BG98" s="226" t="e">
        <f t="shared" si="51"/>
        <v>#REF!</v>
      </c>
      <c r="BH98" s="226" t="e">
        <f t="shared" si="51"/>
        <v>#REF!</v>
      </c>
      <c r="BI98" s="226" t="e">
        <f t="shared" si="51"/>
        <v>#REF!</v>
      </c>
      <c r="BJ98" s="226" t="e">
        <f t="shared" si="51"/>
        <v>#REF!</v>
      </c>
      <c r="BK98" s="226" t="e">
        <f t="shared" si="51"/>
        <v>#REF!</v>
      </c>
      <c r="BL98" s="226" t="e">
        <f t="shared" si="51"/>
        <v>#REF!</v>
      </c>
      <c r="BM98" s="226" t="e">
        <f t="shared" si="51"/>
        <v>#REF!</v>
      </c>
      <c r="BN98" s="226" t="e">
        <f t="shared" si="51"/>
        <v>#REF!</v>
      </c>
      <c r="BO98" s="226" t="e">
        <f t="shared" si="51"/>
        <v>#REF!</v>
      </c>
      <c r="BP98" s="226" t="e">
        <f t="shared" si="51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51"/>
        <v>#REF!</v>
      </c>
      <c r="BB99" s="226" t="e">
        <f t="shared" si="51"/>
        <v>#REF!</v>
      </c>
      <c r="BC99" s="226" t="e">
        <f t="shared" si="51"/>
        <v>#REF!</v>
      </c>
      <c r="BD99" s="226" t="e">
        <f t="shared" si="51"/>
        <v>#REF!</v>
      </c>
      <c r="BE99" s="226" t="e">
        <f t="shared" si="51"/>
        <v>#REF!</v>
      </c>
      <c r="BF99" s="226" t="e">
        <f t="shared" si="51"/>
        <v>#REF!</v>
      </c>
      <c r="BG99" s="226" t="e">
        <f t="shared" si="51"/>
        <v>#REF!</v>
      </c>
      <c r="BH99" s="226" t="e">
        <f t="shared" si="51"/>
        <v>#REF!</v>
      </c>
      <c r="BI99" s="226" t="e">
        <f t="shared" si="51"/>
        <v>#REF!</v>
      </c>
      <c r="BJ99" s="226" t="e">
        <f t="shared" si="51"/>
        <v>#REF!</v>
      </c>
      <c r="BK99" s="226" t="e">
        <f t="shared" si="51"/>
        <v>#REF!</v>
      </c>
      <c r="BL99" s="226" t="e">
        <f t="shared" si="51"/>
        <v>#REF!</v>
      </c>
      <c r="BM99" s="226" t="e">
        <f t="shared" si="51"/>
        <v>#REF!</v>
      </c>
      <c r="BN99" s="226" t="e">
        <f t="shared" si="51"/>
        <v>#REF!</v>
      </c>
      <c r="BO99" s="226" t="e">
        <f t="shared" si="51"/>
        <v>#REF!</v>
      </c>
      <c r="BP99" s="226" t="e">
        <f t="shared" si="51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51"/>
        <v>#REF!</v>
      </c>
      <c r="BB100" s="226" t="e">
        <f t="shared" si="51"/>
        <v>#REF!</v>
      </c>
      <c r="BC100" s="226" t="e">
        <f t="shared" si="51"/>
        <v>#REF!</v>
      </c>
      <c r="BD100" s="226" t="e">
        <f t="shared" si="51"/>
        <v>#REF!</v>
      </c>
      <c r="BE100" s="226" t="e">
        <f t="shared" si="51"/>
        <v>#REF!</v>
      </c>
      <c r="BF100" s="226" t="e">
        <f t="shared" si="51"/>
        <v>#REF!</v>
      </c>
      <c r="BG100" s="226" t="e">
        <f t="shared" si="51"/>
        <v>#REF!</v>
      </c>
      <c r="BH100" s="226" t="e">
        <f t="shared" si="51"/>
        <v>#REF!</v>
      </c>
      <c r="BI100" s="226" t="e">
        <f t="shared" si="51"/>
        <v>#REF!</v>
      </c>
      <c r="BJ100" s="226" t="e">
        <f t="shared" si="51"/>
        <v>#REF!</v>
      </c>
      <c r="BK100" s="226" t="e">
        <f t="shared" si="51"/>
        <v>#REF!</v>
      </c>
      <c r="BL100" s="226" t="e">
        <f t="shared" si="51"/>
        <v>#REF!</v>
      </c>
      <c r="BM100" s="226" t="e">
        <f t="shared" si="51"/>
        <v>#REF!</v>
      </c>
      <c r="BN100" s="226" t="e">
        <f t="shared" si="51"/>
        <v>#REF!</v>
      </c>
      <c r="BO100" s="226" t="e">
        <f t="shared" si="51"/>
        <v>#REF!</v>
      </c>
      <c r="BP100" s="226" t="e">
        <f t="shared" si="51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51"/>
        <v>#REF!</v>
      </c>
      <c r="BB101" s="226" t="e">
        <f t="shared" si="51"/>
        <v>#REF!</v>
      </c>
      <c r="BC101" s="226" t="e">
        <f t="shared" si="51"/>
        <v>#REF!</v>
      </c>
      <c r="BD101" s="226" t="e">
        <f t="shared" si="51"/>
        <v>#REF!</v>
      </c>
      <c r="BE101" s="226" t="e">
        <f t="shared" si="51"/>
        <v>#REF!</v>
      </c>
      <c r="BF101" s="226" t="e">
        <f t="shared" si="51"/>
        <v>#REF!</v>
      </c>
      <c r="BG101" s="226" t="e">
        <f t="shared" si="51"/>
        <v>#REF!</v>
      </c>
      <c r="BH101" s="226" t="e">
        <f t="shared" si="51"/>
        <v>#REF!</v>
      </c>
      <c r="BI101" s="226" t="e">
        <f t="shared" si="51"/>
        <v>#REF!</v>
      </c>
      <c r="BJ101" s="226" t="e">
        <f t="shared" si="51"/>
        <v>#REF!</v>
      </c>
      <c r="BK101" s="226" t="e">
        <f t="shared" si="51"/>
        <v>#REF!</v>
      </c>
      <c r="BL101" s="226" t="e">
        <f t="shared" si="51"/>
        <v>#REF!</v>
      </c>
      <c r="BM101" s="226" t="e">
        <f t="shared" si="51"/>
        <v>#REF!</v>
      </c>
      <c r="BN101" s="226" t="e">
        <f t="shared" si="51"/>
        <v>#REF!</v>
      </c>
      <c r="BO101" s="226" t="e">
        <f t="shared" si="51"/>
        <v>#REF!</v>
      </c>
      <c r="BP101" s="226" t="e">
        <f t="shared" si="51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51"/>
        <v>#REF!</v>
      </c>
      <c r="BB102" s="226" t="e">
        <f t="shared" si="51"/>
        <v>#REF!</v>
      </c>
      <c r="BC102" s="226" t="e">
        <f t="shared" si="51"/>
        <v>#REF!</v>
      </c>
      <c r="BD102" s="226" t="e">
        <f t="shared" si="51"/>
        <v>#REF!</v>
      </c>
      <c r="BE102" s="226" t="e">
        <f t="shared" si="51"/>
        <v>#REF!</v>
      </c>
      <c r="BF102" s="226" t="e">
        <f t="shared" si="51"/>
        <v>#REF!</v>
      </c>
      <c r="BG102" s="226" t="e">
        <f t="shared" si="51"/>
        <v>#REF!</v>
      </c>
      <c r="BH102" s="226" t="e">
        <f t="shared" si="51"/>
        <v>#REF!</v>
      </c>
      <c r="BI102" s="226" t="e">
        <f t="shared" si="51"/>
        <v>#REF!</v>
      </c>
      <c r="BJ102" s="226" t="e">
        <f t="shared" si="51"/>
        <v>#REF!</v>
      </c>
      <c r="BK102" s="226" t="e">
        <f t="shared" si="51"/>
        <v>#REF!</v>
      </c>
      <c r="BL102" s="226" t="e">
        <f t="shared" si="51"/>
        <v>#REF!</v>
      </c>
      <c r="BM102" s="226" t="e">
        <f t="shared" si="51"/>
        <v>#REF!</v>
      </c>
      <c r="BN102" s="226" t="e">
        <f t="shared" si="51"/>
        <v>#REF!</v>
      </c>
      <c r="BO102" s="226" t="e">
        <f t="shared" si="51"/>
        <v>#REF!</v>
      </c>
      <c r="BP102" s="226" t="e">
        <f t="shared" si="51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51"/>
        <v>#REF!</v>
      </c>
      <c r="BB103" s="226" t="e">
        <f t="shared" si="51"/>
        <v>#REF!</v>
      </c>
      <c r="BC103" s="226" t="e">
        <f t="shared" si="51"/>
        <v>#REF!</v>
      </c>
      <c r="BD103" s="226" t="e">
        <f t="shared" si="51"/>
        <v>#REF!</v>
      </c>
      <c r="BE103" s="226" t="e">
        <f t="shared" si="51"/>
        <v>#REF!</v>
      </c>
      <c r="BF103" s="226" t="e">
        <f t="shared" si="51"/>
        <v>#REF!</v>
      </c>
      <c r="BG103" s="226" t="e">
        <f t="shared" si="51"/>
        <v>#REF!</v>
      </c>
      <c r="BH103" s="226" t="e">
        <f t="shared" si="51"/>
        <v>#REF!</v>
      </c>
      <c r="BI103" s="226" t="e">
        <f t="shared" si="51"/>
        <v>#REF!</v>
      </c>
      <c r="BJ103" s="226" t="e">
        <f t="shared" si="51"/>
        <v>#REF!</v>
      </c>
      <c r="BK103" s="226" t="e">
        <f t="shared" si="51"/>
        <v>#REF!</v>
      </c>
      <c r="BL103" s="226" t="e">
        <f t="shared" si="51"/>
        <v>#REF!</v>
      </c>
      <c r="BM103" s="226" t="e">
        <f t="shared" si="51"/>
        <v>#REF!</v>
      </c>
      <c r="BN103" s="226" t="e">
        <f t="shared" si="51"/>
        <v>#REF!</v>
      </c>
      <c r="BO103" s="226" t="e">
        <f t="shared" si="51"/>
        <v>#REF!</v>
      </c>
      <c r="BP103" s="226" t="e">
        <f t="shared" si="51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51"/>
        <v>#REF!</v>
      </c>
      <c r="BB104" s="226" t="e">
        <f t="shared" si="51"/>
        <v>#REF!</v>
      </c>
      <c r="BC104" s="226" t="e">
        <f t="shared" si="51"/>
        <v>#REF!</v>
      </c>
      <c r="BD104" s="226" t="e">
        <f t="shared" si="51"/>
        <v>#REF!</v>
      </c>
      <c r="BE104" s="226" t="e">
        <f t="shared" si="51"/>
        <v>#REF!</v>
      </c>
      <c r="BF104" s="226" t="e">
        <f t="shared" si="51"/>
        <v>#REF!</v>
      </c>
      <c r="BG104" s="226" t="e">
        <f t="shared" si="51"/>
        <v>#REF!</v>
      </c>
      <c r="BH104" s="226" t="e">
        <f t="shared" si="51"/>
        <v>#REF!</v>
      </c>
      <c r="BI104" s="226" t="e">
        <f t="shared" si="51"/>
        <v>#REF!</v>
      </c>
      <c r="BJ104" s="226" t="e">
        <f t="shared" si="51"/>
        <v>#REF!</v>
      </c>
      <c r="BK104" s="226" t="e">
        <f t="shared" si="51"/>
        <v>#REF!</v>
      </c>
      <c r="BL104" s="226" t="e">
        <f t="shared" si="51"/>
        <v>#REF!</v>
      </c>
      <c r="BM104" s="226" t="e">
        <f t="shared" si="51"/>
        <v>#REF!</v>
      </c>
      <c r="BN104" s="226" t="e">
        <f t="shared" si="51"/>
        <v>#REF!</v>
      </c>
      <c r="BO104" s="226" t="e">
        <f t="shared" si="51"/>
        <v>#REF!</v>
      </c>
      <c r="BP104" s="226" t="e">
        <f t="shared" si="51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51"/>
        <v>#REF!</v>
      </c>
      <c r="BB105" s="226" t="e">
        <f t="shared" si="51"/>
        <v>#REF!</v>
      </c>
      <c r="BC105" s="226" t="e">
        <f t="shared" si="51"/>
        <v>#REF!</v>
      </c>
      <c r="BD105" s="226" t="e">
        <f t="shared" si="51"/>
        <v>#REF!</v>
      </c>
      <c r="BE105" s="226" t="e">
        <f t="shared" si="51"/>
        <v>#REF!</v>
      </c>
      <c r="BF105" s="226" t="e">
        <f t="shared" si="51"/>
        <v>#REF!</v>
      </c>
      <c r="BG105" s="226" t="e">
        <f t="shared" si="51"/>
        <v>#REF!</v>
      </c>
      <c r="BH105" s="226" t="e">
        <f t="shared" si="51"/>
        <v>#REF!</v>
      </c>
      <c r="BI105" s="226" t="e">
        <f t="shared" si="51"/>
        <v>#REF!</v>
      </c>
      <c r="BJ105" s="226" t="e">
        <f t="shared" si="51"/>
        <v>#REF!</v>
      </c>
      <c r="BK105" s="226" t="e">
        <f t="shared" si="51"/>
        <v>#REF!</v>
      </c>
      <c r="BL105" s="226" t="e">
        <f t="shared" si="51"/>
        <v>#REF!</v>
      </c>
      <c r="BM105" s="226" t="e">
        <f t="shared" si="51"/>
        <v>#REF!</v>
      </c>
      <c r="BN105" s="226" t="e">
        <f t="shared" si="51"/>
        <v>#REF!</v>
      </c>
      <c r="BO105" s="226" t="e">
        <f t="shared" si="51"/>
        <v>#REF!</v>
      </c>
      <c r="BP105" s="226" t="e">
        <f t="shared" ref="BP105:BP120" si="60">R105-AQ105</f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ref="BA106:BA120" si="61">C106-AB106</f>
        <v>#REF!</v>
      </c>
      <c r="BB106" s="226" t="e">
        <f t="shared" ref="BB106:BB120" si="62">D106-AC106</f>
        <v>#REF!</v>
      </c>
      <c r="BC106" s="226" t="e">
        <f t="shared" ref="BC106:BC120" si="63">E106-AD106</f>
        <v>#REF!</v>
      </c>
      <c r="BD106" s="226" t="e">
        <f t="shared" ref="BD106:BD120" si="64">F106-AE106</f>
        <v>#REF!</v>
      </c>
      <c r="BE106" s="226" t="e">
        <f t="shared" ref="BE106:BE120" si="65">G106-AF106</f>
        <v>#REF!</v>
      </c>
      <c r="BF106" s="226" t="e">
        <f t="shared" ref="BF106:BF120" si="66">H106-AG106</f>
        <v>#REF!</v>
      </c>
      <c r="BG106" s="226" t="e">
        <f t="shared" ref="BG106:BG120" si="67">I106-AH106</f>
        <v>#REF!</v>
      </c>
      <c r="BH106" s="226" t="e">
        <f t="shared" ref="BH106:BH120" si="68">J106-AI106</f>
        <v>#REF!</v>
      </c>
      <c r="BI106" s="226" t="e">
        <f t="shared" ref="BI106:BI120" si="69">K106-AJ106</f>
        <v>#REF!</v>
      </c>
      <c r="BJ106" s="226" t="e">
        <f t="shared" ref="BJ106:BJ120" si="70">L106-AK106</f>
        <v>#REF!</v>
      </c>
      <c r="BK106" s="226" t="e">
        <f t="shared" ref="BK106:BK120" si="71">M106-AL106</f>
        <v>#REF!</v>
      </c>
      <c r="BL106" s="226" t="e">
        <f t="shared" ref="BL106:BL120" si="72">N106-AM106</f>
        <v>#REF!</v>
      </c>
      <c r="BM106" s="226" t="e">
        <f t="shared" ref="BM106:BM120" si="73">O106-AN106</f>
        <v>#REF!</v>
      </c>
      <c r="BN106" s="226" t="e">
        <f t="shared" ref="BN106:BN120" si="74">P106-AO106</f>
        <v>#REF!</v>
      </c>
      <c r="BO106" s="226" t="e">
        <f t="shared" ref="BO106:BO120" si="75">Q106-AP106</f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59"/>
        <v>#REF!</v>
      </c>
      <c r="BA108" s="226" t="e">
        <f t="shared" si="61"/>
        <v>#REF!</v>
      </c>
      <c r="BB108" s="226" t="e">
        <f t="shared" si="62"/>
        <v>#REF!</v>
      </c>
      <c r="BC108" s="226" t="e">
        <f t="shared" si="63"/>
        <v>#REF!</v>
      </c>
      <c r="BD108" s="226" t="e">
        <f t="shared" si="64"/>
        <v>#REF!</v>
      </c>
      <c r="BE108" s="226" t="e">
        <f t="shared" si="65"/>
        <v>#REF!</v>
      </c>
      <c r="BF108" s="226" t="e">
        <f t="shared" si="66"/>
        <v>#REF!</v>
      </c>
      <c r="BG108" s="226" t="e">
        <f t="shared" si="67"/>
        <v>#REF!</v>
      </c>
      <c r="BH108" s="226" t="e">
        <f t="shared" si="68"/>
        <v>#REF!</v>
      </c>
      <c r="BI108" s="226" t="e">
        <f t="shared" si="69"/>
        <v>#REF!</v>
      </c>
      <c r="BJ108" s="226" t="e">
        <f t="shared" si="70"/>
        <v>#REF!</v>
      </c>
      <c r="BK108" s="226" t="e">
        <f t="shared" si="71"/>
        <v>#REF!</v>
      </c>
      <c r="BL108" s="226" t="e">
        <f t="shared" si="72"/>
        <v>#REF!</v>
      </c>
      <c r="BM108" s="226" t="e">
        <f t="shared" si="73"/>
        <v>#REF!</v>
      </c>
      <c r="BN108" s="226" t="e">
        <f t="shared" si="74"/>
        <v>#REF!</v>
      </c>
      <c r="BO108" s="226" t="e">
        <f t="shared" si="75"/>
        <v>#REF!</v>
      </c>
      <c r="BP108" s="226" t="e">
        <f t="shared" si="60"/>
        <v>#REF!</v>
      </c>
      <c r="BQ108" s="226" t="e">
        <f t="shared" si="52"/>
        <v>#REF!</v>
      </c>
      <c r="BR108" s="226" t="e">
        <f t="shared" si="53"/>
        <v>#REF!</v>
      </c>
      <c r="BS108" s="226" t="e">
        <f t="shared" si="54"/>
        <v>#REF!</v>
      </c>
      <c r="BT108" s="226" t="e">
        <f t="shared" si="55"/>
        <v>#REF!</v>
      </c>
      <c r="BU108" s="226" t="e">
        <f t="shared" si="56"/>
        <v>#REF!</v>
      </c>
      <c r="BV108" s="226" t="e">
        <f t="shared" si="57"/>
        <v>#REF!</v>
      </c>
      <c r="BW108" s="226" t="e">
        <f t="shared" si="5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59"/>
        <v>#REF!</v>
      </c>
      <c r="BA109" s="226" t="e">
        <f t="shared" si="61"/>
        <v>#REF!</v>
      </c>
      <c r="BB109" s="226" t="e">
        <f t="shared" si="62"/>
        <v>#REF!</v>
      </c>
      <c r="BC109" s="226" t="e">
        <f t="shared" si="63"/>
        <v>#REF!</v>
      </c>
      <c r="BD109" s="226" t="e">
        <f t="shared" si="64"/>
        <v>#REF!</v>
      </c>
      <c r="BE109" s="226" t="e">
        <f t="shared" si="65"/>
        <v>#REF!</v>
      </c>
      <c r="BF109" s="226" t="e">
        <f t="shared" si="66"/>
        <v>#REF!</v>
      </c>
      <c r="BG109" s="226" t="e">
        <f t="shared" si="67"/>
        <v>#REF!</v>
      </c>
      <c r="BH109" s="226" t="e">
        <f t="shared" si="68"/>
        <v>#REF!</v>
      </c>
      <c r="BI109" s="226" t="e">
        <f t="shared" si="69"/>
        <v>#REF!</v>
      </c>
      <c r="BJ109" s="226" t="e">
        <f t="shared" si="70"/>
        <v>#REF!</v>
      </c>
      <c r="BK109" s="226" t="e">
        <f t="shared" si="71"/>
        <v>#REF!</v>
      </c>
      <c r="BL109" s="226" t="e">
        <f t="shared" si="72"/>
        <v>#REF!</v>
      </c>
      <c r="BM109" s="226" t="e">
        <f t="shared" si="73"/>
        <v>#REF!</v>
      </c>
      <c r="BN109" s="226" t="e">
        <f t="shared" si="74"/>
        <v>#REF!</v>
      </c>
      <c r="BO109" s="226" t="e">
        <f t="shared" si="75"/>
        <v>#REF!</v>
      </c>
      <c r="BP109" s="226" t="e">
        <f t="shared" si="60"/>
        <v>#REF!</v>
      </c>
      <c r="BQ109" s="226" t="e">
        <f t="shared" si="52"/>
        <v>#REF!</v>
      </c>
      <c r="BR109" s="226" t="e">
        <f t="shared" si="53"/>
        <v>#REF!</v>
      </c>
      <c r="BS109" s="226" t="e">
        <f t="shared" si="54"/>
        <v>#REF!</v>
      </c>
      <c r="BT109" s="226" t="e">
        <f t="shared" si="55"/>
        <v>#REF!</v>
      </c>
      <c r="BU109" s="226" t="e">
        <f t="shared" si="56"/>
        <v>#REF!</v>
      </c>
      <c r="BV109" s="226" t="e">
        <f t="shared" si="57"/>
        <v>#REF!</v>
      </c>
      <c r="BW109" s="226" t="e">
        <f t="shared" si="5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59"/>
        <v>#REF!</v>
      </c>
      <c r="BA110" s="226" t="e">
        <f t="shared" si="61"/>
        <v>#REF!</v>
      </c>
      <c r="BB110" s="226" t="e">
        <f t="shared" si="62"/>
        <v>#REF!</v>
      </c>
      <c r="BC110" s="226" t="e">
        <f t="shared" si="63"/>
        <v>#REF!</v>
      </c>
      <c r="BD110" s="226" t="e">
        <f t="shared" si="64"/>
        <v>#REF!</v>
      </c>
      <c r="BE110" s="226" t="e">
        <f t="shared" si="65"/>
        <v>#REF!</v>
      </c>
      <c r="BF110" s="226" t="e">
        <f t="shared" si="66"/>
        <v>#REF!</v>
      </c>
      <c r="BG110" s="226" t="e">
        <f t="shared" si="67"/>
        <v>#REF!</v>
      </c>
      <c r="BH110" s="226" t="e">
        <f t="shared" si="68"/>
        <v>#REF!</v>
      </c>
      <c r="BI110" s="226" t="e">
        <f t="shared" si="69"/>
        <v>#REF!</v>
      </c>
      <c r="BJ110" s="226" t="e">
        <f t="shared" si="70"/>
        <v>#REF!</v>
      </c>
      <c r="BK110" s="226" t="e">
        <f t="shared" si="71"/>
        <v>#REF!</v>
      </c>
      <c r="BL110" s="226" t="e">
        <f t="shared" si="72"/>
        <v>#REF!</v>
      </c>
      <c r="BM110" s="226" t="e">
        <f t="shared" si="73"/>
        <v>#REF!</v>
      </c>
      <c r="BN110" s="226" t="e">
        <f t="shared" si="74"/>
        <v>#REF!</v>
      </c>
      <c r="BO110" s="226" t="e">
        <f t="shared" si="75"/>
        <v>#REF!</v>
      </c>
      <c r="BP110" s="226" t="e">
        <f t="shared" si="60"/>
        <v>#REF!</v>
      </c>
      <c r="BQ110" s="226" t="e">
        <f t="shared" si="52"/>
        <v>#REF!</v>
      </c>
      <c r="BR110" s="226" t="e">
        <f t="shared" si="53"/>
        <v>#REF!</v>
      </c>
      <c r="BS110" s="226" t="e">
        <f t="shared" si="54"/>
        <v>#REF!</v>
      </c>
      <c r="BT110" s="226" t="e">
        <f t="shared" si="55"/>
        <v>#REF!</v>
      </c>
      <c r="BU110" s="226" t="e">
        <f t="shared" si="56"/>
        <v>#REF!</v>
      </c>
      <c r="BV110" s="226" t="e">
        <f t="shared" si="57"/>
        <v>#REF!</v>
      </c>
      <c r="BW110" s="226" t="e">
        <f t="shared" si="5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59"/>
        <v>#REF!</v>
      </c>
      <c r="BA111" s="226" t="e">
        <f t="shared" si="61"/>
        <v>#REF!</v>
      </c>
      <c r="BB111" s="226" t="e">
        <f t="shared" si="62"/>
        <v>#REF!</v>
      </c>
      <c r="BC111" s="226" t="e">
        <f t="shared" si="63"/>
        <v>#REF!</v>
      </c>
      <c r="BD111" s="226" t="e">
        <f t="shared" si="64"/>
        <v>#REF!</v>
      </c>
      <c r="BE111" s="226" t="e">
        <f t="shared" si="65"/>
        <v>#REF!</v>
      </c>
      <c r="BF111" s="226" t="e">
        <f t="shared" si="66"/>
        <v>#REF!</v>
      </c>
      <c r="BG111" s="226" t="e">
        <f t="shared" si="67"/>
        <v>#REF!</v>
      </c>
      <c r="BH111" s="226" t="e">
        <f t="shared" si="68"/>
        <v>#REF!</v>
      </c>
      <c r="BI111" s="226" t="e">
        <f t="shared" si="69"/>
        <v>#REF!</v>
      </c>
      <c r="BJ111" s="226" t="e">
        <f t="shared" si="70"/>
        <v>#REF!</v>
      </c>
      <c r="BK111" s="226" t="e">
        <f t="shared" si="71"/>
        <v>#REF!</v>
      </c>
      <c r="BL111" s="226" t="e">
        <f t="shared" si="72"/>
        <v>#REF!</v>
      </c>
      <c r="BM111" s="226" t="e">
        <f t="shared" si="73"/>
        <v>#REF!</v>
      </c>
      <c r="BN111" s="226" t="e">
        <f t="shared" si="74"/>
        <v>#REF!</v>
      </c>
      <c r="BO111" s="226" t="e">
        <f t="shared" si="75"/>
        <v>#REF!</v>
      </c>
      <c r="BP111" s="226" t="e">
        <f t="shared" si="60"/>
        <v>#REF!</v>
      </c>
      <c r="BQ111" s="226" t="e">
        <f t="shared" si="52"/>
        <v>#REF!</v>
      </c>
      <c r="BR111" s="226" t="e">
        <f t="shared" si="53"/>
        <v>#REF!</v>
      </c>
      <c r="BS111" s="226" t="e">
        <f t="shared" si="54"/>
        <v>#REF!</v>
      </c>
      <c r="BT111" s="226" t="e">
        <f t="shared" si="55"/>
        <v>#REF!</v>
      </c>
      <c r="BU111" s="226" t="e">
        <f t="shared" si="56"/>
        <v>#REF!</v>
      </c>
      <c r="BV111" s="226" t="e">
        <f t="shared" si="57"/>
        <v>#REF!</v>
      </c>
      <c r="BW111" s="226" t="e">
        <f t="shared" si="5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59"/>
        <v>#REF!</v>
      </c>
      <c r="BA112" s="226" t="e">
        <f t="shared" si="61"/>
        <v>#REF!</v>
      </c>
      <c r="BB112" s="226" t="e">
        <f t="shared" si="62"/>
        <v>#REF!</v>
      </c>
      <c r="BC112" s="226" t="e">
        <f t="shared" si="63"/>
        <v>#REF!</v>
      </c>
      <c r="BD112" s="226" t="e">
        <f t="shared" si="64"/>
        <v>#REF!</v>
      </c>
      <c r="BE112" s="226" t="e">
        <f t="shared" si="65"/>
        <v>#REF!</v>
      </c>
      <c r="BF112" s="226" t="e">
        <f t="shared" si="66"/>
        <v>#REF!</v>
      </c>
      <c r="BG112" s="226" t="e">
        <f t="shared" si="67"/>
        <v>#REF!</v>
      </c>
      <c r="BH112" s="226" t="e">
        <f t="shared" si="68"/>
        <v>#REF!</v>
      </c>
      <c r="BI112" s="226" t="e">
        <f t="shared" si="69"/>
        <v>#REF!</v>
      </c>
      <c r="BJ112" s="226" t="e">
        <f t="shared" si="70"/>
        <v>#REF!</v>
      </c>
      <c r="BK112" s="226" t="e">
        <f t="shared" si="71"/>
        <v>#REF!</v>
      </c>
      <c r="BL112" s="226" t="e">
        <f t="shared" si="72"/>
        <v>#REF!</v>
      </c>
      <c r="BM112" s="226" t="e">
        <f t="shared" si="73"/>
        <v>#REF!</v>
      </c>
      <c r="BN112" s="226" t="e">
        <f t="shared" si="74"/>
        <v>#REF!</v>
      </c>
      <c r="BO112" s="226" t="e">
        <f t="shared" si="75"/>
        <v>#REF!</v>
      </c>
      <c r="BP112" s="226" t="e">
        <f t="shared" si="60"/>
        <v>#REF!</v>
      </c>
      <c r="BQ112" s="226" t="e">
        <f t="shared" si="52"/>
        <v>#REF!</v>
      </c>
      <c r="BR112" s="226" t="e">
        <f t="shared" si="53"/>
        <v>#REF!</v>
      </c>
      <c r="BS112" s="226" t="e">
        <f t="shared" si="54"/>
        <v>#REF!</v>
      </c>
      <c r="BT112" s="226" t="e">
        <f t="shared" si="55"/>
        <v>#REF!</v>
      </c>
      <c r="BU112" s="226" t="e">
        <f t="shared" si="56"/>
        <v>#REF!</v>
      </c>
      <c r="BV112" s="226" t="e">
        <f t="shared" si="57"/>
        <v>#REF!</v>
      </c>
      <c r="BW112" s="226" t="e">
        <f t="shared" si="5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59"/>
        <v>#REF!</v>
      </c>
      <c r="BA113" s="226" t="e">
        <f t="shared" si="61"/>
        <v>#REF!</v>
      </c>
      <c r="BB113" s="226" t="e">
        <f t="shared" si="62"/>
        <v>#REF!</v>
      </c>
      <c r="BC113" s="226" t="e">
        <f t="shared" si="63"/>
        <v>#REF!</v>
      </c>
      <c r="BD113" s="226" t="e">
        <f t="shared" si="64"/>
        <v>#REF!</v>
      </c>
      <c r="BE113" s="226" t="e">
        <f t="shared" si="65"/>
        <v>#REF!</v>
      </c>
      <c r="BF113" s="226" t="e">
        <f t="shared" si="66"/>
        <v>#REF!</v>
      </c>
      <c r="BG113" s="226" t="e">
        <f t="shared" si="67"/>
        <v>#REF!</v>
      </c>
      <c r="BH113" s="226" t="e">
        <f t="shared" si="68"/>
        <v>#REF!</v>
      </c>
      <c r="BI113" s="226" t="e">
        <f t="shared" si="69"/>
        <v>#REF!</v>
      </c>
      <c r="BJ113" s="226" t="e">
        <f t="shared" si="70"/>
        <v>#REF!</v>
      </c>
      <c r="BK113" s="226" t="e">
        <f t="shared" si="71"/>
        <v>#REF!</v>
      </c>
      <c r="BL113" s="226" t="e">
        <f t="shared" si="72"/>
        <v>#REF!</v>
      </c>
      <c r="BM113" s="226" t="e">
        <f t="shared" si="73"/>
        <v>#REF!</v>
      </c>
      <c r="BN113" s="226" t="e">
        <f t="shared" si="74"/>
        <v>#REF!</v>
      </c>
      <c r="BO113" s="226" t="e">
        <f t="shared" si="75"/>
        <v>#REF!</v>
      </c>
      <c r="BP113" s="226" t="e">
        <f t="shared" si="60"/>
        <v>#REF!</v>
      </c>
      <c r="BQ113" s="226" t="e">
        <f t="shared" si="52"/>
        <v>#REF!</v>
      </c>
      <c r="BR113" s="226" t="e">
        <f t="shared" si="53"/>
        <v>#REF!</v>
      </c>
      <c r="BS113" s="226" t="e">
        <f t="shared" si="54"/>
        <v>#REF!</v>
      </c>
      <c r="BT113" s="226" t="e">
        <f t="shared" si="55"/>
        <v>#REF!</v>
      </c>
      <c r="BU113" s="226" t="e">
        <f t="shared" si="56"/>
        <v>#REF!</v>
      </c>
      <c r="BV113" s="226" t="e">
        <f t="shared" si="57"/>
        <v>#REF!</v>
      </c>
      <c r="BW113" s="226" t="e">
        <f t="shared" si="5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59"/>
        <v>#REF!</v>
      </c>
      <c r="BA114" s="226" t="e">
        <f t="shared" si="61"/>
        <v>#REF!</v>
      </c>
      <c r="BB114" s="226" t="e">
        <f t="shared" si="62"/>
        <v>#REF!</v>
      </c>
      <c r="BC114" s="226" t="e">
        <f t="shared" si="63"/>
        <v>#REF!</v>
      </c>
      <c r="BD114" s="226" t="e">
        <f t="shared" si="64"/>
        <v>#REF!</v>
      </c>
      <c r="BE114" s="226" t="e">
        <f t="shared" si="65"/>
        <v>#REF!</v>
      </c>
      <c r="BF114" s="226" t="e">
        <f t="shared" si="66"/>
        <v>#REF!</v>
      </c>
      <c r="BG114" s="226" t="e">
        <f t="shared" si="67"/>
        <v>#REF!</v>
      </c>
      <c r="BH114" s="226" t="e">
        <f t="shared" si="68"/>
        <v>#REF!</v>
      </c>
      <c r="BI114" s="226" t="e">
        <f t="shared" si="69"/>
        <v>#REF!</v>
      </c>
      <c r="BJ114" s="226" t="e">
        <f t="shared" si="70"/>
        <v>#REF!</v>
      </c>
      <c r="BK114" s="226" t="e">
        <f t="shared" si="71"/>
        <v>#REF!</v>
      </c>
      <c r="BL114" s="226" t="e">
        <f t="shared" si="72"/>
        <v>#REF!</v>
      </c>
      <c r="BM114" s="226" t="e">
        <f t="shared" si="73"/>
        <v>#REF!</v>
      </c>
      <c r="BN114" s="226" t="e">
        <f t="shared" si="74"/>
        <v>#REF!</v>
      </c>
      <c r="BO114" s="226" t="e">
        <f t="shared" si="75"/>
        <v>#REF!</v>
      </c>
      <c r="BP114" s="226" t="e">
        <f t="shared" si="60"/>
        <v>#REF!</v>
      </c>
      <c r="BQ114" s="226" t="e">
        <f t="shared" si="52"/>
        <v>#REF!</v>
      </c>
      <c r="BR114" s="226" t="e">
        <f t="shared" si="53"/>
        <v>#REF!</v>
      </c>
      <c r="BS114" s="226" t="e">
        <f t="shared" si="54"/>
        <v>#REF!</v>
      </c>
      <c r="BT114" s="226" t="e">
        <f t="shared" si="55"/>
        <v>#REF!</v>
      </c>
      <c r="BU114" s="226" t="e">
        <f t="shared" si="56"/>
        <v>#REF!</v>
      </c>
      <c r="BV114" s="226" t="e">
        <f t="shared" si="57"/>
        <v>#REF!</v>
      </c>
      <c r="BW114" s="226" t="e">
        <f t="shared" si="5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59"/>
        <v>#REF!</v>
      </c>
      <c r="BA115" s="226" t="e">
        <f t="shared" si="61"/>
        <v>#REF!</v>
      </c>
      <c r="BB115" s="226" t="e">
        <f t="shared" si="62"/>
        <v>#REF!</v>
      </c>
      <c r="BC115" s="226" t="e">
        <f t="shared" si="63"/>
        <v>#REF!</v>
      </c>
      <c r="BD115" s="226" t="e">
        <f t="shared" si="64"/>
        <v>#REF!</v>
      </c>
      <c r="BE115" s="226" t="e">
        <f t="shared" si="65"/>
        <v>#REF!</v>
      </c>
      <c r="BF115" s="226" t="e">
        <f t="shared" si="66"/>
        <v>#REF!</v>
      </c>
      <c r="BG115" s="226" t="e">
        <f t="shared" si="67"/>
        <v>#REF!</v>
      </c>
      <c r="BH115" s="226" t="e">
        <f t="shared" si="68"/>
        <v>#REF!</v>
      </c>
      <c r="BI115" s="226" t="e">
        <f t="shared" si="69"/>
        <v>#REF!</v>
      </c>
      <c r="BJ115" s="226" t="e">
        <f t="shared" si="70"/>
        <v>#REF!</v>
      </c>
      <c r="BK115" s="226" t="e">
        <f t="shared" si="71"/>
        <v>#REF!</v>
      </c>
      <c r="BL115" s="226" t="e">
        <f t="shared" si="72"/>
        <v>#REF!</v>
      </c>
      <c r="BM115" s="226" t="e">
        <f t="shared" si="73"/>
        <v>#REF!</v>
      </c>
      <c r="BN115" s="226" t="e">
        <f t="shared" si="74"/>
        <v>#REF!</v>
      </c>
      <c r="BO115" s="226" t="e">
        <f t="shared" si="75"/>
        <v>#REF!</v>
      </c>
      <c r="BP115" s="226" t="e">
        <f t="shared" si="60"/>
        <v>#REF!</v>
      </c>
      <c r="BQ115" s="226" t="e">
        <f t="shared" si="52"/>
        <v>#REF!</v>
      </c>
      <c r="BR115" s="226" t="e">
        <f t="shared" si="53"/>
        <v>#REF!</v>
      </c>
      <c r="BS115" s="226" t="e">
        <f t="shared" si="54"/>
        <v>#REF!</v>
      </c>
      <c r="BT115" s="226" t="e">
        <f t="shared" si="55"/>
        <v>#REF!</v>
      </c>
      <c r="BU115" s="226" t="e">
        <f t="shared" si="56"/>
        <v>#REF!</v>
      </c>
      <c r="BV115" s="226" t="e">
        <f t="shared" si="57"/>
        <v>#REF!</v>
      </c>
      <c r="BW115" s="226" t="e">
        <f t="shared" si="5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59"/>
        <v>#REF!</v>
      </c>
      <c r="BA116" s="226" t="e">
        <f t="shared" si="61"/>
        <v>#REF!</v>
      </c>
      <c r="BB116" s="226" t="e">
        <f t="shared" si="62"/>
        <v>#REF!</v>
      </c>
      <c r="BC116" s="226" t="e">
        <f t="shared" si="63"/>
        <v>#REF!</v>
      </c>
      <c r="BD116" s="226" t="e">
        <f t="shared" si="64"/>
        <v>#REF!</v>
      </c>
      <c r="BE116" s="226" t="e">
        <f t="shared" si="65"/>
        <v>#REF!</v>
      </c>
      <c r="BF116" s="226" t="e">
        <f t="shared" si="66"/>
        <v>#REF!</v>
      </c>
      <c r="BG116" s="226" t="e">
        <f t="shared" si="67"/>
        <v>#REF!</v>
      </c>
      <c r="BH116" s="226" t="e">
        <f t="shared" si="68"/>
        <v>#REF!</v>
      </c>
      <c r="BI116" s="226" t="e">
        <f t="shared" si="69"/>
        <v>#REF!</v>
      </c>
      <c r="BJ116" s="226" t="e">
        <f t="shared" si="70"/>
        <v>#REF!</v>
      </c>
      <c r="BK116" s="226" t="e">
        <f t="shared" si="71"/>
        <v>#REF!</v>
      </c>
      <c r="BL116" s="226" t="e">
        <f t="shared" si="72"/>
        <v>#REF!</v>
      </c>
      <c r="BM116" s="226" t="e">
        <f t="shared" si="73"/>
        <v>#REF!</v>
      </c>
      <c r="BN116" s="226" t="e">
        <f t="shared" si="74"/>
        <v>#REF!</v>
      </c>
      <c r="BO116" s="226" t="e">
        <f t="shared" si="75"/>
        <v>#REF!</v>
      </c>
      <c r="BP116" s="226" t="e">
        <f t="shared" si="60"/>
        <v>#REF!</v>
      </c>
      <c r="BQ116" s="226" t="e">
        <f t="shared" si="52"/>
        <v>#REF!</v>
      </c>
      <c r="BR116" s="226" t="e">
        <f t="shared" si="53"/>
        <v>#REF!</v>
      </c>
      <c r="BS116" s="226" t="e">
        <f t="shared" si="54"/>
        <v>#REF!</v>
      </c>
      <c r="BT116" s="226" t="e">
        <f t="shared" si="55"/>
        <v>#REF!</v>
      </c>
      <c r="BU116" s="226" t="e">
        <f t="shared" si="56"/>
        <v>#REF!</v>
      </c>
      <c r="BV116" s="226" t="e">
        <f t="shared" si="57"/>
        <v>#REF!</v>
      </c>
      <c r="BW116" s="226" t="e">
        <f t="shared" si="5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59"/>
        <v>#REF!</v>
      </c>
      <c r="BA117" s="226" t="e">
        <f t="shared" si="61"/>
        <v>#REF!</v>
      </c>
      <c r="BB117" s="226" t="e">
        <f t="shared" si="62"/>
        <v>#REF!</v>
      </c>
      <c r="BC117" s="226" t="e">
        <f t="shared" si="63"/>
        <v>#REF!</v>
      </c>
      <c r="BD117" s="226" t="e">
        <f t="shared" si="64"/>
        <v>#REF!</v>
      </c>
      <c r="BE117" s="226" t="e">
        <f t="shared" si="65"/>
        <v>#REF!</v>
      </c>
      <c r="BF117" s="226" t="e">
        <f t="shared" si="66"/>
        <v>#REF!</v>
      </c>
      <c r="BG117" s="226" t="e">
        <f t="shared" si="67"/>
        <v>#REF!</v>
      </c>
      <c r="BH117" s="226" t="e">
        <f t="shared" si="68"/>
        <v>#REF!</v>
      </c>
      <c r="BI117" s="226" t="e">
        <f t="shared" si="69"/>
        <v>#REF!</v>
      </c>
      <c r="BJ117" s="226" t="e">
        <f t="shared" si="70"/>
        <v>#REF!</v>
      </c>
      <c r="BK117" s="226" t="e">
        <f t="shared" si="71"/>
        <v>#REF!</v>
      </c>
      <c r="BL117" s="226" t="e">
        <f t="shared" si="72"/>
        <v>#REF!</v>
      </c>
      <c r="BM117" s="226" t="e">
        <f t="shared" si="73"/>
        <v>#REF!</v>
      </c>
      <c r="BN117" s="226" t="e">
        <f t="shared" si="74"/>
        <v>#REF!</v>
      </c>
      <c r="BO117" s="226" t="e">
        <f t="shared" si="75"/>
        <v>#REF!</v>
      </c>
      <c r="BP117" s="226" t="e">
        <f t="shared" si="60"/>
        <v>#REF!</v>
      </c>
      <c r="BQ117" s="226" t="e">
        <f t="shared" si="52"/>
        <v>#REF!</v>
      </c>
      <c r="BR117" s="226" t="e">
        <f t="shared" si="53"/>
        <v>#REF!</v>
      </c>
      <c r="BS117" s="226" t="e">
        <f t="shared" si="54"/>
        <v>#REF!</v>
      </c>
      <c r="BT117" s="226" t="e">
        <f t="shared" si="55"/>
        <v>#REF!</v>
      </c>
      <c r="BU117" s="226" t="e">
        <f t="shared" si="56"/>
        <v>#REF!</v>
      </c>
      <c r="BV117" s="226" t="e">
        <f t="shared" si="57"/>
        <v>#REF!</v>
      </c>
      <c r="BW117" s="226" t="e">
        <f t="shared" si="5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59"/>
        <v>#REF!</v>
      </c>
      <c r="BA118" s="226" t="e">
        <f t="shared" si="61"/>
        <v>#REF!</v>
      </c>
      <c r="BB118" s="226" t="e">
        <f t="shared" si="62"/>
        <v>#REF!</v>
      </c>
      <c r="BC118" s="226" t="e">
        <f t="shared" si="63"/>
        <v>#REF!</v>
      </c>
      <c r="BD118" s="226" t="e">
        <f t="shared" si="64"/>
        <v>#REF!</v>
      </c>
      <c r="BE118" s="226" t="e">
        <f t="shared" si="65"/>
        <v>#REF!</v>
      </c>
      <c r="BF118" s="226" t="e">
        <f t="shared" si="66"/>
        <v>#REF!</v>
      </c>
      <c r="BG118" s="226" t="e">
        <f t="shared" si="67"/>
        <v>#REF!</v>
      </c>
      <c r="BH118" s="226" t="e">
        <f t="shared" si="68"/>
        <v>#REF!</v>
      </c>
      <c r="BI118" s="226" t="e">
        <f t="shared" si="69"/>
        <v>#REF!</v>
      </c>
      <c r="BJ118" s="226" t="e">
        <f t="shared" si="70"/>
        <v>#REF!</v>
      </c>
      <c r="BK118" s="226" t="e">
        <f t="shared" si="71"/>
        <v>#REF!</v>
      </c>
      <c r="BL118" s="226" t="e">
        <f t="shared" si="72"/>
        <v>#REF!</v>
      </c>
      <c r="BM118" s="226" t="e">
        <f t="shared" si="73"/>
        <v>#REF!</v>
      </c>
      <c r="BN118" s="226" t="e">
        <f t="shared" si="74"/>
        <v>#REF!</v>
      </c>
      <c r="BO118" s="226" t="e">
        <f t="shared" si="75"/>
        <v>#REF!</v>
      </c>
      <c r="BP118" s="226" t="e">
        <f t="shared" si="60"/>
        <v>#REF!</v>
      </c>
      <c r="BQ118" s="226" t="e">
        <f t="shared" si="52"/>
        <v>#REF!</v>
      </c>
      <c r="BR118" s="226" t="e">
        <f t="shared" si="53"/>
        <v>#REF!</v>
      </c>
      <c r="BS118" s="226" t="e">
        <f t="shared" si="54"/>
        <v>#REF!</v>
      </c>
      <c r="BT118" s="226" t="e">
        <f t="shared" si="55"/>
        <v>#REF!</v>
      </c>
      <c r="BU118" s="226" t="e">
        <f t="shared" si="56"/>
        <v>#REF!</v>
      </c>
      <c r="BV118" s="226" t="e">
        <f t="shared" si="57"/>
        <v>#REF!</v>
      </c>
      <c r="BW118" s="226" t="e">
        <f t="shared" si="5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59"/>
        <v>#REF!</v>
      </c>
      <c r="BA119" s="226" t="e">
        <f t="shared" si="61"/>
        <v>#REF!</v>
      </c>
      <c r="BB119" s="226" t="e">
        <f t="shared" si="62"/>
        <v>#REF!</v>
      </c>
      <c r="BC119" s="226" t="e">
        <f t="shared" si="63"/>
        <v>#REF!</v>
      </c>
      <c r="BD119" s="226" t="e">
        <f t="shared" si="64"/>
        <v>#REF!</v>
      </c>
      <c r="BE119" s="226" t="e">
        <f t="shared" si="65"/>
        <v>#REF!</v>
      </c>
      <c r="BF119" s="226" t="e">
        <f t="shared" si="66"/>
        <v>#REF!</v>
      </c>
      <c r="BG119" s="226" t="e">
        <f t="shared" si="67"/>
        <v>#REF!</v>
      </c>
      <c r="BH119" s="226" t="e">
        <f t="shared" si="68"/>
        <v>#REF!</v>
      </c>
      <c r="BI119" s="226" t="e">
        <f t="shared" si="69"/>
        <v>#REF!</v>
      </c>
      <c r="BJ119" s="226" t="e">
        <f t="shared" si="70"/>
        <v>#REF!</v>
      </c>
      <c r="BK119" s="226" t="e">
        <f t="shared" si="71"/>
        <v>#REF!</v>
      </c>
      <c r="BL119" s="226" t="e">
        <f t="shared" si="72"/>
        <v>#REF!</v>
      </c>
      <c r="BM119" s="226" t="e">
        <f t="shared" si="73"/>
        <v>#REF!</v>
      </c>
      <c r="BN119" s="226" t="e">
        <f t="shared" si="74"/>
        <v>#REF!</v>
      </c>
      <c r="BO119" s="226" t="e">
        <f t="shared" si="75"/>
        <v>#REF!</v>
      </c>
      <c r="BP119" s="226" t="e">
        <f t="shared" si="60"/>
        <v>#REF!</v>
      </c>
      <c r="BQ119" s="226" t="e">
        <f t="shared" si="52"/>
        <v>#REF!</v>
      </c>
      <c r="BR119" s="226" t="e">
        <f t="shared" si="53"/>
        <v>#REF!</v>
      </c>
      <c r="BS119" s="226" t="e">
        <f t="shared" si="54"/>
        <v>#REF!</v>
      </c>
      <c r="BT119" s="226" t="e">
        <f t="shared" si="55"/>
        <v>#REF!</v>
      </c>
      <c r="BU119" s="226" t="e">
        <f t="shared" si="56"/>
        <v>#REF!</v>
      </c>
      <c r="BV119" s="226" t="e">
        <f t="shared" si="57"/>
        <v>#REF!</v>
      </c>
      <c r="BW119" s="226" t="e">
        <f t="shared" si="5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59"/>
        <v>#REF!</v>
      </c>
      <c r="BA120" s="226" t="e">
        <f t="shared" si="61"/>
        <v>#REF!</v>
      </c>
      <c r="BB120" s="226" t="e">
        <f t="shared" si="62"/>
        <v>#REF!</v>
      </c>
      <c r="BC120" s="226" t="e">
        <f t="shared" si="63"/>
        <v>#REF!</v>
      </c>
      <c r="BD120" s="226" t="e">
        <f t="shared" si="64"/>
        <v>#REF!</v>
      </c>
      <c r="BE120" s="226" t="e">
        <f t="shared" si="65"/>
        <v>#REF!</v>
      </c>
      <c r="BF120" s="226" t="e">
        <f t="shared" si="66"/>
        <v>#REF!</v>
      </c>
      <c r="BG120" s="226" t="e">
        <f t="shared" si="67"/>
        <v>#REF!</v>
      </c>
      <c r="BH120" s="226" t="e">
        <f t="shared" si="68"/>
        <v>#REF!</v>
      </c>
      <c r="BI120" s="226" t="e">
        <f t="shared" si="69"/>
        <v>#REF!</v>
      </c>
      <c r="BJ120" s="226" t="e">
        <f t="shared" si="70"/>
        <v>#REF!</v>
      </c>
      <c r="BK120" s="226" t="e">
        <f t="shared" si="71"/>
        <v>#REF!</v>
      </c>
      <c r="BL120" s="226" t="e">
        <f t="shared" si="72"/>
        <v>#REF!</v>
      </c>
      <c r="BM120" s="226" t="e">
        <f t="shared" si="73"/>
        <v>#REF!</v>
      </c>
      <c r="BN120" s="226" t="e">
        <f t="shared" si="74"/>
        <v>#REF!</v>
      </c>
      <c r="BO120" s="226" t="e">
        <f t="shared" si="75"/>
        <v>#REF!</v>
      </c>
      <c r="BP120" s="226" t="e">
        <f t="shared" si="60"/>
        <v>#REF!</v>
      </c>
      <c r="BQ120" s="226" t="e">
        <f t="shared" si="52"/>
        <v>#REF!</v>
      </c>
      <c r="BR120" s="226" t="e">
        <f t="shared" si="53"/>
        <v>#REF!</v>
      </c>
      <c r="BS120" s="226" t="e">
        <f t="shared" si="54"/>
        <v>#REF!</v>
      </c>
      <c r="BT120" s="226" t="e">
        <f t="shared" si="55"/>
        <v>#REF!</v>
      </c>
      <c r="BU120" s="226" t="e">
        <f t="shared" si="56"/>
        <v>#REF!</v>
      </c>
      <c r="BV120" s="226" t="e">
        <f t="shared" si="57"/>
        <v>#REF!</v>
      </c>
      <c r="BW120" s="226" t="e">
        <f t="shared" si="5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</row>
    <row r="122" spans="1:75" ht="45" customHeight="1">
      <c r="A122" s="480" t="s">
        <v>297</v>
      </c>
      <c r="B122" s="480"/>
      <c r="C122" s="480"/>
      <c r="D122" s="480"/>
      <c r="E122" s="480"/>
      <c r="F122" s="480"/>
      <c r="G122" s="480"/>
      <c r="H122" s="480"/>
      <c r="I122" s="480"/>
      <c r="J122" s="480"/>
      <c r="K122" s="480"/>
      <c r="L122" s="480"/>
      <c r="M122" s="480"/>
      <c r="N122" s="480"/>
      <c r="O122" s="480"/>
      <c r="P122" s="480"/>
      <c r="Q122" s="480"/>
      <c r="R122" s="480"/>
      <c r="S122" s="480"/>
      <c r="T122" s="480"/>
      <c r="U122" s="480"/>
      <c r="V122" s="480"/>
      <c r="W122" s="480"/>
      <c r="X122" s="480"/>
      <c r="Y122" s="480"/>
    </row>
    <row r="123" spans="1:75" ht="15.75" customHeight="1">
      <c r="A123" s="220" t="s">
        <v>0</v>
      </c>
      <c r="B123" s="221" t="s">
        <v>257</v>
      </c>
      <c r="C123" s="221" t="s">
        <v>258</v>
      </c>
      <c r="D123" s="221" t="s">
        <v>259</v>
      </c>
      <c r="E123" s="221" t="s">
        <v>260</v>
      </c>
      <c r="F123" s="221" t="s">
        <v>261</v>
      </c>
      <c r="G123" s="221" t="s">
        <v>262</v>
      </c>
      <c r="H123" s="221" t="s">
        <v>263</v>
      </c>
      <c r="I123" s="221" t="s">
        <v>264</v>
      </c>
      <c r="J123" s="221" t="s">
        <v>265</v>
      </c>
      <c r="K123" s="221" t="s">
        <v>266</v>
      </c>
      <c r="L123" s="221" t="s">
        <v>267</v>
      </c>
      <c r="M123" s="221" t="s">
        <v>268</v>
      </c>
      <c r="N123" s="221" t="s">
        <v>269</v>
      </c>
      <c r="O123" s="221" t="s">
        <v>270</v>
      </c>
      <c r="P123" s="221" t="s">
        <v>271</v>
      </c>
      <c r="Q123" s="221" t="s">
        <v>272</v>
      </c>
      <c r="R123" s="221" t="s">
        <v>273</v>
      </c>
      <c r="S123" s="221" t="s">
        <v>274</v>
      </c>
      <c r="T123" s="221" t="s">
        <v>275</v>
      </c>
      <c r="U123" s="221" t="s">
        <v>276</v>
      </c>
      <c r="V123" s="221" t="s">
        <v>277</v>
      </c>
      <c r="W123" s="221" t="s">
        <v>278</v>
      </c>
      <c r="X123" s="221" t="s">
        <v>279</v>
      </c>
      <c r="Y123" s="221" t="s">
        <v>280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>B124-AA124</f>
        <v>#REF!</v>
      </c>
      <c r="BA124" s="226" t="e">
        <f t="shared" ref="BA124:BP139" si="76">C124-AB124</f>
        <v>#REF!</v>
      </c>
      <c r="BB124" s="226" t="e">
        <f t="shared" si="76"/>
        <v>#REF!</v>
      </c>
      <c r="BC124" s="226" t="e">
        <f t="shared" si="76"/>
        <v>#REF!</v>
      </c>
      <c r="BD124" s="226" t="e">
        <f t="shared" si="76"/>
        <v>#REF!</v>
      </c>
      <c r="BE124" s="226" t="e">
        <f t="shared" si="76"/>
        <v>#REF!</v>
      </c>
      <c r="BF124" s="226" t="e">
        <f t="shared" si="76"/>
        <v>#REF!</v>
      </c>
      <c r="BG124" s="226" t="e">
        <f t="shared" si="76"/>
        <v>#REF!</v>
      </c>
      <c r="BH124" s="226" t="e">
        <f t="shared" si="76"/>
        <v>#REF!</v>
      </c>
      <c r="BI124" s="226" t="e">
        <f t="shared" si="76"/>
        <v>#REF!</v>
      </c>
      <c r="BJ124" s="226" t="e">
        <f t="shared" si="76"/>
        <v>#REF!</v>
      </c>
      <c r="BK124" s="226" t="e">
        <f t="shared" si="76"/>
        <v>#REF!</v>
      </c>
      <c r="BL124" s="226" t="e">
        <f t="shared" si="76"/>
        <v>#REF!</v>
      </c>
      <c r="BM124" s="226" t="e">
        <f t="shared" si="76"/>
        <v>#REF!</v>
      </c>
      <c r="BN124" s="226" t="e">
        <f t="shared" si="76"/>
        <v>#REF!</v>
      </c>
      <c r="BO124" s="226" t="e">
        <f t="shared" si="76"/>
        <v>#REF!</v>
      </c>
      <c r="BP124" s="226" t="e">
        <f t="shared" si="76"/>
        <v>#REF!</v>
      </c>
      <c r="BQ124" s="226" t="e">
        <f t="shared" ref="BQ124:BQ154" si="77">S124-AR124</f>
        <v>#REF!</v>
      </c>
      <c r="BR124" s="226" t="e">
        <f t="shared" ref="BR124:BR154" si="78">T124-AS124</f>
        <v>#REF!</v>
      </c>
      <c r="BS124" s="226" t="e">
        <f t="shared" ref="BS124:BS154" si="79">U124-AT124</f>
        <v>#REF!</v>
      </c>
      <c r="BT124" s="226" t="e">
        <f t="shared" ref="BT124:BT154" si="80">V124-AU124</f>
        <v>#REF!</v>
      </c>
      <c r="BU124" s="226" t="e">
        <f t="shared" ref="BU124:BU154" si="81">W124-AV124</f>
        <v>#REF!</v>
      </c>
      <c r="BV124" s="226" t="e">
        <f t="shared" ref="BV124:BV154" si="82">X124-AW124</f>
        <v>#REF!</v>
      </c>
      <c r="BW124" s="226" t="e">
        <f t="shared" ref="BW124:BW154" si="83">Y124-AX124</f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ref="AZ125:AZ154" si="84">B125-AA125</f>
        <v>#REF!</v>
      </c>
      <c r="BA125" s="226" t="e">
        <f t="shared" si="76"/>
        <v>#REF!</v>
      </c>
      <c r="BB125" s="226" t="e">
        <f t="shared" si="76"/>
        <v>#REF!</v>
      </c>
      <c r="BC125" s="226" t="e">
        <f t="shared" si="76"/>
        <v>#REF!</v>
      </c>
      <c r="BD125" s="226" t="e">
        <f t="shared" si="76"/>
        <v>#REF!</v>
      </c>
      <c r="BE125" s="226" t="e">
        <f t="shared" si="76"/>
        <v>#REF!</v>
      </c>
      <c r="BF125" s="226" t="e">
        <f t="shared" si="76"/>
        <v>#REF!</v>
      </c>
      <c r="BG125" s="226" t="e">
        <f t="shared" si="76"/>
        <v>#REF!</v>
      </c>
      <c r="BH125" s="226" t="e">
        <f t="shared" si="76"/>
        <v>#REF!</v>
      </c>
      <c r="BI125" s="226" t="e">
        <f t="shared" si="76"/>
        <v>#REF!</v>
      </c>
      <c r="BJ125" s="226" t="e">
        <f t="shared" si="76"/>
        <v>#REF!</v>
      </c>
      <c r="BK125" s="226" t="e">
        <f t="shared" si="76"/>
        <v>#REF!</v>
      </c>
      <c r="BL125" s="226" t="e">
        <f t="shared" si="76"/>
        <v>#REF!</v>
      </c>
      <c r="BM125" s="226" t="e">
        <f t="shared" si="76"/>
        <v>#REF!</v>
      </c>
      <c r="BN125" s="226" t="e">
        <f t="shared" si="76"/>
        <v>#REF!</v>
      </c>
      <c r="BO125" s="226" t="e">
        <f t="shared" si="76"/>
        <v>#REF!</v>
      </c>
      <c r="BP125" s="226" t="e">
        <f t="shared" si="76"/>
        <v>#REF!</v>
      </c>
      <c r="BQ125" s="226" t="e">
        <f t="shared" si="77"/>
        <v>#REF!</v>
      </c>
      <c r="BR125" s="226" t="e">
        <f t="shared" si="78"/>
        <v>#REF!</v>
      </c>
      <c r="BS125" s="226" t="e">
        <f t="shared" si="79"/>
        <v>#REF!</v>
      </c>
      <c r="BT125" s="226" t="e">
        <f t="shared" si="80"/>
        <v>#REF!</v>
      </c>
      <c r="BU125" s="226" t="e">
        <f t="shared" si="81"/>
        <v>#REF!</v>
      </c>
      <c r="BV125" s="226" t="e">
        <f t="shared" si="82"/>
        <v>#REF!</v>
      </c>
      <c r="BW125" s="226" t="e">
        <f t="shared" si="83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84"/>
        <v>#REF!</v>
      </c>
      <c r="BA126" s="226" t="e">
        <f t="shared" si="76"/>
        <v>#REF!</v>
      </c>
      <c r="BB126" s="226" t="e">
        <f t="shared" si="76"/>
        <v>#REF!</v>
      </c>
      <c r="BC126" s="226" t="e">
        <f t="shared" si="76"/>
        <v>#REF!</v>
      </c>
      <c r="BD126" s="226" t="e">
        <f t="shared" si="76"/>
        <v>#REF!</v>
      </c>
      <c r="BE126" s="226" t="e">
        <f t="shared" si="76"/>
        <v>#REF!</v>
      </c>
      <c r="BF126" s="226" t="e">
        <f t="shared" si="76"/>
        <v>#REF!</v>
      </c>
      <c r="BG126" s="226" t="e">
        <f t="shared" si="76"/>
        <v>#REF!</v>
      </c>
      <c r="BH126" s="226" t="e">
        <f t="shared" si="76"/>
        <v>#REF!</v>
      </c>
      <c r="BI126" s="226" t="e">
        <f t="shared" si="76"/>
        <v>#REF!</v>
      </c>
      <c r="BJ126" s="226" t="e">
        <f t="shared" si="76"/>
        <v>#REF!</v>
      </c>
      <c r="BK126" s="226" t="e">
        <f t="shared" si="76"/>
        <v>#REF!</v>
      </c>
      <c r="BL126" s="226" t="e">
        <f t="shared" si="76"/>
        <v>#REF!</v>
      </c>
      <c r="BM126" s="226" t="e">
        <f t="shared" si="76"/>
        <v>#REF!</v>
      </c>
      <c r="BN126" s="226" t="e">
        <f t="shared" si="76"/>
        <v>#REF!</v>
      </c>
      <c r="BO126" s="226" t="e">
        <f t="shared" si="76"/>
        <v>#REF!</v>
      </c>
      <c r="BP126" s="226" t="e">
        <f t="shared" si="76"/>
        <v>#REF!</v>
      </c>
      <c r="BQ126" s="226" t="e">
        <f t="shared" si="77"/>
        <v>#REF!</v>
      </c>
      <c r="BR126" s="226" t="e">
        <f t="shared" si="78"/>
        <v>#REF!</v>
      </c>
      <c r="BS126" s="226" t="e">
        <f t="shared" si="79"/>
        <v>#REF!</v>
      </c>
      <c r="BT126" s="226" t="e">
        <f t="shared" si="80"/>
        <v>#REF!</v>
      </c>
      <c r="BU126" s="226" t="e">
        <f t="shared" si="81"/>
        <v>#REF!</v>
      </c>
      <c r="BV126" s="226" t="e">
        <f t="shared" si="82"/>
        <v>#REF!</v>
      </c>
      <c r="BW126" s="226" t="e">
        <f t="shared" si="83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84"/>
        <v>#REF!</v>
      </c>
      <c r="BA127" s="226" t="e">
        <f t="shared" si="76"/>
        <v>#REF!</v>
      </c>
      <c r="BB127" s="226" t="e">
        <f t="shared" si="76"/>
        <v>#REF!</v>
      </c>
      <c r="BC127" s="226" t="e">
        <f t="shared" si="76"/>
        <v>#REF!</v>
      </c>
      <c r="BD127" s="226" t="e">
        <f t="shared" si="76"/>
        <v>#REF!</v>
      </c>
      <c r="BE127" s="226" t="e">
        <f t="shared" si="76"/>
        <v>#REF!</v>
      </c>
      <c r="BF127" s="226" t="e">
        <f t="shared" si="76"/>
        <v>#REF!</v>
      </c>
      <c r="BG127" s="226" t="e">
        <f t="shared" si="76"/>
        <v>#REF!</v>
      </c>
      <c r="BH127" s="226" t="e">
        <f t="shared" si="76"/>
        <v>#REF!</v>
      </c>
      <c r="BI127" s="226" t="e">
        <f t="shared" si="76"/>
        <v>#REF!</v>
      </c>
      <c r="BJ127" s="226" t="e">
        <f t="shared" si="76"/>
        <v>#REF!</v>
      </c>
      <c r="BK127" s="226" t="e">
        <f t="shared" si="76"/>
        <v>#REF!</v>
      </c>
      <c r="BL127" s="226" t="e">
        <f t="shared" si="76"/>
        <v>#REF!</v>
      </c>
      <c r="BM127" s="226" t="e">
        <f t="shared" si="76"/>
        <v>#REF!</v>
      </c>
      <c r="BN127" s="226" t="e">
        <f t="shared" si="76"/>
        <v>#REF!</v>
      </c>
      <c r="BO127" s="226" t="e">
        <f t="shared" si="76"/>
        <v>#REF!</v>
      </c>
      <c r="BP127" s="226" t="e">
        <f t="shared" si="76"/>
        <v>#REF!</v>
      </c>
      <c r="BQ127" s="226" t="e">
        <f t="shared" si="77"/>
        <v>#REF!</v>
      </c>
      <c r="BR127" s="226" t="e">
        <f t="shared" si="78"/>
        <v>#REF!</v>
      </c>
      <c r="BS127" s="226" t="e">
        <f t="shared" si="79"/>
        <v>#REF!</v>
      </c>
      <c r="BT127" s="226" t="e">
        <f t="shared" si="80"/>
        <v>#REF!</v>
      </c>
      <c r="BU127" s="226" t="e">
        <f t="shared" si="81"/>
        <v>#REF!</v>
      </c>
      <c r="BV127" s="226" t="e">
        <f t="shared" si="82"/>
        <v>#REF!</v>
      </c>
      <c r="BW127" s="226" t="e">
        <f t="shared" si="83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84"/>
        <v>#REF!</v>
      </c>
      <c r="BA128" s="226" t="e">
        <f t="shared" si="76"/>
        <v>#REF!</v>
      </c>
      <c r="BB128" s="226" t="e">
        <f t="shared" si="76"/>
        <v>#REF!</v>
      </c>
      <c r="BC128" s="226" t="e">
        <f t="shared" si="76"/>
        <v>#REF!</v>
      </c>
      <c r="BD128" s="226" t="e">
        <f t="shared" si="76"/>
        <v>#REF!</v>
      </c>
      <c r="BE128" s="226" t="e">
        <f t="shared" si="76"/>
        <v>#REF!</v>
      </c>
      <c r="BF128" s="226" t="e">
        <f t="shared" si="76"/>
        <v>#REF!</v>
      </c>
      <c r="BG128" s="226" t="e">
        <f t="shared" si="76"/>
        <v>#REF!</v>
      </c>
      <c r="BH128" s="226" t="e">
        <f t="shared" si="76"/>
        <v>#REF!</v>
      </c>
      <c r="BI128" s="226" t="e">
        <f t="shared" si="76"/>
        <v>#REF!</v>
      </c>
      <c r="BJ128" s="226" t="e">
        <f t="shared" si="76"/>
        <v>#REF!</v>
      </c>
      <c r="BK128" s="226" t="e">
        <f t="shared" si="76"/>
        <v>#REF!</v>
      </c>
      <c r="BL128" s="226" t="e">
        <f t="shared" si="76"/>
        <v>#REF!</v>
      </c>
      <c r="BM128" s="226" t="e">
        <f t="shared" si="76"/>
        <v>#REF!</v>
      </c>
      <c r="BN128" s="226" t="e">
        <f t="shared" si="76"/>
        <v>#REF!</v>
      </c>
      <c r="BO128" s="226" t="e">
        <f t="shared" si="76"/>
        <v>#REF!</v>
      </c>
      <c r="BP128" s="226" t="e">
        <f t="shared" si="76"/>
        <v>#REF!</v>
      </c>
      <c r="BQ128" s="226" t="e">
        <f t="shared" si="77"/>
        <v>#REF!</v>
      </c>
      <c r="BR128" s="226" t="e">
        <f t="shared" si="78"/>
        <v>#REF!</v>
      </c>
      <c r="BS128" s="226" t="e">
        <f t="shared" si="79"/>
        <v>#REF!</v>
      </c>
      <c r="BT128" s="226" t="e">
        <f t="shared" si="80"/>
        <v>#REF!</v>
      </c>
      <c r="BU128" s="226" t="e">
        <f t="shared" si="81"/>
        <v>#REF!</v>
      </c>
      <c r="BV128" s="226" t="e">
        <f t="shared" si="82"/>
        <v>#REF!</v>
      </c>
      <c r="BW128" s="226" t="e">
        <f t="shared" si="83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84"/>
        <v>#REF!</v>
      </c>
      <c r="BA129" s="226" t="e">
        <f t="shared" si="76"/>
        <v>#REF!</v>
      </c>
      <c r="BB129" s="226" t="e">
        <f t="shared" si="76"/>
        <v>#REF!</v>
      </c>
      <c r="BC129" s="226" t="e">
        <f t="shared" si="76"/>
        <v>#REF!</v>
      </c>
      <c r="BD129" s="226" t="e">
        <f t="shared" si="76"/>
        <v>#REF!</v>
      </c>
      <c r="BE129" s="226" t="e">
        <f t="shared" si="76"/>
        <v>#REF!</v>
      </c>
      <c r="BF129" s="226" t="e">
        <f t="shared" si="76"/>
        <v>#REF!</v>
      </c>
      <c r="BG129" s="226" t="e">
        <f t="shared" si="76"/>
        <v>#REF!</v>
      </c>
      <c r="BH129" s="226" t="e">
        <f t="shared" si="76"/>
        <v>#REF!</v>
      </c>
      <c r="BI129" s="226" t="e">
        <f t="shared" si="76"/>
        <v>#REF!</v>
      </c>
      <c r="BJ129" s="226" t="e">
        <f t="shared" si="76"/>
        <v>#REF!</v>
      </c>
      <c r="BK129" s="226" t="e">
        <f t="shared" si="76"/>
        <v>#REF!</v>
      </c>
      <c r="BL129" s="226" t="e">
        <f t="shared" si="76"/>
        <v>#REF!</v>
      </c>
      <c r="BM129" s="226" t="e">
        <f t="shared" si="76"/>
        <v>#REF!</v>
      </c>
      <c r="BN129" s="226" t="e">
        <f t="shared" si="76"/>
        <v>#REF!</v>
      </c>
      <c r="BO129" s="226" t="e">
        <f t="shared" si="76"/>
        <v>#REF!</v>
      </c>
      <c r="BP129" s="226" t="e">
        <f t="shared" si="76"/>
        <v>#REF!</v>
      </c>
      <c r="BQ129" s="226" t="e">
        <f t="shared" si="77"/>
        <v>#REF!</v>
      </c>
      <c r="BR129" s="226" t="e">
        <f t="shared" si="78"/>
        <v>#REF!</v>
      </c>
      <c r="BS129" s="226" t="e">
        <f t="shared" si="79"/>
        <v>#REF!</v>
      </c>
      <c r="BT129" s="226" t="e">
        <f t="shared" si="80"/>
        <v>#REF!</v>
      </c>
      <c r="BU129" s="226" t="e">
        <f t="shared" si="81"/>
        <v>#REF!</v>
      </c>
      <c r="BV129" s="226" t="e">
        <f t="shared" si="82"/>
        <v>#REF!</v>
      </c>
      <c r="BW129" s="226" t="e">
        <f t="shared" si="83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84"/>
        <v>#REF!</v>
      </c>
      <c r="BA130" s="226" t="e">
        <f t="shared" si="76"/>
        <v>#REF!</v>
      </c>
      <c r="BB130" s="226" t="e">
        <f t="shared" si="76"/>
        <v>#REF!</v>
      </c>
      <c r="BC130" s="226" t="e">
        <f t="shared" si="76"/>
        <v>#REF!</v>
      </c>
      <c r="BD130" s="226" t="e">
        <f t="shared" si="76"/>
        <v>#REF!</v>
      </c>
      <c r="BE130" s="226" t="e">
        <f t="shared" si="76"/>
        <v>#REF!</v>
      </c>
      <c r="BF130" s="226" t="e">
        <f t="shared" si="76"/>
        <v>#REF!</v>
      </c>
      <c r="BG130" s="226" t="e">
        <f t="shared" si="76"/>
        <v>#REF!</v>
      </c>
      <c r="BH130" s="226" t="e">
        <f t="shared" si="76"/>
        <v>#REF!</v>
      </c>
      <c r="BI130" s="226" t="e">
        <f t="shared" si="76"/>
        <v>#REF!</v>
      </c>
      <c r="BJ130" s="226" t="e">
        <f t="shared" si="76"/>
        <v>#REF!</v>
      </c>
      <c r="BK130" s="226" t="e">
        <f t="shared" si="76"/>
        <v>#REF!</v>
      </c>
      <c r="BL130" s="226" t="e">
        <f t="shared" si="76"/>
        <v>#REF!</v>
      </c>
      <c r="BM130" s="226" t="e">
        <f t="shared" si="76"/>
        <v>#REF!</v>
      </c>
      <c r="BN130" s="226" t="e">
        <f t="shared" si="76"/>
        <v>#REF!</v>
      </c>
      <c r="BO130" s="226" t="e">
        <f t="shared" si="76"/>
        <v>#REF!</v>
      </c>
      <c r="BP130" s="226" t="e">
        <f t="shared" si="76"/>
        <v>#REF!</v>
      </c>
      <c r="BQ130" s="226" t="e">
        <f t="shared" si="77"/>
        <v>#REF!</v>
      </c>
      <c r="BR130" s="226" t="e">
        <f t="shared" si="78"/>
        <v>#REF!</v>
      </c>
      <c r="BS130" s="226" t="e">
        <f t="shared" si="79"/>
        <v>#REF!</v>
      </c>
      <c r="BT130" s="226" t="e">
        <f t="shared" si="80"/>
        <v>#REF!</v>
      </c>
      <c r="BU130" s="226" t="e">
        <f t="shared" si="81"/>
        <v>#REF!</v>
      </c>
      <c r="BV130" s="226" t="e">
        <f t="shared" si="82"/>
        <v>#REF!</v>
      </c>
      <c r="BW130" s="226" t="e">
        <f t="shared" si="83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84"/>
        <v>#REF!</v>
      </c>
      <c r="BA131" s="226" t="e">
        <f t="shared" si="76"/>
        <v>#REF!</v>
      </c>
      <c r="BB131" s="226" t="e">
        <f t="shared" si="76"/>
        <v>#REF!</v>
      </c>
      <c r="BC131" s="226" t="e">
        <f t="shared" si="76"/>
        <v>#REF!</v>
      </c>
      <c r="BD131" s="226" t="e">
        <f>F131-AE131</f>
        <v>#REF!</v>
      </c>
      <c r="BE131" s="226" t="e">
        <f t="shared" si="76"/>
        <v>#REF!</v>
      </c>
      <c r="BF131" s="226" t="e">
        <f t="shared" si="76"/>
        <v>#REF!</v>
      </c>
      <c r="BG131" s="226" t="e">
        <f t="shared" si="76"/>
        <v>#REF!</v>
      </c>
      <c r="BH131" s="226" t="e">
        <f t="shared" si="76"/>
        <v>#REF!</v>
      </c>
      <c r="BI131" s="226" t="e">
        <f t="shared" si="76"/>
        <v>#REF!</v>
      </c>
      <c r="BJ131" s="226" t="e">
        <f t="shared" si="76"/>
        <v>#REF!</v>
      </c>
      <c r="BK131" s="226" t="e">
        <f t="shared" si="76"/>
        <v>#REF!</v>
      </c>
      <c r="BL131" s="226" t="e">
        <f t="shared" si="76"/>
        <v>#REF!</v>
      </c>
      <c r="BM131" s="226" t="e">
        <f t="shared" si="76"/>
        <v>#REF!</v>
      </c>
      <c r="BN131" s="226" t="e">
        <f t="shared" si="76"/>
        <v>#REF!</v>
      </c>
      <c r="BO131" s="226" t="e">
        <f t="shared" si="76"/>
        <v>#REF!</v>
      </c>
      <c r="BP131" s="226" t="e">
        <f t="shared" si="76"/>
        <v>#REF!</v>
      </c>
      <c r="BQ131" s="226" t="e">
        <f t="shared" si="77"/>
        <v>#REF!</v>
      </c>
      <c r="BR131" s="226" t="e">
        <f t="shared" si="78"/>
        <v>#REF!</v>
      </c>
      <c r="BS131" s="226" t="e">
        <f t="shared" si="79"/>
        <v>#REF!</v>
      </c>
      <c r="BT131" s="226" t="e">
        <f t="shared" si="80"/>
        <v>#REF!</v>
      </c>
      <c r="BU131" s="226" t="e">
        <f t="shared" si="81"/>
        <v>#REF!</v>
      </c>
      <c r="BV131" s="226" t="e">
        <f t="shared" si="82"/>
        <v>#REF!</v>
      </c>
      <c r="BW131" s="226" t="e">
        <f t="shared" si="83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84"/>
        <v>#REF!</v>
      </c>
      <c r="BA132" s="226" t="e">
        <f t="shared" si="76"/>
        <v>#REF!</v>
      </c>
      <c r="BB132" s="226" t="e">
        <f t="shared" si="76"/>
        <v>#REF!</v>
      </c>
      <c r="BC132" s="226" t="e">
        <f t="shared" si="76"/>
        <v>#REF!</v>
      </c>
      <c r="BD132" s="226" t="e">
        <f t="shared" si="76"/>
        <v>#REF!</v>
      </c>
      <c r="BE132" s="226" t="e">
        <f t="shared" si="76"/>
        <v>#REF!</v>
      </c>
      <c r="BF132" s="226" t="e">
        <f t="shared" si="76"/>
        <v>#REF!</v>
      </c>
      <c r="BG132" s="226" t="e">
        <f t="shared" si="76"/>
        <v>#REF!</v>
      </c>
      <c r="BH132" s="226" t="e">
        <f t="shared" si="76"/>
        <v>#REF!</v>
      </c>
      <c r="BI132" s="226" t="e">
        <f t="shared" si="76"/>
        <v>#REF!</v>
      </c>
      <c r="BJ132" s="226" t="e">
        <f t="shared" si="76"/>
        <v>#REF!</v>
      </c>
      <c r="BK132" s="226" t="e">
        <f t="shared" si="76"/>
        <v>#REF!</v>
      </c>
      <c r="BL132" s="226" t="e">
        <f t="shared" si="76"/>
        <v>#REF!</v>
      </c>
      <c r="BM132" s="226" t="e">
        <f t="shared" si="76"/>
        <v>#REF!</v>
      </c>
      <c r="BN132" s="226" t="e">
        <f t="shared" si="76"/>
        <v>#REF!</v>
      </c>
      <c r="BO132" s="226" t="e">
        <f t="shared" si="76"/>
        <v>#REF!</v>
      </c>
      <c r="BP132" s="226" t="e">
        <f t="shared" si="76"/>
        <v>#REF!</v>
      </c>
      <c r="BQ132" s="226" t="e">
        <f t="shared" si="77"/>
        <v>#REF!</v>
      </c>
      <c r="BR132" s="226" t="e">
        <f t="shared" si="78"/>
        <v>#REF!</v>
      </c>
      <c r="BS132" s="226" t="e">
        <f t="shared" si="79"/>
        <v>#REF!</v>
      </c>
      <c r="BT132" s="226" t="e">
        <f t="shared" si="80"/>
        <v>#REF!</v>
      </c>
      <c r="BU132" s="226" t="e">
        <f t="shared" si="81"/>
        <v>#REF!</v>
      </c>
      <c r="BV132" s="226" t="e">
        <f t="shared" si="82"/>
        <v>#REF!</v>
      </c>
      <c r="BW132" s="226" t="e">
        <f t="shared" si="83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84"/>
        <v>#REF!</v>
      </c>
      <c r="BA133" s="226" t="e">
        <f t="shared" si="76"/>
        <v>#REF!</v>
      </c>
      <c r="BB133" s="226" t="e">
        <f t="shared" si="76"/>
        <v>#REF!</v>
      </c>
      <c r="BC133" s="226" t="e">
        <f t="shared" si="76"/>
        <v>#REF!</v>
      </c>
      <c r="BD133" s="226" t="e">
        <f t="shared" si="76"/>
        <v>#REF!</v>
      </c>
      <c r="BE133" s="226" t="e">
        <f t="shared" si="76"/>
        <v>#REF!</v>
      </c>
      <c r="BF133" s="226" t="e">
        <f t="shared" si="76"/>
        <v>#REF!</v>
      </c>
      <c r="BG133" s="226" t="e">
        <f t="shared" si="76"/>
        <v>#REF!</v>
      </c>
      <c r="BH133" s="226" t="e">
        <f t="shared" si="76"/>
        <v>#REF!</v>
      </c>
      <c r="BI133" s="226" t="e">
        <f t="shared" si="76"/>
        <v>#REF!</v>
      </c>
      <c r="BJ133" s="226" t="e">
        <f t="shared" si="76"/>
        <v>#REF!</v>
      </c>
      <c r="BK133" s="226" t="e">
        <f t="shared" si="76"/>
        <v>#REF!</v>
      </c>
      <c r="BL133" s="226" t="e">
        <f t="shared" si="76"/>
        <v>#REF!</v>
      </c>
      <c r="BM133" s="226" t="e">
        <f t="shared" si="76"/>
        <v>#REF!</v>
      </c>
      <c r="BN133" s="226" t="e">
        <f t="shared" si="76"/>
        <v>#REF!</v>
      </c>
      <c r="BO133" s="226" t="e">
        <f t="shared" si="76"/>
        <v>#REF!</v>
      </c>
      <c r="BP133" s="226" t="e">
        <f t="shared" si="76"/>
        <v>#REF!</v>
      </c>
      <c r="BQ133" s="226" t="e">
        <f t="shared" si="77"/>
        <v>#REF!</v>
      </c>
      <c r="BR133" s="226" t="e">
        <f t="shared" si="78"/>
        <v>#REF!</v>
      </c>
      <c r="BS133" s="226" t="e">
        <f t="shared" si="79"/>
        <v>#REF!</v>
      </c>
      <c r="BT133" s="226" t="e">
        <f t="shared" si="80"/>
        <v>#REF!</v>
      </c>
      <c r="BU133" s="226" t="e">
        <f t="shared" si="81"/>
        <v>#REF!</v>
      </c>
      <c r="BV133" s="226" t="e">
        <f t="shared" si="82"/>
        <v>#REF!</v>
      </c>
      <c r="BW133" s="226" t="e">
        <f t="shared" si="83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84"/>
        <v>#REF!</v>
      </c>
      <c r="BA134" s="226" t="e">
        <f t="shared" si="76"/>
        <v>#REF!</v>
      </c>
      <c r="BB134" s="226" t="e">
        <f t="shared" si="76"/>
        <v>#REF!</v>
      </c>
      <c r="BC134" s="226" t="e">
        <f t="shared" si="76"/>
        <v>#REF!</v>
      </c>
      <c r="BD134" s="226" t="e">
        <f t="shared" si="76"/>
        <v>#REF!</v>
      </c>
      <c r="BE134" s="226" t="e">
        <f t="shared" si="76"/>
        <v>#REF!</v>
      </c>
      <c r="BF134" s="226" t="e">
        <f t="shared" si="76"/>
        <v>#REF!</v>
      </c>
      <c r="BG134" s="226" t="e">
        <f t="shared" si="76"/>
        <v>#REF!</v>
      </c>
      <c r="BH134" s="226" t="e">
        <f t="shared" si="76"/>
        <v>#REF!</v>
      </c>
      <c r="BI134" s="226" t="e">
        <f t="shared" si="76"/>
        <v>#REF!</v>
      </c>
      <c r="BJ134" s="226" t="e">
        <f t="shared" si="76"/>
        <v>#REF!</v>
      </c>
      <c r="BK134" s="226" t="e">
        <f t="shared" si="76"/>
        <v>#REF!</v>
      </c>
      <c r="BL134" s="226" t="e">
        <f t="shared" si="76"/>
        <v>#REF!</v>
      </c>
      <c r="BM134" s="226" t="e">
        <f t="shared" si="76"/>
        <v>#REF!</v>
      </c>
      <c r="BN134" s="226" t="e">
        <f t="shared" si="76"/>
        <v>#REF!</v>
      </c>
      <c r="BO134" s="226" t="e">
        <f t="shared" si="76"/>
        <v>#REF!</v>
      </c>
      <c r="BP134" s="226" t="e">
        <f t="shared" si="76"/>
        <v>#REF!</v>
      </c>
      <c r="BQ134" s="226" t="e">
        <f t="shared" si="77"/>
        <v>#REF!</v>
      </c>
      <c r="BR134" s="226" t="e">
        <f t="shared" si="78"/>
        <v>#REF!</v>
      </c>
      <c r="BS134" s="226" t="e">
        <f t="shared" si="79"/>
        <v>#REF!</v>
      </c>
      <c r="BT134" s="226" t="e">
        <f t="shared" si="80"/>
        <v>#REF!</v>
      </c>
      <c r="BU134" s="226" t="e">
        <f t="shared" si="81"/>
        <v>#REF!</v>
      </c>
      <c r="BV134" s="226" t="e">
        <f t="shared" si="82"/>
        <v>#REF!</v>
      </c>
      <c r="BW134" s="226" t="e">
        <f t="shared" si="83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84"/>
        <v>#REF!</v>
      </c>
      <c r="BA135" s="226" t="e">
        <f t="shared" si="76"/>
        <v>#REF!</v>
      </c>
      <c r="BB135" s="226" t="e">
        <f t="shared" si="76"/>
        <v>#REF!</v>
      </c>
      <c r="BC135" s="226" t="e">
        <f t="shared" si="76"/>
        <v>#REF!</v>
      </c>
      <c r="BD135" s="226" t="e">
        <f t="shared" si="76"/>
        <v>#REF!</v>
      </c>
      <c r="BE135" s="226" t="e">
        <f t="shared" si="76"/>
        <v>#REF!</v>
      </c>
      <c r="BF135" s="226" t="e">
        <f t="shared" si="76"/>
        <v>#REF!</v>
      </c>
      <c r="BG135" s="226" t="e">
        <f t="shared" si="76"/>
        <v>#REF!</v>
      </c>
      <c r="BH135" s="226" t="e">
        <f t="shared" si="76"/>
        <v>#REF!</v>
      </c>
      <c r="BI135" s="226" t="e">
        <f t="shared" si="76"/>
        <v>#REF!</v>
      </c>
      <c r="BJ135" s="226" t="e">
        <f t="shared" si="76"/>
        <v>#REF!</v>
      </c>
      <c r="BK135" s="226" t="e">
        <f t="shared" si="76"/>
        <v>#REF!</v>
      </c>
      <c r="BL135" s="226" t="e">
        <f t="shared" si="76"/>
        <v>#REF!</v>
      </c>
      <c r="BM135" s="226" t="e">
        <f t="shared" si="76"/>
        <v>#REF!</v>
      </c>
      <c r="BN135" s="226" t="e">
        <f t="shared" si="76"/>
        <v>#REF!</v>
      </c>
      <c r="BO135" s="226" t="e">
        <f t="shared" si="76"/>
        <v>#REF!</v>
      </c>
      <c r="BP135" s="226" t="e">
        <f t="shared" si="76"/>
        <v>#REF!</v>
      </c>
      <c r="BQ135" s="226" t="e">
        <f t="shared" si="77"/>
        <v>#REF!</v>
      </c>
      <c r="BR135" s="226" t="e">
        <f t="shared" si="78"/>
        <v>#REF!</v>
      </c>
      <c r="BS135" s="226" t="e">
        <f t="shared" si="79"/>
        <v>#REF!</v>
      </c>
      <c r="BT135" s="226" t="e">
        <f t="shared" si="80"/>
        <v>#REF!</v>
      </c>
      <c r="BU135" s="226" t="e">
        <f t="shared" si="81"/>
        <v>#REF!</v>
      </c>
      <c r="BV135" s="226" t="e">
        <f t="shared" si="82"/>
        <v>#REF!</v>
      </c>
      <c r="BW135" s="226" t="e">
        <f t="shared" si="83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84"/>
        <v>#REF!</v>
      </c>
      <c r="BA136" s="226" t="e">
        <f t="shared" si="76"/>
        <v>#REF!</v>
      </c>
      <c r="BB136" s="226" t="e">
        <f t="shared" si="76"/>
        <v>#REF!</v>
      </c>
      <c r="BC136" s="226" t="e">
        <f t="shared" si="76"/>
        <v>#REF!</v>
      </c>
      <c r="BD136" s="226" t="e">
        <f t="shared" si="76"/>
        <v>#REF!</v>
      </c>
      <c r="BE136" s="226" t="e">
        <f t="shared" si="76"/>
        <v>#REF!</v>
      </c>
      <c r="BF136" s="226" t="e">
        <f t="shared" si="76"/>
        <v>#REF!</v>
      </c>
      <c r="BG136" s="226" t="e">
        <f t="shared" si="76"/>
        <v>#REF!</v>
      </c>
      <c r="BH136" s="226" t="e">
        <f t="shared" si="76"/>
        <v>#REF!</v>
      </c>
      <c r="BI136" s="226" t="e">
        <f t="shared" si="76"/>
        <v>#REF!</v>
      </c>
      <c r="BJ136" s="226" t="e">
        <f t="shared" si="76"/>
        <v>#REF!</v>
      </c>
      <c r="BK136" s="226" t="e">
        <f t="shared" si="76"/>
        <v>#REF!</v>
      </c>
      <c r="BL136" s="226" t="e">
        <f t="shared" si="76"/>
        <v>#REF!</v>
      </c>
      <c r="BM136" s="226" t="e">
        <f t="shared" si="76"/>
        <v>#REF!</v>
      </c>
      <c r="BN136" s="226" t="e">
        <f t="shared" si="76"/>
        <v>#REF!</v>
      </c>
      <c r="BO136" s="226" t="e">
        <f t="shared" si="76"/>
        <v>#REF!</v>
      </c>
      <c r="BP136" s="226" t="e">
        <f t="shared" si="76"/>
        <v>#REF!</v>
      </c>
      <c r="BQ136" s="226" t="e">
        <f t="shared" si="77"/>
        <v>#REF!</v>
      </c>
      <c r="BR136" s="226" t="e">
        <f t="shared" si="78"/>
        <v>#REF!</v>
      </c>
      <c r="BS136" s="226" t="e">
        <f t="shared" si="79"/>
        <v>#REF!</v>
      </c>
      <c r="BT136" s="226" t="e">
        <f t="shared" si="80"/>
        <v>#REF!</v>
      </c>
      <c r="BU136" s="226" t="e">
        <f t="shared" si="81"/>
        <v>#REF!</v>
      </c>
      <c r="BV136" s="226" t="e">
        <f t="shared" si="82"/>
        <v>#REF!</v>
      </c>
      <c r="BW136" s="226" t="e">
        <f t="shared" si="83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84"/>
        <v>#REF!</v>
      </c>
      <c r="BA137" s="226" t="e">
        <f t="shared" si="76"/>
        <v>#REF!</v>
      </c>
      <c r="BB137" s="226" t="e">
        <f t="shared" si="76"/>
        <v>#REF!</v>
      </c>
      <c r="BC137" s="226" t="e">
        <f t="shared" si="76"/>
        <v>#REF!</v>
      </c>
      <c r="BD137" s="226" t="e">
        <f t="shared" si="76"/>
        <v>#REF!</v>
      </c>
      <c r="BE137" s="226" t="e">
        <f t="shared" si="76"/>
        <v>#REF!</v>
      </c>
      <c r="BF137" s="226" t="e">
        <f t="shared" si="76"/>
        <v>#REF!</v>
      </c>
      <c r="BG137" s="226" t="e">
        <f t="shared" si="76"/>
        <v>#REF!</v>
      </c>
      <c r="BH137" s="226" t="e">
        <f t="shared" si="76"/>
        <v>#REF!</v>
      </c>
      <c r="BI137" s="226" t="e">
        <f t="shared" si="76"/>
        <v>#REF!</v>
      </c>
      <c r="BJ137" s="226" t="e">
        <f t="shared" si="76"/>
        <v>#REF!</v>
      </c>
      <c r="BK137" s="226" t="e">
        <f t="shared" si="76"/>
        <v>#REF!</v>
      </c>
      <c r="BL137" s="226" t="e">
        <f t="shared" si="76"/>
        <v>#REF!</v>
      </c>
      <c r="BM137" s="226" t="e">
        <f t="shared" si="76"/>
        <v>#REF!</v>
      </c>
      <c r="BN137" s="226" t="e">
        <f t="shared" si="76"/>
        <v>#REF!</v>
      </c>
      <c r="BO137" s="226" t="e">
        <f t="shared" si="76"/>
        <v>#REF!</v>
      </c>
      <c r="BP137" s="226" t="e">
        <f t="shared" si="76"/>
        <v>#REF!</v>
      </c>
      <c r="BQ137" s="226" t="e">
        <f t="shared" si="77"/>
        <v>#REF!</v>
      </c>
      <c r="BR137" s="226" t="e">
        <f t="shared" si="78"/>
        <v>#REF!</v>
      </c>
      <c r="BS137" s="226" t="e">
        <f t="shared" si="79"/>
        <v>#REF!</v>
      </c>
      <c r="BT137" s="226" t="e">
        <f t="shared" si="80"/>
        <v>#REF!</v>
      </c>
      <c r="BU137" s="226" t="e">
        <f t="shared" si="81"/>
        <v>#REF!</v>
      </c>
      <c r="BV137" s="226" t="e">
        <f t="shared" si="82"/>
        <v>#REF!</v>
      </c>
      <c r="BW137" s="226" t="e">
        <f t="shared" si="83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84"/>
        <v>#REF!</v>
      </c>
      <c r="BA138" s="226" t="e">
        <f t="shared" si="76"/>
        <v>#REF!</v>
      </c>
      <c r="BB138" s="226" t="e">
        <f t="shared" si="76"/>
        <v>#REF!</v>
      </c>
      <c r="BC138" s="226" t="e">
        <f t="shared" si="76"/>
        <v>#REF!</v>
      </c>
      <c r="BD138" s="226" t="e">
        <f t="shared" si="76"/>
        <v>#REF!</v>
      </c>
      <c r="BE138" s="226" t="e">
        <f t="shared" si="76"/>
        <v>#REF!</v>
      </c>
      <c r="BF138" s="226" t="e">
        <f t="shared" si="76"/>
        <v>#REF!</v>
      </c>
      <c r="BG138" s="226" t="e">
        <f t="shared" si="76"/>
        <v>#REF!</v>
      </c>
      <c r="BH138" s="226" t="e">
        <f t="shared" si="76"/>
        <v>#REF!</v>
      </c>
      <c r="BI138" s="226" t="e">
        <f t="shared" si="76"/>
        <v>#REF!</v>
      </c>
      <c r="BJ138" s="226" t="e">
        <f t="shared" si="76"/>
        <v>#REF!</v>
      </c>
      <c r="BK138" s="226" t="e">
        <f t="shared" si="76"/>
        <v>#REF!</v>
      </c>
      <c r="BL138" s="226" t="e">
        <f t="shared" si="76"/>
        <v>#REF!</v>
      </c>
      <c r="BM138" s="226" t="e">
        <f t="shared" si="76"/>
        <v>#REF!</v>
      </c>
      <c r="BN138" s="226" t="e">
        <f t="shared" si="76"/>
        <v>#REF!</v>
      </c>
      <c r="BO138" s="226" t="e">
        <f t="shared" si="76"/>
        <v>#REF!</v>
      </c>
      <c r="BP138" s="226" t="e">
        <f t="shared" si="76"/>
        <v>#REF!</v>
      </c>
      <c r="BQ138" s="226" t="e">
        <f t="shared" si="77"/>
        <v>#REF!</v>
      </c>
      <c r="BR138" s="226" t="e">
        <f t="shared" si="78"/>
        <v>#REF!</v>
      </c>
      <c r="BS138" s="226" t="e">
        <f t="shared" si="79"/>
        <v>#REF!</v>
      </c>
      <c r="BT138" s="226" t="e">
        <f t="shared" si="80"/>
        <v>#REF!</v>
      </c>
      <c r="BU138" s="226" t="e">
        <f t="shared" si="81"/>
        <v>#REF!</v>
      </c>
      <c r="BV138" s="226" t="e">
        <f t="shared" si="82"/>
        <v>#REF!</v>
      </c>
      <c r="BW138" s="226" t="e">
        <f t="shared" si="83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84"/>
        <v>#REF!</v>
      </c>
      <c r="BA139" s="226" t="e">
        <f t="shared" si="76"/>
        <v>#REF!</v>
      </c>
      <c r="BB139" s="226" t="e">
        <f t="shared" si="76"/>
        <v>#REF!</v>
      </c>
      <c r="BC139" s="226" t="e">
        <f t="shared" si="76"/>
        <v>#REF!</v>
      </c>
      <c r="BD139" s="226" t="e">
        <f t="shared" si="76"/>
        <v>#REF!</v>
      </c>
      <c r="BE139" s="226" t="e">
        <f t="shared" si="76"/>
        <v>#REF!</v>
      </c>
      <c r="BF139" s="226" t="e">
        <f t="shared" si="76"/>
        <v>#REF!</v>
      </c>
      <c r="BG139" s="226" t="e">
        <f t="shared" si="76"/>
        <v>#REF!</v>
      </c>
      <c r="BH139" s="226" t="e">
        <f t="shared" si="76"/>
        <v>#REF!</v>
      </c>
      <c r="BI139" s="226" t="e">
        <f t="shared" si="76"/>
        <v>#REF!</v>
      </c>
      <c r="BJ139" s="226" t="e">
        <f t="shared" si="76"/>
        <v>#REF!</v>
      </c>
      <c r="BK139" s="226" t="e">
        <f t="shared" si="76"/>
        <v>#REF!</v>
      </c>
      <c r="BL139" s="226" t="e">
        <f t="shared" si="76"/>
        <v>#REF!</v>
      </c>
      <c r="BM139" s="226" t="e">
        <f t="shared" si="76"/>
        <v>#REF!</v>
      </c>
      <c r="BN139" s="226" t="e">
        <f t="shared" si="76"/>
        <v>#REF!</v>
      </c>
      <c r="BO139" s="226" t="e">
        <f t="shared" si="76"/>
        <v>#REF!</v>
      </c>
      <c r="BP139" s="226" t="e">
        <f t="shared" si="76"/>
        <v>#REF!</v>
      </c>
      <c r="BQ139" s="226" t="e">
        <f t="shared" si="77"/>
        <v>#REF!</v>
      </c>
      <c r="BR139" s="226" t="e">
        <f t="shared" si="78"/>
        <v>#REF!</v>
      </c>
      <c r="BS139" s="226" t="e">
        <f t="shared" si="79"/>
        <v>#REF!</v>
      </c>
      <c r="BT139" s="226" t="e">
        <f t="shared" si="80"/>
        <v>#REF!</v>
      </c>
      <c r="BU139" s="226" t="e">
        <f t="shared" si="81"/>
        <v>#REF!</v>
      </c>
      <c r="BV139" s="226" t="e">
        <f t="shared" si="82"/>
        <v>#REF!</v>
      </c>
      <c r="BW139" s="226" t="e">
        <f t="shared" si="83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84"/>
        <v>#REF!</v>
      </c>
      <c r="BA140" s="226" t="e">
        <f t="shared" ref="BA140:BA154" si="85">C140-AB140</f>
        <v>#REF!</v>
      </c>
      <c r="BB140" s="226" t="e">
        <f t="shared" ref="BB140:BB154" si="86">D140-AC140</f>
        <v>#REF!</v>
      </c>
      <c r="BC140" s="226" t="e">
        <f t="shared" ref="BC140:BC154" si="87">E140-AD140</f>
        <v>#REF!</v>
      </c>
      <c r="BD140" s="226" t="e">
        <f t="shared" ref="BD140:BD154" si="88">F140-AE140</f>
        <v>#REF!</v>
      </c>
      <c r="BE140" s="226" t="e">
        <f t="shared" ref="BE140:BE154" si="89">G140-AF140</f>
        <v>#REF!</v>
      </c>
      <c r="BF140" s="226" t="e">
        <f t="shared" ref="BF140:BF154" si="90">H140-AG140</f>
        <v>#REF!</v>
      </c>
      <c r="BG140" s="226" t="e">
        <f t="shared" ref="BG140:BG154" si="91">I140-AH140</f>
        <v>#REF!</v>
      </c>
      <c r="BH140" s="226" t="e">
        <f t="shared" ref="BH140:BH154" si="92">J140-AI140</f>
        <v>#REF!</v>
      </c>
      <c r="BI140" s="226" t="e">
        <f t="shared" ref="BI140:BI154" si="93">K140-AJ140</f>
        <v>#REF!</v>
      </c>
      <c r="BJ140" s="226" t="e">
        <f t="shared" ref="BJ140:BJ154" si="94">L140-AK140</f>
        <v>#REF!</v>
      </c>
      <c r="BK140" s="226" t="e">
        <f t="shared" ref="BK140:BK154" si="95">M140-AL140</f>
        <v>#REF!</v>
      </c>
      <c r="BL140" s="226" t="e">
        <f t="shared" ref="BL140:BL154" si="96">N140-AM140</f>
        <v>#REF!</v>
      </c>
      <c r="BM140" s="226" t="e">
        <f t="shared" ref="BM140:BM154" si="97">O140-AN140</f>
        <v>#REF!</v>
      </c>
      <c r="BN140" s="226" t="e">
        <f t="shared" ref="BN140:BN154" si="98">P140-AO140</f>
        <v>#REF!</v>
      </c>
      <c r="BO140" s="226" t="e">
        <f t="shared" ref="BO140:BO154" si="99">Q140-AP140</f>
        <v>#REF!</v>
      </c>
      <c r="BP140" s="226" t="e">
        <f t="shared" ref="BP140:BP154" si="100">R140-AQ140</f>
        <v>#REF!</v>
      </c>
      <c r="BQ140" s="226" t="e">
        <f t="shared" si="77"/>
        <v>#REF!</v>
      </c>
      <c r="BR140" s="226" t="e">
        <f t="shared" si="78"/>
        <v>#REF!</v>
      </c>
      <c r="BS140" s="226" t="e">
        <f t="shared" si="79"/>
        <v>#REF!</v>
      </c>
      <c r="BT140" s="226" t="e">
        <f t="shared" si="80"/>
        <v>#REF!</v>
      </c>
      <c r="BU140" s="226" t="e">
        <f t="shared" si="81"/>
        <v>#REF!</v>
      </c>
      <c r="BV140" s="226" t="e">
        <f t="shared" si="82"/>
        <v>#REF!</v>
      </c>
      <c r="BW140" s="226" t="e">
        <f t="shared" si="83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84"/>
        <v>#REF!</v>
      </c>
      <c r="BA141" s="226" t="e">
        <f t="shared" si="85"/>
        <v>#REF!</v>
      </c>
      <c r="BB141" s="226" t="e">
        <f t="shared" si="86"/>
        <v>#REF!</v>
      </c>
      <c r="BC141" s="226" t="e">
        <f t="shared" si="87"/>
        <v>#REF!</v>
      </c>
      <c r="BD141" s="226" t="e">
        <f t="shared" si="88"/>
        <v>#REF!</v>
      </c>
      <c r="BE141" s="226" t="e">
        <f t="shared" si="89"/>
        <v>#REF!</v>
      </c>
      <c r="BF141" s="226" t="e">
        <f t="shared" si="90"/>
        <v>#REF!</v>
      </c>
      <c r="BG141" s="226" t="e">
        <f t="shared" si="91"/>
        <v>#REF!</v>
      </c>
      <c r="BH141" s="226" t="e">
        <f t="shared" si="92"/>
        <v>#REF!</v>
      </c>
      <c r="BI141" s="226" t="e">
        <f t="shared" si="93"/>
        <v>#REF!</v>
      </c>
      <c r="BJ141" s="226" t="e">
        <f t="shared" si="94"/>
        <v>#REF!</v>
      </c>
      <c r="BK141" s="226" t="e">
        <f t="shared" si="95"/>
        <v>#REF!</v>
      </c>
      <c r="BL141" s="226" t="e">
        <f t="shared" si="96"/>
        <v>#REF!</v>
      </c>
      <c r="BM141" s="226" t="e">
        <f t="shared" si="97"/>
        <v>#REF!</v>
      </c>
      <c r="BN141" s="226" t="e">
        <f t="shared" si="98"/>
        <v>#REF!</v>
      </c>
      <c r="BO141" s="226" t="e">
        <f t="shared" si="99"/>
        <v>#REF!</v>
      </c>
      <c r="BP141" s="226" t="e">
        <f t="shared" si="100"/>
        <v>#REF!</v>
      </c>
      <c r="BQ141" s="226" t="e">
        <f t="shared" si="77"/>
        <v>#REF!</v>
      </c>
      <c r="BR141" s="226" t="e">
        <f t="shared" si="78"/>
        <v>#REF!</v>
      </c>
      <c r="BS141" s="226" t="e">
        <f t="shared" si="79"/>
        <v>#REF!</v>
      </c>
      <c r="BT141" s="226" t="e">
        <f t="shared" si="80"/>
        <v>#REF!</v>
      </c>
      <c r="BU141" s="226" t="e">
        <f t="shared" si="81"/>
        <v>#REF!</v>
      </c>
      <c r="BV141" s="226" t="e">
        <f t="shared" si="82"/>
        <v>#REF!</v>
      </c>
      <c r="BW141" s="226" t="e">
        <f t="shared" si="83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84"/>
        <v>#REF!</v>
      </c>
      <c r="BA142" s="226" t="e">
        <f t="shared" si="85"/>
        <v>#REF!</v>
      </c>
      <c r="BB142" s="226" t="e">
        <f t="shared" si="86"/>
        <v>#REF!</v>
      </c>
      <c r="BC142" s="226" t="e">
        <f t="shared" si="87"/>
        <v>#REF!</v>
      </c>
      <c r="BD142" s="226" t="e">
        <f t="shared" si="88"/>
        <v>#REF!</v>
      </c>
      <c r="BE142" s="226" t="e">
        <f t="shared" si="89"/>
        <v>#REF!</v>
      </c>
      <c r="BF142" s="226" t="e">
        <f t="shared" si="90"/>
        <v>#REF!</v>
      </c>
      <c r="BG142" s="226" t="e">
        <f t="shared" si="91"/>
        <v>#REF!</v>
      </c>
      <c r="BH142" s="226" t="e">
        <f t="shared" si="92"/>
        <v>#REF!</v>
      </c>
      <c r="BI142" s="226" t="e">
        <f t="shared" si="93"/>
        <v>#REF!</v>
      </c>
      <c r="BJ142" s="226" t="e">
        <f t="shared" si="94"/>
        <v>#REF!</v>
      </c>
      <c r="BK142" s="226" t="e">
        <f t="shared" si="95"/>
        <v>#REF!</v>
      </c>
      <c r="BL142" s="226" t="e">
        <f t="shared" si="96"/>
        <v>#REF!</v>
      </c>
      <c r="BM142" s="226" t="e">
        <f t="shared" si="97"/>
        <v>#REF!</v>
      </c>
      <c r="BN142" s="226" t="e">
        <f t="shared" si="98"/>
        <v>#REF!</v>
      </c>
      <c r="BO142" s="226" t="e">
        <f t="shared" si="99"/>
        <v>#REF!</v>
      </c>
      <c r="BP142" s="226" t="e">
        <f t="shared" si="100"/>
        <v>#REF!</v>
      </c>
      <c r="BQ142" s="226" t="e">
        <f t="shared" si="77"/>
        <v>#REF!</v>
      </c>
      <c r="BR142" s="226" t="e">
        <f t="shared" si="78"/>
        <v>#REF!</v>
      </c>
      <c r="BS142" s="226" t="e">
        <f t="shared" si="79"/>
        <v>#REF!</v>
      </c>
      <c r="BT142" s="226" t="e">
        <f t="shared" si="80"/>
        <v>#REF!</v>
      </c>
      <c r="BU142" s="226" t="e">
        <f t="shared" si="81"/>
        <v>#REF!</v>
      </c>
      <c r="BV142" s="226" t="e">
        <f t="shared" si="82"/>
        <v>#REF!</v>
      </c>
      <c r="BW142" s="226" t="e">
        <f t="shared" si="83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84"/>
        <v>#REF!</v>
      </c>
      <c r="BA143" s="226" t="e">
        <f t="shared" si="85"/>
        <v>#REF!</v>
      </c>
      <c r="BB143" s="226" t="e">
        <f t="shared" si="86"/>
        <v>#REF!</v>
      </c>
      <c r="BC143" s="226" t="e">
        <f t="shared" si="87"/>
        <v>#REF!</v>
      </c>
      <c r="BD143" s="226" t="e">
        <f t="shared" si="88"/>
        <v>#REF!</v>
      </c>
      <c r="BE143" s="226" t="e">
        <f t="shared" si="89"/>
        <v>#REF!</v>
      </c>
      <c r="BF143" s="226" t="e">
        <f t="shared" si="90"/>
        <v>#REF!</v>
      </c>
      <c r="BG143" s="226" t="e">
        <f t="shared" si="91"/>
        <v>#REF!</v>
      </c>
      <c r="BH143" s="226" t="e">
        <f t="shared" si="92"/>
        <v>#REF!</v>
      </c>
      <c r="BI143" s="226" t="e">
        <f t="shared" si="93"/>
        <v>#REF!</v>
      </c>
      <c r="BJ143" s="226" t="e">
        <f t="shared" si="94"/>
        <v>#REF!</v>
      </c>
      <c r="BK143" s="226" t="e">
        <f t="shared" si="95"/>
        <v>#REF!</v>
      </c>
      <c r="BL143" s="226" t="e">
        <f t="shared" si="96"/>
        <v>#REF!</v>
      </c>
      <c r="BM143" s="226" t="e">
        <f t="shared" si="97"/>
        <v>#REF!</v>
      </c>
      <c r="BN143" s="226" t="e">
        <f t="shared" si="98"/>
        <v>#REF!</v>
      </c>
      <c r="BO143" s="226" t="e">
        <f t="shared" si="99"/>
        <v>#REF!</v>
      </c>
      <c r="BP143" s="226" t="e">
        <f t="shared" si="100"/>
        <v>#REF!</v>
      </c>
      <c r="BQ143" s="226" t="e">
        <f t="shared" si="77"/>
        <v>#REF!</v>
      </c>
      <c r="BR143" s="226" t="e">
        <f t="shared" si="78"/>
        <v>#REF!</v>
      </c>
      <c r="BS143" s="226" t="e">
        <f t="shared" si="79"/>
        <v>#REF!</v>
      </c>
      <c r="BT143" s="226" t="e">
        <f t="shared" si="80"/>
        <v>#REF!</v>
      </c>
      <c r="BU143" s="226" t="e">
        <f t="shared" si="81"/>
        <v>#REF!</v>
      </c>
      <c r="BV143" s="226" t="e">
        <f t="shared" si="82"/>
        <v>#REF!</v>
      </c>
      <c r="BW143" s="226" t="e">
        <f t="shared" si="83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84"/>
        <v>#REF!</v>
      </c>
      <c r="BA144" s="226" t="e">
        <f t="shared" si="85"/>
        <v>#REF!</v>
      </c>
      <c r="BB144" s="226" t="e">
        <f t="shared" si="86"/>
        <v>#REF!</v>
      </c>
      <c r="BC144" s="226" t="e">
        <f t="shared" si="87"/>
        <v>#REF!</v>
      </c>
      <c r="BD144" s="226" t="e">
        <f t="shared" si="88"/>
        <v>#REF!</v>
      </c>
      <c r="BE144" s="226" t="e">
        <f t="shared" si="89"/>
        <v>#REF!</v>
      </c>
      <c r="BF144" s="226" t="e">
        <f t="shared" si="90"/>
        <v>#REF!</v>
      </c>
      <c r="BG144" s="226" t="e">
        <f t="shared" si="91"/>
        <v>#REF!</v>
      </c>
      <c r="BH144" s="226" t="e">
        <f t="shared" si="92"/>
        <v>#REF!</v>
      </c>
      <c r="BI144" s="226" t="e">
        <f t="shared" si="93"/>
        <v>#REF!</v>
      </c>
      <c r="BJ144" s="226" t="e">
        <f t="shared" si="94"/>
        <v>#REF!</v>
      </c>
      <c r="BK144" s="226" t="e">
        <f t="shared" si="95"/>
        <v>#REF!</v>
      </c>
      <c r="BL144" s="226" t="e">
        <f t="shared" si="96"/>
        <v>#REF!</v>
      </c>
      <c r="BM144" s="226" t="e">
        <f t="shared" si="97"/>
        <v>#REF!</v>
      </c>
      <c r="BN144" s="226" t="e">
        <f t="shared" si="98"/>
        <v>#REF!</v>
      </c>
      <c r="BO144" s="226" t="e">
        <f t="shared" si="99"/>
        <v>#REF!</v>
      </c>
      <c r="BP144" s="226" t="e">
        <f t="shared" si="100"/>
        <v>#REF!</v>
      </c>
      <c r="BQ144" s="226" t="e">
        <f t="shared" si="77"/>
        <v>#REF!</v>
      </c>
      <c r="BR144" s="226" t="e">
        <f t="shared" si="78"/>
        <v>#REF!</v>
      </c>
      <c r="BS144" s="226" t="e">
        <f t="shared" si="79"/>
        <v>#REF!</v>
      </c>
      <c r="BT144" s="226" t="e">
        <f t="shared" si="80"/>
        <v>#REF!</v>
      </c>
      <c r="BU144" s="226" t="e">
        <f t="shared" si="81"/>
        <v>#REF!</v>
      </c>
      <c r="BV144" s="226" t="e">
        <f t="shared" si="82"/>
        <v>#REF!</v>
      </c>
      <c r="BW144" s="226" t="e">
        <f t="shared" si="83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84"/>
        <v>#REF!</v>
      </c>
      <c r="BA145" s="226" t="e">
        <f t="shared" si="85"/>
        <v>#REF!</v>
      </c>
      <c r="BB145" s="226" t="e">
        <f t="shared" si="86"/>
        <v>#REF!</v>
      </c>
      <c r="BC145" s="226" t="e">
        <f t="shared" si="87"/>
        <v>#REF!</v>
      </c>
      <c r="BD145" s="226" t="e">
        <f t="shared" si="88"/>
        <v>#REF!</v>
      </c>
      <c r="BE145" s="226" t="e">
        <f t="shared" si="89"/>
        <v>#REF!</v>
      </c>
      <c r="BF145" s="226" t="e">
        <f t="shared" si="90"/>
        <v>#REF!</v>
      </c>
      <c r="BG145" s="226" t="e">
        <f t="shared" si="91"/>
        <v>#REF!</v>
      </c>
      <c r="BH145" s="226" t="e">
        <f t="shared" si="92"/>
        <v>#REF!</v>
      </c>
      <c r="BI145" s="226" t="e">
        <f t="shared" si="93"/>
        <v>#REF!</v>
      </c>
      <c r="BJ145" s="226" t="e">
        <f t="shared" si="94"/>
        <v>#REF!</v>
      </c>
      <c r="BK145" s="226" t="e">
        <f t="shared" si="95"/>
        <v>#REF!</v>
      </c>
      <c r="BL145" s="226" t="e">
        <f t="shared" si="96"/>
        <v>#REF!</v>
      </c>
      <c r="BM145" s="226" t="e">
        <f t="shared" si="97"/>
        <v>#REF!</v>
      </c>
      <c r="BN145" s="226" t="e">
        <f t="shared" si="98"/>
        <v>#REF!</v>
      </c>
      <c r="BO145" s="226" t="e">
        <f t="shared" si="99"/>
        <v>#REF!</v>
      </c>
      <c r="BP145" s="226" t="e">
        <f t="shared" si="100"/>
        <v>#REF!</v>
      </c>
      <c r="BQ145" s="226" t="e">
        <f t="shared" si="77"/>
        <v>#REF!</v>
      </c>
      <c r="BR145" s="226" t="e">
        <f t="shared" si="78"/>
        <v>#REF!</v>
      </c>
      <c r="BS145" s="226" t="e">
        <f t="shared" si="79"/>
        <v>#REF!</v>
      </c>
      <c r="BT145" s="226" t="e">
        <f t="shared" si="80"/>
        <v>#REF!</v>
      </c>
      <c r="BU145" s="226" t="e">
        <f t="shared" si="81"/>
        <v>#REF!</v>
      </c>
      <c r="BV145" s="226" t="e">
        <f t="shared" si="82"/>
        <v>#REF!</v>
      </c>
      <c r="BW145" s="226" t="e">
        <f t="shared" si="83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84"/>
        <v>#REF!</v>
      </c>
      <c r="BA146" s="226" t="e">
        <f t="shared" si="85"/>
        <v>#REF!</v>
      </c>
      <c r="BB146" s="226" t="e">
        <f t="shared" si="86"/>
        <v>#REF!</v>
      </c>
      <c r="BC146" s="226" t="e">
        <f t="shared" si="87"/>
        <v>#REF!</v>
      </c>
      <c r="BD146" s="226" t="e">
        <f t="shared" si="88"/>
        <v>#REF!</v>
      </c>
      <c r="BE146" s="226" t="e">
        <f t="shared" si="89"/>
        <v>#REF!</v>
      </c>
      <c r="BF146" s="226" t="e">
        <f t="shared" si="90"/>
        <v>#REF!</v>
      </c>
      <c r="BG146" s="226" t="e">
        <f t="shared" si="91"/>
        <v>#REF!</v>
      </c>
      <c r="BH146" s="226" t="e">
        <f t="shared" si="92"/>
        <v>#REF!</v>
      </c>
      <c r="BI146" s="226" t="e">
        <f t="shared" si="93"/>
        <v>#REF!</v>
      </c>
      <c r="BJ146" s="226" t="e">
        <f t="shared" si="94"/>
        <v>#REF!</v>
      </c>
      <c r="BK146" s="226" t="e">
        <f t="shared" si="95"/>
        <v>#REF!</v>
      </c>
      <c r="BL146" s="226" t="e">
        <f t="shared" si="96"/>
        <v>#REF!</v>
      </c>
      <c r="BM146" s="226" t="e">
        <f t="shared" si="97"/>
        <v>#REF!</v>
      </c>
      <c r="BN146" s="226" t="e">
        <f t="shared" si="98"/>
        <v>#REF!</v>
      </c>
      <c r="BO146" s="226" t="e">
        <f t="shared" si="99"/>
        <v>#REF!</v>
      </c>
      <c r="BP146" s="226" t="e">
        <f t="shared" si="100"/>
        <v>#REF!</v>
      </c>
      <c r="BQ146" s="226" t="e">
        <f t="shared" si="77"/>
        <v>#REF!</v>
      </c>
      <c r="BR146" s="226" t="e">
        <f t="shared" si="78"/>
        <v>#REF!</v>
      </c>
      <c r="BS146" s="226" t="e">
        <f t="shared" si="79"/>
        <v>#REF!</v>
      </c>
      <c r="BT146" s="226" t="e">
        <f t="shared" si="80"/>
        <v>#REF!</v>
      </c>
      <c r="BU146" s="226" t="e">
        <f t="shared" si="81"/>
        <v>#REF!</v>
      </c>
      <c r="BV146" s="226" t="e">
        <f t="shared" si="82"/>
        <v>#REF!</v>
      </c>
      <c r="BW146" s="226" t="e">
        <f t="shared" si="83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84"/>
        <v>#REF!</v>
      </c>
      <c r="BA147" s="226" t="e">
        <f t="shared" si="85"/>
        <v>#REF!</v>
      </c>
      <c r="BB147" s="226" t="e">
        <f t="shared" si="86"/>
        <v>#REF!</v>
      </c>
      <c r="BC147" s="226" t="e">
        <f t="shared" si="87"/>
        <v>#REF!</v>
      </c>
      <c r="BD147" s="226" t="e">
        <f t="shared" si="88"/>
        <v>#REF!</v>
      </c>
      <c r="BE147" s="226" t="e">
        <f t="shared" si="89"/>
        <v>#REF!</v>
      </c>
      <c r="BF147" s="226" t="e">
        <f t="shared" si="90"/>
        <v>#REF!</v>
      </c>
      <c r="BG147" s="226" t="e">
        <f t="shared" si="91"/>
        <v>#REF!</v>
      </c>
      <c r="BH147" s="226" t="e">
        <f t="shared" si="92"/>
        <v>#REF!</v>
      </c>
      <c r="BI147" s="226" t="e">
        <f t="shared" si="93"/>
        <v>#REF!</v>
      </c>
      <c r="BJ147" s="226" t="e">
        <f t="shared" si="94"/>
        <v>#REF!</v>
      </c>
      <c r="BK147" s="226" t="e">
        <f t="shared" si="95"/>
        <v>#REF!</v>
      </c>
      <c r="BL147" s="226" t="e">
        <f t="shared" si="96"/>
        <v>#REF!</v>
      </c>
      <c r="BM147" s="226" t="e">
        <f t="shared" si="97"/>
        <v>#REF!</v>
      </c>
      <c r="BN147" s="226" t="e">
        <f t="shared" si="98"/>
        <v>#REF!</v>
      </c>
      <c r="BO147" s="226" t="e">
        <f t="shared" si="99"/>
        <v>#REF!</v>
      </c>
      <c r="BP147" s="226" t="e">
        <f t="shared" si="100"/>
        <v>#REF!</v>
      </c>
      <c r="BQ147" s="226" t="e">
        <f t="shared" si="77"/>
        <v>#REF!</v>
      </c>
      <c r="BR147" s="226" t="e">
        <f t="shared" si="78"/>
        <v>#REF!</v>
      </c>
      <c r="BS147" s="226" t="e">
        <f t="shared" si="79"/>
        <v>#REF!</v>
      </c>
      <c r="BT147" s="226" t="e">
        <f t="shared" si="80"/>
        <v>#REF!</v>
      </c>
      <c r="BU147" s="226" t="e">
        <f t="shared" si="81"/>
        <v>#REF!</v>
      </c>
      <c r="BV147" s="226" t="e">
        <f t="shared" si="82"/>
        <v>#REF!</v>
      </c>
      <c r="BW147" s="226" t="e">
        <f t="shared" si="83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si="84"/>
        <v>#REF!</v>
      </c>
      <c r="BA148" s="226" t="e">
        <f t="shared" si="85"/>
        <v>#REF!</v>
      </c>
      <c r="BB148" s="226" t="e">
        <f t="shared" si="86"/>
        <v>#REF!</v>
      </c>
      <c r="BC148" s="226" t="e">
        <f t="shared" si="87"/>
        <v>#REF!</v>
      </c>
      <c r="BD148" s="226" t="e">
        <f t="shared" si="88"/>
        <v>#REF!</v>
      </c>
      <c r="BE148" s="226" t="e">
        <f t="shared" si="89"/>
        <v>#REF!</v>
      </c>
      <c r="BF148" s="226" t="e">
        <f t="shared" si="90"/>
        <v>#REF!</v>
      </c>
      <c r="BG148" s="226" t="e">
        <f t="shared" si="91"/>
        <v>#REF!</v>
      </c>
      <c r="BH148" s="226" t="e">
        <f t="shared" si="92"/>
        <v>#REF!</v>
      </c>
      <c r="BI148" s="226" t="e">
        <f t="shared" si="93"/>
        <v>#REF!</v>
      </c>
      <c r="BJ148" s="226" t="e">
        <f t="shared" si="94"/>
        <v>#REF!</v>
      </c>
      <c r="BK148" s="226" t="e">
        <f t="shared" si="95"/>
        <v>#REF!</v>
      </c>
      <c r="BL148" s="226" t="e">
        <f t="shared" si="96"/>
        <v>#REF!</v>
      </c>
      <c r="BM148" s="226" t="e">
        <f t="shared" si="97"/>
        <v>#REF!</v>
      </c>
      <c r="BN148" s="226" t="e">
        <f t="shared" si="98"/>
        <v>#REF!</v>
      </c>
      <c r="BO148" s="226" t="e">
        <f t="shared" si="99"/>
        <v>#REF!</v>
      </c>
      <c r="BP148" s="226" t="e">
        <f t="shared" si="100"/>
        <v>#REF!</v>
      </c>
      <c r="BQ148" s="226" t="e">
        <f t="shared" si="77"/>
        <v>#REF!</v>
      </c>
      <c r="BR148" s="226" t="e">
        <f t="shared" si="78"/>
        <v>#REF!</v>
      </c>
      <c r="BS148" s="226" t="e">
        <f t="shared" si="79"/>
        <v>#REF!</v>
      </c>
      <c r="BT148" s="226" t="e">
        <f t="shared" si="80"/>
        <v>#REF!</v>
      </c>
      <c r="BU148" s="226" t="e">
        <f t="shared" si="81"/>
        <v>#REF!</v>
      </c>
      <c r="BV148" s="226" t="e">
        <f t="shared" si="82"/>
        <v>#REF!</v>
      </c>
      <c r="BW148" s="226" t="e">
        <f t="shared" si="83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84"/>
        <v>#REF!</v>
      </c>
      <c r="BA149" s="226" t="e">
        <f t="shared" si="85"/>
        <v>#REF!</v>
      </c>
      <c r="BB149" s="226" t="e">
        <f t="shared" si="86"/>
        <v>#REF!</v>
      </c>
      <c r="BC149" s="226" t="e">
        <f t="shared" si="87"/>
        <v>#REF!</v>
      </c>
      <c r="BD149" s="226" t="e">
        <f t="shared" si="88"/>
        <v>#REF!</v>
      </c>
      <c r="BE149" s="226" t="e">
        <f t="shared" si="89"/>
        <v>#REF!</v>
      </c>
      <c r="BF149" s="226" t="e">
        <f t="shared" si="90"/>
        <v>#REF!</v>
      </c>
      <c r="BG149" s="226" t="e">
        <f t="shared" si="91"/>
        <v>#REF!</v>
      </c>
      <c r="BH149" s="226" t="e">
        <f t="shared" si="92"/>
        <v>#REF!</v>
      </c>
      <c r="BI149" s="226" t="e">
        <f t="shared" si="93"/>
        <v>#REF!</v>
      </c>
      <c r="BJ149" s="226" t="e">
        <f t="shared" si="94"/>
        <v>#REF!</v>
      </c>
      <c r="BK149" s="226" t="e">
        <f t="shared" si="95"/>
        <v>#REF!</v>
      </c>
      <c r="BL149" s="226" t="e">
        <f t="shared" si="96"/>
        <v>#REF!</v>
      </c>
      <c r="BM149" s="226" t="e">
        <f t="shared" si="97"/>
        <v>#REF!</v>
      </c>
      <c r="BN149" s="226" t="e">
        <f t="shared" si="98"/>
        <v>#REF!</v>
      </c>
      <c r="BO149" s="226" t="e">
        <f t="shared" si="99"/>
        <v>#REF!</v>
      </c>
      <c r="BP149" s="226" t="e">
        <f t="shared" si="100"/>
        <v>#REF!</v>
      </c>
      <c r="BQ149" s="226" t="e">
        <f t="shared" si="77"/>
        <v>#REF!</v>
      </c>
      <c r="BR149" s="226" t="e">
        <f t="shared" si="78"/>
        <v>#REF!</v>
      </c>
      <c r="BS149" s="226" t="e">
        <f t="shared" si="79"/>
        <v>#REF!</v>
      </c>
      <c r="BT149" s="226" t="e">
        <f t="shared" si="80"/>
        <v>#REF!</v>
      </c>
      <c r="BU149" s="226" t="e">
        <f t="shared" si="81"/>
        <v>#REF!</v>
      </c>
      <c r="BV149" s="226" t="e">
        <f t="shared" si="82"/>
        <v>#REF!</v>
      </c>
      <c r="BW149" s="226" t="e">
        <f t="shared" si="83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84"/>
        <v>#REF!</v>
      </c>
      <c r="BA150" s="226" t="e">
        <f t="shared" si="85"/>
        <v>#REF!</v>
      </c>
      <c r="BB150" s="226" t="e">
        <f t="shared" si="86"/>
        <v>#REF!</v>
      </c>
      <c r="BC150" s="226" t="e">
        <f t="shared" si="87"/>
        <v>#REF!</v>
      </c>
      <c r="BD150" s="226" t="e">
        <f t="shared" si="88"/>
        <v>#REF!</v>
      </c>
      <c r="BE150" s="226" t="e">
        <f t="shared" si="89"/>
        <v>#REF!</v>
      </c>
      <c r="BF150" s="226" t="e">
        <f t="shared" si="90"/>
        <v>#REF!</v>
      </c>
      <c r="BG150" s="226" t="e">
        <f t="shared" si="91"/>
        <v>#REF!</v>
      </c>
      <c r="BH150" s="226" t="e">
        <f t="shared" si="92"/>
        <v>#REF!</v>
      </c>
      <c r="BI150" s="226" t="e">
        <f t="shared" si="93"/>
        <v>#REF!</v>
      </c>
      <c r="BJ150" s="226" t="e">
        <f t="shared" si="94"/>
        <v>#REF!</v>
      </c>
      <c r="BK150" s="226" t="e">
        <f t="shared" si="95"/>
        <v>#REF!</v>
      </c>
      <c r="BL150" s="226" t="e">
        <f t="shared" si="96"/>
        <v>#REF!</v>
      </c>
      <c r="BM150" s="226" t="e">
        <f t="shared" si="97"/>
        <v>#REF!</v>
      </c>
      <c r="BN150" s="226" t="e">
        <f t="shared" si="98"/>
        <v>#REF!</v>
      </c>
      <c r="BO150" s="226" t="e">
        <f t="shared" si="99"/>
        <v>#REF!</v>
      </c>
      <c r="BP150" s="226" t="e">
        <f t="shared" si="100"/>
        <v>#REF!</v>
      </c>
      <c r="BQ150" s="226" t="e">
        <f t="shared" si="77"/>
        <v>#REF!</v>
      </c>
      <c r="BR150" s="226" t="e">
        <f t="shared" si="78"/>
        <v>#REF!</v>
      </c>
      <c r="BS150" s="226" t="e">
        <f t="shared" si="79"/>
        <v>#REF!</v>
      </c>
      <c r="BT150" s="226" t="e">
        <f t="shared" si="80"/>
        <v>#REF!</v>
      </c>
      <c r="BU150" s="226" t="e">
        <f t="shared" si="81"/>
        <v>#REF!</v>
      </c>
      <c r="BV150" s="226" t="e">
        <f t="shared" si="82"/>
        <v>#REF!</v>
      </c>
      <c r="BW150" s="226" t="e">
        <f t="shared" si="83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84"/>
        <v>#REF!</v>
      </c>
      <c r="BA151" s="226" t="e">
        <f t="shared" si="85"/>
        <v>#REF!</v>
      </c>
      <c r="BB151" s="226" t="e">
        <f t="shared" si="86"/>
        <v>#REF!</v>
      </c>
      <c r="BC151" s="226" t="e">
        <f t="shared" si="87"/>
        <v>#REF!</v>
      </c>
      <c r="BD151" s="226" t="e">
        <f t="shared" si="88"/>
        <v>#REF!</v>
      </c>
      <c r="BE151" s="226" t="e">
        <f t="shared" si="89"/>
        <v>#REF!</v>
      </c>
      <c r="BF151" s="226" t="e">
        <f t="shared" si="90"/>
        <v>#REF!</v>
      </c>
      <c r="BG151" s="226" t="e">
        <f t="shared" si="91"/>
        <v>#REF!</v>
      </c>
      <c r="BH151" s="226" t="e">
        <f t="shared" si="92"/>
        <v>#REF!</v>
      </c>
      <c r="BI151" s="226" t="e">
        <f t="shared" si="93"/>
        <v>#REF!</v>
      </c>
      <c r="BJ151" s="226" t="e">
        <f t="shared" si="94"/>
        <v>#REF!</v>
      </c>
      <c r="BK151" s="226" t="e">
        <f t="shared" si="95"/>
        <v>#REF!</v>
      </c>
      <c r="BL151" s="226" t="e">
        <f t="shared" si="96"/>
        <v>#REF!</v>
      </c>
      <c r="BM151" s="226" t="e">
        <f t="shared" si="97"/>
        <v>#REF!</v>
      </c>
      <c r="BN151" s="226" t="e">
        <f t="shared" si="98"/>
        <v>#REF!</v>
      </c>
      <c r="BO151" s="226" t="e">
        <f t="shared" si="99"/>
        <v>#REF!</v>
      </c>
      <c r="BP151" s="226" t="e">
        <f t="shared" si="100"/>
        <v>#REF!</v>
      </c>
      <c r="BQ151" s="226" t="e">
        <f t="shared" si="77"/>
        <v>#REF!</v>
      </c>
      <c r="BR151" s="226" t="e">
        <f t="shared" si="78"/>
        <v>#REF!</v>
      </c>
      <c r="BS151" s="226" t="e">
        <f t="shared" si="79"/>
        <v>#REF!</v>
      </c>
      <c r="BT151" s="226" t="e">
        <f t="shared" si="80"/>
        <v>#REF!</v>
      </c>
      <c r="BU151" s="226" t="e">
        <f t="shared" si="81"/>
        <v>#REF!</v>
      </c>
      <c r="BV151" s="226" t="e">
        <f t="shared" si="82"/>
        <v>#REF!</v>
      </c>
      <c r="BW151" s="226" t="e">
        <f t="shared" si="83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84"/>
        <v>#REF!</v>
      </c>
      <c r="BA152" s="226" t="e">
        <f t="shared" si="85"/>
        <v>#REF!</v>
      </c>
      <c r="BB152" s="226" t="e">
        <f t="shared" si="86"/>
        <v>#REF!</v>
      </c>
      <c r="BC152" s="226" t="e">
        <f t="shared" si="87"/>
        <v>#REF!</v>
      </c>
      <c r="BD152" s="226" t="e">
        <f t="shared" si="88"/>
        <v>#REF!</v>
      </c>
      <c r="BE152" s="226" t="e">
        <f t="shared" si="89"/>
        <v>#REF!</v>
      </c>
      <c r="BF152" s="226" t="e">
        <f t="shared" si="90"/>
        <v>#REF!</v>
      </c>
      <c r="BG152" s="226" t="e">
        <f t="shared" si="91"/>
        <v>#REF!</v>
      </c>
      <c r="BH152" s="226" t="e">
        <f t="shared" si="92"/>
        <v>#REF!</v>
      </c>
      <c r="BI152" s="226" t="e">
        <f t="shared" si="93"/>
        <v>#REF!</v>
      </c>
      <c r="BJ152" s="226" t="e">
        <f t="shared" si="94"/>
        <v>#REF!</v>
      </c>
      <c r="BK152" s="226" t="e">
        <f t="shared" si="95"/>
        <v>#REF!</v>
      </c>
      <c r="BL152" s="226" t="e">
        <f t="shared" si="96"/>
        <v>#REF!</v>
      </c>
      <c r="BM152" s="226" t="e">
        <f t="shared" si="97"/>
        <v>#REF!</v>
      </c>
      <c r="BN152" s="226" t="e">
        <f t="shared" si="98"/>
        <v>#REF!</v>
      </c>
      <c r="BO152" s="226" t="e">
        <f t="shared" si="99"/>
        <v>#REF!</v>
      </c>
      <c r="BP152" s="226" t="e">
        <f t="shared" si="100"/>
        <v>#REF!</v>
      </c>
      <c r="BQ152" s="226" t="e">
        <f t="shared" si="77"/>
        <v>#REF!</v>
      </c>
      <c r="BR152" s="226" t="e">
        <f t="shared" si="78"/>
        <v>#REF!</v>
      </c>
      <c r="BS152" s="226" t="e">
        <f t="shared" si="79"/>
        <v>#REF!</v>
      </c>
      <c r="BT152" s="226" t="e">
        <f t="shared" si="80"/>
        <v>#REF!</v>
      </c>
      <c r="BU152" s="226" t="e">
        <f t="shared" si="81"/>
        <v>#REF!</v>
      </c>
      <c r="BV152" s="226" t="e">
        <f t="shared" si="82"/>
        <v>#REF!</v>
      </c>
      <c r="BW152" s="226" t="e">
        <f t="shared" si="83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84"/>
        <v>#REF!</v>
      </c>
      <c r="BA153" s="226" t="e">
        <f t="shared" si="85"/>
        <v>#REF!</v>
      </c>
      <c r="BB153" s="226" t="e">
        <f t="shared" si="86"/>
        <v>#REF!</v>
      </c>
      <c r="BC153" s="226" t="e">
        <f t="shared" si="87"/>
        <v>#REF!</v>
      </c>
      <c r="BD153" s="226" t="e">
        <f t="shared" si="88"/>
        <v>#REF!</v>
      </c>
      <c r="BE153" s="226" t="e">
        <f t="shared" si="89"/>
        <v>#REF!</v>
      </c>
      <c r="BF153" s="226" t="e">
        <f t="shared" si="90"/>
        <v>#REF!</v>
      </c>
      <c r="BG153" s="226" t="e">
        <f t="shared" si="91"/>
        <v>#REF!</v>
      </c>
      <c r="BH153" s="226" t="e">
        <f t="shared" si="92"/>
        <v>#REF!</v>
      </c>
      <c r="BI153" s="226" t="e">
        <f t="shared" si="93"/>
        <v>#REF!</v>
      </c>
      <c r="BJ153" s="226" t="e">
        <f t="shared" si="94"/>
        <v>#REF!</v>
      </c>
      <c r="BK153" s="226" t="e">
        <f t="shared" si="95"/>
        <v>#REF!</v>
      </c>
      <c r="BL153" s="226" t="e">
        <f t="shared" si="96"/>
        <v>#REF!</v>
      </c>
      <c r="BM153" s="226" t="e">
        <f t="shared" si="97"/>
        <v>#REF!</v>
      </c>
      <c r="BN153" s="226" t="e">
        <f t="shared" si="98"/>
        <v>#REF!</v>
      </c>
      <c r="BO153" s="226" t="e">
        <f t="shared" si="99"/>
        <v>#REF!</v>
      </c>
      <c r="BP153" s="226" t="e">
        <f t="shared" si="100"/>
        <v>#REF!</v>
      </c>
      <c r="BQ153" s="226" t="e">
        <f t="shared" si="77"/>
        <v>#REF!</v>
      </c>
      <c r="BR153" s="226" t="e">
        <f t="shared" si="78"/>
        <v>#REF!</v>
      </c>
      <c r="BS153" s="226" t="e">
        <f t="shared" si="79"/>
        <v>#REF!</v>
      </c>
      <c r="BT153" s="226" t="e">
        <f t="shared" si="80"/>
        <v>#REF!</v>
      </c>
      <c r="BU153" s="226" t="e">
        <f t="shared" si="81"/>
        <v>#REF!</v>
      </c>
      <c r="BV153" s="226" t="e">
        <f t="shared" si="82"/>
        <v>#REF!</v>
      </c>
      <c r="BW153" s="226" t="e">
        <f t="shared" si="83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84"/>
        <v>#REF!</v>
      </c>
      <c r="BA154" s="226" t="e">
        <f t="shared" si="85"/>
        <v>#REF!</v>
      </c>
      <c r="BB154" s="226" t="e">
        <f t="shared" si="86"/>
        <v>#REF!</v>
      </c>
      <c r="BC154" s="226" t="e">
        <f t="shared" si="87"/>
        <v>#REF!</v>
      </c>
      <c r="BD154" s="226" t="e">
        <f t="shared" si="88"/>
        <v>#REF!</v>
      </c>
      <c r="BE154" s="226" t="e">
        <f t="shared" si="89"/>
        <v>#REF!</v>
      </c>
      <c r="BF154" s="226" t="e">
        <f t="shared" si="90"/>
        <v>#REF!</v>
      </c>
      <c r="BG154" s="226" t="e">
        <f t="shared" si="91"/>
        <v>#REF!</v>
      </c>
      <c r="BH154" s="226" t="e">
        <f t="shared" si="92"/>
        <v>#REF!</v>
      </c>
      <c r="BI154" s="226" t="e">
        <f t="shared" si="93"/>
        <v>#REF!</v>
      </c>
      <c r="BJ154" s="226" t="e">
        <f t="shared" si="94"/>
        <v>#REF!</v>
      </c>
      <c r="BK154" s="226" t="e">
        <f t="shared" si="95"/>
        <v>#REF!</v>
      </c>
      <c r="BL154" s="226" t="e">
        <f t="shared" si="96"/>
        <v>#REF!</v>
      </c>
      <c r="BM154" s="226" t="e">
        <f t="shared" si="97"/>
        <v>#REF!</v>
      </c>
      <c r="BN154" s="226" t="e">
        <f t="shared" si="98"/>
        <v>#REF!</v>
      </c>
      <c r="BO154" s="226" t="e">
        <f t="shared" si="99"/>
        <v>#REF!</v>
      </c>
      <c r="BP154" s="226" t="e">
        <f t="shared" si="100"/>
        <v>#REF!</v>
      </c>
      <c r="BQ154" s="226" t="e">
        <f t="shared" si="77"/>
        <v>#REF!</v>
      </c>
      <c r="BR154" s="226" t="e">
        <f t="shared" si="78"/>
        <v>#REF!</v>
      </c>
      <c r="BS154" s="226" t="e">
        <f t="shared" si="79"/>
        <v>#REF!</v>
      </c>
      <c r="BT154" s="226" t="e">
        <f t="shared" si="80"/>
        <v>#REF!</v>
      </c>
      <c r="BU154" s="226" t="e">
        <f t="shared" si="81"/>
        <v>#REF!</v>
      </c>
      <c r="BV154" s="226" t="e">
        <f t="shared" si="82"/>
        <v>#REF!</v>
      </c>
      <c r="BW154" s="226" t="e">
        <f t="shared" si="83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</row>
    <row r="156" spans="1:75">
      <c r="A156" s="482"/>
      <c r="B156" s="482"/>
      <c r="C156" s="482"/>
      <c r="D156" s="482"/>
      <c r="E156" s="482"/>
      <c r="F156" s="482"/>
      <c r="G156" s="482"/>
      <c r="H156" s="482"/>
      <c r="I156" s="482"/>
      <c r="J156" s="482"/>
      <c r="K156" s="482"/>
      <c r="L156" s="482"/>
      <c r="M156" s="482"/>
      <c r="N156" s="482"/>
      <c r="O156" s="482"/>
      <c r="P156" s="482"/>
      <c r="Q156" s="224"/>
    </row>
    <row r="157" spans="1:75" ht="47.25" customHeight="1">
      <c r="A157" s="483" t="s">
        <v>284</v>
      </c>
      <c r="B157" s="484"/>
      <c r="C157" s="484"/>
      <c r="D157" s="484"/>
      <c r="E157" s="484"/>
      <c r="F157" s="484"/>
      <c r="G157" s="484"/>
      <c r="H157" s="484"/>
      <c r="I157" s="484"/>
      <c r="J157" s="484"/>
      <c r="K157" s="485"/>
      <c r="L157" s="474" t="e">
        <f>#REF!</f>
        <v>#REF!</v>
      </c>
      <c r="M157" s="475"/>
      <c r="N157" s="475"/>
      <c r="O157" s="475"/>
      <c r="P157" s="476"/>
      <c r="Q157" s="224"/>
    </row>
    <row r="158" spans="1:75" ht="48.75" customHeight="1">
      <c r="A158" s="483" t="s">
        <v>285</v>
      </c>
      <c r="B158" s="484"/>
      <c r="C158" s="484"/>
      <c r="D158" s="484"/>
      <c r="E158" s="484"/>
      <c r="F158" s="484"/>
      <c r="G158" s="484"/>
      <c r="H158" s="484"/>
      <c r="I158" s="484"/>
      <c r="J158" s="484"/>
      <c r="K158" s="485"/>
      <c r="L158" s="474" t="e">
        <f>#REF!</f>
        <v>#REF!</v>
      </c>
      <c r="M158" s="475"/>
      <c r="N158" s="475"/>
      <c r="O158" s="475"/>
      <c r="P158" s="476"/>
      <c r="Q158" s="224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</row>
    <row r="160" spans="1:75" ht="33.75" customHeight="1">
      <c r="A160" s="471" t="s">
        <v>281</v>
      </c>
      <c r="B160" s="472"/>
      <c r="C160" s="472"/>
      <c r="D160" s="472"/>
      <c r="E160" s="472"/>
      <c r="F160" s="472"/>
      <c r="G160" s="472"/>
      <c r="H160" s="473"/>
      <c r="I160" s="382" t="s">
        <v>282</v>
      </c>
      <c r="J160" s="382"/>
      <c r="K160" s="382"/>
      <c r="L160" s="474" t="e">
        <f>#REF!</f>
        <v>#REF!</v>
      </c>
      <c r="M160" s="475"/>
      <c r="N160" s="475"/>
      <c r="O160" s="475"/>
      <c r="P160" s="476"/>
    </row>
    <row r="163" spans="13:17">
      <c r="M163" s="226"/>
      <c r="N163" s="226"/>
      <c r="O163" s="226"/>
      <c r="P163" s="226"/>
    </row>
    <row r="165" spans="13:17">
      <c r="M165" s="226"/>
      <c r="N165" s="226"/>
      <c r="O165" s="226"/>
      <c r="P165" s="226"/>
      <c r="Q165" s="226"/>
    </row>
  </sheetData>
  <mergeCells count="42"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23" customWidth="1"/>
    <col min="2" max="10" width="12.710937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25" width="12.7109375" style="223" bestFit="1" customWidth="1"/>
    <col min="26" max="26" width="9.140625" style="223"/>
    <col min="27" max="75" width="0" style="223" hidden="1" customWidth="1"/>
    <col min="76" max="16384" width="9.140625" style="223"/>
  </cols>
  <sheetData>
    <row r="1" spans="1:25" ht="54" customHeight="1">
      <c r="A1" s="477" t="s">
        <v>315</v>
      </c>
      <c r="B1" s="477"/>
      <c r="C1" s="477"/>
      <c r="D1" s="477"/>
      <c r="E1" s="477"/>
      <c r="F1" s="477"/>
      <c r="G1" s="477"/>
      <c r="H1" s="477"/>
      <c r="I1" s="477"/>
      <c r="J1" s="477"/>
      <c r="K1" s="477"/>
      <c r="L1" s="477"/>
      <c r="M1" s="477"/>
      <c r="N1" s="477"/>
      <c r="O1" s="477"/>
      <c r="P1" s="477"/>
      <c r="Q1" s="477"/>
      <c r="R1" s="477"/>
      <c r="S1" s="477"/>
      <c r="T1" s="477"/>
      <c r="U1" s="477"/>
      <c r="V1" s="477"/>
      <c r="W1" s="477"/>
      <c r="X1" s="477"/>
      <c r="Y1" s="477"/>
    </row>
    <row r="2" spans="1:25" ht="15.75" customHeight="1">
      <c r="A2" s="479" t="s">
        <v>288</v>
      </c>
      <c r="B2" s="479"/>
      <c r="C2" s="479"/>
      <c r="D2" s="479"/>
      <c r="E2" s="479"/>
      <c r="F2" s="479"/>
      <c r="G2" s="479"/>
      <c r="H2" s="479"/>
      <c r="I2" s="479"/>
      <c r="J2" s="479"/>
      <c r="K2" s="479"/>
      <c r="L2" s="479"/>
      <c r="M2" s="479"/>
      <c r="N2" s="479"/>
      <c r="O2" s="479"/>
      <c r="P2" s="479"/>
      <c r="Q2" s="479"/>
      <c r="R2" s="479"/>
      <c r="S2" s="479"/>
      <c r="T2" s="479"/>
      <c r="U2" s="479"/>
      <c r="V2" s="479"/>
      <c r="W2" s="479"/>
      <c r="X2" s="479"/>
      <c r="Y2" s="479"/>
    </row>
    <row r="3" spans="1:25">
      <c r="A3" s="479"/>
      <c r="B3" s="479"/>
      <c r="C3" s="479"/>
      <c r="D3" s="479"/>
      <c r="E3" s="479"/>
      <c r="F3" s="479"/>
      <c r="G3" s="479"/>
      <c r="H3" s="479"/>
      <c r="I3" s="479"/>
      <c r="J3" s="479"/>
      <c r="K3" s="479"/>
      <c r="L3" s="479"/>
      <c r="M3" s="479"/>
      <c r="N3" s="479"/>
      <c r="O3" s="479"/>
      <c r="P3" s="479"/>
      <c r="Q3" s="479"/>
      <c r="R3" s="479"/>
      <c r="S3" s="479"/>
      <c r="T3" s="479"/>
      <c r="U3" s="479"/>
      <c r="V3" s="479"/>
      <c r="W3" s="479"/>
      <c r="X3" s="479"/>
      <c r="Y3" s="479"/>
    </row>
    <row r="4" spans="1:25" ht="39" customHeight="1">
      <c r="A4" s="497" t="s">
        <v>286</v>
      </c>
      <c r="B4" s="497"/>
      <c r="C4" s="497"/>
      <c r="D4" s="497"/>
      <c r="E4" s="497"/>
      <c r="F4" s="497"/>
      <c r="G4" s="497" t="s">
        <v>250</v>
      </c>
      <c r="H4" s="498" t="s">
        <v>250</v>
      </c>
      <c r="I4" s="498"/>
      <c r="J4" s="498"/>
      <c r="K4" s="505" t="e">
        <f>#REF!</f>
        <v>#REF!</v>
      </c>
      <c r="L4" s="506"/>
      <c r="M4" s="506"/>
      <c r="N4" s="506"/>
      <c r="O4" s="506"/>
      <c r="P4" s="507"/>
      <c r="Q4" s="224"/>
    </row>
    <row r="5" spans="1:25" ht="15.75" customHeight="1">
      <c r="A5" s="479" t="s">
        <v>289</v>
      </c>
      <c r="B5" s="479"/>
      <c r="C5" s="479"/>
      <c r="D5" s="479"/>
      <c r="E5" s="479"/>
      <c r="F5" s="479"/>
      <c r="G5" s="479"/>
      <c r="H5" s="479"/>
      <c r="I5" s="479"/>
      <c r="J5" s="479"/>
      <c r="K5" s="479"/>
      <c r="L5" s="479"/>
      <c r="M5" s="479"/>
      <c r="N5" s="479"/>
      <c r="O5" s="479"/>
      <c r="P5" s="479"/>
      <c r="Q5" s="479"/>
      <c r="R5" s="479"/>
      <c r="S5" s="479"/>
      <c r="T5" s="479"/>
      <c r="U5" s="479"/>
      <c r="V5" s="479"/>
      <c r="W5" s="479"/>
      <c r="X5" s="479"/>
      <c r="Y5" s="479"/>
    </row>
    <row r="6" spans="1:25" ht="27.75" customHeight="1">
      <c r="A6" s="479"/>
      <c r="B6" s="479"/>
      <c r="C6" s="479"/>
      <c r="D6" s="479"/>
      <c r="E6" s="479"/>
      <c r="F6" s="479"/>
      <c r="G6" s="479"/>
      <c r="H6" s="479"/>
      <c r="I6" s="479"/>
      <c r="J6" s="479"/>
      <c r="K6" s="479"/>
      <c r="L6" s="479"/>
      <c r="M6" s="479"/>
      <c r="N6" s="479"/>
      <c r="O6" s="479"/>
      <c r="P6" s="479"/>
      <c r="Q6" s="479"/>
      <c r="R6" s="479"/>
      <c r="S6" s="479"/>
      <c r="T6" s="479"/>
      <c r="U6" s="479"/>
      <c r="V6" s="479"/>
      <c r="W6" s="479"/>
      <c r="X6" s="479"/>
      <c r="Y6" s="479"/>
    </row>
    <row r="7" spans="1:25" ht="42.75" customHeight="1">
      <c r="A7" s="478" t="s">
        <v>287</v>
      </c>
      <c r="B7" s="478"/>
      <c r="C7" s="478"/>
      <c r="D7" s="478"/>
      <c r="E7" s="478"/>
      <c r="F7" s="478"/>
      <c r="G7" s="478"/>
      <c r="H7" s="478"/>
      <c r="I7" s="478"/>
      <c r="J7" s="478"/>
      <c r="K7" s="478"/>
      <c r="L7" s="478"/>
      <c r="M7" s="478"/>
      <c r="N7" s="478"/>
      <c r="O7" s="478"/>
      <c r="P7" s="478"/>
      <c r="Q7" s="224"/>
    </row>
    <row r="8" spans="1:25">
      <c r="A8" s="499" t="s">
        <v>251</v>
      </c>
      <c r="B8" s="499"/>
      <c r="C8" s="499"/>
      <c r="D8" s="499"/>
      <c r="E8" s="499"/>
      <c r="F8" s="499"/>
      <c r="G8" s="499"/>
      <c r="H8" s="499"/>
      <c r="I8" s="499"/>
      <c r="J8" s="499"/>
      <c r="K8" s="499"/>
      <c r="L8" s="499"/>
      <c r="M8" s="499"/>
      <c r="N8" s="499"/>
      <c r="O8" s="499"/>
      <c r="P8" s="499"/>
    </row>
    <row r="9" spans="1:25" ht="15.75" customHeight="1">
      <c r="A9" s="497" t="s">
        <v>252</v>
      </c>
      <c r="B9" s="497"/>
      <c r="C9" s="497"/>
      <c r="D9" s="497"/>
      <c r="E9" s="497"/>
      <c r="F9" s="497"/>
      <c r="G9" s="497"/>
      <c r="H9" s="498" t="s">
        <v>250</v>
      </c>
      <c r="I9" s="498"/>
      <c r="J9" s="498"/>
      <c r="K9" s="501" t="e">
        <f>#REF!</f>
        <v>#REF!</v>
      </c>
      <c r="L9" s="501"/>
      <c r="M9" s="501"/>
      <c r="N9" s="501"/>
      <c r="O9" s="501"/>
      <c r="P9" s="501"/>
      <c r="Q9" s="224"/>
    </row>
    <row r="10" spans="1:25">
      <c r="A10" s="497" t="s">
        <v>253</v>
      </c>
      <c r="B10" s="497"/>
      <c r="C10" s="497"/>
      <c r="D10" s="497"/>
      <c r="E10" s="497"/>
      <c r="F10" s="497"/>
      <c r="G10" s="497"/>
      <c r="H10" s="498" t="s">
        <v>250</v>
      </c>
      <c r="I10" s="498"/>
      <c r="J10" s="498"/>
      <c r="K10" s="501" t="e">
        <f>#REF!</f>
        <v>#REF!</v>
      </c>
      <c r="L10" s="501"/>
      <c r="M10" s="501"/>
      <c r="N10" s="501"/>
      <c r="O10" s="501"/>
      <c r="P10" s="501"/>
      <c r="Q10" s="224"/>
    </row>
    <row r="11" spans="1:25">
      <c r="A11" s="497" t="s">
        <v>254</v>
      </c>
      <c r="B11" s="497"/>
      <c r="C11" s="497"/>
      <c r="D11" s="497"/>
      <c r="E11" s="497"/>
      <c r="F11" s="497"/>
      <c r="G11" s="497"/>
      <c r="H11" s="498" t="s">
        <v>250</v>
      </c>
      <c r="I11" s="498"/>
      <c r="J11" s="498"/>
      <c r="K11" s="501" t="e">
        <f>#REF!</f>
        <v>#REF!</v>
      </c>
      <c r="L11" s="501"/>
      <c r="M11" s="501"/>
      <c r="N11" s="501"/>
      <c r="O11" s="501"/>
      <c r="P11" s="501"/>
      <c r="Q11" s="224"/>
    </row>
    <row r="12" spans="1:25">
      <c r="A12" s="499" t="s">
        <v>255</v>
      </c>
      <c r="B12" s="499"/>
      <c r="C12" s="499"/>
      <c r="D12" s="499"/>
      <c r="E12" s="499"/>
      <c r="F12" s="499"/>
      <c r="G12" s="499"/>
      <c r="H12" s="499"/>
      <c r="I12" s="499"/>
      <c r="J12" s="499"/>
      <c r="K12" s="499"/>
      <c r="L12" s="499"/>
      <c r="M12" s="499"/>
      <c r="N12" s="499"/>
      <c r="O12" s="499"/>
      <c r="P12" s="499"/>
    </row>
    <row r="13" spans="1:25">
      <c r="A13" s="497" t="s">
        <v>252</v>
      </c>
      <c r="B13" s="497"/>
      <c r="C13" s="497"/>
      <c r="D13" s="497"/>
      <c r="E13" s="497"/>
      <c r="F13" s="497"/>
      <c r="G13" s="497"/>
      <c r="H13" s="498" t="s">
        <v>250</v>
      </c>
      <c r="I13" s="498"/>
      <c r="J13" s="498"/>
      <c r="K13" s="502" t="e">
        <f>#REF!</f>
        <v>#REF!</v>
      </c>
      <c r="L13" s="503"/>
      <c r="M13" s="503"/>
      <c r="N13" s="503"/>
      <c r="O13" s="503"/>
      <c r="P13" s="504"/>
      <c r="Q13" s="224"/>
    </row>
    <row r="14" spans="1:25">
      <c r="A14" s="497" t="s">
        <v>256</v>
      </c>
      <c r="B14" s="497"/>
      <c r="C14" s="497"/>
      <c r="D14" s="497"/>
      <c r="E14" s="497"/>
      <c r="F14" s="497"/>
      <c r="G14" s="497"/>
      <c r="H14" s="498" t="s">
        <v>250</v>
      </c>
      <c r="I14" s="498"/>
      <c r="J14" s="498"/>
      <c r="K14" s="502" t="e">
        <f>#REF!</f>
        <v>#REF!</v>
      </c>
      <c r="L14" s="503"/>
      <c r="M14" s="503"/>
      <c r="N14" s="503"/>
      <c r="O14" s="503"/>
      <c r="P14" s="504"/>
      <c r="Q14" s="224"/>
    </row>
    <row r="15" spans="1:25">
      <c r="A15" s="496"/>
      <c r="B15" s="496"/>
      <c r="C15" s="496"/>
      <c r="D15" s="496"/>
      <c r="E15" s="496"/>
      <c r="F15" s="496"/>
      <c r="G15" s="496"/>
      <c r="H15" s="496"/>
      <c r="I15" s="496"/>
      <c r="J15" s="496"/>
      <c r="K15" s="496"/>
      <c r="L15" s="496"/>
      <c r="M15" s="496"/>
      <c r="N15" s="496"/>
      <c r="O15" s="496"/>
      <c r="P15" s="496"/>
      <c r="Q15" s="224"/>
    </row>
    <row r="16" spans="1:25" ht="30" customHeight="1">
      <c r="A16" s="479" t="s">
        <v>291</v>
      </c>
      <c r="B16" s="479"/>
      <c r="C16" s="479"/>
      <c r="D16" s="479"/>
      <c r="E16" s="479"/>
      <c r="F16" s="479"/>
      <c r="G16" s="479"/>
      <c r="H16" s="479"/>
      <c r="I16" s="479"/>
      <c r="J16" s="479"/>
      <c r="K16" s="479"/>
      <c r="L16" s="479"/>
      <c r="M16" s="479"/>
      <c r="N16" s="479"/>
      <c r="O16" s="479"/>
      <c r="P16" s="479"/>
      <c r="Q16" s="479"/>
      <c r="R16" s="479"/>
      <c r="S16" s="479"/>
      <c r="T16" s="479"/>
      <c r="U16" s="479"/>
      <c r="V16" s="479"/>
      <c r="W16" s="479"/>
      <c r="X16" s="479"/>
      <c r="Y16" s="479"/>
    </row>
    <row r="17" spans="1:75" ht="45.75" customHeight="1">
      <c r="A17" s="490" t="s">
        <v>294</v>
      </c>
      <c r="B17" s="491"/>
      <c r="C17" s="491"/>
      <c r="D17" s="491"/>
      <c r="E17" s="491"/>
      <c r="F17" s="491"/>
      <c r="G17" s="491"/>
      <c r="H17" s="491"/>
      <c r="I17" s="491"/>
      <c r="J17" s="491"/>
      <c r="K17" s="491"/>
      <c r="L17" s="491"/>
      <c r="M17" s="491"/>
      <c r="N17" s="491"/>
      <c r="O17" s="491"/>
      <c r="P17" s="491"/>
      <c r="Q17" s="491"/>
      <c r="R17" s="491"/>
      <c r="S17" s="491"/>
      <c r="T17" s="491"/>
      <c r="U17" s="491"/>
      <c r="V17" s="491"/>
      <c r="W17" s="491"/>
      <c r="X17" s="491"/>
      <c r="Y17" s="491"/>
    </row>
    <row r="18" spans="1:75" ht="30">
      <c r="A18" s="220" t="s">
        <v>0</v>
      </c>
      <c r="B18" s="221" t="s">
        <v>257</v>
      </c>
      <c r="C18" s="221" t="s">
        <v>258</v>
      </c>
      <c r="D18" s="221" t="s">
        <v>259</v>
      </c>
      <c r="E18" s="221" t="s">
        <v>260</v>
      </c>
      <c r="F18" s="221" t="s">
        <v>261</v>
      </c>
      <c r="G18" s="221" t="s">
        <v>262</v>
      </c>
      <c r="H18" s="221" t="s">
        <v>263</v>
      </c>
      <c r="I18" s="221" t="s">
        <v>264</v>
      </c>
      <c r="J18" s="221" t="s">
        <v>265</v>
      </c>
      <c r="K18" s="221" t="s">
        <v>266</v>
      </c>
      <c r="L18" s="221" t="s">
        <v>267</v>
      </c>
      <c r="M18" s="221" t="s">
        <v>268</v>
      </c>
      <c r="N18" s="221" t="s">
        <v>269</v>
      </c>
      <c r="O18" s="221" t="s">
        <v>270</v>
      </c>
      <c r="P18" s="221" t="s">
        <v>271</v>
      </c>
      <c r="Q18" s="221" t="s">
        <v>272</v>
      </c>
      <c r="R18" s="221" t="s">
        <v>273</v>
      </c>
      <c r="S18" s="221" t="s">
        <v>274</v>
      </c>
      <c r="T18" s="221" t="s">
        <v>275</v>
      </c>
      <c r="U18" s="221" t="s">
        <v>276</v>
      </c>
      <c r="V18" s="221" t="s">
        <v>277</v>
      </c>
      <c r="W18" s="221" t="s">
        <v>278</v>
      </c>
      <c r="X18" s="221" t="s">
        <v>279</v>
      </c>
      <c r="Y18" s="221" t="s">
        <v>280</v>
      </c>
      <c r="AA18" s="221" t="s">
        <v>257</v>
      </c>
      <c r="AB18" s="221" t="s">
        <v>258</v>
      </c>
      <c r="AC18" s="221" t="s">
        <v>259</v>
      </c>
      <c r="AD18" s="221" t="s">
        <v>260</v>
      </c>
      <c r="AE18" s="221" t="s">
        <v>261</v>
      </c>
      <c r="AF18" s="221" t="s">
        <v>262</v>
      </c>
      <c r="AG18" s="221" t="s">
        <v>263</v>
      </c>
      <c r="AH18" s="221" t="s">
        <v>264</v>
      </c>
      <c r="AI18" s="221" t="s">
        <v>265</v>
      </c>
      <c r="AJ18" s="221" t="s">
        <v>266</v>
      </c>
      <c r="AK18" s="221" t="s">
        <v>267</v>
      </c>
      <c r="AL18" s="221" t="s">
        <v>268</v>
      </c>
      <c r="AM18" s="221" t="s">
        <v>269</v>
      </c>
      <c r="AN18" s="221" t="s">
        <v>270</v>
      </c>
      <c r="AO18" s="221" t="s">
        <v>271</v>
      </c>
      <c r="AP18" s="221" t="s">
        <v>272</v>
      </c>
      <c r="AQ18" s="221" t="s">
        <v>273</v>
      </c>
      <c r="AR18" s="221" t="s">
        <v>274</v>
      </c>
      <c r="AS18" s="221" t="s">
        <v>275</v>
      </c>
      <c r="AT18" s="221" t="s">
        <v>276</v>
      </c>
      <c r="AU18" s="221" t="s">
        <v>277</v>
      </c>
      <c r="AV18" s="221" t="s">
        <v>278</v>
      </c>
      <c r="AW18" s="221" t="s">
        <v>279</v>
      </c>
      <c r="AX18" s="221" t="s">
        <v>280</v>
      </c>
      <c r="AZ18" s="221" t="s">
        <v>257</v>
      </c>
      <c r="BA18" s="221" t="s">
        <v>258</v>
      </c>
      <c r="BB18" s="221" t="s">
        <v>259</v>
      </c>
      <c r="BC18" s="221" t="s">
        <v>260</v>
      </c>
      <c r="BD18" s="221" t="s">
        <v>261</v>
      </c>
      <c r="BE18" s="221" t="s">
        <v>262</v>
      </c>
      <c r="BF18" s="221" t="s">
        <v>263</v>
      </c>
      <c r="BG18" s="221" t="s">
        <v>264</v>
      </c>
      <c r="BH18" s="221" t="s">
        <v>265</v>
      </c>
      <c r="BI18" s="221" t="s">
        <v>266</v>
      </c>
      <c r="BJ18" s="221" t="s">
        <v>267</v>
      </c>
      <c r="BK18" s="221" t="s">
        <v>268</v>
      </c>
      <c r="BL18" s="221" t="s">
        <v>269</v>
      </c>
      <c r="BM18" s="221" t="s">
        <v>270</v>
      </c>
      <c r="BN18" s="221" t="s">
        <v>271</v>
      </c>
      <c r="BO18" s="221" t="s">
        <v>272</v>
      </c>
      <c r="BP18" s="221" t="s">
        <v>273</v>
      </c>
      <c r="BQ18" s="221" t="s">
        <v>274</v>
      </c>
      <c r="BR18" s="221" t="s">
        <v>275</v>
      </c>
      <c r="BS18" s="221" t="s">
        <v>276</v>
      </c>
      <c r="BT18" s="221" t="s">
        <v>277</v>
      </c>
      <c r="BU18" s="221" t="s">
        <v>278</v>
      </c>
      <c r="BV18" s="221" t="s">
        <v>279</v>
      </c>
      <c r="BW18" s="221" t="s">
        <v>280</v>
      </c>
    </row>
    <row r="19" spans="1:75">
      <c r="A19" s="222">
        <v>1</v>
      </c>
      <c r="B19" s="227" t="s">
        <v>309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#VALUE!</v>
      </c>
      <c r="BA19" s="226" t="e">
        <f t="shared" ref="BA19:BW19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83" si="1">B20-AA20</f>
        <v>#REF!</v>
      </c>
      <c r="BA20" s="226" t="e">
        <f t="shared" ref="BA20:BA83" si="2">C20-AB20</f>
        <v>#REF!</v>
      </c>
      <c r="BB20" s="226" t="e">
        <f t="shared" ref="BB20:BB83" si="3">D20-AC20</f>
        <v>#REF!</v>
      </c>
      <c r="BC20" s="226" t="e">
        <f t="shared" ref="BC20:BC83" si="4">E20-AD20</f>
        <v>#REF!</v>
      </c>
      <c r="BD20" s="226" t="e">
        <f t="shared" ref="BD20:BD83" si="5">F20-AE20</f>
        <v>#REF!</v>
      </c>
      <c r="BE20" s="226" t="e">
        <f t="shared" ref="BE20:BE83" si="6">G20-AF20</f>
        <v>#REF!</v>
      </c>
      <c r="BF20" s="226" t="e">
        <f t="shared" ref="BF20:BF83" si="7">H20-AG20</f>
        <v>#REF!</v>
      </c>
      <c r="BG20" s="226" t="e">
        <f t="shared" ref="BG20:BG83" si="8">I20-AH20</f>
        <v>#REF!</v>
      </c>
      <c r="BH20" s="226" t="e">
        <f t="shared" ref="BH20:BH83" si="9">J20-AI20</f>
        <v>#REF!</v>
      </c>
      <c r="BI20" s="226" t="e">
        <f t="shared" ref="BI20:BI83" si="10">K20-AJ20</f>
        <v>#REF!</v>
      </c>
      <c r="BJ20" s="226" t="e">
        <f t="shared" ref="BJ20:BJ83" si="11">L20-AK20</f>
        <v>#REF!</v>
      </c>
      <c r="BK20" s="226" t="e">
        <f t="shared" ref="BK20:BK83" si="12">M20-AL20</f>
        <v>#REF!</v>
      </c>
      <c r="BL20" s="226" t="e">
        <f t="shared" ref="BL20:BL83" si="13">N20-AM20</f>
        <v>#REF!</v>
      </c>
      <c r="BM20" s="226" t="e">
        <f t="shared" ref="BM20:BM83" si="14">O20-AN20</f>
        <v>#REF!</v>
      </c>
      <c r="BN20" s="226" t="e">
        <f t="shared" ref="BN20:BN83" si="15">P20-AO20</f>
        <v>#REF!</v>
      </c>
      <c r="BO20" s="226" t="e">
        <f t="shared" ref="BO20:BO83" si="16">Q20-AP20</f>
        <v>#REF!</v>
      </c>
      <c r="BP20" s="226" t="e">
        <f t="shared" ref="BP20:BP83" si="17">R20-AQ20</f>
        <v>#REF!</v>
      </c>
      <c r="BQ20" s="226" t="e">
        <f t="shared" ref="BQ20:BQ83" si="18">S20-AR20</f>
        <v>#REF!</v>
      </c>
      <c r="BR20" s="226" t="e">
        <f t="shared" ref="BR20:BR83" si="19">T20-AS20</f>
        <v>#REF!</v>
      </c>
      <c r="BS20" s="226" t="e">
        <f t="shared" ref="BS20:BS83" si="20">U20-AT20</f>
        <v>#REF!</v>
      </c>
      <c r="BT20" s="226" t="e">
        <f t="shared" ref="BT20:BT83" si="21">V20-AU20</f>
        <v>#REF!</v>
      </c>
      <c r="BU20" s="226" t="e">
        <f t="shared" ref="BU20:BU83" si="22">W20-AV20</f>
        <v>#REF!</v>
      </c>
      <c r="BV20" s="226" t="e">
        <f t="shared" ref="BV20:BV83" si="23">X20-AW20</f>
        <v>#REF!</v>
      </c>
      <c r="BW20" s="226" t="e">
        <f t="shared" ref="BW20:BW83" si="24">Y20-AX20</f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2"/>
        <v>#REF!</v>
      </c>
      <c r="BB21" s="226" t="e">
        <f t="shared" si="3"/>
        <v>#REF!</v>
      </c>
      <c r="BC21" s="226" t="e">
        <f t="shared" si="4"/>
        <v>#REF!</v>
      </c>
      <c r="BD21" s="226" t="e">
        <f t="shared" si="5"/>
        <v>#REF!</v>
      </c>
      <c r="BE21" s="226" t="e">
        <f t="shared" si="6"/>
        <v>#REF!</v>
      </c>
      <c r="BF21" s="226" t="e">
        <f t="shared" si="7"/>
        <v>#REF!</v>
      </c>
      <c r="BG21" s="226" t="e">
        <f t="shared" si="8"/>
        <v>#REF!</v>
      </c>
      <c r="BH21" s="226" t="e">
        <f t="shared" si="9"/>
        <v>#REF!</v>
      </c>
      <c r="BI21" s="226" t="e">
        <f t="shared" si="10"/>
        <v>#REF!</v>
      </c>
      <c r="BJ21" s="226" t="e">
        <f t="shared" si="11"/>
        <v>#REF!</v>
      </c>
      <c r="BK21" s="226" t="e">
        <f t="shared" si="12"/>
        <v>#REF!</v>
      </c>
      <c r="BL21" s="226" t="e">
        <f t="shared" si="13"/>
        <v>#REF!</v>
      </c>
      <c r="BM21" s="226" t="e">
        <f t="shared" si="14"/>
        <v>#REF!</v>
      </c>
      <c r="BN21" s="226" t="e">
        <f t="shared" si="15"/>
        <v>#REF!</v>
      </c>
      <c r="BO21" s="226" t="e">
        <f t="shared" si="16"/>
        <v>#REF!</v>
      </c>
      <c r="BP21" s="226" t="e">
        <f t="shared" si="17"/>
        <v>#REF!</v>
      </c>
      <c r="BQ21" s="226" t="e">
        <f t="shared" si="18"/>
        <v>#REF!</v>
      </c>
      <c r="BR21" s="226" t="e">
        <f t="shared" si="19"/>
        <v>#REF!</v>
      </c>
      <c r="BS21" s="226" t="e">
        <f t="shared" si="20"/>
        <v>#REF!</v>
      </c>
      <c r="BT21" s="226" t="e">
        <f t="shared" si="21"/>
        <v>#REF!</v>
      </c>
      <c r="BU21" s="226" t="e">
        <f t="shared" si="22"/>
        <v>#REF!</v>
      </c>
      <c r="BV21" s="226" t="e">
        <f t="shared" si="23"/>
        <v>#REF!</v>
      </c>
      <c r="BW21" s="226" t="e">
        <f t="shared" si="24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2"/>
        <v>#REF!</v>
      </c>
      <c r="BB22" s="226" t="e">
        <f t="shared" si="3"/>
        <v>#REF!</v>
      </c>
      <c r="BC22" s="226" t="e">
        <f t="shared" si="4"/>
        <v>#REF!</v>
      </c>
      <c r="BD22" s="226" t="e">
        <f t="shared" si="5"/>
        <v>#REF!</v>
      </c>
      <c r="BE22" s="226" t="e">
        <f t="shared" si="6"/>
        <v>#REF!</v>
      </c>
      <c r="BF22" s="226" t="e">
        <f t="shared" si="7"/>
        <v>#REF!</v>
      </c>
      <c r="BG22" s="226" t="e">
        <f t="shared" si="8"/>
        <v>#REF!</v>
      </c>
      <c r="BH22" s="226" t="e">
        <f t="shared" si="9"/>
        <v>#REF!</v>
      </c>
      <c r="BI22" s="226" t="e">
        <f t="shared" si="10"/>
        <v>#REF!</v>
      </c>
      <c r="BJ22" s="226" t="e">
        <f t="shared" si="11"/>
        <v>#REF!</v>
      </c>
      <c r="BK22" s="226" t="e">
        <f t="shared" si="12"/>
        <v>#REF!</v>
      </c>
      <c r="BL22" s="226" t="e">
        <f t="shared" si="13"/>
        <v>#REF!</v>
      </c>
      <c r="BM22" s="226" t="e">
        <f t="shared" si="14"/>
        <v>#REF!</v>
      </c>
      <c r="BN22" s="226" t="e">
        <f t="shared" si="15"/>
        <v>#REF!</v>
      </c>
      <c r="BO22" s="226" t="e">
        <f t="shared" si="16"/>
        <v>#REF!</v>
      </c>
      <c r="BP22" s="226" t="e">
        <f t="shared" si="17"/>
        <v>#REF!</v>
      </c>
      <c r="BQ22" s="226" t="e">
        <f t="shared" si="18"/>
        <v>#REF!</v>
      </c>
      <c r="BR22" s="226" t="e">
        <f t="shared" si="19"/>
        <v>#REF!</v>
      </c>
      <c r="BS22" s="226" t="e">
        <f t="shared" si="20"/>
        <v>#REF!</v>
      </c>
      <c r="BT22" s="226" t="e">
        <f t="shared" si="21"/>
        <v>#REF!</v>
      </c>
      <c r="BU22" s="226" t="e">
        <f t="shared" si="22"/>
        <v>#REF!</v>
      </c>
      <c r="BV22" s="226" t="e">
        <f t="shared" si="23"/>
        <v>#REF!</v>
      </c>
      <c r="BW22" s="226" t="e">
        <f t="shared" si="24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2"/>
        <v>#REF!</v>
      </c>
      <c r="BB23" s="226" t="e">
        <f t="shared" si="3"/>
        <v>#REF!</v>
      </c>
      <c r="BC23" s="226" t="e">
        <f t="shared" si="4"/>
        <v>#REF!</v>
      </c>
      <c r="BD23" s="226" t="e">
        <f t="shared" si="5"/>
        <v>#REF!</v>
      </c>
      <c r="BE23" s="226" t="e">
        <f t="shared" si="6"/>
        <v>#REF!</v>
      </c>
      <c r="BF23" s="226" t="e">
        <f t="shared" si="7"/>
        <v>#REF!</v>
      </c>
      <c r="BG23" s="226" t="e">
        <f t="shared" si="8"/>
        <v>#REF!</v>
      </c>
      <c r="BH23" s="226" t="e">
        <f t="shared" si="9"/>
        <v>#REF!</v>
      </c>
      <c r="BI23" s="226" t="e">
        <f t="shared" si="10"/>
        <v>#REF!</v>
      </c>
      <c r="BJ23" s="226" t="e">
        <f t="shared" si="11"/>
        <v>#REF!</v>
      </c>
      <c r="BK23" s="226" t="e">
        <f t="shared" si="12"/>
        <v>#REF!</v>
      </c>
      <c r="BL23" s="226" t="e">
        <f t="shared" si="13"/>
        <v>#REF!</v>
      </c>
      <c r="BM23" s="226" t="e">
        <f t="shared" si="14"/>
        <v>#REF!</v>
      </c>
      <c r="BN23" s="226" t="e">
        <f t="shared" si="15"/>
        <v>#REF!</v>
      </c>
      <c r="BO23" s="226" t="e">
        <f t="shared" si="16"/>
        <v>#REF!</v>
      </c>
      <c r="BP23" s="226" t="e">
        <f t="shared" si="17"/>
        <v>#REF!</v>
      </c>
      <c r="BQ23" s="226" t="e">
        <f t="shared" si="18"/>
        <v>#REF!</v>
      </c>
      <c r="BR23" s="226" t="e">
        <f t="shared" si="19"/>
        <v>#REF!</v>
      </c>
      <c r="BS23" s="226" t="e">
        <f t="shared" si="20"/>
        <v>#REF!</v>
      </c>
      <c r="BT23" s="226" t="e">
        <f t="shared" si="21"/>
        <v>#REF!</v>
      </c>
      <c r="BU23" s="226" t="e">
        <f t="shared" si="22"/>
        <v>#REF!</v>
      </c>
      <c r="BV23" s="226" t="e">
        <f t="shared" si="23"/>
        <v>#REF!</v>
      </c>
      <c r="BW23" s="226" t="e">
        <f t="shared" si="24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2"/>
        <v>#REF!</v>
      </c>
      <c r="BB24" s="226" t="e">
        <f t="shared" si="3"/>
        <v>#REF!</v>
      </c>
      <c r="BC24" s="226" t="e">
        <f t="shared" si="4"/>
        <v>#REF!</v>
      </c>
      <c r="BD24" s="226" t="e">
        <f t="shared" si="5"/>
        <v>#REF!</v>
      </c>
      <c r="BE24" s="226" t="e">
        <f t="shared" si="6"/>
        <v>#REF!</v>
      </c>
      <c r="BF24" s="226" t="e">
        <f t="shared" si="7"/>
        <v>#REF!</v>
      </c>
      <c r="BG24" s="226" t="e">
        <f t="shared" si="8"/>
        <v>#REF!</v>
      </c>
      <c r="BH24" s="226" t="e">
        <f t="shared" si="9"/>
        <v>#REF!</v>
      </c>
      <c r="BI24" s="226" t="e">
        <f t="shared" si="10"/>
        <v>#REF!</v>
      </c>
      <c r="BJ24" s="226" t="e">
        <f t="shared" si="11"/>
        <v>#REF!</v>
      </c>
      <c r="BK24" s="226" t="e">
        <f t="shared" si="12"/>
        <v>#REF!</v>
      </c>
      <c r="BL24" s="226" t="e">
        <f t="shared" si="13"/>
        <v>#REF!</v>
      </c>
      <c r="BM24" s="226" t="e">
        <f t="shared" si="14"/>
        <v>#REF!</v>
      </c>
      <c r="BN24" s="226" t="e">
        <f t="shared" si="15"/>
        <v>#REF!</v>
      </c>
      <c r="BO24" s="226" t="e">
        <f t="shared" si="16"/>
        <v>#REF!</v>
      </c>
      <c r="BP24" s="226" t="e">
        <f t="shared" si="17"/>
        <v>#REF!</v>
      </c>
      <c r="BQ24" s="226" t="e">
        <f t="shared" si="18"/>
        <v>#REF!</v>
      </c>
      <c r="BR24" s="226" t="e">
        <f t="shared" si="19"/>
        <v>#REF!</v>
      </c>
      <c r="BS24" s="226" t="e">
        <f t="shared" si="20"/>
        <v>#REF!</v>
      </c>
      <c r="BT24" s="226" t="e">
        <f t="shared" si="21"/>
        <v>#REF!</v>
      </c>
      <c r="BU24" s="226" t="e">
        <f t="shared" si="22"/>
        <v>#REF!</v>
      </c>
      <c r="BV24" s="226" t="e">
        <f t="shared" si="23"/>
        <v>#REF!</v>
      </c>
      <c r="BW24" s="226" t="e">
        <f t="shared" si="24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2"/>
        <v>#REF!</v>
      </c>
      <c r="BB25" s="226" t="e">
        <f t="shared" si="3"/>
        <v>#REF!</v>
      </c>
      <c r="BC25" s="226" t="e">
        <f t="shared" si="4"/>
        <v>#REF!</v>
      </c>
      <c r="BD25" s="226" t="e">
        <f t="shared" si="5"/>
        <v>#REF!</v>
      </c>
      <c r="BE25" s="226" t="e">
        <f t="shared" si="6"/>
        <v>#REF!</v>
      </c>
      <c r="BF25" s="226" t="e">
        <f t="shared" si="7"/>
        <v>#REF!</v>
      </c>
      <c r="BG25" s="226" t="e">
        <f t="shared" si="8"/>
        <v>#REF!</v>
      </c>
      <c r="BH25" s="226" t="e">
        <f t="shared" si="9"/>
        <v>#REF!</v>
      </c>
      <c r="BI25" s="226" t="e">
        <f t="shared" si="10"/>
        <v>#REF!</v>
      </c>
      <c r="BJ25" s="226" t="e">
        <f t="shared" si="11"/>
        <v>#REF!</v>
      </c>
      <c r="BK25" s="226" t="e">
        <f t="shared" si="12"/>
        <v>#REF!</v>
      </c>
      <c r="BL25" s="226" t="e">
        <f t="shared" si="13"/>
        <v>#REF!</v>
      </c>
      <c r="BM25" s="226" t="e">
        <f t="shared" si="14"/>
        <v>#REF!</v>
      </c>
      <c r="BN25" s="226" t="e">
        <f t="shared" si="15"/>
        <v>#REF!</v>
      </c>
      <c r="BO25" s="226" t="e">
        <f t="shared" si="16"/>
        <v>#REF!</v>
      </c>
      <c r="BP25" s="226" t="e">
        <f t="shared" si="17"/>
        <v>#REF!</v>
      </c>
      <c r="BQ25" s="226" t="e">
        <f t="shared" si="18"/>
        <v>#REF!</v>
      </c>
      <c r="BR25" s="226" t="e">
        <f t="shared" si="19"/>
        <v>#REF!</v>
      </c>
      <c r="BS25" s="226" t="e">
        <f t="shared" si="20"/>
        <v>#REF!</v>
      </c>
      <c r="BT25" s="226" t="e">
        <f t="shared" si="21"/>
        <v>#REF!</v>
      </c>
      <c r="BU25" s="226" t="e">
        <f t="shared" si="22"/>
        <v>#REF!</v>
      </c>
      <c r="BV25" s="226" t="e">
        <f t="shared" si="23"/>
        <v>#REF!</v>
      </c>
      <c r="BW25" s="226" t="e">
        <f t="shared" si="24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2"/>
        <v>#REF!</v>
      </c>
      <c r="BB26" s="226" t="e">
        <f t="shared" si="3"/>
        <v>#REF!</v>
      </c>
      <c r="BC26" s="226" t="e">
        <f t="shared" si="4"/>
        <v>#REF!</v>
      </c>
      <c r="BD26" s="226" t="e">
        <f t="shared" si="5"/>
        <v>#REF!</v>
      </c>
      <c r="BE26" s="226" t="e">
        <f t="shared" si="6"/>
        <v>#REF!</v>
      </c>
      <c r="BF26" s="226" t="e">
        <f t="shared" si="7"/>
        <v>#REF!</v>
      </c>
      <c r="BG26" s="226" t="e">
        <f t="shared" si="8"/>
        <v>#REF!</v>
      </c>
      <c r="BH26" s="226" t="e">
        <f t="shared" si="9"/>
        <v>#REF!</v>
      </c>
      <c r="BI26" s="226" t="e">
        <f t="shared" si="10"/>
        <v>#REF!</v>
      </c>
      <c r="BJ26" s="226" t="e">
        <f t="shared" si="11"/>
        <v>#REF!</v>
      </c>
      <c r="BK26" s="226" t="e">
        <f t="shared" si="12"/>
        <v>#REF!</v>
      </c>
      <c r="BL26" s="226" t="e">
        <f t="shared" si="13"/>
        <v>#REF!</v>
      </c>
      <c r="BM26" s="226" t="e">
        <f t="shared" si="14"/>
        <v>#REF!</v>
      </c>
      <c r="BN26" s="226" t="e">
        <f t="shared" si="15"/>
        <v>#REF!</v>
      </c>
      <c r="BO26" s="226" t="e">
        <f t="shared" si="16"/>
        <v>#REF!</v>
      </c>
      <c r="BP26" s="226" t="e">
        <f t="shared" si="17"/>
        <v>#REF!</v>
      </c>
      <c r="BQ26" s="226" t="e">
        <f t="shared" si="18"/>
        <v>#REF!</v>
      </c>
      <c r="BR26" s="226" t="e">
        <f t="shared" si="19"/>
        <v>#REF!</v>
      </c>
      <c r="BS26" s="226" t="e">
        <f t="shared" si="20"/>
        <v>#REF!</v>
      </c>
      <c r="BT26" s="226" t="e">
        <f t="shared" si="21"/>
        <v>#REF!</v>
      </c>
      <c r="BU26" s="226" t="e">
        <f t="shared" si="22"/>
        <v>#REF!</v>
      </c>
      <c r="BV26" s="226" t="e">
        <f t="shared" si="23"/>
        <v>#REF!</v>
      </c>
      <c r="BW26" s="226" t="e">
        <f t="shared" si="24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2"/>
        <v>#REF!</v>
      </c>
      <c r="BB27" s="226" t="e">
        <f t="shared" si="3"/>
        <v>#REF!</v>
      </c>
      <c r="BC27" s="226" t="e">
        <f t="shared" si="4"/>
        <v>#REF!</v>
      </c>
      <c r="BD27" s="226" t="e">
        <f t="shared" si="5"/>
        <v>#REF!</v>
      </c>
      <c r="BE27" s="226" t="e">
        <f t="shared" si="6"/>
        <v>#REF!</v>
      </c>
      <c r="BF27" s="226" t="e">
        <f t="shared" si="7"/>
        <v>#REF!</v>
      </c>
      <c r="BG27" s="226" t="e">
        <f t="shared" si="8"/>
        <v>#REF!</v>
      </c>
      <c r="BH27" s="226" t="e">
        <f t="shared" si="9"/>
        <v>#REF!</v>
      </c>
      <c r="BI27" s="226" t="e">
        <f t="shared" si="10"/>
        <v>#REF!</v>
      </c>
      <c r="BJ27" s="226" t="e">
        <f t="shared" si="11"/>
        <v>#REF!</v>
      </c>
      <c r="BK27" s="226" t="e">
        <f t="shared" si="12"/>
        <v>#REF!</v>
      </c>
      <c r="BL27" s="226" t="e">
        <f t="shared" si="13"/>
        <v>#REF!</v>
      </c>
      <c r="BM27" s="226" t="e">
        <f t="shared" si="14"/>
        <v>#REF!</v>
      </c>
      <c r="BN27" s="226" t="e">
        <f t="shared" si="15"/>
        <v>#REF!</v>
      </c>
      <c r="BO27" s="226" t="e">
        <f t="shared" si="16"/>
        <v>#REF!</v>
      </c>
      <c r="BP27" s="226" t="e">
        <f t="shared" si="17"/>
        <v>#REF!</v>
      </c>
      <c r="BQ27" s="226" t="e">
        <f t="shared" si="18"/>
        <v>#REF!</v>
      </c>
      <c r="BR27" s="226" t="e">
        <f t="shared" si="19"/>
        <v>#REF!</v>
      </c>
      <c r="BS27" s="226" t="e">
        <f t="shared" si="20"/>
        <v>#REF!</v>
      </c>
      <c r="BT27" s="226" t="e">
        <f t="shared" si="21"/>
        <v>#REF!</v>
      </c>
      <c r="BU27" s="226" t="e">
        <f t="shared" si="22"/>
        <v>#REF!</v>
      </c>
      <c r="BV27" s="226" t="e">
        <f t="shared" si="23"/>
        <v>#REF!</v>
      </c>
      <c r="BW27" s="226" t="e">
        <f t="shared" si="24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2"/>
        <v>#REF!</v>
      </c>
      <c r="BB28" s="226" t="e">
        <f t="shared" si="3"/>
        <v>#REF!</v>
      </c>
      <c r="BC28" s="226" t="e">
        <f t="shared" si="4"/>
        <v>#REF!</v>
      </c>
      <c r="BD28" s="226" t="e">
        <f t="shared" si="5"/>
        <v>#REF!</v>
      </c>
      <c r="BE28" s="226" t="e">
        <f t="shared" si="6"/>
        <v>#REF!</v>
      </c>
      <c r="BF28" s="226" t="e">
        <f t="shared" si="7"/>
        <v>#REF!</v>
      </c>
      <c r="BG28" s="226" t="e">
        <f t="shared" si="8"/>
        <v>#REF!</v>
      </c>
      <c r="BH28" s="226" t="e">
        <f t="shared" si="9"/>
        <v>#REF!</v>
      </c>
      <c r="BI28" s="226" t="e">
        <f t="shared" si="10"/>
        <v>#REF!</v>
      </c>
      <c r="BJ28" s="226" t="e">
        <f t="shared" si="11"/>
        <v>#REF!</v>
      </c>
      <c r="BK28" s="226" t="e">
        <f t="shared" si="12"/>
        <v>#REF!</v>
      </c>
      <c r="BL28" s="226" t="e">
        <f t="shared" si="13"/>
        <v>#REF!</v>
      </c>
      <c r="BM28" s="226" t="e">
        <f t="shared" si="14"/>
        <v>#REF!</v>
      </c>
      <c r="BN28" s="226" t="e">
        <f t="shared" si="15"/>
        <v>#REF!</v>
      </c>
      <c r="BO28" s="226" t="e">
        <f t="shared" si="16"/>
        <v>#REF!</v>
      </c>
      <c r="BP28" s="226" t="e">
        <f t="shared" si="17"/>
        <v>#REF!</v>
      </c>
      <c r="BQ28" s="226" t="e">
        <f t="shared" si="18"/>
        <v>#REF!</v>
      </c>
      <c r="BR28" s="226" t="e">
        <f t="shared" si="19"/>
        <v>#REF!</v>
      </c>
      <c r="BS28" s="226" t="e">
        <f t="shared" si="20"/>
        <v>#REF!</v>
      </c>
      <c r="BT28" s="226" t="e">
        <f t="shared" si="21"/>
        <v>#REF!</v>
      </c>
      <c r="BU28" s="226" t="e">
        <f t="shared" si="22"/>
        <v>#REF!</v>
      </c>
      <c r="BV28" s="226" t="e">
        <f t="shared" si="23"/>
        <v>#REF!</v>
      </c>
      <c r="BW28" s="226" t="e">
        <f t="shared" si="24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2"/>
        <v>#REF!</v>
      </c>
      <c r="BB29" s="226" t="e">
        <f t="shared" si="3"/>
        <v>#REF!</v>
      </c>
      <c r="BC29" s="226" t="e">
        <f t="shared" si="4"/>
        <v>#REF!</v>
      </c>
      <c r="BD29" s="226" t="e">
        <f t="shared" si="5"/>
        <v>#REF!</v>
      </c>
      <c r="BE29" s="226" t="e">
        <f t="shared" si="6"/>
        <v>#REF!</v>
      </c>
      <c r="BF29" s="226" t="e">
        <f t="shared" si="7"/>
        <v>#REF!</v>
      </c>
      <c r="BG29" s="226" t="e">
        <f t="shared" si="8"/>
        <v>#REF!</v>
      </c>
      <c r="BH29" s="226" t="e">
        <f t="shared" si="9"/>
        <v>#REF!</v>
      </c>
      <c r="BI29" s="226" t="e">
        <f t="shared" si="10"/>
        <v>#REF!</v>
      </c>
      <c r="BJ29" s="226" t="e">
        <f t="shared" si="11"/>
        <v>#REF!</v>
      </c>
      <c r="BK29" s="226" t="e">
        <f t="shared" si="12"/>
        <v>#REF!</v>
      </c>
      <c r="BL29" s="226" t="e">
        <f t="shared" si="13"/>
        <v>#REF!</v>
      </c>
      <c r="BM29" s="226" t="e">
        <f t="shared" si="14"/>
        <v>#REF!</v>
      </c>
      <c r="BN29" s="226" t="e">
        <f t="shared" si="15"/>
        <v>#REF!</v>
      </c>
      <c r="BO29" s="226" t="e">
        <f t="shared" si="16"/>
        <v>#REF!</v>
      </c>
      <c r="BP29" s="226" t="e">
        <f t="shared" si="17"/>
        <v>#REF!</v>
      </c>
      <c r="BQ29" s="226" t="e">
        <f t="shared" si="18"/>
        <v>#REF!</v>
      </c>
      <c r="BR29" s="226" t="e">
        <f t="shared" si="19"/>
        <v>#REF!</v>
      </c>
      <c r="BS29" s="226" t="e">
        <f t="shared" si="20"/>
        <v>#REF!</v>
      </c>
      <c r="BT29" s="226" t="e">
        <f t="shared" si="21"/>
        <v>#REF!</v>
      </c>
      <c r="BU29" s="226" t="e">
        <f t="shared" si="22"/>
        <v>#REF!</v>
      </c>
      <c r="BV29" s="226" t="e">
        <f t="shared" si="23"/>
        <v>#REF!</v>
      </c>
      <c r="BW29" s="226" t="e">
        <f t="shared" si="24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2"/>
        <v>#REF!</v>
      </c>
      <c r="BB30" s="226" t="e">
        <f t="shared" si="3"/>
        <v>#REF!</v>
      </c>
      <c r="BC30" s="226" t="e">
        <f t="shared" si="4"/>
        <v>#REF!</v>
      </c>
      <c r="BD30" s="226" t="e">
        <f t="shared" si="5"/>
        <v>#REF!</v>
      </c>
      <c r="BE30" s="226" t="e">
        <f t="shared" si="6"/>
        <v>#REF!</v>
      </c>
      <c r="BF30" s="226" t="e">
        <f t="shared" si="7"/>
        <v>#REF!</v>
      </c>
      <c r="BG30" s="226" t="e">
        <f t="shared" si="8"/>
        <v>#REF!</v>
      </c>
      <c r="BH30" s="226" t="e">
        <f t="shared" si="9"/>
        <v>#REF!</v>
      </c>
      <c r="BI30" s="226" t="e">
        <f t="shared" si="10"/>
        <v>#REF!</v>
      </c>
      <c r="BJ30" s="226" t="e">
        <f t="shared" si="11"/>
        <v>#REF!</v>
      </c>
      <c r="BK30" s="226" t="e">
        <f t="shared" si="12"/>
        <v>#REF!</v>
      </c>
      <c r="BL30" s="226" t="e">
        <f t="shared" si="13"/>
        <v>#REF!</v>
      </c>
      <c r="BM30" s="226" t="e">
        <f t="shared" si="14"/>
        <v>#REF!</v>
      </c>
      <c r="BN30" s="226" t="e">
        <f t="shared" si="15"/>
        <v>#REF!</v>
      </c>
      <c r="BO30" s="226" t="e">
        <f t="shared" si="16"/>
        <v>#REF!</v>
      </c>
      <c r="BP30" s="226" t="e">
        <f t="shared" si="17"/>
        <v>#REF!</v>
      </c>
      <c r="BQ30" s="226" t="e">
        <f t="shared" si="18"/>
        <v>#REF!</v>
      </c>
      <c r="BR30" s="226" t="e">
        <f t="shared" si="19"/>
        <v>#REF!</v>
      </c>
      <c r="BS30" s="226" t="e">
        <f t="shared" si="20"/>
        <v>#REF!</v>
      </c>
      <c r="BT30" s="226" t="e">
        <f t="shared" si="21"/>
        <v>#REF!</v>
      </c>
      <c r="BU30" s="226" t="e">
        <f t="shared" si="22"/>
        <v>#REF!</v>
      </c>
      <c r="BV30" s="226" t="e">
        <f t="shared" si="23"/>
        <v>#REF!</v>
      </c>
      <c r="BW30" s="226" t="e">
        <f t="shared" si="24"/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si="2"/>
        <v>#REF!</v>
      </c>
      <c r="BB31" s="226" t="e">
        <f t="shared" si="3"/>
        <v>#REF!</v>
      </c>
      <c r="BC31" s="226" t="e">
        <f t="shared" si="4"/>
        <v>#REF!</v>
      </c>
      <c r="BD31" s="226" t="e">
        <f t="shared" si="5"/>
        <v>#REF!</v>
      </c>
      <c r="BE31" s="226" t="e">
        <f t="shared" si="6"/>
        <v>#REF!</v>
      </c>
      <c r="BF31" s="226" t="e">
        <f t="shared" si="7"/>
        <v>#REF!</v>
      </c>
      <c r="BG31" s="226" t="e">
        <f t="shared" si="8"/>
        <v>#REF!</v>
      </c>
      <c r="BH31" s="226" t="e">
        <f t="shared" si="9"/>
        <v>#REF!</v>
      </c>
      <c r="BI31" s="226" t="e">
        <f t="shared" si="10"/>
        <v>#REF!</v>
      </c>
      <c r="BJ31" s="226" t="e">
        <f t="shared" si="11"/>
        <v>#REF!</v>
      </c>
      <c r="BK31" s="226" t="e">
        <f t="shared" si="12"/>
        <v>#REF!</v>
      </c>
      <c r="BL31" s="226" t="e">
        <f t="shared" si="13"/>
        <v>#REF!</v>
      </c>
      <c r="BM31" s="226" t="e">
        <f t="shared" si="14"/>
        <v>#REF!</v>
      </c>
      <c r="BN31" s="226" t="e">
        <f t="shared" si="15"/>
        <v>#REF!</v>
      </c>
      <c r="BO31" s="226" t="e">
        <f t="shared" si="16"/>
        <v>#REF!</v>
      </c>
      <c r="BP31" s="226" t="e">
        <f t="shared" si="17"/>
        <v>#REF!</v>
      </c>
      <c r="BQ31" s="226" t="e">
        <f t="shared" si="18"/>
        <v>#REF!</v>
      </c>
      <c r="BR31" s="226" t="e">
        <f t="shared" si="19"/>
        <v>#REF!</v>
      </c>
      <c r="BS31" s="226" t="e">
        <f t="shared" si="20"/>
        <v>#REF!</v>
      </c>
      <c r="BT31" s="226" t="e">
        <f t="shared" si="21"/>
        <v>#REF!</v>
      </c>
      <c r="BU31" s="226" t="e">
        <f t="shared" si="22"/>
        <v>#REF!</v>
      </c>
      <c r="BV31" s="226" t="e">
        <f t="shared" si="23"/>
        <v>#REF!</v>
      </c>
      <c r="BW31" s="226" t="e">
        <f t="shared" si="24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"/>
        <v>#REF!</v>
      </c>
      <c r="BB32" s="226" t="e">
        <f t="shared" si="3"/>
        <v>#REF!</v>
      </c>
      <c r="BC32" s="226" t="e">
        <f t="shared" si="4"/>
        <v>#REF!</v>
      </c>
      <c r="BD32" s="226" t="e">
        <f t="shared" si="5"/>
        <v>#REF!</v>
      </c>
      <c r="BE32" s="226" t="e">
        <f t="shared" si="6"/>
        <v>#REF!</v>
      </c>
      <c r="BF32" s="226" t="e">
        <f t="shared" si="7"/>
        <v>#REF!</v>
      </c>
      <c r="BG32" s="226" t="e">
        <f t="shared" si="8"/>
        <v>#REF!</v>
      </c>
      <c r="BH32" s="226" t="e">
        <f t="shared" si="9"/>
        <v>#REF!</v>
      </c>
      <c r="BI32" s="226" t="e">
        <f t="shared" si="10"/>
        <v>#REF!</v>
      </c>
      <c r="BJ32" s="226" t="e">
        <f t="shared" si="11"/>
        <v>#REF!</v>
      </c>
      <c r="BK32" s="226" t="e">
        <f t="shared" si="12"/>
        <v>#REF!</v>
      </c>
      <c r="BL32" s="226" t="e">
        <f t="shared" si="13"/>
        <v>#REF!</v>
      </c>
      <c r="BM32" s="226" t="e">
        <f t="shared" si="14"/>
        <v>#REF!</v>
      </c>
      <c r="BN32" s="226" t="e">
        <f t="shared" si="15"/>
        <v>#REF!</v>
      </c>
      <c r="BO32" s="226" t="e">
        <f t="shared" si="16"/>
        <v>#REF!</v>
      </c>
      <c r="BP32" s="226" t="e">
        <f t="shared" si="17"/>
        <v>#REF!</v>
      </c>
      <c r="BQ32" s="226" t="e">
        <f t="shared" si="18"/>
        <v>#REF!</v>
      </c>
      <c r="BR32" s="226" t="e">
        <f t="shared" si="19"/>
        <v>#REF!</v>
      </c>
      <c r="BS32" s="226" t="e">
        <f t="shared" si="20"/>
        <v>#REF!</v>
      </c>
      <c r="BT32" s="226" t="e">
        <f t="shared" si="21"/>
        <v>#REF!</v>
      </c>
      <c r="BU32" s="226" t="e">
        <f t="shared" si="22"/>
        <v>#REF!</v>
      </c>
      <c r="BV32" s="226" t="e">
        <f t="shared" si="23"/>
        <v>#REF!</v>
      </c>
      <c r="BW32" s="226" t="e">
        <f t="shared" si="24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"/>
        <v>#REF!</v>
      </c>
      <c r="BB33" s="226" t="e">
        <f t="shared" si="3"/>
        <v>#REF!</v>
      </c>
      <c r="BC33" s="226" t="e">
        <f t="shared" si="4"/>
        <v>#REF!</v>
      </c>
      <c r="BD33" s="226" t="e">
        <f t="shared" si="5"/>
        <v>#REF!</v>
      </c>
      <c r="BE33" s="226" t="e">
        <f t="shared" si="6"/>
        <v>#REF!</v>
      </c>
      <c r="BF33" s="226" t="e">
        <f t="shared" si="7"/>
        <v>#REF!</v>
      </c>
      <c r="BG33" s="226" t="e">
        <f t="shared" si="8"/>
        <v>#REF!</v>
      </c>
      <c r="BH33" s="226" t="e">
        <f t="shared" si="9"/>
        <v>#REF!</v>
      </c>
      <c r="BI33" s="226" t="e">
        <f t="shared" si="10"/>
        <v>#REF!</v>
      </c>
      <c r="BJ33" s="226" t="e">
        <f t="shared" si="11"/>
        <v>#REF!</v>
      </c>
      <c r="BK33" s="226" t="e">
        <f t="shared" si="12"/>
        <v>#REF!</v>
      </c>
      <c r="BL33" s="226" t="e">
        <f t="shared" si="13"/>
        <v>#REF!</v>
      </c>
      <c r="BM33" s="226" t="e">
        <f t="shared" si="14"/>
        <v>#REF!</v>
      </c>
      <c r="BN33" s="226" t="e">
        <f t="shared" si="15"/>
        <v>#REF!</v>
      </c>
      <c r="BO33" s="226" t="e">
        <f t="shared" si="16"/>
        <v>#REF!</v>
      </c>
      <c r="BP33" s="226" t="e">
        <f t="shared" si="17"/>
        <v>#REF!</v>
      </c>
      <c r="BQ33" s="226" t="e">
        <f t="shared" si="18"/>
        <v>#REF!</v>
      </c>
      <c r="BR33" s="226" t="e">
        <f t="shared" si="19"/>
        <v>#REF!</v>
      </c>
      <c r="BS33" s="226" t="e">
        <f t="shared" si="20"/>
        <v>#REF!</v>
      </c>
      <c r="BT33" s="226" t="e">
        <f t="shared" si="21"/>
        <v>#REF!</v>
      </c>
      <c r="BU33" s="226" t="e">
        <f t="shared" si="22"/>
        <v>#REF!</v>
      </c>
      <c r="BV33" s="226" t="e">
        <f t="shared" si="23"/>
        <v>#REF!</v>
      </c>
      <c r="BW33" s="226" t="e">
        <f t="shared" si="24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"/>
        <v>#REF!</v>
      </c>
      <c r="BB34" s="226" t="e">
        <f t="shared" si="3"/>
        <v>#REF!</v>
      </c>
      <c r="BC34" s="226" t="e">
        <f t="shared" si="4"/>
        <v>#REF!</v>
      </c>
      <c r="BD34" s="226" t="e">
        <f t="shared" si="5"/>
        <v>#REF!</v>
      </c>
      <c r="BE34" s="226" t="e">
        <f t="shared" si="6"/>
        <v>#REF!</v>
      </c>
      <c r="BF34" s="226" t="e">
        <f t="shared" si="7"/>
        <v>#REF!</v>
      </c>
      <c r="BG34" s="226" t="e">
        <f t="shared" si="8"/>
        <v>#REF!</v>
      </c>
      <c r="BH34" s="226" t="e">
        <f t="shared" si="9"/>
        <v>#REF!</v>
      </c>
      <c r="BI34" s="226" t="e">
        <f t="shared" si="10"/>
        <v>#REF!</v>
      </c>
      <c r="BJ34" s="226" t="e">
        <f t="shared" si="11"/>
        <v>#REF!</v>
      </c>
      <c r="BK34" s="226" t="e">
        <f t="shared" si="12"/>
        <v>#REF!</v>
      </c>
      <c r="BL34" s="226" t="e">
        <f t="shared" si="13"/>
        <v>#REF!</v>
      </c>
      <c r="BM34" s="226" t="e">
        <f t="shared" si="14"/>
        <v>#REF!</v>
      </c>
      <c r="BN34" s="226" t="e">
        <f t="shared" si="15"/>
        <v>#REF!</v>
      </c>
      <c r="BO34" s="226" t="e">
        <f t="shared" si="16"/>
        <v>#REF!</v>
      </c>
      <c r="BP34" s="226" t="e">
        <f t="shared" si="17"/>
        <v>#REF!</v>
      </c>
      <c r="BQ34" s="226" t="e">
        <f t="shared" si="18"/>
        <v>#REF!</v>
      </c>
      <c r="BR34" s="226" t="e">
        <f t="shared" si="19"/>
        <v>#REF!</v>
      </c>
      <c r="BS34" s="226" t="e">
        <f t="shared" si="20"/>
        <v>#REF!</v>
      </c>
      <c r="BT34" s="226" t="e">
        <f t="shared" si="21"/>
        <v>#REF!</v>
      </c>
      <c r="BU34" s="226" t="e">
        <f t="shared" si="22"/>
        <v>#REF!</v>
      </c>
      <c r="BV34" s="226" t="e">
        <f t="shared" si="23"/>
        <v>#REF!</v>
      </c>
      <c r="BW34" s="226" t="e">
        <f t="shared" si="24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"/>
        <v>#REF!</v>
      </c>
      <c r="BB35" s="226" t="e">
        <f t="shared" si="3"/>
        <v>#REF!</v>
      </c>
      <c r="BC35" s="226" t="e">
        <f t="shared" si="4"/>
        <v>#REF!</v>
      </c>
      <c r="BD35" s="226" t="e">
        <f t="shared" si="5"/>
        <v>#REF!</v>
      </c>
      <c r="BE35" s="226" t="e">
        <f t="shared" si="6"/>
        <v>#REF!</v>
      </c>
      <c r="BF35" s="226" t="e">
        <f t="shared" si="7"/>
        <v>#REF!</v>
      </c>
      <c r="BG35" s="226" t="e">
        <f t="shared" si="8"/>
        <v>#REF!</v>
      </c>
      <c r="BH35" s="226" t="e">
        <f t="shared" si="9"/>
        <v>#REF!</v>
      </c>
      <c r="BI35" s="226" t="e">
        <f t="shared" si="10"/>
        <v>#REF!</v>
      </c>
      <c r="BJ35" s="226" t="e">
        <f t="shared" si="11"/>
        <v>#REF!</v>
      </c>
      <c r="BK35" s="226" t="e">
        <f t="shared" si="12"/>
        <v>#REF!</v>
      </c>
      <c r="BL35" s="226" t="e">
        <f t="shared" si="13"/>
        <v>#REF!</v>
      </c>
      <c r="BM35" s="226" t="e">
        <f t="shared" si="14"/>
        <v>#REF!</v>
      </c>
      <c r="BN35" s="226" t="e">
        <f t="shared" si="15"/>
        <v>#REF!</v>
      </c>
      <c r="BO35" s="226" t="e">
        <f t="shared" si="16"/>
        <v>#REF!</v>
      </c>
      <c r="BP35" s="226" t="e">
        <f t="shared" si="17"/>
        <v>#REF!</v>
      </c>
      <c r="BQ35" s="226" t="e">
        <f t="shared" si="18"/>
        <v>#REF!</v>
      </c>
      <c r="BR35" s="226" t="e">
        <f t="shared" si="19"/>
        <v>#REF!</v>
      </c>
      <c r="BS35" s="226" t="e">
        <f t="shared" si="20"/>
        <v>#REF!</v>
      </c>
      <c r="BT35" s="226" t="e">
        <f t="shared" si="21"/>
        <v>#REF!</v>
      </c>
      <c r="BU35" s="226" t="e">
        <f t="shared" si="22"/>
        <v>#REF!</v>
      </c>
      <c r="BV35" s="226" t="e">
        <f t="shared" si="23"/>
        <v>#REF!</v>
      </c>
      <c r="BW35" s="226" t="e">
        <f t="shared" si="24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"/>
        <v>#REF!</v>
      </c>
      <c r="BB36" s="226" t="e">
        <f t="shared" si="3"/>
        <v>#REF!</v>
      </c>
      <c r="BC36" s="226" t="e">
        <f t="shared" si="4"/>
        <v>#REF!</v>
      </c>
      <c r="BD36" s="226" t="e">
        <f t="shared" si="5"/>
        <v>#REF!</v>
      </c>
      <c r="BE36" s="226" t="e">
        <f t="shared" si="6"/>
        <v>#REF!</v>
      </c>
      <c r="BF36" s="226" t="e">
        <f t="shared" si="7"/>
        <v>#REF!</v>
      </c>
      <c r="BG36" s="226" t="e">
        <f t="shared" si="8"/>
        <v>#REF!</v>
      </c>
      <c r="BH36" s="226" t="e">
        <f t="shared" si="9"/>
        <v>#REF!</v>
      </c>
      <c r="BI36" s="226" t="e">
        <f t="shared" si="10"/>
        <v>#REF!</v>
      </c>
      <c r="BJ36" s="226" t="e">
        <f t="shared" si="11"/>
        <v>#REF!</v>
      </c>
      <c r="BK36" s="226" t="e">
        <f t="shared" si="12"/>
        <v>#REF!</v>
      </c>
      <c r="BL36" s="226" t="e">
        <f t="shared" si="13"/>
        <v>#REF!</v>
      </c>
      <c r="BM36" s="226" t="e">
        <f t="shared" si="14"/>
        <v>#REF!</v>
      </c>
      <c r="BN36" s="226" t="e">
        <f t="shared" si="15"/>
        <v>#REF!</v>
      </c>
      <c r="BO36" s="226" t="e">
        <f t="shared" si="16"/>
        <v>#REF!</v>
      </c>
      <c r="BP36" s="226" t="e">
        <f t="shared" si="17"/>
        <v>#REF!</v>
      </c>
      <c r="BQ36" s="226" t="e">
        <f t="shared" si="18"/>
        <v>#REF!</v>
      </c>
      <c r="BR36" s="226" t="e">
        <f t="shared" si="19"/>
        <v>#REF!</v>
      </c>
      <c r="BS36" s="226" t="e">
        <f t="shared" si="20"/>
        <v>#REF!</v>
      </c>
      <c r="BT36" s="226" t="e">
        <f t="shared" si="21"/>
        <v>#REF!</v>
      </c>
      <c r="BU36" s="226" t="e">
        <f t="shared" si="22"/>
        <v>#REF!</v>
      </c>
      <c r="BV36" s="226" t="e">
        <f t="shared" si="23"/>
        <v>#REF!</v>
      </c>
      <c r="BW36" s="226" t="e">
        <f t="shared" si="24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"/>
        <v>#REF!</v>
      </c>
      <c r="BB37" s="226" t="e">
        <f t="shared" si="3"/>
        <v>#REF!</v>
      </c>
      <c r="BC37" s="226" t="e">
        <f t="shared" si="4"/>
        <v>#REF!</v>
      </c>
      <c r="BD37" s="226" t="e">
        <f t="shared" si="5"/>
        <v>#REF!</v>
      </c>
      <c r="BE37" s="226" t="e">
        <f t="shared" si="6"/>
        <v>#REF!</v>
      </c>
      <c r="BF37" s="226" t="e">
        <f t="shared" si="7"/>
        <v>#REF!</v>
      </c>
      <c r="BG37" s="226" t="e">
        <f t="shared" si="8"/>
        <v>#REF!</v>
      </c>
      <c r="BH37" s="226" t="e">
        <f t="shared" si="9"/>
        <v>#REF!</v>
      </c>
      <c r="BI37" s="226" t="e">
        <f t="shared" si="10"/>
        <v>#REF!</v>
      </c>
      <c r="BJ37" s="226" t="e">
        <f t="shared" si="11"/>
        <v>#REF!</v>
      </c>
      <c r="BK37" s="226" t="e">
        <f t="shared" si="12"/>
        <v>#REF!</v>
      </c>
      <c r="BL37" s="226" t="e">
        <f t="shared" si="13"/>
        <v>#REF!</v>
      </c>
      <c r="BM37" s="226" t="e">
        <f t="shared" si="14"/>
        <v>#REF!</v>
      </c>
      <c r="BN37" s="226" t="e">
        <f t="shared" si="15"/>
        <v>#REF!</v>
      </c>
      <c r="BO37" s="226" t="e">
        <f t="shared" si="16"/>
        <v>#REF!</v>
      </c>
      <c r="BP37" s="226" t="e">
        <f t="shared" si="17"/>
        <v>#REF!</v>
      </c>
      <c r="BQ37" s="226" t="e">
        <f t="shared" si="18"/>
        <v>#REF!</v>
      </c>
      <c r="BR37" s="226" t="e">
        <f t="shared" si="19"/>
        <v>#REF!</v>
      </c>
      <c r="BS37" s="226" t="e">
        <f t="shared" si="20"/>
        <v>#REF!</v>
      </c>
      <c r="BT37" s="226" t="e">
        <f t="shared" si="21"/>
        <v>#REF!</v>
      </c>
      <c r="BU37" s="226" t="e">
        <f t="shared" si="22"/>
        <v>#REF!</v>
      </c>
      <c r="BV37" s="226" t="e">
        <f t="shared" si="23"/>
        <v>#REF!</v>
      </c>
      <c r="BW37" s="226" t="e">
        <f t="shared" si="24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"/>
        <v>#REF!</v>
      </c>
      <c r="BB38" s="226" t="e">
        <f t="shared" si="3"/>
        <v>#REF!</v>
      </c>
      <c r="BC38" s="226" t="e">
        <f t="shared" si="4"/>
        <v>#REF!</v>
      </c>
      <c r="BD38" s="226" t="e">
        <f t="shared" si="5"/>
        <v>#REF!</v>
      </c>
      <c r="BE38" s="226" t="e">
        <f t="shared" si="6"/>
        <v>#REF!</v>
      </c>
      <c r="BF38" s="226" t="e">
        <f t="shared" si="7"/>
        <v>#REF!</v>
      </c>
      <c r="BG38" s="226" t="e">
        <f t="shared" si="8"/>
        <v>#REF!</v>
      </c>
      <c r="BH38" s="226" t="e">
        <f t="shared" si="9"/>
        <v>#REF!</v>
      </c>
      <c r="BI38" s="226" t="e">
        <f t="shared" si="10"/>
        <v>#REF!</v>
      </c>
      <c r="BJ38" s="226" t="e">
        <f t="shared" si="11"/>
        <v>#REF!</v>
      </c>
      <c r="BK38" s="226" t="e">
        <f t="shared" si="12"/>
        <v>#REF!</v>
      </c>
      <c r="BL38" s="226" t="e">
        <f t="shared" si="13"/>
        <v>#REF!</v>
      </c>
      <c r="BM38" s="226" t="e">
        <f t="shared" si="14"/>
        <v>#REF!</v>
      </c>
      <c r="BN38" s="226" t="e">
        <f t="shared" si="15"/>
        <v>#REF!</v>
      </c>
      <c r="BO38" s="226" t="e">
        <f t="shared" si="16"/>
        <v>#REF!</v>
      </c>
      <c r="BP38" s="226" t="e">
        <f t="shared" si="17"/>
        <v>#REF!</v>
      </c>
      <c r="BQ38" s="226" t="e">
        <f t="shared" si="18"/>
        <v>#REF!</v>
      </c>
      <c r="BR38" s="226" t="e">
        <f t="shared" si="19"/>
        <v>#REF!</v>
      </c>
      <c r="BS38" s="226" t="e">
        <f t="shared" si="20"/>
        <v>#REF!</v>
      </c>
      <c r="BT38" s="226" t="e">
        <f t="shared" si="21"/>
        <v>#REF!</v>
      </c>
      <c r="BU38" s="226" t="e">
        <f t="shared" si="22"/>
        <v>#REF!</v>
      </c>
      <c r="BV38" s="226" t="e">
        <f t="shared" si="23"/>
        <v>#REF!</v>
      </c>
      <c r="BW38" s="226" t="e">
        <f t="shared" si="24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"/>
        <v>#REF!</v>
      </c>
      <c r="BB39" s="226" t="e">
        <f t="shared" si="3"/>
        <v>#REF!</v>
      </c>
      <c r="BC39" s="226" t="e">
        <f t="shared" si="4"/>
        <v>#REF!</v>
      </c>
      <c r="BD39" s="226" t="e">
        <f t="shared" si="5"/>
        <v>#REF!</v>
      </c>
      <c r="BE39" s="226" t="e">
        <f t="shared" si="6"/>
        <v>#REF!</v>
      </c>
      <c r="BF39" s="226" t="e">
        <f t="shared" si="7"/>
        <v>#REF!</v>
      </c>
      <c r="BG39" s="226" t="e">
        <f t="shared" si="8"/>
        <v>#REF!</v>
      </c>
      <c r="BH39" s="226" t="e">
        <f t="shared" si="9"/>
        <v>#REF!</v>
      </c>
      <c r="BI39" s="226" t="e">
        <f t="shared" si="10"/>
        <v>#REF!</v>
      </c>
      <c r="BJ39" s="226" t="e">
        <f t="shared" si="11"/>
        <v>#REF!</v>
      </c>
      <c r="BK39" s="226" t="e">
        <f t="shared" si="12"/>
        <v>#REF!</v>
      </c>
      <c r="BL39" s="226" t="e">
        <f t="shared" si="13"/>
        <v>#REF!</v>
      </c>
      <c r="BM39" s="226" t="e">
        <f t="shared" si="14"/>
        <v>#REF!</v>
      </c>
      <c r="BN39" s="226" t="e">
        <f t="shared" si="15"/>
        <v>#REF!</v>
      </c>
      <c r="BO39" s="226" t="e">
        <f t="shared" si="16"/>
        <v>#REF!</v>
      </c>
      <c r="BP39" s="226" t="e">
        <f t="shared" si="17"/>
        <v>#REF!</v>
      </c>
      <c r="BQ39" s="226" t="e">
        <f t="shared" si="18"/>
        <v>#REF!</v>
      </c>
      <c r="BR39" s="226" t="e">
        <f t="shared" si="19"/>
        <v>#REF!</v>
      </c>
      <c r="BS39" s="226" t="e">
        <f t="shared" si="20"/>
        <v>#REF!</v>
      </c>
      <c r="BT39" s="226" t="e">
        <f t="shared" si="21"/>
        <v>#REF!</v>
      </c>
      <c r="BU39" s="226" t="e">
        <f t="shared" si="22"/>
        <v>#REF!</v>
      </c>
      <c r="BV39" s="226" t="e">
        <f t="shared" si="23"/>
        <v>#REF!</v>
      </c>
      <c r="BW39" s="226" t="e">
        <f t="shared" si="24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"/>
        <v>#REF!</v>
      </c>
      <c r="BB40" s="226" t="e">
        <f t="shared" si="3"/>
        <v>#REF!</v>
      </c>
      <c r="BC40" s="226" t="e">
        <f t="shared" si="4"/>
        <v>#REF!</v>
      </c>
      <c r="BD40" s="226" t="e">
        <f t="shared" si="5"/>
        <v>#REF!</v>
      </c>
      <c r="BE40" s="226" t="e">
        <f t="shared" si="6"/>
        <v>#REF!</v>
      </c>
      <c r="BF40" s="226" t="e">
        <f t="shared" si="7"/>
        <v>#REF!</v>
      </c>
      <c r="BG40" s="226" t="e">
        <f t="shared" si="8"/>
        <v>#REF!</v>
      </c>
      <c r="BH40" s="226" t="e">
        <f t="shared" si="9"/>
        <v>#REF!</v>
      </c>
      <c r="BI40" s="226" t="e">
        <f t="shared" si="10"/>
        <v>#REF!</v>
      </c>
      <c r="BJ40" s="226" t="e">
        <f t="shared" si="11"/>
        <v>#REF!</v>
      </c>
      <c r="BK40" s="226" t="e">
        <f t="shared" si="12"/>
        <v>#REF!</v>
      </c>
      <c r="BL40" s="226" t="e">
        <f t="shared" si="13"/>
        <v>#REF!</v>
      </c>
      <c r="BM40" s="226" t="e">
        <f t="shared" si="14"/>
        <v>#REF!</v>
      </c>
      <c r="BN40" s="226" t="e">
        <f t="shared" si="15"/>
        <v>#REF!</v>
      </c>
      <c r="BO40" s="226" t="e">
        <f t="shared" si="16"/>
        <v>#REF!</v>
      </c>
      <c r="BP40" s="226" t="e">
        <f t="shared" si="17"/>
        <v>#REF!</v>
      </c>
      <c r="BQ40" s="226" t="e">
        <f t="shared" si="18"/>
        <v>#REF!</v>
      </c>
      <c r="BR40" s="226" t="e">
        <f t="shared" si="19"/>
        <v>#REF!</v>
      </c>
      <c r="BS40" s="226" t="e">
        <f t="shared" si="20"/>
        <v>#REF!</v>
      </c>
      <c r="BT40" s="226" t="e">
        <f t="shared" si="21"/>
        <v>#REF!</v>
      </c>
      <c r="BU40" s="226" t="e">
        <f t="shared" si="22"/>
        <v>#REF!</v>
      </c>
      <c r="BV40" s="226" t="e">
        <f t="shared" si="23"/>
        <v>#REF!</v>
      </c>
      <c r="BW40" s="226" t="e">
        <f t="shared" si="24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"/>
        <v>#REF!</v>
      </c>
      <c r="BB41" s="226" t="e">
        <f t="shared" si="3"/>
        <v>#REF!</v>
      </c>
      <c r="BC41" s="226" t="e">
        <f t="shared" si="4"/>
        <v>#REF!</v>
      </c>
      <c r="BD41" s="226" t="e">
        <f t="shared" si="5"/>
        <v>#REF!</v>
      </c>
      <c r="BE41" s="226" t="e">
        <f t="shared" si="6"/>
        <v>#REF!</v>
      </c>
      <c r="BF41" s="226" t="e">
        <f t="shared" si="7"/>
        <v>#REF!</v>
      </c>
      <c r="BG41" s="226" t="e">
        <f t="shared" si="8"/>
        <v>#REF!</v>
      </c>
      <c r="BH41" s="226" t="e">
        <f t="shared" si="9"/>
        <v>#REF!</v>
      </c>
      <c r="BI41" s="226" t="e">
        <f t="shared" si="10"/>
        <v>#REF!</v>
      </c>
      <c r="BJ41" s="226" t="e">
        <f t="shared" si="11"/>
        <v>#REF!</v>
      </c>
      <c r="BK41" s="226" t="e">
        <f t="shared" si="12"/>
        <v>#REF!</v>
      </c>
      <c r="BL41" s="226" t="e">
        <f t="shared" si="13"/>
        <v>#REF!</v>
      </c>
      <c r="BM41" s="226" t="e">
        <f t="shared" si="14"/>
        <v>#REF!</v>
      </c>
      <c r="BN41" s="226" t="e">
        <f t="shared" si="15"/>
        <v>#REF!</v>
      </c>
      <c r="BO41" s="226" t="e">
        <f t="shared" si="16"/>
        <v>#REF!</v>
      </c>
      <c r="BP41" s="226" t="e">
        <f t="shared" si="17"/>
        <v>#REF!</v>
      </c>
      <c r="BQ41" s="226" t="e">
        <f t="shared" si="18"/>
        <v>#REF!</v>
      </c>
      <c r="BR41" s="226" t="e">
        <f t="shared" si="19"/>
        <v>#REF!</v>
      </c>
      <c r="BS41" s="226" t="e">
        <f t="shared" si="20"/>
        <v>#REF!</v>
      </c>
      <c r="BT41" s="226" t="e">
        <f t="shared" si="21"/>
        <v>#REF!</v>
      </c>
      <c r="BU41" s="226" t="e">
        <f t="shared" si="22"/>
        <v>#REF!</v>
      </c>
      <c r="BV41" s="226" t="e">
        <f t="shared" si="23"/>
        <v>#REF!</v>
      </c>
      <c r="BW41" s="226" t="e">
        <f t="shared" si="24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"/>
        <v>#REF!</v>
      </c>
      <c r="BB42" s="226" t="e">
        <f t="shared" si="3"/>
        <v>#REF!</v>
      </c>
      <c r="BC42" s="226" t="e">
        <f t="shared" si="4"/>
        <v>#REF!</v>
      </c>
      <c r="BD42" s="226" t="e">
        <f t="shared" si="5"/>
        <v>#REF!</v>
      </c>
      <c r="BE42" s="226" t="e">
        <f t="shared" si="6"/>
        <v>#REF!</v>
      </c>
      <c r="BF42" s="226" t="e">
        <f t="shared" si="7"/>
        <v>#REF!</v>
      </c>
      <c r="BG42" s="226" t="e">
        <f t="shared" si="8"/>
        <v>#REF!</v>
      </c>
      <c r="BH42" s="226" t="e">
        <f t="shared" si="9"/>
        <v>#REF!</v>
      </c>
      <c r="BI42" s="226" t="e">
        <f t="shared" si="10"/>
        <v>#REF!</v>
      </c>
      <c r="BJ42" s="226" t="e">
        <f t="shared" si="11"/>
        <v>#REF!</v>
      </c>
      <c r="BK42" s="226" t="e">
        <f t="shared" si="12"/>
        <v>#REF!</v>
      </c>
      <c r="BL42" s="226" t="e">
        <f t="shared" si="13"/>
        <v>#REF!</v>
      </c>
      <c r="BM42" s="226" t="e">
        <f t="shared" si="14"/>
        <v>#REF!</v>
      </c>
      <c r="BN42" s="226" t="e">
        <f t="shared" si="15"/>
        <v>#REF!</v>
      </c>
      <c r="BO42" s="226" t="e">
        <f t="shared" si="16"/>
        <v>#REF!</v>
      </c>
      <c r="BP42" s="226" t="e">
        <f t="shared" si="17"/>
        <v>#REF!</v>
      </c>
      <c r="BQ42" s="226" t="e">
        <f t="shared" si="18"/>
        <v>#REF!</v>
      </c>
      <c r="BR42" s="226" t="e">
        <f t="shared" si="19"/>
        <v>#REF!</v>
      </c>
      <c r="BS42" s="226" t="e">
        <f t="shared" si="20"/>
        <v>#REF!</v>
      </c>
      <c r="BT42" s="226" t="e">
        <f t="shared" si="21"/>
        <v>#REF!</v>
      </c>
      <c r="BU42" s="226" t="e">
        <f t="shared" si="22"/>
        <v>#REF!</v>
      </c>
      <c r="BV42" s="226" t="e">
        <f t="shared" si="23"/>
        <v>#REF!</v>
      </c>
      <c r="BW42" s="226" t="e">
        <f t="shared" si="24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"/>
        <v>#REF!</v>
      </c>
      <c r="BB43" s="226" t="e">
        <f t="shared" si="3"/>
        <v>#REF!</v>
      </c>
      <c r="BC43" s="226" t="e">
        <f t="shared" si="4"/>
        <v>#REF!</v>
      </c>
      <c r="BD43" s="226" t="e">
        <f t="shared" si="5"/>
        <v>#REF!</v>
      </c>
      <c r="BE43" s="226" t="e">
        <f t="shared" si="6"/>
        <v>#REF!</v>
      </c>
      <c r="BF43" s="226" t="e">
        <f t="shared" si="7"/>
        <v>#REF!</v>
      </c>
      <c r="BG43" s="226" t="e">
        <f t="shared" si="8"/>
        <v>#REF!</v>
      </c>
      <c r="BH43" s="226" t="e">
        <f t="shared" si="9"/>
        <v>#REF!</v>
      </c>
      <c r="BI43" s="226" t="e">
        <f t="shared" si="10"/>
        <v>#REF!</v>
      </c>
      <c r="BJ43" s="226" t="e">
        <f t="shared" si="11"/>
        <v>#REF!</v>
      </c>
      <c r="BK43" s="226" t="e">
        <f t="shared" si="12"/>
        <v>#REF!</v>
      </c>
      <c r="BL43" s="226" t="e">
        <f t="shared" si="13"/>
        <v>#REF!</v>
      </c>
      <c r="BM43" s="226" t="e">
        <f t="shared" si="14"/>
        <v>#REF!</v>
      </c>
      <c r="BN43" s="226" t="e">
        <f t="shared" si="15"/>
        <v>#REF!</v>
      </c>
      <c r="BO43" s="226" t="e">
        <f t="shared" si="16"/>
        <v>#REF!</v>
      </c>
      <c r="BP43" s="226" t="e">
        <f t="shared" si="17"/>
        <v>#REF!</v>
      </c>
      <c r="BQ43" s="226" t="e">
        <f t="shared" si="18"/>
        <v>#REF!</v>
      </c>
      <c r="BR43" s="226" t="e">
        <f t="shared" si="19"/>
        <v>#REF!</v>
      </c>
      <c r="BS43" s="226" t="e">
        <f t="shared" si="20"/>
        <v>#REF!</v>
      </c>
      <c r="BT43" s="226" t="e">
        <f t="shared" si="21"/>
        <v>#REF!</v>
      </c>
      <c r="BU43" s="226" t="e">
        <f t="shared" si="22"/>
        <v>#REF!</v>
      </c>
      <c r="BV43" s="226" t="e">
        <f t="shared" si="23"/>
        <v>#REF!</v>
      </c>
      <c r="BW43" s="226" t="e">
        <f t="shared" si="24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"/>
        <v>#REF!</v>
      </c>
      <c r="BB44" s="226" t="e">
        <f t="shared" si="3"/>
        <v>#REF!</v>
      </c>
      <c r="BC44" s="226" t="e">
        <f t="shared" si="4"/>
        <v>#REF!</v>
      </c>
      <c r="BD44" s="226" t="e">
        <f t="shared" si="5"/>
        <v>#REF!</v>
      </c>
      <c r="BE44" s="226" t="e">
        <f t="shared" si="6"/>
        <v>#REF!</v>
      </c>
      <c r="BF44" s="226" t="e">
        <f t="shared" si="7"/>
        <v>#REF!</v>
      </c>
      <c r="BG44" s="226" t="e">
        <f t="shared" si="8"/>
        <v>#REF!</v>
      </c>
      <c r="BH44" s="226" t="e">
        <f t="shared" si="9"/>
        <v>#REF!</v>
      </c>
      <c r="BI44" s="226" t="e">
        <f t="shared" si="10"/>
        <v>#REF!</v>
      </c>
      <c r="BJ44" s="226" t="e">
        <f t="shared" si="11"/>
        <v>#REF!</v>
      </c>
      <c r="BK44" s="226" t="e">
        <f t="shared" si="12"/>
        <v>#REF!</v>
      </c>
      <c r="BL44" s="226" t="e">
        <f t="shared" si="13"/>
        <v>#REF!</v>
      </c>
      <c r="BM44" s="226" t="e">
        <f t="shared" si="14"/>
        <v>#REF!</v>
      </c>
      <c r="BN44" s="226" t="e">
        <f t="shared" si="15"/>
        <v>#REF!</v>
      </c>
      <c r="BO44" s="226" t="e">
        <f t="shared" si="16"/>
        <v>#REF!</v>
      </c>
      <c r="BP44" s="226" t="e">
        <f t="shared" si="17"/>
        <v>#REF!</v>
      </c>
      <c r="BQ44" s="226" t="e">
        <f t="shared" si="18"/>
        <v>#REF!</v>
      </c>
      <c r="BR44" s="226" t="e">
        <f t="shared" si="19"/>
        <v>#REF!</v>
      </c>
      <c r="BS44" s="226" t="e">
        <f t="shared" si="20"/>
        <v>#REF!</v>
      </c>
      <c r="BT44" s="226" t="e">
        <f t="shared" si="21"/>
        <v>#REF!</v>
      </c>
      <c r="BU44" s="226" t="e">
        <f t="shared" si="22"/>
        <v>#REF!</v>
      </c>
      <c r="BV44" s="226" t="e">
        <f t="shared" si="23"/>
        <v>#REF!</v>
      </c>
      <c r="BW44" s="226" t="e">
        <f t="shared" si="24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"/>
        <v>#REF!</v>
      </c>
      <c r="BB45" s="226" t="e">
        <f t="shared" si="3"/>
        <v>#REF!</v>
      </c>
      <c r="BC45" s="226" t="e">
        <f t="shared" si="4"/>
        <v>#REF!</v>
      </c>
      <c r="BD45" s="226" t="e">
        <f t="shared" si="5"/>
        <v>#REF!</v>
      </c>
      <c r="BE45" s="226" t="e">
        <f t="shared" si="6"/>
        <v>#REF!</v>
      </c>
      <c r="BF45" s="226" t="e">
        <f t="shared" si="7"/>
        <v>#REF!</v>
      </c>
      <c r="BG45" s="226" t="e">
        <f t="shared" si="8"/>
        <v>#REF!</v>
      </c>
      <c r="BH45" s="226" t="e">
        <f t="shared" si="9"/>
        <v>#REF!</v>
      </c>
      <c r="BI45" s="226" t="e">
        <f t="shared" si="10"/>
        <v>#REF!</v>
      </c>
      <c r="BJ45" s="226" t="e">
        <f t="shared" si="11"/>
        <v>#REF!</v>
      </c>
      <c r="BK45" s="226" t="e">
        <f t="shared" si="12"/>
        <v>#REF!</v>
      </c>
      <c r="BL45" s="226" t="e">
        <f t="shared" si="13"/>
        <v>#REF!</v>
      </c>
      <c r="BM45" s="226" t="e">
        <f t="shared" si="14"/>
        <v>#REF!</v>
      </c>
      <c r="BN45" s="226" t="e">
        <f t="shared" si="15"/>
        <v>#REF!</v>
      </c>
      <c r="BO45" s="226" t="e">
        <f t="shared" si="16"/>
        <v>#REF!</v>
      </c>
      <c r="BP45" s="226" t="e">
        <f t="shared" si="17"/>
        <v>#REF!</v>
      </c>
      <c r="BQ45" s="226" t="e">
        <f t="shared" si="18"/>
        <v>#REF!</v>
      </c>
      <c r="BR45" s="226" t="e">
        <f t="shared" si="19"/>
        <v>#REF!</v>
      </c>
      <c r="BS45" s="226" t="e">
        <f t="shared" si="20"/>
        <v>#REF!</v>
      </c>
      <c r="BT45" s="226" t="e">
        <f t="shared" si="21"/>
        <v>#REF!</v>
      </c>
      <c r="BU45" s="226" t="e">
        <f t="shared" si="22"/>
        <v>#REF!</v>
      </c>
      <c r="BV45" s="226" t="e">
        <f t="shared" si="23"/>
        <v>#REF!</v>
      </c>
      <c r="BW45" s="226" t="e">
        <f t="shared" si="24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"/>
        <v>#REF!</v>
      </c>
      <c r="BB46" s="226" t="e">
        <f t="shared" si="3"/>
        <v>#REF!</v>
      </c>
      <c r="BC46" s="226" t="e">
        <f t="shared" si="4"/>
        <v>#REF!</v>
      </c>
      <c r="BD46" s="226" t="e">
        <f t="shared" si="5"/>
        <v>#REF!</v>
      </c>
      <c r="BE46" s="226" t="e">
        <f t="shared" si="6"/>
        <v>#REF!</v>
      </c>
      <c r="BF46" s="226" t="e">
        <f t="shared" si="7"/>
        <v>#REF!</v>
      </c>
      <c r="BG46" s="226" t="e">
        <f t="shared" si="8"/>
        <v>#REF!</v>
      </c>
      <c r="BH46" s="226" t="e">
        <f t="shared" si="9"/>
        <v>#REF!</v>
      </c>
      <c r="BI46" s="226" t="e">
        <f t="shared" si="10"/>
        <v>#REF!</v>
      </c>
      <c r="BJ46" s="226" t="e">
        <f t="shared" si="11"/>
        <v>#REF!</v>
      </c>
      <c r="BK46" s="226" t="e">
        <f t="shared" si="12"/>
        <v>#REF!</v>
      </c>
      <c r="BL46" s="226" t="e">
        <f t="shared" si="13"/>
        <v>#REF!</v>
      </c>
      <c r="BM46" s="226" t="e">
        <f t="shared" si="14"/>
        <v>#REF!</v>
      </c>
      <c r="BN46" s="226" t="e">
        <f t="shared" si="15"/>
        <v>#REF!</v>
      </c>
      <c r="BO46" s="226" t="e">
        <f t="shared" si="16"/>
        <v>#REF!</v>
      </c>
      <c r="BP46" s="226" t="e">
        <f t="shared" si="17"/>
        <v>#REF!</v>
      </c>
      <c r="BQ46" s="226" t="e">
        <f t="shared" si="18"/>
        <v>#REF!</v>
      </c>
      <c r="BR46" s="226" t="e">
        <f t="shared" si="19"/>
        <v>#REF!</v>
      </c>
      <c r="BS46" s="226" t="e">
        <f t="shared" si="20"/>
        <v>#REF!</v>
      </c>
      <c r="BT46" s="226" t="e">
        <f t="shared" si="21"/>
        <v>#REF!</v>
      </c>
      <c r="BU46" s="226" t="e">
        <f t="shared" si="22"/>
        <v>#REF!</v>
      </c>
      <c r="BV46" s="226" t="e">
        <f t="shared" si="23"/>
        <v>#REF!</v>
      </c>
      <c r="BW46" s="226" t="e">
        <f t="shared" si="24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"/>
        <v>#REF!</v>
      </c>
      <c r="BB47" s="226" t="e">
        <f t="shared" si="3"/>
        <v>#REF!</v>
      </c>
      <c r="BC47" s="226" t="e">
        <f t="shared" si="4"/>
        <v>#REF!</v>
      </c>
      <c r="BD47" s="226" t="e">
        <f t="shared" si="5"/>
        <v>#REF!</v>
      </c>
      <c r="BE47" s="226" t="e">
        <f t="shared" si="6"/>
        <v>#REF!</v>
      </c>
      <c r="BF47" s="226" t="e">
        <f t="shared" si="7"/>
        <v>#REF!</v>
      </c>
      <c r="BG47" s="226" t="e">
        <f t="shared" si="8"/>
        <v>#REF!</v>
      </c>
      <c r="BH47" s="226" t="e">
        <f t="shared" si="9"/>
        <v>#REF!</v>
      </c>
      <c r="BI47" s="226" t="e">
        <f t="shared" si="10"/>
        <v>#REF!</v>
      </c>
      <c r="BJ47" s="226" t="e">
        <f t="shared" si="11"/>
        <v>#REF!</v>
      </c>
      <c r="BK47" s="226" t="e">
        <f t="shared" si="12"/>
        <v>#REF!</v>
      </c>
      <c r="BL47" s="226" t="e">
        <f t="shared" si="13"/>
        <v>#REF!</v>
      </c>
      <c r="BM47" s="226" t="e">
        <f t="shared" si="14"/>
        <v>#REF!</v>
      </c>
      <c r="BN47" s="226" t="e">
        <f t="shared" si="15"/>
        <v>#REF!</v>
      </c>
      <c r="BO47" s="226" t="e">
        <f t="shared" si="16"/>
        <v>#REF!</v>
      </c>
      <c r="BP47" s="226" t="e">
        <f t="shared" si="17"/>
        <v>#REF!</v>
      </c>
      <c r="BQ47" s="226" t="e">
        <f t="shared" si="18"/>
        <v>#REF!</v>
      </c>
      <c r="BR47" s="226" t="e">
        <f t="shared" si="19"/>
        <v>#REF!</v>
      </c>
      <c r="BS47" s="226" t="e">
        <f t="shared" si="20"/>
        <v>#REF!</v>
      </c>
      <c r="BT47" s="226" t="e">
        <f t="shared" si="21"/>
        <v>#REF!</v>
      </c>
      <c r="BU47" s="226" t="e">
        <f t="shared" si="22"/>
        <v>#REF!</v>
      </c>
      <c r="BV47" s="226" t="e">
        <f t="shared" si="23"/>
        <v>#REF!</v>
      </c>
      <c r="BW47" s="226" t="e">
        <f t="shared" si="24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"/>
        <v>#REF!</v>
      </c>
      <c r="BB48" s="226" t="e">
        <f t="shared" si="3"/>
        <v>#REF!</v>
      </c>
      <c r="BC48" s="226" t="e">
        <f t="shared" si="4"/>
        <v>#REF!</v>
      </c>
      <c r="BD48" s="226" t="e">
        <f t="shared" si="5"/>
        <v>#REF!</v>
      </c>
      <c r="BE48" s="226" t="e">
        <f t="shared" si="6"/>
        <v>#REF!</v>
      </c>
      <c r="BF48" s="226" t="e">
        <f t="shared" si="7"/>
        <v>#REF!</v>
      </c>
      <c r="BG48" s="226" t="e">
        <f t="shared" si="8"/>
        <v>#REF!</v>
      </c>
      <c r="BH48" s="226" t="e">
        <f t="shared" si="9"/>
        <v>#REF!</v>
      </c>
      <c r="BI48" s="226" t="e">
        <f t="shared" si="10"/>
        <v>#REF!</v>
      </c>
      <c r="BJ48" s="226" t="e">
        <f t="shared" si="11"/>
        <v>#REF!</v>
      </c>
      <c r="BK48" s="226" t="e">
        <f t="shared" si="12"/>
        <v>#REF!</v>
      </c>
      <c r="BL48" s="226" t="e">
        <f t="shared" si="13"/>
        <v>#REF!</v>
      </c>
      <c r="BM48" s="226" t="e">
        <f t="shared" si="14"/>
        <v>#REF!</v>
      </c>
      <c r="BN48" s="226" t="e">
        <f t="shared" si="15"/>
        <v>#REF!</v>
      </c>
      <c r="BO48" s="226" t="e">
        <f t="shared" si="16"/>
        <v>#REF!</v>
      </c>
      <c r="BP48" s="226" t="e">
        <f t="shared" si="17"/>
        <v>#REF!</v>
      </c>
      <c r="BQ48" s="226" t="e">
        <f t="shared" si="18"/>
        <v>#REF!</v>
      </c>
      <c r="BR48" s="226" t="e">
        <f t="shared" si="19"/>
        <v>#REF!</v>
      </c>
      <c r="BS48" s="226" t="e">
        <f t="shared" si="20"/>
        <v>#REF!</v>
      </c>
      <c r="BT48" s="226" t="e">
        <f t="shared" si="21"/>
        <v>#REF!</v>
      </c>
      <c r="BU48" s="226" t="e">
        <f t="shared" si="22"/>
        <v>#REF!</v>
      </c>
      <c r="BV48" s="226" t="e">
        <f t="shared" si="23"/>
        <v>#REF!</v>
      </c>
      <c r="BW48" s="226" t="e">
        <f t="shared" si="24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"/>
        <v>#REF!</v>
      </c>
      <c r="BB49" s="226" t="e">
        <f t="shared" si="3"/>
        <v>#REF!</v>
      </c>
      <c r="BC49" s="226" t="e">
        <f t="shared" si="4"/>
        <v>#REF!</v>
      </c>
      <c r="BD49" s="226" t="e">
        <f t="shared" si="5"/>
        <v>#REF!</v>
      </c>
      <c r="BE49" s="226" t="e">
        <f t="shared" si="6"/>
        <v>#REF!</v>
      </c>
      <c r="BF49" s="226" t="e">
        <f t="shared" si="7"/>
        <v>#REF!</v>
      </c>
      <c r="BG49" s="226" t="e">
        <f t="shared" si="8"/>
        <v>#REF!</v>
      </c>
      <c r="BH49" s="226" t="e">
        <f t="shared" si="9"/>
        <v>#REF!</v>
      </c>
      <c r="BI49" s="226" t="e">
        <f t="shared" si="10"/>
        <v>#REF!</v>
      </c>
      <c r="BJ49" s="226" t="e">
        <f t="shared" si="11"/>
        <v>#REF!</v>
      </c>
      <c r="BK49" s="226" t="e">
        <f t="shared" si="12"/>
        <v>#REF!</v>
      </c>
      <c r="BL49" s="226" t="e">
        <f t="shared" si="13"/>
        <v>#REF!</v>
      </c>
      <c r="BM49" s="226" t="e">
        <f t="shared" si="14"/>
        <v>#REF!</v>
      </c>
      <c r="BN49" s="226" t="e">
        <f t="shared" si="15"/>
        <v>#REF!</v>
      </c>
      <c r="BO49" s="226" t="e">
        <f t="shared" si="16"/>
        <v>#REF!</v>
      </c>
      <c r="BP49" s="226" t="e">
        <f t="shared" si="17"/>
        <v>#REF!</v>
      </c>
      <c r="BQ49" s="226" t="e">
        <f t="shared" si="18"/>
        <v>#REF!</v>
      </c>
      <c r="BR49" s="226" t="e">
        <f t="shared" si="19"/>
        <v>#REF!</v>
      </c>
      <c r="BS49" s="226" t="e">
        <f t="shared" si="20"/>
        <v>#REF!</v>
      </c>
      <c r="BT49" s="226" t="e">
        <f t="shared" si="21"/>
        <v>#REF!</v>
      </c>
      <c r="BU49" s="226" t="e">
        <f t="shared" si="22"/>
        <v>#REF!</v>
      </c>
      <c r="BV49" s="226" t="e">
        <f t="shared" si="23"/>
        <v>#REF!</v>
      </c>
      <c r="BW49" s="226" t="e">
        <f t="shared" si="24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</row>
    <row r="51" spans="1:75" ht="31.5" customHeight="1">
      <c r="A51" s="486" t="s">
        <v>281</v>
      </c>
      <c r="B51" s="486"/>
      <c r="C51" s="486"/>
      <c r="D51" s="486"/>
      <c r="E51" s="486"/>
      <c r="F51" s="486"/>
      <c r="G51" s="486"/>
      <c r="H51" s="486"/>
      <c r="I51" s="382" t="s">
        <v>282</v>
      </c>
      <c r="J51" s="382"/>
      <c r="K51" s="382"/>
      <c r="L51" s="487" t="e">
        <f>#REF!</f>
        <v>#REF!</v>
      </c>
      <c r="M51" s="488"/>
      <c r="N51" s="488"/>
      <c r="O51" s="488"/>
      <c r="P51" s="489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</row>
    <row r="53" spans="1:75" ht="31.5" customHeight="1">
      <c r="A53" s="479" t="s">
        <v>293</v>
      </c>
      <c r="B53" s="479"/>
      <c r="C53" s="479"/>
      <c r="D53" s="479"/>
      <c r="E53" s="479"/>
      <c r="F53" s="479"/>
      <c r="G53" s="479"/>
      <c r="H53" s="479"/>
      <c r="I53" s="479"/>
      <c r="J53" s="479"/>
      <c r="K53" s="479"/>
      <c r="L53" s="479"/>
      <c r="M53" s="479"/>
      <c r="N53" s="479"/>
      <c r="O53" s="479"/>
      <c r="P53" s="479"/>
      <c r="Q53" s="479"/>
      <c r="R53" s="479"/>
      <c r="S53" s="479"/>
      <c r="T53" s="479"/>
      <c r="U53" s="479"/>
      <c r="V53" s="479"/>
      <c r="W53" s="479"/>
      <c r="X53" s="479"/>
      <c r="Y53" s="479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</row>
    <row r="54" spans="1:75" ht="35.25" customHeight="1">
      <c r="A54" s="490" t="s">
        <v>295</v>
      </c>
      <c r="B54" s="491"/>
      <c r="C54" s="491"/>
      <c r="D54" s="491"/>
      <c r="E54" s="491"/>
      <c r="F54" s="491"/>
      <c r="G54" s="491"/>
      <c r="H54" s="491"/>
      <c r="I54" s="491"/>
      <c r="J54" s="491"/>
      <c r="K54" s="491"/>
      <c r="L54" s="491"/>
      <c r="M54" s="491"/>
      <c r="N54" s="491"/>
      <c r="O54" s="491"/>
      <c r="P54" s="491"/>
      <c r="Q54" s="491"/>
      <c r="R54" s="491"/>
      <c r="S54" s="491"/>
      <c r="T54" s="491"/>
      <c r="U54" s="491"/>
      <c r="V54" s="491"/>
      <c r="W54" s="491"/>
      <c r="X54" s="491"/>
      <c r="Y54" s="491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</row>
    <row r="55" spans="1:75" ht="15.75" customHeight="1">
      <c r="A55" s="220" t="s">
        <v>0</v>
      </c>
      <c r="B55" s="221" t="s">
        <v>257</v>
      </c>
      <c r="C55" s="221" t="s">
        <v>258</v>
      </c>
      <c r="D55" s="221" t="s">
        <v>259</v>
      </c>
      <c r="E55" s="221" t="s">
        <v>260</v>
      </c>
      <c r="F55" s="221" t="s">
        <v>261</v>
      </c>
      <c r="G55" s="221" t="s">
        <v>262</v>
      </c>
      <c r="H55" s="221" t="s">
        <v>263</v>
      </c>
      <c r="I55" s="221" t="s">
        <v>264</v>
      </c>
      <c r="J55" s="221" t="s">
        <v>265</v>
      </c>
      <c r="K55" s="221" t="s">
        <v>266</v>
      </c>
      <c r="L55" s="221" t="s">
        <v>267</v>
      </c>
      <c r="M55" s="221" t="s">
        <v>268</v>
      </c>
      <c r="N55" s="221" t="s">
        <v>269</v>
      </c>
      <c r="O55" s="221" t="s">
        <v>270</v>
      </c>
      <c r="P55" s="221" t="s">
        <v>271</v>
      </c>
      <c r="Q55" s="221" t="s">
        <v>272</v>
      </c>
      <c r="R55" s="221" t="s">
        <v>273</v>
      </c>
      <c r="S55" s="221" t="s">
        <v>274</v>
      </c>
      <c r="T55" s="221" t="s">
        <v>275</v>
      </c>
      <c r="U55" s="221" t="s">
        <v>276</v>
      </c>
      <c r="V55" s="221" t="s">
        <v>277</v>
      </c>
      <c r="W55" s="221" t="s">
        <v>278</v>
      </c>
      <c r="X55" s="221" t="s">
        <v>279</v>
      </c>
      <c r="Y55" s="221" t="s">
        <v>280</v>
      </c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1"/>
        <v>#REF!</v>
      </c>
      <c r="BA56" s="226" t="e">
        <f t="shared" si="2"/>
        <v>#REF!</v>
      </c>
      <c r="BB56" s="226" t="e">
        <f t="shared" si="3"/>
        <v>#REF!</v>
      </c>
      <c r="BC56" s="226" t="e">
        <f t="shared" si="4"/>
        <v>#REF!</v>
      </c>
      <c r="BD56" s="226" t="e">
        <f t="shared" si="5"/>
        <v>#REF!</v>
      </c>
      <c r="BE56" s="226" t="e">
        <f t="shared" si="6"/>
        <v>#REF!</v>
      </c>
      <c r="BF56" s="226" t="e">
        <f t="shared" si="7"/>
        <v>#REF!</v>
      </c>
      <c r="BG56" s="226" t="e">
        <f t="shared" si="8"/>
        <v>#REF!</v>
      </c>
      <c r="BH56" s="226" t="e">
        <f t="shared" si="9"/>
        <v>#REF!</v>
      </c>
      <c r="BI56" s="226" t="e">
        <f t="shared" si="10"/>
        <v>#REF!</v>
      </c>
      <c r="BJ56" s="226" t="e">
        <f t="shared" si="11"/>
        <v>#REF!</v>
      </c>
      <c r="BK56" s="226" t="e">
        <f t="shared" si="12"/>
        <v>#REF!</v>
      </c>
      <c r="BL56" s="226" t="e">
        <f t="shared" si="13"/>
        <v>#REF!</v>
      </c>
      <c r="BM56" s="226" t="e">
        <f t="shared" si="14"/>
        <v>#REF!</v>
      </c>
      <c r="BN56" s="226" t="e">
        <f t="shared" si="15"/>
        <v>#REF!</v>
      </c>
      <c r="BO56" s="226" t="e">
        <f t="shared" si="16"/>
        <v>#REF!</v>
      </c>
      <c r="BP56" s="226" t="e">
        <f t="shared" si="17"/>
        <v>#REF!</v>
      </c>
      <c r="BQ56" s="226" t="e">
        <f t="shared" si="18"/>
        <v>#REF!</v>
      </c>
      <c r="BR56" s="226" t="e">
        <f t="shared" si="19"/>
        <v>#REF!</v>
      </c>
      <c r="BS56" s="226" t="e">
        <f t="shared" si="20"/>
        <v>#REF!</v>
      </c>
      <c r="BT56" s="226" t="e">
        <f t="shared" si="21"/>
        <v>#REF!</v>
      </c>
      <c r="BU56" s="226" t="e">
        <f t="shared" si="22"/>
        <v>#REF!</v>
      </c>
      <c r="BV56" s="226" t="e">
        <f t="shared" si="23"/>
        <v>#REF!</v>
      </c>
      <c r="BW56" s="226" t="e">
        <f t="shared" si="24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1"/>
        <v>#REF!</v>
      </c>
      <c r="BA57" s="226" t="e">
        <f t="shared" si="2"/>
        <v>#REF!</v>
      </c>
      <c r="BB57" s="226" t="e">
        <f t="shared" si="3"/>
        <v>#REF!</v>
      </c>
      <c r="BC57" s="226" t="e">
        <f t="shared" si="4"/>
        <v>#REF!</v>
      </c>
      <c r="BD57" s="226" t="e">
        <f t="shared" si="5"/>
        <v>#REF!</v>
      </c>
      <c r="BE57" s="226" t="e">
        <f t="shared" si="6"/>
        <v>#REF!</v>
      </c>
      <c r="BF57" s="226" t="e">
        <f t="shared" si="7"/>
        <v>#REF!</v>
      </c>
      <c r="BG57" s="226" t="e">
        <f t="shared" si="8"/>
        <v>#REF!</v>
      </c>
      <c r="BH57" s="226" t="e">
        <f t="shared" si="9"/>
        <v>#REF!</v>
      </c>
      <c r="BI57" s="226" t="e">
        <f t="shared" si="10"/>
        <v>#REF!</v>
      </c>
      <c r="BJ57" s="226" t="e">
        <f t="shared" si="11"/>
        <v>#REF!</v>
      </c>
      <c r="BK57" s="226" t="e">
        <f t="shared" si="12"/>
        <v>#REF!</v>
      </c>
      <c r="BL57" s="226" t="e">
        <f t="shared" si="13"/>
        <v>#REF!</v>
      </c>
      <c r="BM57" s="226" t="e">
        <f t="shared" si="14"/>
        <v>#REF!</v>
      </c>
      <c r="BN57" s="226" t="e">
        <f t="shared" si="15"/>
        <v>#REF!</v>
      </c>
      <c r="BO57" s="226" t="e">
        <f t="shared" si="16"/>
        <v>#REF!</v>
      </c>
      <c r="BP57" s="226" t="e">
        <f t="shared" si="17"/>
        <v>#REF!</v>
      </c>
      <c r="BQ57" s="226" t="e">
        <f t="shared" si="18"/>
        <v>#REF!</v>
      </c>
      <c r="BR57" s="226" t="e">
        <f t="shared" si="19"/>
        <v>#REF!</v>
      </c>
      <c r="BS57" s="226" t="e">
        <f t="shared" si="20"/>
        <v>#REF!</v>
      </c>
      <c r="BT57" s="226" t="e">
        <f t="shared" si="21"/>
        <v>#REF!</v>
      </c>
      <c r="BU57" s="226" t="e">
        <f t="shared" si="22"/>
        <v>#REF!</v>
      </c>
      <c r="BV57" s="226" t="e">
        <f t="shared" si="23"/>
        <v>#REF!</v>
      </c>
      <c r="BW57" s="226" t="e">
        <f t="shared" si="24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1"/>
        <v>#REF!</v>
      </c>
      <c r="BA58" s="226" t="e">
        <f t="shared" si="2"/>
        <v>#REF!</v>
      </c>
      <c r="BB58" s="226" t="e">
        <f t="shared" si="3"/>
        <v>#REF!</v>
      </c>
      <c r="BC58" s="226" t="e">
        <f t="shared" si="4"/>
        <v>#REF!</v>
      </c>
      <c r="BD58" s="226" t="e">
        <f t="shared" si="5"/>
        <v>#REF!</v>
      </c>
      <c r="BE58" s="226" t="e">
        <f t="shared" si="6"/>
        <v>#REF!</v>
      </c>
      <c r="BF58" s="226" t="e">
        <f t="shared" si="7"/>
        <v>#REF!</v>
      </c>
      <c r="BG58" s="226" t="e">
        <f t="shared" si="8"/>
        <v>#REF!</v>
      </c>
      <c r="BH58" s="226" t="e">
        <f t="shared" si="9"/>
        <v>#REF!</v>
      </c>
      <c r="BI58" s="226" t="e">
        <f t="shared" si="10"/>
        <v>#REF!</v>
      </c>
      <c r="BJ58" s="226" t="e">
        <f t="shared" si="11"/>
        <v>#REF!</v>
      </c>
      <c r="BK58" s="226" t="e">
        <f t="shared" si="12"/>
        <v>#REF!</v>
      </c>
      <c r="BL58" s="226" t="e">
        <f t="shared" si="13"/>
        <v>#REF!</v>
      </c>
      <c r="BM58" s="226" t="e">
        <f t="shared" si="14"/>
        <v>#REF!</v>
      </c>
      <c r="BN58" s="226" t="e">
        <f t="shared" si="15"/>
        <v>#REF!</v>
      </c>
      <c r="BO58" s="226" t="e">
        <f t="shared" si="16"/>
        <v>#REF!</v>
      </c>
      <c r="BP58" s="226" t="e">
        <f t="shared" si="17"/>
        <v>#REF!</v>
      </c>
      <c r="BQ58" s="226" t="e">
        <f t="shared" si="18"/>
        <v>#REF!</v>
      </c>
      <c r="BR58" s="226" t="e">
        <f t="shared" si="19"/>
        <v>#REF!</v>
      </c>
      <c r="BS58" s="226" t="e">
        <f t="shared" si="20"/>
        <v>#REF!</v>
      </c>
      <c r="BT58" s="226" t="e">
        <f t="shared" si="21"/>
        <v>#REF!</v>
      </c>
      <c r="BU58" s="226" t="e">
        <f t="shared" si="22"/>
        <v>#REF!</v>
      </c>
      <c r="BV58" s="226" t="e">
        <f t="shared" si="23"/>
        <v>#REF!</v>
      </c>
      <c r="BW58" s="226" t="e">
        <f t="shared" si="24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1"/>
        <v>#REF!</v>
      </c>
      <c r="BA59" s="226" t="e">
        <f t="shared" si="2"/>
        <v>#REF!</v>
      </c>
      <c r="BB59" s="226" t="e">
        <f t="shared" si="3"/>
        <v>#REF!</v>
      </c>
      <c r="BC59" s="226" t="e">
        <f t="shared" si="4"/>
        <v>#REF!</v>
      </c>
      <c r="BD59" s="226" t="e">
        <f t="shared" si="5"/>
        <v>#REF!</v>
      </c>
      <c r="BE59" s="226" t="e">
        <f t="shared" si="6"/>
        <v>#REF!</v>
      </c>
      <c r="BF59" s="226" t="e">
        <f t="shared" si="7"/>
        <v>#REF!</v>
      </c>
      <c r="BG59" s="226" t="e">
        <f t="shared" si="8"/>
        <v>#REF!</v>
      </c>
      <c r="BH59" s="226" t="e">
        <f t="shared" si="9"/>
        <v>#REF!</v>
      </c>
      <c r="BI59" s="226" t="e">
        <f t="shared" si="10"/>
        <v>#REF!</v>
      </c>
      <c r="BJ59" s="226" t="e">
        <f t="shared" si="11"/>
        <v>#REF!</v>
      </c>
      <c r="BK59" s="226" t="e">
        <f t="shared" si="12"/>
        <v>#REF!</v>
      </c>
      <c r="BL59" s="226" t="e">
        <f t="shared" si="13"/>
        <v>#REF!</v>
      </c>
      <c r="BM59" s="226" t="e">
        <f t="shared" si="14"/>
        <v>#REF!</v>
      </c>
      <c r="BN59" s="226" t="e">
        <f t="shared" si="15"/>
        <v>#REF!</v>
      </c>
      <c r="BO59" s="226" t="e">
        <f t="shared" si="16"/>
        <v>#REF!</v>
      </c>
      <c r="BP59" s="226" t="e">
        <f t="shared" si="17"/>
        <v>#REF!</v>
      </c>
      <c r="BQ59" s="226" t="e">
        <f t="shared" si="18"/>
        <v>#REF!</v>
      </c>
      <c r="BR59" s="226" t="e">
        <f t="shared" si="19"/>
        <v>#REF!</v>
      </c>
      <c r="BS59" s="226" t="e">
        <f t="shared" si="20"/>
        <v>#REF!</v>
      </c>
      <c r="BT59" s="226" t="e">
        <f t="shared" si="21"/>
        <v>#REF!</v>
      </c>
      <c r="BU59" s="226" t="e">
        <f t="shared" si="22"/>
        <v>#REF!</v>
      </c>
      <c r="BV59" s="226" t="e">
        <f t="shared" si="23"/>
        <v>#REF!</v>
      </c>
      <c r="BW59" s="226" t="e">
        <f t="shared" si="24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1"/>
        <v>#REF!</v>
      </c>
      <c r="BA60" s="226" t="e">
        <f t="shared" si="2"/>
        <v>#REF!</v>
      </c>
      <c r="BB60" s="226" t="e">
        <f t="shared" si="3"/>
        <v>#REF!</v>
      </c>
      <c r="BC60" s="226" t="e">
        <f t="shared" si="4"/>
        <v>#REF!</v>
      </c>
      <c r="BD60" s="226" t="e">
        <f t="shared" si="5"/>
        <v>#REF!</v>
      </c>
      <c r="BE60" s="226" t="e">
        <f t="shared" si="6"/>
        <v>#REF!</v>
      </c>
      <c r="BF60" s="226" t="e">
        <f t="shared" si="7"/>
        <v>#REF!</v>
      </c>
      <c r="BG60" s="226" t="e">
        <f t="shared" si="8"/>
        <v>#REF!</v>
      </c>
      <c r="BH60" s="226" t="e">
        <f t="shared" si="9"/>
        <v>#REF!</v>
      </c>
      <c r="BI60" s="226" t="e">
        <f t="shared" si="10"/>
        <v>#REF!</v>
      </c>
      <c r="BJ60" s="226" t="e">
        <f t="shared" si="11"/>
        <v>#REF!</v>
      </c>
      <c r="BK60" s="226" t="e">
        <f t="shared" si="12"/>
        <v>#REF!</v>
      </c>
      <c r="BL60" s="226" t="e">
        <f t="shared" si="13"/>
        <v>#REF!</v>
      </c>
      <c r="BM60" s="226" t="e">
        <f t="shared" si="14"/>
        <v>#REF!</v>
      </c>
      <c r="BN60" s="226" t="e">
        <f t="shared" si="15"/>
        <v>#REF!</v>
      </c>
      <c r="BO60" s="226" t="e">
        <f t="shared" si="16"/>
        <v>#REF!</v>
      </c>
      <c r="BP60" s="226" t="e">
        <f t="shared" si="17"/>
        <v>#REF!</v>
      </c>
      <c r="BQ60" s="226" t="e">
        <f t="shared" si="18"/>
        <v>#REF!</v>
      </c>
      <c r="BR60" s="226" t="e">
        <f t="shared" si="19"/>
        <v>#REF!</v>
      </c>
      <c r="BS60" s="226" t="e">
        <f t="shared" si="20"/>
        <v>#REF!</v>
      </c>
      <c r="BT60" s="226" t="e">
        <f t="shared" si="21"/>
        <v>#REF!</v>
      </c>
      <c r="BU60" s="226" t="e">
        <f t="shared" si="22"/>
        <v>#REF!</v>
      </c>
      <c r="BV60" s="226" t="e">
        <f t="shared" si="23"/>
        <v>#REF!</v>
      </c>
      <c r="BW60" s="226" t="e">
        <f t="shared" si="24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1"/>
        <v>#REF!</v>
      </c>
      <c r="BA61" s="226" t="e">
        <f t="shared" si="2"/>
        <v>#REF!</v>
      </c>
      <c r="BB61" s="226" t="e">
        <f t="shared" si="3"/>
        <v>#REF!</v>
      </c>
      <c r="BC61" s="226" t="e">
        <f t="shared" si="4"/>
        <v>#REF!</v>
      </c>
      <c r="BD61" s="226" t="e">
        <f t="shared" si="5"/>
        <v>#REF!</v>
      </c>
      <c r="BE61" s="226" t="e">
        <f t="shared" si="6"/>
        <v>#REF!</v>
      </c>
      <c r="BF61" s="226" t="e">
        <f t="shared" si="7"/>
        <v>#REF!</v>
      </c>
      <c r="BG61" s="226" t="e">
        <f t="shared" si="8"/>
        <v>#REF!</v>
      </c>
      <c r="BH61" s="226" t="e">
        <f t="shared" si="9"/>
        <v>#REF!</v>
      </c>
      <c r="BI61" s="226" t="e">
        <f t="shared" si="10"/>
        <v>#REF!</v>
      </c>
      <c r="BJ61" s="226" t="e">
        <f t="shared" si="11"/>
        <v>#REF!</v>
      </c>
      <c r="BK61" s="226" t="e">
        <f t="shared" si="12"/>
        <v>#REF!</v>
      </c>
      <c r="BL61" s="226" t="e">
        <f t="shared" si="13"/>
        <v>#REF!</v>
      </c>
      <c r="BM61" s="226" t="e">
        <f t="shared" si="14"/>
        <v>#REF!</v>
      </c>
      <c r="BN61" s="226" t="e">
        <f t="shared" si="15"/>
        <v>#REF!</v>
      </c>
      <c r="BO61" s="226" t="e">
        <f t="shared" si="16"/>
        <v>#REF!</v>
      </c>
      <c r="BP61" s="226" t="e">
        <f t="shared" si="17"/>
        <v>#REF!</v>
      </c>
      <c r="BQ61" s="226" t="e">
        <f t="shared" si="18"/>
        <v>#REF!</v>
      </c>
      <c r="BR61" s="226" t="e">
        <f t="shared" si="19"/>
        <v>#REF!</v>
      </c>
      <c r="BS61" s="226" t="e">
        <f t="shared" si="20"/>
        <v>#REF!</v>
      </c>
      <c r="BT61" s="226" t="e">
        <f t="shared" si="21"/>
        <v>#REF!</v>
      </c>
      <c r="BU61" s="226" t="e">
        <f t="shared" si="22"/>
        <v>#REF!</v>
      </c>
      <c r="BV61" s="226" t="e">
        <f t="shared" si="23"/>
        <v>#REF!</v>
      </c>
      <c r="BW61" s="226" t="e">
        <f t="shared" si="24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1"/>
        <v>#REF!</v>
      </c>
      <c r="BA62" s="226" t="e">
        <f t="shared" si="2"/>
        <v>#REF!</v>
      </c>
      <c r="BB62" s="226" t="e">
        <f t="shared" si="3"/>
        <v>#REF!</v>
      </c>
      <c r="BC62" s="226" t="e">
        <f t="shared" si="4"/>
        <v>#REF!</v>
      </c>
      <c r="BD62" s="226" t="e">
        <f t="shared" si="5"/>
        <v>#REF!</v>
      </c>
      <c r="BE62" s="226" t="e">
        <f t="shared" si="6"/>
        <v>#REF!</v>
      </c>
      <c r="BF62" s="226" t="e">
        <f t="shared" si="7"/>
        <v>#REF!</v>
      </c>
      <c r="BG62" s="226" t="e">
        <f t="shared" si="8"/>
        <v>#REF!</v>
      </c>
      <c r="BH62" s="226" t="e">
        <f t="shared" si="9"/>
        <v>#REF!</v>
      </c>
      <c r="BI62" s="226" t="e">
        <f t="shared" si="10"/>
        <v>#REF!</v>
      </c>
      <c r="BJ62" s="226" t="e">
        <f t="shared" si="11"/>
        <v>#REF!</v>
      </c>
      <c r="BK62" s="226" t="e">
        <f t="shared" si="12"/>
        <v>#REF!</v>
      </c>
      <c r="BL62" s="226" t="e">
        <f t="shared" si="13"/>
        <v>#REF!</v>
      </c>
      <c r="BM62" s="226" t="e">
        <f t="shared" si="14"/>
        <v>#REF!</v>
      </c>
      <c r="BN62" s="226" t="e">
        <f t="shared" si="15"/>
        <v>#REF!</v>
      </c>
      <c r="BO62" s="226" t="e">
        <f t="shared" si="16"/>
        <v>#REF!</v>
      </c>
      <c r="BP62" s="226" t="e">
        <f t="shared" si="17"/>
        <v>#REF!</v>
      </c>
      <c r="BQ62" s="226" t="e">
        <f t="shared" si="18"/>
        <v>#REF!</v>
      </c>
      <c r="BR62" s="226" t="e">
        <f t="shared" si="19"/>
        <v>#REF!</v>
      </c>
      <c r="BS62" s="226" t="e">
        <f t="shared" si="20"/>
        <v>#REF!</v>
      </c>
      <c r="BT62" s="226" t="e">
        <f t="shared" si="21"/>
        <v>#REF!</v>
      </c>
      <c r="BU62" s="226" t="e">
        <f t="shared" si="22"/>
        <v>#REF!</v>
      </c>
      <c r="BV62" s="226" t="e">
        <f t="shared" si="23"/>
        <v>#REF!</v>
      </c>
      <c r="BW62" s="226" t="e">
        <f t="shared" si="24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1"/>
        <v>#REF!</v>
      </c>
      <c r="BA63" s="226" t="e">
        <f t="shared" si="2"/>
        <v>#REF!</v>
      </c>
      <c r="BB63" s="226" t="e">
        <f t="shared" si="3"/>
        <v>#REF!</v>
      </c>
      <c r="BC63" s="226" t="e">
        <f t="shared" si="4"/>
        <v>#REF!</v>
      </c>
      <c r="BD63" s="226" t="e">
        <f t="shared" si="5"/>
        <v>#REF!</v>
      </c>
      <c r="BE63" s="226" t="e">
        <f t="shared" si="6"/>
        <v>#REF!</v>
      </c>
      <c r="BF63" s="226" t="e">
        <f t="shared" si="7"/>
        <v>#REF!</v>
      </c>
      <c r="BG63" s="226" t="e">
        <f t="shared" si="8"/>
        <v>#REF!</v>
      </c>
      <c r="BH63" s="226" t="e">
        <f t="shared" si="9"/>
        <v>#REF!</v>
      </c>
      <c r="BI63" s="226" t="e">
        <f t="shared" si="10"/>
        <v>#REF!</v>
      </c>
      <c r="BJ63" s="226" t="e">
        <f t="shared" si="11"/>
        <v>#REF!</v>
      </c>
      <c r="BK63" s="226" t="e">
        <f t="shared" si="12"/>
        <v>#REF!</v>
      </c>
      <c r="BL63" s="226" t="e">
        <f t="shared" si="13"/>
        <v>#REF!</v>
      </c>
      <c r="BM63" s="226" t="e">
        <f t="shared" si="14"/>
        <v>#REF!</v>
      </c>
      <c r="BN63" s="226" t="e">
        <f t="shared" si="15"/>
        <v>#REF!</v>
      </c>
      <c r="BO63" s="226" t="e">
        <f t="shared" si="16"/>
        <v>#REF!</v>
      </c>
      <c r="BP63" s="226" t="e">
        <f t="shared" si="17"/>
        <v>#REF!</v>
      </c>
      <c r="BQ63" s="226" t="e">
        <f t="shared" si="18"/>
        <v>#REF!</v>
      </c>
      <c r="BR63" s="226" t="e">
        <f t="shared" si="19"/>
        <v>#REF!</v>
      </c>
      <c r="BS63" s="226" t="e">
        <f t="shared" si="20"/>
        <v>#REF!</v>
      </c>
      <c r="BT63" s="226" t="e">
        <f t="shared" si="21"/>
        <v>#REF!</v>
      </c>
      <c r="BU63" s="226" t="e">
        <f t="shared" si="22"/>
        <v>#REF!</v>
      </c>
      <c r="BV63" s="226" t="e">
        <f t="shared" si="23"/>
        <v>#REF!</v>
      </c>
      <c r="BW63" s="226" t="e">
        <f t="shared" si="24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1"/>
        <v>#REF!</v>
      </c>
      <c r="BA64" s="226" t="e">
        <f t="shared" si="2"/>
        <v>#REF!</v>
      </c>
      <c r="BB64" s="226" t="e">
        <f t="shared" si="3"/>
        <v>#REF!</v>
      </c>
      <c r="BC64" s="226" t="e">
        <f t="shared" si="4"/>
        <v>#REF!</v>
      </c>
      <c r="BD64" s="226" t="e">
        <f t="shared" si="5"/>
        <v>#REF!</v>
      </c>
      <c r="BE64" s="226" t="e">
        <f t="shared" si="6"/>
        <v>#REF!</v>
      </c>
      <c r="BF64" s="226" t="e">
        <f t="shared" si="7"/>
        <v>#REF!</v>
      </c>
      <c r="BG64" s="226" t="e">
        <f t="shared" si="8"/>
        <v>#REF!</v>
      </c>
      <c r="BH64" s="226" t="e">
        <f t="shared" si="9"/>
        <v>#REF!</v>
      </c>
      <c r="BI64" s="226" t="e">
        <f t="shared" si="10"/>
        <v>#REF!</v>
      </c>
      <c r="BJ64" s="226" t="e">
        <f t="shared" si="11"/>
        <v>#REF!</v>
      </c>
      <c r="BK64" s="226" t="e">
        <f t="shared" si="12"/>
        <v>#REF!</v>
      </c>
      <c r="BL64" s="226" t="e">
        <f t="shared" si="13"/>
        <v>#REF!</v>
      </c>
      <c r="BM64" s="226" t="e">
        <f t="shared" si="14"/>
        <v>#REF!</v>
      </c>
      <c r="BN64" s="226" t="e">
        <f t="shared" si="15"/>
        <v>#REF!</v>
      </c>
      <c r="BO64" s="226" t="e">
        <f t="shared" si="16"/>
        <v>#REF!</v>
      </c>
      <c r="BP64" s="226" t="e">
        <f t="shared" si="17"/>
        <v>#REF!</v>
      </c>
      <c r="BQ64" s="226" t="e">
        <f t="shared" si="18"/>
        <v>#REF!</v>
      </c>
      <c r="BR64" s="226" t="e">
        <f t="shared" si="19"/>
        <v>#REF!</v>
      </c>
      <c r="BS64" s="226" t="e">
        <f t="shared" si="20"/>
        <v>#REF!</v>
      </c>
      <c r="BT64" s="226" t="e">
        <f t="shared" si="21"/>
        <v>#REF!</v>
      </c>
      <c r="BU64" s="226" t="e">
        <f t="shared" si="22"/>
        <v>#REF!</v>
      </c>
      <c r="BV64" s="226" t="e">
        <f t="shared" si="23"/>
        <v>#REF!</v>
      </c>
      <c r="BW64" s="226" t="e">
        <f t="shared" si="24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1"/>
        <v>#REF!</v>
      </c>
      <c r="BA65" s="226" t="e">
        <f t="shared" si="2"/>
        <v>#REF!</v>
      </c>
      <c r="BB65" s="226" t="e">
        <f t="shared" si="3"/>
        <v>#REF!</v>
      </c>
      <c r="BC65" s="226" t="e">
        <f t="shared" si="4"/>
        <v>#REF!</v>
      </c>
      <c r="BD65" s="226" t="e">
        <f t="shared" si="5"/>
        <v>#REF!</v>
      </c>
      <c r="BE65" s="226" t="e">
        <f t="shared" si="6"/>
        <v>#REF!</v>
      </c>
      <c r="BF65" s="226" t="e">
        <f t="shared" si="7"/>
        <v>#REF!</v>
      </c>
      <c r="BG65" s="226" t="e">
        <f t="shared" si="8"/>
        <v>#REF!</v>
      </c>
      <c r="BH65" s="226" t="e">
        <f t="shared" si="9"/>
        <v>#REF!</v>
      </c>
      <c r="BI65" s="226" t="e">
        <f t="shared" si="10"/>
        <v>#REF!</v>
      </c>
      <c r="BJ65" s="226" t="e">
        <f t="shared" si="11"/>
        <v>#REF!</v>
      </c>
      <c r="BK65" s="226" t="e">
        <f t="shared" si="12"/>
        <v>#REF!</v>
      </c>
      <c r="BL65" s="226" t="e">
        <f t="shared" si="13"/>
        <v>#REF!</v>
      </c>
      <c r="BM65" s="226" t="e">
        <f t="shared" si="14"/>
        <v>#REF!</v>
      </c>
      <c r="BN65" s="226" t="e">
        <f t="shared" si="15"/>
        <v>#REF!</v>
      </c>
      <c r="BO65" s="226" t="e">
        <f t="shared" si="16"/>
        <v>#REF!</v>
      </c>
      <c r="BP65" s="226" t="e">
        <f t="shared" si="17"/>
        <v>#REF!</v>
      </c>
      <c r="BQ65" s="226" t="e">
        <f t="shared" si="18"/>
        <v>#REF!</v>
      </c>
      <c r="BR65" s="226" t="e">
        <f t="shared" si="19"/>
        <v>#REF!</v>
      </c>
      <c r="BS65" s="226" t="e">
        <f t="shared" si="20"/>
        <v>#REF!</v>
      </c>
      <c r="BT65" s="226" t="e">
        <f t="shared" si="21"/>
        <v>#REF!</v>
      </c>
      <c r="BU65" s="226" t="e">
        <f t="shared" si="22"/>
        <v>#REF!</v>
      </c>
      <c r="BV65" s="226" t="e">
        <f t="shared" si="23"/>
        <v>#REF!</v>
      </c>
      <c r="BW65" s="226" t="e">
        <f t="shared" si="24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1"/>
        <v>#REF!</v>
      </c>
      <c r="BA66" s="226" t="e">
        <f t="shared" si="2"/>
        <v>#REF!</v>
      </c>
      <c r="BB66" s="226" t="e">
        <f t="shared" si="3"/>
        <v>#REF!</v>
      </c>
      <c r="BC66" s="226" t="e">
        <f t="shared" si="4"/>
        <v>#REF!</v>
      </c>
      <c r="BD66" s="226" t="e">
        <f t="shared" si="5"/>
        <v>#REF!</v>
      </c>
      <c r="BE66" s="226" t="e">
        <f t="shared" si="6"/>
        <v>#REF!</v>
      </c>
      <c r="BF66" s="226" t="e">
        <f t="shared" si="7"/>
        <v>#REF!</v>
      </c>
      <c r="BG66" s="226" t="e">
        <f t="shared" si="8"/>
        <v>#REF!</v>
      </c>
      <c r="BH66" s="226" t="e">
        <f t="shared" si="9"/>
        <v>#REF!</v>
      </c>
      <c r="BI66" s="226" t="e">
        <f t="shared" si="10"/>
        <v>#REF!</v>
      </c>
      <c r="BJ66" s="226" t="e">
        <f t="shared" si="11"/>
        <v>#REF!</v>
      </c>
      <c r="BK66" s="226" t="e">
        <f t="shared" si="12"/>
        <v>#REF!</v>
      </c>
      <c r="BL66" s="226" t="e">
        <f t="shared" si="13"/>
        <v>#REF!</v>
      </c>
      <c r="BM66" s="226" t="e">
        <f t="shared" si="14"/>
        <v>#REF!</v>
      </c>
      <c r="BN66" s="226" t="e">
        <f t="shared" si="15"/>
        <v>#REF!</v>
      </c>
      <c r="BO66" s="226" t="e">
        <f t="shared" si="16"/>
        <v>#REF!</v>
      </c>
      <c r="BP66" s="226" t="e">
        <f t="shared" si="17"/>
        <v>#REF!</v>
      </c>
      <c r="BQ66" s="226" t="e">
        <f t="shared" si="18"/>
        <v>#REF!</v>
      </c>
      <c r="BR66" s="226" t="e">
        <f t="shared" si="19"/>
        <v>#REF!</v>
      </c>
      <c r="BS66" s="226" t="e">
        <f t="shared" si="20"/>
        <v>#REF!</v>
      </c>
      <c r="BT66" s="226" t="e">
        <f t="shared" si="21"/>
        <v>#REF!</v>
      </c>
      <c r="BU66" s="226" t="e">
        <f t="shared" si="22"/>
        <v>#REF!</v>
      </c>
      <c r="BV66" s="226" t="e">
        <f t="shared" si="23"/>
        <v>#REF!</v>
      </c>
      <c r="BW66" s="226" t="e">
        <f t="shared" si="24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1"/>
        <v>#REF!</v>
      </c>
      <c r="BA67" s="226" t="e">
        <f t="shared" si="2"/>
        <v>#REF!</v>
      </c>
      <c r="BB67" s="226" t="e">
        <f t="shared" si="3"/>
        <v>#REF!</v>
      </c>
      <c r="BC67" s="226" t="e">
        <f t="shared" si="4"/>
        <v>#REF!</v>
      </c>
      <c r="BD67" s="226" t="e">
        <f t="shared" si="5"/>
        <v>#REF!</v>
      </c>
      <c r="BE67" s="226" t="e">
        <f t="shared" si="6"/>
        <v>#REF!</v>
      </c>
      <c r="BF67" s="226" t="e">
        <f t="shared" si="7"/>
        <v>#REF!</v>
      </c>
      <c r="BG67" s="226" t="e">
        <f t="shared" si="8"/>
        <v>#REF!</v>
      </c>
      <c r="BH67" s="226" t="e">
        <f t="shared" si="9"/>
        <v>#REF!</v>
      </c>
      <c r="BI67" s="226" t="e">
        <f t="shared" si="10"/>
        <v>#REF!</v>
      </c>
      <c r="BJ67" s="226" t="e">
        <f t="shared" si="11"/>
        <v>#REF!</v>
      </c>
      <c r="BK67" s="226" t="e">
        <f t="shared" si="12"/>
        <v>#REF!</v>
      </c>
      <c r="BL67" s="226" t="e">
        <f t="shared" si="13"/>
        <v>#REF!</v>
      </c>
      <c r="BM67" s="226" t="e">
        <f t="shared" si="14"/>
        <v>#REF!</v>
      </c>
      <c r="BN67" s="226" t="e">
        <f t="shared" si="15"/>
        <v>#REF!</v>
      </c>
      <c r="BO67" s="226" t="e">
        <f t="shared" si="16"/>
        <v>#REF!</v>
      </c>
      <c r="BP67" s="226" t="e">
        <f t="shared" si="17"/>
        <v>#REF!</v>
      </c>
      <c r="BQ67" s="226" t="e">
        <f t="shared" si="18"/>
        <v>#REF!</v>
      </c>
      <c r="BR67" s="226" t="e">
        <f t="shared" si="19"/>
        <v>#REF!</v>
      </c>
      <c r="BS67" s="226" t="e">
        <f t="shared" si="20"/>
        <v>#REF!</v>
      </c>
      <c r="BT67" s="226" t="e">
        <f t="shared" si="21"/>
        <v>#REF!</v>
      </c>
      <c r="BU67" s="226" t="e">
        <f t="shared" si="22"/>
        <v>#REF!</v>
      </c>
      <c r="BV67" s="226" t="e">
        <f t="shared" si="23"/>
        <v>#REF!</v>
      </c>
      <c r="BW67" s="226" t="e">
        <f t="shared" si="24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1"/>
        <v>#REF!</v>
      </c>
      <c r="BA68" s="226" t="e">
        <f t="shared" si="2"/>
        <v>#REF!</v>
      </c>
      <c r="BB68" s="226" t="e">
        <f t="shared" si="3"/>
        <v>#REF!</v>
      </c>
      <c r="BC68" s="226" t="e">
        <f t="shared" si="4"/>
        <v>#REF!</v>
      </c>
      <c r="BD68" s="226" t="e">
        <f t="shared" si="5"/>
        <v>#REF!</v>
      </c>
      <c r="BE68" s="226" t="e">
        <f t="shared" si="6"/>
        <v>#REF!</v>
      </c>
      <c r="BF68" s="226" t="e">
        <f t="shared" si="7"/>
        <v>#REF!</v>
      </c>
      <c r="BG68" s="226" t="e">
        <f t="shared" si="8"/>
        <v>#REF!</v>
      </c>
      <c r="BH68" s="226" t="e">
        <f t="shared" si="9"/>
        <v>#REF!</v>
      </c>
      <c r="BI68" s="226" t="e">
        <f t="shared" si="10"/>
        <v>#REF!</v>
      </c>
      <c r="BJ68" s="226" t="e">
        <f t="shared" si="11"/>
        <v>#REF!</v>
      </c>
      <c r="BK68" s="226" t="e">
        <f t="shared" si="12"/>
        <v>#REF!</v>
      </c>
      <c r="BL68" s="226" t="e">
        <f t="shared" si="13"/>
        <v>#REF!</v>
      </c>
      <c r="BM68" s="226" t="e">
        <f t="shared" si="14"/>
        <v>#REF!</v>
      </c>
      <c r="BN68" s="226" t="e">
        <f t="shared" si="15"/>
        <v>#REF!</v>
      </c>
      <c r="BO68" s="226" t="e">
        <f t="shared" si="16"/>
        <v>#REF!</v>
      </c>
      <c r="BP68" s="226" t="e">
        <f t="shared" si="17"/>
        <v>#REF!</v>
      </c>
      <c r="BQ68" s="226" t="e">
        <f t="shared" si="18"/>
        <v>#REF!</v>
      </c>
      <c r="BR68" s="226" t="e">
        <f t="shared" si="19"/>
        <v>#REF!</v>
      </c>
      <c r="BS68" s="226" t="e">
        <f t="shared" si="20"/>
        <v>#REF!</v>
      </c>
      <c r="BT68" s="226" t="e">
        <f t="shared" si="21"/>
        <v>#REF!</v>
      </c>
      <c r="BU68" s="226" t="e">
        <f t="shared" si="22"/>
        <v>#REF!</v>
      </c>
      <c r="BV68" s="226" t="e">
        <f t="shared" si="23"/>
        <v>#REF!</v>
      </c>
      <c r="BW68" s="226" t="e">
        <f t="shared" si="24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1"/>
        <v>#REF!</v>
      </c>
      <c r="BA69" s="226" t="e">
        <f t="shared" si="2"/>
        <v>#REF!</v>
      </c>
      <c r="BB69" s="226" t="e">
        <f t="shared" si="3"/>
        <v>#REF!</v>
      </c>
      <c r="BC69" s="226" t="e">
        <f t="shared" si="4"/>
        <v>#REF!</v>
      </c>
      <c r="BD69" s="226" t="e">
        <f t="shared" si="5"/>
        <v>#REF!</v>
      </c>
      <c r="BE69" s="226" t="e">
        <f t="shared" si="6"/>
        <v>#REF!</v>
      </c>
      <c r="BF69" s="226" t="e">
        <f t="shared" si="7"/>
        <v>#REF!</v>
      </c>
      <c r="BG69" s="226" t="e">
        <f t="shared" si="8"/>
        <v>#REF!</v>
      </c>
      <c r="BH69" s="226" t="e">
        <f t="shared" si="9"/>
        <v>#REF!</v>
      </c>
      <c r="BI69" s="226" t="e">
        <f t="shared" si="10"/>
        <v>#REF!</v>
      </c>
      <c r="BJ69" s="226" t="e">
        <f t="shared" si="11"/>
        <v>#REF!</v>
      </c>
      <c r="BK69" s="226" t="e">
        <f t="shared" si="12"/>
        <v>#REF!</v>
      </c>
      <c r="BL69" s="226" t="e">
        <f t="shared" si="13"/>
        <v>#REF!</v>
      </c>
      <c r="BM69" s="226" t="e">
        <f t="shared" si="14"/>
        <v>#REF!</v>
      </c>
      <c r="BN69" s="226" t="e">
        <f t="shared" si="15"/>
        <v>#REF!</v>
      </c>
      <c r="BO69" s="226" t="e">
        <f t="shared" si="16"/>
        <v>#REF!</v>
      </c>
      <c r="BP69" s="226" t="e">
        <f t="shared" si="17"/>
        <v>#REF!</v>
      </c>
      <c r="BQ69" s="226" t="e">
        <f t="shared" si="18"/>
        <v>#REF!</v>
      </c>
      <c r="BR69" s="226" t="e">
        <f t="shared" si="19"/>
        <v>#REF!</v>
      </c>
      <c r="BS69" s="226" t="e">
        <f t="shared" si="20"/>
        <v>#REF!</v>
      </c>
      <c r="BT69" s="226" t="e">
        <f t="shared" si="21"/>
        <v>#REF!</v>
      </c>
      <c r="BU69" s="226" t="e">
        <f t="shared" si="22"/>
        <v>#REF!</v>
      </c>
      <c r="BV69" s="226" t="e">
        <f t="shared" si="23"/>
        <v>#REF!</v>
      </c>
      <c r="BW69" s="226" t="e">
        <f t="shared" si="24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1"/>
        <v>#REF!</v>
      </c>
      <c r="BA70" s="226" t="e">
        <f t="shared" si="2"/>
        <v>#REF!</v>
      </c>
      <c r="BB70" s="226" t="e">
        <f t="shared" si="3"/>
        <v>#REF!</v>
      </c>
      <c r="BC70" s="226" t="e">
        <f t="shared" si="4"/>
        <v>#REF!</v>
      </c>
      <c r="BD70" s="226" t="e">
        <f t="shared" si="5"/>
        <v>#REF!</v>
      </c>
      <c r="BE70" s="226" t="e">
        <f t="shared" si="6"/>
        <v>#REF!</v>
      </c>
      <c r="BF70" s="226" t="e">
        <f t="shared" si="7"/>
        <v>#REF!</v>
      </c>
      <c r="BG70" s="226" t="e">
        <f t="shared" si="8"/>
        <v>#REF!</v>
      </c>
      <c r="BH70" s="226" t="e">
        <f t="shared" si="9"/>
        <v>#REF!</v>
      </c>
      <c r="BI70" s="226" t="e">
        <f t="shared" si="10"/>
        <v>#REF!</v>
      </c>
      <c r="BJ70" s="226" t="e">
        <f t="shared" si="11"/>
        <v>#REF!</v>
      </c>
      <c r="BK70" s="226" t="e">
        <f t="shared" si="12"/>
        <v>#REF!</v>
      </c>
      <c r="BL70" s="226" t="e">
        <f t="shared" si="13"/>
        <v>#REF!</v>
      </c>
      <c r="BM70" s="226" t="e">
        <f t="shared" si="14"/>
        <v>#REF!</v>
      </c>
      <c r="BN70" s="226" t="e">
        <f t="shared" si="15"/>
        <v>#REF!</v>
      </c>
      <c r="BO70" s="226" t="e">
        <f t="shared" si="16"/>
        <v>#REF!</v>
      </c>
      <c r="BP70" s="226" t="e">
        <f t="shared" si="17"/>
        <v>#REF!</v>
      </c>
      <c r="BQ70" s="226" t="e">
        <f t="shared" si="18"/>
        <v>#REF!</v>
      </c>
      <c r="BR70" s="226" t="e">
        <f t="shared" si="19"/>
        <v>#REF!</v>
      </c>
      <c r="BS70" s="226" t="e">
        <f t="shared" si="20"/>
        <v>#REF!</v>
      </c>
      <c r="BT70" s="226" t="e">
        <f t="shared" si="21"/>
        <v>#REF!</v>
      </c>
      <c r="BU70" s="226" t="e">
        <f t="shared" si="22"/>
        <v>#REF!</v>
      </c>
      <c r="BV70" s="226" t="e">
        <f t="shared" si="23"/>
        <v>#REF!</v>
      </c>
      <c r="BW70" s="226" t="e">
        <f t="shared" si="24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1"/>
        <v>#REF!</v>
      </c>
      <c r="BA71" s="226" t="e">
        <f t="shared" si="2"/>
        <v>#REF!</v>
      </c>
      <c r="BB71" s="226" t="e">
        <f t="shared" si="3"/>
        <v>#REF!</v>
      </c>
      <c r="BC71" s="226" t="e">
        <f t="shared" si="4"/>
        <v>#REF!</v>
      </c>
      <c r="BD71" s="226" t="e">
        <f t="shared" si="5"/>
        <v>#REF!</v>
      </c>
      <c r="BE71" s="226" t="e">
        <f t="shared" si="6"/>
        <v>#REF!</v>
      </c>
      <c r="BF71" s="226" t="e">
        <f t="shared" si="7"/>
        <v>#REF!</v>
      </c>
      <c r="BG71" s="226" t="e">
        <f t="shared" si="8"/>
        <v>#REF!</v>
      </c>
      <c r="BH71" s="226" t="e">
        <f t="shared" si="9"/>
        <v>#REF!</v>
      </c>
      <c r="BI71" s="226" t="e">
        <f t="shared" si="10"/>
        <v>#REF!</v>
      </c>
      <c r="BJ71" s="226" t="e">
        <f t="shared" si="11"/>
        <v>#REF!</v>
      </c>
      <c r="BK71" s="226" t="e">
        <f t="shared" si="12"/>
        <v>#REF!</v>
      </c>
      <c r="BL71" s="226" t="e">
        <f t="shared" si="13"/>
        <v>#REF!</v>
      </c>
      <c r="BM71" s="226" t="e">
        <f t="shared" si="14"/>
        <v>#REF!</v>
      </c>
      <c r="BN71" s="226" t="e">
        <f t="shared" si="15"/>
        <v>#REF!</v>
      </c>
      <c r="BO71" s="226" t="e">
        <f t="shared" si="16"/>
        <v>#REF!</v>
      </c>
      <c r="BP71" s="226" t="e">
        <f t="shared" si="17"/>
        <v>#REF!</v>
      </c>
      <c r="BQ71" s="226" t="e">
        <f t="shared" si="18"/>
        <v>#REF!</v>
      </c>
      <c r="BR71" s="226" t="e">
        <f t="shared" si="19"/>
        <v>#REF!</v>
      </c>
      <c r="BS71" s="226" t="e">
        <f t="shared" si="20"/>
        <v>#REF!</v>
      </c>
      <c r="BT71" s="226" t="e">
        <f t="shared" si="21"/>
        <v>#REF!</v>
      </c>
      <c r="BU71" s="226" t="e">
        <f t="shared" si="22"/>
        <v>#REF!</v>
      </c>
      <c r="BV71" s="226" t="e">
        <f t="shared" si="23"/>
        <v>#REF!</v>
      </c>
      <c r="BW71" s="226" t="e">
        <f t="shared" si="24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1"/>
        <v>#REF!</v>
      </c>
      <c r="BA72" s="226" t="e">
        <f t="shared" si="2"/>
        <v>#REF!</v>
      </c>
      <c r="BB72" s="226" t="e">
        <f t="shared" si="3"/>
        <v>#REF!</v>
      </c>
      <c r="BC72" s="226" t="e">
        <f t="shared" si="4"/>
        <v>#REF!</v>
      </c>
      <c r="BD72" s="226" t="e">
        <f t="shared" si="5"/>
        <v>#REF!</v>
      </c>
      <c r="BE72" s="226" t="e">
        <f t="shared" si="6"/>
        <v>#REF!</v>
      </c>
      <c r="BF72" s="226" t="e">
        <f t="shared" si="7"/>
        <v>#REF!</v>
      </c>
      <c r="BG72" s="226" t="e">
        <f t="shared" si="8"/>
        <v>#REF!</v>
      </c>
      <c r="BH72" s="226" t="e">
        <f t="shared" si="9"/>
        <v>#REF!</v>
      </c>
      <c r="BI72" s="226" t="e">
        <f t="shared" si="10"/>
        <v>#REF!</v>
      </c>
      <c r="BJ72" s="226" t="e">
        <f t="shared" si="11"/>
        <v>#REF!</v>
      </c>
      <c r="BK72" s="226" t="e">
        <f t="shared" si="12"/>
        <v>#REF!</v>
      </c>
      <c r="BL72" s="226" t="e">
        <f t="shared" si="13"/>
        <v>#REF!</v>
      </c>
      <c r="BM72" s="226" t="e">
        <f t="shared" si="14"/>
        <v>#REF!</v>
      </c>
      <c r="BN72" s="226" t="e">
        <f t="shared" si="15"/>
        <v>#REF!</v>
      </c>
      <c r="BO72" s="226" t="e">
        <f t="shared" si="16"/>
        <v>#REF!</v>
      </c>
      <c r="BP72" s="226" t="e">
        <f t="shared" si="17"/>
        <v>#REF!</v>
      </c>
      <c r="BQ72" s="226" t="e">
        <f t="shared" si="18"/>
        <v>#REF!</v>
      </c>
      <c r="BR72" s="226" t="e">
        <f t="shared" si="19"/>
        <v>#REF!</v>
      </c>
      <c r="BS72" s="226" t="e">
        <f t="shared" si="20"/>
        <v>#REF!</v>
      </c>
      <c r="BT72" s="226" t="e">
        <f t="shared" si="21"/>
        <v>#REF!</v>
      </c>
      <c r="BU72" s="226" t="e">
        <f t="shared" si="22"/>
        <v>#REF!</v>
      </c>
      <c r="BV72" s="226" t="e">
        <f t="shared" si="23"/>
        <v>#REF!</v>
      </c>
      <c r="BW72" s="226" t="e">
        <f t="shared" si="24"/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1"/>
        <v>#REF!</v>
      </c>
      <c r="BA73" s="226" t="e">
        <f t="shared" si="2"/>
        <v>#REF!</v>
      </c>
      <c r="BB73" s="226" t="e">
        <f t="shared" si="3"/>
        <v>#REF!</v>
      </c>
      <c r="BC73" s="226" t="e">
        <f t="shared" si="4"/>
        <v>#REF!</v>
      </c>
      <c r="BD73" s="226" t="e">
        <f t="shared" si="5"/>
        <v>#REF!</v>
      </c>
      <c r="BE73" s="226" t="e">
        <f t="shared" si="6"/>
        <v>#REF!</v>
      </c>
      <c r="BF73" s="226" t="e">
        <f t="shared" si="7"/>
        <v>#REF!</v>
      </c>
      <c r="BG73" s="226" t="e">
        <f t="shared" si="8"/>
        <v>#REF!</v>
      </c>
      <c r="BH73" s="226" t="e">
        <f t="shared" si="9"/>
        <v>#REF!</v>
      </c>
      <c r="BI73" s="226" t="e">
        <f t="shared" si="10"/>
        <v>#REF!</v>
      </c>
      <c r="BJ73" s="226" t="e">
        <f t="shared" si="11"/>
        <v>#REF!</v>
      </c>
      <c r="BK73" s="226" t="e">
        <f t="shared" si="12"/>
        <v>#REF!</v>
      </c>
      <c r="BL73" s="226" t="e">
        <f t="shared" si="13"/>
        <v>#REF!</v>
      </c>
      <c r="BM73" s="226" t="e">
        <f t="shared" si="14"/>
        <v>#REF!</v>
      </c>
      <c r="BN73" s="226" t="e">
        <f t="shared" si="15"/>
        <v>#REF!</v>
      </c>
      <c r="BO73" s="226" t="e">
        <f t="shared" si="16"/>
        <v>#REF!</v>
      </c>
      <c r="BP73" s="226" t="e">
        <f t="shared" si="17"/>
        <v>#REF!</v>
      </c>
      <c r="BQ73" s="226" t="e">
        <f t="shared" si="18"/>
        <v>#REF!</v>
      </c>
      <c r="BR73" s="226" t="e">
        <f t="shared" si="19"/>
        <v>#REF!</v>
      </c>
      <c r="BS73" s="226" t="e">
        <f t="shared" si="20"/>
        <v>#REF!</v>
      </c>
      <c r="BT73" s="226" t="e">
        <f t="shared" si="21"/>
        <v>#REF!</v>
      </c>
      <c r="BU73" s="226" t="e">
        <f t="shared" si="22"/>
        <v>#REF!</v>
      </c>
      <c r="BV73" s="226" t="e">
        <f t="shared" si="23"/>
        <v>#REF!</v>
      </c>
      <c r="BW73" s="226" t="e">
        <f t="shared" si="24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1"/>
        <v>#REF!</v>
      </c>
      <c r="BA74" s="226" t="e">
        <f t="shared" si="2"/>
        <v>#REF!</v>
      </c>
      <c r="BB74" s="226" t="e">
        <f t="shared" si="3"/>
        <v>#REF!</v>
      </c>
      <c r="BC74" s="226" t="e">
        <f t="shared" si="4"/>
        <v>#REF!</v>
      </c>
      <c r="BD74" s="226" t="e">
        <f t="shared" si="5"/>
        <v>#REF!</v>
      </c>
      <c r="BE74" s="226" t="e">
        <f t="shared" si="6"/>
        <v>#REF!</v>
      </c>
      <c r="BF74" s="226" t="e">
        <f t="shared" si="7"/>
        <v>#REF!</v>
      </c>
      <c r="BG74" s="226" t="e">
        <f t="shared" si="8"/>
        <v>#REF!</v>
      </c>
      <c r="BH74" s="226" t="e">
        <f t="shared" si="9"/>
        <v>#REF!</v>
      </c>
      <c r="BI74" s="226" t="e">
        <f t="shared" si="10"/>
        <v>#REF!</v>
      </c>
      <c r="BJ74" s="226" t="e">
        <f t="shared" si="11"/>
        <v>#REF!</v>
      </c>
      <c r="BK74" s="226" t="e">
        <f t="shared" si="12"/>
        <v>#REF!</v>
      </c>
      <c r="BL74" s="226" t="e">
        <f t="shared" si="13"/>
        <v>#REF!</v>
      </c>
      <c r="BM74" s="226" t="e">
        <f t="shared" si="14"/>
        <v>#REF!</v>
      </c>
      <c r="BN74" s="226" t="e">
        <f t="shared" si="15"/>
        <v>#REF!</v>
      </c>
      <c r="BO74" s="226" t="e">
        <f t="shared" si="16"/>
        <v>#REF!</v>
      </c>
      <c r="BP74" s="226" t="e">
        <f t="shared" si="17"/>
        <v>#REF!</v>
      </c>
      <c r="BQ74" s="226" t="e">
        <f t="shared" si="18"/>
        <v>#REF!</v>
      </c>
      <c r="BR74" s="226" t="e">
        <f t="shared" si="19"/>
        <v>#REF!</v>
      </c>
      <c r="BS74" s="226" t="e">
        <f t="shared" si="20"/>
        <v>#REF!</v>
      </c>
      <c r="BT74" s="226" t="e">
        <f t="shared" si="21"/>
        <v>#REF!</v>
      </c>
      <c r="BU74" s="226" t="e">
        <f t="shared" si="22"/>
        <v>#REF!</v>
      </c>
      <c r="BV74" s="226" t="e">
        <f t="shared" si="23"/>
        <v>#REF!</v>
      </c>
      <c r="BW74" s="226" t="e">
        <f t="shared" si="24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1"/>
        <v>#REF!</v>
      </c>
      <c r="BA75" s="226" t="e">
        <f t="shared" si="2"/>
        <v>#REF!</v>
      </c>
      <c r="BB75" s="226" t="e">
        <f t="shared" si="3"/>
        <v>#REF!</v>
      </c>
      <c r="BC75" s="226" t="e">
        <f t="shared" si="4"/>
        <v>#REF!</v>
      </c>
      <c r="BD75" s="226" t="e">
        <f t="shared" si="5"/>
        <v>#REF!</v>
      </c>
      <c r="BE75" s="226" t="e">
        <f t="shared" si="6"/>
        <v>#REF!</v>
      </c>
      <c r="BF75" s="226" t="e">
        <f t="shared" si="7"/>
        <v>#REF!</v>
      </c>
      <c r="BG75" s="226" t="e">
        <f t="shared" si="8"/>
        <v>#REF!</v>
      </c>
      <c r="BH75" s="226" t="e">
        <f t="shared" si="9"/>
        <v>#REF!</v>
      </c>
      <c r="BI75" s="226" t="e">
        <f t="shared" si="10"/>
        <v>#REF!</v>
      </c>
      <c r="BJ75" s="226" t="e">
        <f t="shared" si="11"/>
        <v>#REF!</v>
      </c>
      <c r="BK75" s="226" t="e">
        <f t="shared" si="12"/>
        <v>#REF!</v>
      </c>
      <c r="BL75" s="226" t="e">
        <f t="shared" si="13"/>
        <v>#REF!</v>
      </c>
      <c r="BM75" s="226" t="e">
        <f t="shared" si="14"/>
        <v>#REF!</v>
      </c>
      <c r="BN75" s="226" t="e">
        <f t="shared" si="15"/>
        <v>#REF!</v>
      </c>
      <c r="BO75" s="226" t="e">
        <f t="shared" si="16"/>
        <v>#REF!</v>
      </c>
      <c r="BP75" s="226" t="e">
        <f t="shared" si="17"/>
        <v>#REF!</v>
      </c>
      <c r="BQ75" s="226" t="e">
        <f t="shared" si="18"/>
        <v>#REF!</v>
      </c>
      <c r="BR75" s="226" t="e">
        <f t="shared" si="19"/>
        <v>#REF!</v>
      </c>
      <c r="BS75" s="226" t="e">
        <f t="shared" si="20"/>
        <v>#REF!</v>
      </c>
      <c r="BT75" s="226" t="e">
        <f t="shared" si="21"/>
        <v>#REF!</v>
      </c>
      <c r="BU75" s="226" t="e">
        <f t="shared" si="22"/>
        <v>#REF!</v>
      </c>
      <c r="BV75" s="226" t="e">
        <f t="shared" si="23"/>
        <v>#REF!</v>
      </c>
      <c r="BW75" s="226" t="e">
        <f t="shared" si="24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1"/>
        <v>#REF!</v>
      </c>
      <c r="BA76" s="226" t="e">
        <f t="shared" si="2"/>
        <v>#REF!</v>
      </c>
      <c r="BB76" s="226" t="e">
        <f t="shared" si="3"/>
        <v>#REF!</v>
      </c>
      <c r="BC76" s="226" t="e">
        <f t="shared" si="4"/>
        <v>#REF!</v>
      </c>
      <c r="BD76" s="226" t="e">
        <f t="shared" si="5"/>
        <v>#REF!</v>
      </c>
      <c r="BE76" s="226" t="e">
        <f t="shared" si="6"/>
        <v>#REF!</v>
      </c>
      <c r="BF76" s="226" t="e">
        <f t="shared" si="7"/>
        <v>#REF!</v>
      </c>
      <c r="BG76" s="226" t="e">
        <f t="shared" si="8"/>
        <v>#REF!</v>
      </c>
      <c r="BH76" s="226" t="e">
        <f t="shared" si="9"/>
        <v>#REF!</v>
      </c>
      <c r="BI76" s="226" t="e">
        <f t="shared" si="10"/>
        <v>#REF!</v>
      </c>
      <c r="BJ76" s="226" t="e">
        <f t="shared" si="11"/>
        <v>#REF!</v>
      </c>
      <c r="BK76" s="226" t="e">
        <f t="shared" si="12"/>
        <v>#REF!</v>
      </c>
      <c r="BL76" s="226" t="e">
        <f t="shared" si="13"/>
        <v>#REF!</v>
      </c>
      <c r="BM76" s="226" t="e">
        <f t="shared" si="14"/>
        <v>#REF!</v>
      </c>
      <c r="BN76" s="226" t="e">
        <f t="shared" si="15"/>
        <v>#REF!</v>
      </c>
      <c r="BO76" s="226" t="e">
        <f t="shared" si="16"/>
        <v>#REF!</v>
      </c>
      <c r="BP76" s="226" t="e">
        <f t="shared" si="17"/>
        <v>#REF!</v>
      </c>
      <c r="BQ76" s="226" t="e">
        <f t="shared" si="18"/>
        <v>#REF!</v>
      </c>
      <c r="BR76" s="226" t="e">
        <f t="shared" si="19"/>
        <v>#REF!</v>
      </c>
      <c r="BS76" s="226" t="e">
        <f t="shared" si="20"/>
        <v>#REF!</v>
      </c>
      <c r="BT76" s="226" t="e">
        <f t="shared" si="21"/>
        <v>#REF!</v>
      </c>
      <c r="BU76" s="226" t="e">
        <f t="shared" si="22"/>
        <v>#REF!</v>
      </c>
      <c r="BV76" s="226" t="e">
        <f t="shared" si="23"/>
        <v>#REF!</v>
      </c>
      <c r="BW76" s="226" t="e">
        <f t="shared" si="24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1"/>
        <v>#REF!</v>
      </c>
      <c r="BA77" s="226" t="e">
        <f t="shared" si="2"/>
        <v>#REF!</v>
      </c>
      <c r="BB77" s="226" t="e">
        <f t="shared" si="3"/>
        <v>#REF!</v>
      </c>
      <c r="BC77" s="226" t="e">
        <f t="shared" si="4"/>
        <v>#REF!</v>
      </c>
      <c r="BD77" s="226" t="e">
        <f t="shared" si="5"/>
        <v>#REF!</v>
      </c>
      <c r="BE77" s="226" t="e">
        <f t="shared" si="6"/>
        <v>#REF!</v>
      </c>
      <c r="BF77" s="226" t="e">
        <f t="shared" si="7"/>
        <v>#REF!</v>
      </c>
      <c r="BG77" s="226" t="e">
        <f t="shared" si="8"/>
        <v>#REF!</v>
      </c>
      <c r="BH77" s="226" t="e">
        <f t="shared" si="9"/>
        <v>#REF!</v>
      </c>
      <c r="BI77" s="226" t="e">
        <f t="shared" si="10"/>
        <v>#REF!</v>
      </c>
      <c r="BJ77" s="226" t="e">
        <f t="shared" si="11"/>
        <v>#REF!</v>
      </c>
      <c r="BK77" s="226" t="e">
        <f t="shared" si="12"/>
        <v>#REF!</v>
      </c>
      <c r="BL77" s="226" t="e">
        <f t="shared" si="13"/>
        <v>#REF!</v>
      </c>
      <c r="BM77" s="226" t="e">
        <f t="shared" si="14"/>
        <v>#REF!</v>
      </c>
      <c r="BN77" s="226" t="e">
        <f t="shared" si="15"/>
        <v>#REF!</v>
      </c>
      <c r="BO77" s="226" t="e">
        <f t="shared" si="16"/>
        <v>#REF!</v>
      </c>
      <c r="BP77" s="226" t="e">
        <f t="shared" si="17"/>
        <v>#REF!</v>
      </c>
      <c r="BQ77" s="226" t="e">
        <f t="shared" si="18"/>
        <v>#REF!</v>
      </c>
      <c r="BR77" s="226" t="e">
        <f t="shared" si="19"/>
        <v>#REF!</v>
      </c>
      <c r="BS77" s="226" t="e">
        <f t="shared" si="20"/>
        <v>#REF!</v>
      </c>
      <c r="BT77" s="226" t="e">
        <f t="shared" si="21"/>
        <v>#REF!</v>
      </c>
      <c r="BU77" s="226" t="e">
        <f t="shared" si="22"/>
        <v>#REF!</v>
      </c>
      <c r="BV77" s="226" t="e">
        <f t="shared" si="23"/>
        <v>#REF!</v>
      </c>
      <c r="BW77" s="226" t="e">
        <f t="shared" si="24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1"/>
        <v>#REF!</v>
      </c>
      <c r="BA78" s="226" t="e">
        <f t="shared" si="2"/>
        <v>#REF!</v>
      </c>
      <c r="BB78" s="226" t="e">
        <f t="shared" si="3"/>
        <v>#REF!</v>
      </c>
      <c r="BC78" s="226" t="e">
        <f t="shared" si="4"/>
        <v>#REF!</v>
      </c>
      <c r="BD78" s="226" t="e">
        <f t="shared" si="5"/>
        <v>#REF!</v>
      </c>
      <c r="BE78" s="226" t="e">
        <f t="shared" si="6"/>
        <v>#REF!</v>
      </c>
      <c r="BF78" s="226" t="e">
        <f t="shared" si="7"/>
        <v>#REF!</v>
      </c>
      <c r="BG78" s="226" t="e">
        <f t="shared" si="8"/>
        <v>#REF!</v>
      </c>
      <c r="BH78" s="226" t="e">
        <f t="shared" si="9"/>
        <v>#REF!</v>
      </c>
      <c r="BI78" s="226" t="e">
        <f t="shared" si="10"/>
        <v>#REF!</v>
      </c>
      <c r="BJ78" s="226" t="e">
        <f t="shared" si="11"/>
        <v>#REF!</v>
      </c>
      <c r="BK78" s="226" t="e">
        <f t="shared" si="12"/>
        <v>#REF!</v>
      </c>
      <c r="BL78" s="226" t="e">
        <f t="shared" si="13"/>
        <v>#REF!</v>
      </c>
      <c r="BM78" s="226" t="e">
        <f t="shared" si="14"/>
        <v>#REF!</v>
      </c>
      <c r="BN78" s="226" t="e">
        <f t="shared" si="15"/>
        <v>#REF!</v>
      </c>
      <c r="BO78" s="226" t="e">
        <f t="shared" si="16"/>
        <v>#REF!</v>
      </c>
      <c r="BP78" s="226" t="e">
        <f t="shared" si="17"/>
        <v>#REF!</v>
      </c>
      <c r="BQ78" s="226" t="e">
        <f t="shared" si="18"/>
        <v>#REF!</v>
      </c>
      <c r="BR78" s="226" t="e">
        <f t="shared" si="19"/>
        <v>#REF!</v>
      </c>
      <c r="BS78" s="226" t="e">
        <f t="shared" si="20"/>
        <v>#REF!</v>
      </c>
      <c r="BT78" s="226" t="e">
        <f t="shared" si="21"/>
        <v>#REF!</v>
      </c>
      <c r="BU78" s="226" t="e">
        <f t="shared" si="22"/>
        <v>#REF!</v>
      </c>
      <c r="BV78" s="226" t="e">
        <f t="shared" si="23"/>
        <v>#REF!</v>
      </c>
      <c r="BW78" s="226" t="e">
        <f t="shared" si="24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1"/>
        <v>#REF!</v>
      </c>
      <c r="BA79" s="226" t="e">
        <f t="shared" si="2"/>
        <v>#REF!</v>
      </c>
      <c r="BB79" s="226" t="e">
        <f t="shared" si="3"/>
        <v>#REF!</v>
      </c>
      <c r="BC79" s="226" t="e">
        <f t="shared" si="4"/>
        <v>#REF!</v>
      </c>
      <c r="BD79" s="226" t="e">
        <f t="shared" si="5"/>
        <v>#REF!</v>
      </c>
      <c r="BE79" s="226" t="e">
        <f t="shared" si="6"/>
        <v>#REF!</v>
      </c>
      <c r="BF79" s="226" t="e">
        <f t="shared" si="7"/>
        <v>#REF!</v>
      </c>
      <c r="BG79" s="226" t="e">
        <f t="shared" si="8"/>
        <v>#REF!</v>
      </c>
      <c r="BH79" s="226" t="e">
        <f t="shared" si="9"/>
        <v>#REF!</v>
      </c>
      <c r="BI79" s="226" t="e">
        <f t="shared" si="10"/>
        <v>#REF!</v>
      </c>
      <c r="BJ79" s="226" t="e">
        <f t="shared" si="11"/>
        <v>#REF!</v>
      </c>
      <c r="BK79" s="226" t="e">
        <f t="shared" si="12"/>
        <v>#REF!</v>
      </c>
      <c r="BL79" s="226" t="e">
        <f t="shared" si="13"/>
        <v>#REF!</v>
      </c>
      <c r="BM79" s="226" t="e">
        <f t="shared" si="14"/>
        <v>#REF!</v>
      </c>
      <c r="BN79" s="226" t="e">
        <f t="shared" si="15"/>
        <v>#REF!</v>
      </c>
      <c r="BO79" s="226" t="e">
        <f t="shared" si="16"/>
        <v>#REF!</v>
      </c>
      <c r="BP79" s="226" t="e">
        <f t="shared" si="17"/>
        <v>#REF!</v>
      </c>
      <c r="BQ79" s="226" t="e">
        <f t="shared" si="18"/>
        <v>#REF!</v>
      </c>
      <c r="BR79" s="226" t="e">
        <f t="shared" si="19"/>
        <v>#REF!</v>
      </c>
      <c r="BS79" s="226" t="e">
        <f t="shared" si="20"/>
        <v>#REF!</v>
      </c>
      <c r="BT79" s="226" t="e">
        <f t="shared" si="21"/>
        <v>#REF!</v>
      </c>
      <c r="BU79" s="226" t="e">
        <f t="shared" si="22"/>
        <v>#REF!</v>
      </c>
      <c r="BV79" s="226" t="e">
        <f t="shared" si="23"/>
        <v>#REF!</v>
      </c>
      <c r="BW79" s="226" t="e">
        <f t="shared" si="24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1"/>
        <v>#REF!</v>
      </c>
      <c r="BA80" s="226" t="e">
        <f t="shared" si="2"/>
        <v>#REF!</v>
      </c>
      <c r="BB80" s="226" t="e">
        <f t="shared" si="3"/>
        <v>#REF!</v>
      </c>
      <c r="BC80" s="226" t="e">
        <f t="shared" si="4"/>
        <v>#REF!</v>
      </c>
      <c r="BD80" s="226" t="e">
        <f t="shared" si="5"/>
        <v>#REF!</v>
      </c>
      <c r="BE80" s="226" t="e">
        <f t="shared" si="6"/>
        <v>#REF!</v>
      </c>
      <c r="BF80" s="226" t="e">
        <f t="shared" si="7"/>
        <v>#REF!</v>
      </c>
      <c r="BG80" s="226" t="e">
        <f t="shared" si="8"/>
        <v>#REF!</v>
      </c>
      <c r="BH80" s="226" t="e">
        <f t="shared" si="9"/>
        <v>#REF!</v>
      </c>
      <c r="BI80" s="226" t="e">
        <f t="shared" si="10"/>
        <v>#REF!</v>
      </c>
      <c r="BJ80" s="226" t="e">
        <f t="shared" si="11"/>
        <v>#REF!</v>
      </c>
      <c r="BK80" s="226" t="e">
        <f t="shared" si="12"/>
        <v>#REF!</v>
      </c>
      <c r="BL80" s="226" t="e">
        <f t="shared" si="13"/>
        <v>#REF!</v>
      </c>
      <c r="BM80" s="226" t="e">
        <f t="shared" si="14"/>
        <v>#REF!</v>
      </c>
      <c r="BN80" s="226" t="e">
        <f t="shared" si="15"/>
        <v>#REF!</v>
      </c>
      <c r="BO80" s="226" t="e">
        <f t="shared" si="16"/>
        <v>#REF!</v>
      </c>
      <c r="BP80" s="226" t="e">
        <f t="shared" si="17"/>
        <v>#REF!</v>
      </c>
      <c r="BQ80" s="226" t="e">
        <f t="shared" si="18"/>
        <v>#REF!</v>
      </c>
      <c r="BR80" s="226" t="e">
        <f t="shared" si="19"/>
        <v>#REF!</v>
      </c>
      <c r="BS80" s="226" t="e">
        <f t="shared" si="20"/>
        <v>#REF!</v>
      </c>
      <c r="BT80" s="226" t="e">
        <f t="shared" si="21"/>
        <v>#REF!</v>
      </c>
      <c r="BU80" s="226" t="e">
        <f t="shared" si="22"/>
        <v>#REF!</v>
      </c>
      <c r="BV80" s="226" t="e">
        <f t="shared" si="23"/>
        <v>#REF!</v>
      </c>
      <c r="BW80" s="226" t="e">
        <f t="shared" si="24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1"/>
        <v>#REF!</v>
      </c>
      <c r="BA81" s="226" t="e">
        <f t="shared" si="2"/>
        <v>#REF!</v>
      </c>
      <c r="BB81" s="226" t="e">
        <f t="shared" si="3"/>
        <v>#REF!</v>
      </c>
      <c r="BC81" s="226" t="e">
        <f t="shared" si="4"/>
        <v>#REF!</v>
      </c>
      <c r="BD81" s="226" t="e">
        <f t="shared" si="5"/>
        <v>#REF!</v>
      </c>
      <c r="BE81" s="226" t="e">
        <f t="shared" si="6"/>
        <v>#REF!</v>
      </c>
      <c r="BF81" s="226" t="e">
        <f t="shared" si="7"/>
        <v>#REF!</v>
      </c>
      <c r="BG81" s="226" t="e">
        <f t="shared" si="8"/>
        <v>#REF!</v>
      </c>
      <c r="BH81" s="226" t="e">
        <f t="shared" si="9"/>
        <v>#REF!</v>
      </c>
      <c r="BI81" s="226" t="e">
        <f t="shared" si="10"/>
        <v>#REF!</v>
      </c>
      <c r="BJ81" s="226" t="e">
        <f t="shared" si="11"/>
        <v>#REF!</v>
      </c>
      <c r="BK81" s="226" t="e">
        <f t="shared" si="12"/>
        <v>#REF!</v>
      </c>
      <c r="BL81" s="226" t="e">
        <f t="shared" si="13"/>
        <v>#REF!</v>
      </c>
      <c r="BM81" s="226" t="e">
        <f t="shared" si="14"/>
        <v>#REF!</v>
      </c>
      <c r="BN81" s="226" t="e">
        <f t="shared" si="15"/>
        <v>#REF!</v>
      </c>
      <c r="BO81" s="226" t="e">
        <f t="shared" si="16"/>
        <v>#REF!</v>
      </c>
      <c r="BP81" s="226" t="e">
        <f t="shared" si="17"/>
        <v>#REF!</v>
      </c>
      <c r="BQ81" s="226" t="e">
        <f t="shared" si="18"/>
        <v>#REF!</v>
      </c>
      <c r="BR81" s="226" t="e">
        <f t="shared" si="19"/>
        <v>#REF!</v>
      </c>
      <c r="BS81" s="226" t="e">
        <f t="shared" si="20"/>
        <v>#REF!</v>
      </c>
      <c r="BT81" s="226" t="e">
        <f t="shared" si="21"/>
        <v>#REF!</v>
      </c>
      <c r="BU81" s="226" t="e">
        <f t="shared" si="22"/>
        <v>#REF!</v>
      </c>
      <c r="BV81" s="226" t="e">
        <f t="shared" si="23"/>
        <v>#REF!</v>
      </c>
      <c r="BW81" s="226" t="e">
        <f t="shared" si="24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1"/>
        <v>#REF!</v>
      </c>
      <c r="BA82" s="226" t="e">
        <f t="shared" si="2"/>
        <v>#REF!</v>
      </c>
      <c r="BB82" s="226" t="e">
        <f t="shared" si="3"/>
        <v>#REF!</v>
      </c>
      <c r="BC82" s="226" t="e">
        <f t="shared" si="4"/>
        <v>#REF!</v>
      </c>
      <c r="BD82" s="226" t="e">
        <f t="shared" si="5"/>
        <v>#REF!</v>
      </c>
      <c r="BE82" s="226" t="e">
        <f t="shared" si="6"/>
        <v>#REF!</v>
      </c>
      <c r="BF82" s="226" t="e">
        <f t="shared" si="7"/>
        <v>#REF!</v>
      </c>
      <c r="BG82" s="226" t="e">
        <f t="shared" si="8"/>
        <v>#REF!</v>
      </c>
      <c r="BH82" s="226" t="e">
        <f t="shared" si="9"/>
        <v>#REF!</v>
      </c>
      <c r="BI82" s="226" t="e">
        <f t="shared" si="10"/>
        <v>#REF!</v>
      </c>
      <c r="BJ82" s="226" t="e">
        <f t="shared" si="11"/>
        <v>#REF!</v>
      </c>
      <c r="BK82" s="226" t="e">
        <f t="shared" si="12"/>
        <v>#REF!</v>
      </c>
      <c r="BL82" s="226" t="e">
        <f t="shared" si="13"/>
        <v>#REF!</v>
      </c>
      <c r="BM82" s="226" t="e">
        <f t="shared" si="14"/>
        <v>#REF!</v>
      </c>
      <c r="BN82" s="226" t="e">
        <f t="shared" si="15"/>
        <v>#REF!</v>
      </c>
      <c r="BO82" s="226" t="e">
        <f t="shared" si="16"/>
        <v>#REF!</v>
      </c>
      <c r="BP82" s="226" t="e">
        <f t="shared" si="17"/>
        <v>#REF!</v>
      </c>
      <c r="BQ82" s="226" t="e">
        <f t="shared" si="18"/>
        <v>#REF!</v>
      </c>
      <c r="BR82" s="226" t="e">
        <f t="shared" si="19"/>
        <v>#REF!</v>
      </c>
      <c r="BS82" s="226" t="e">
        <f t="shared" si="20"/>
        <v>#REF!</v>
      </c>
      <c r="BT82" s="226" t="e">
        <f t="shared" si="21"/>
        <v>#REF!</v>
      </c>
      <c r="BU82" s="226" t="e">
        <f t="shared" si="22"/>
        <v>#REF!</v>
      </c>
      <c r="BV82" s="226" t="e">
        <f t="shared" si="23"/>
        <v>#REF!</v>
      </c>
      <c r="BW82" s="226" t="e">
        <f t="shared" si="24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1"/>
        <v>#REF!</v>
      </c>
      <c r="BA83" s="226" t="e">
        <f t="shared" si="2"/>
        <v>#REF!</v>
      </c>
      <c r="BB83" s="226" t="e">
        <f t="shared" si="3"/>
        <v>#REF!</v>
      </c>
      <c r="BC83" s="226" t="e">
        <f t="shared" si="4"/>
        <v>#REF!</v>
      </c>
      <c r="BD83" s="226" t="e">
        <f t="shared" si="5"/>
        <v>#REF!</v>
      </c>
      <c r="BE83" s="226" t="e">
        <f t="shared" si="6"/>
        <v>#REF!</v>
      </c>
      <c r="BF83" s="226" t="e">
        <f t="shared" si="7"/>
        <v>#REF!</v>
      </c>
      <c r="BG83" s="226" t="e">
        <f t="shared" si="8"/>
        <v>#REF!</v>
      </c>
      <c r="BH83" s="226" t="e">
        <f t="shared" si="9"/>
        <v>#REF!</v>
      </c>
      <c r="BI83" s="226" t="e">
        <f t="shared" si="10"/>
        <v>#REF!</v>
      </c>
      <c r="BJ83" s="226" t="e">
        <f t="shared" si="11"/>
        <v>#REF!</v>
      </c>
      <c r="BK83" s="226" t="e">
        <f t="shared" si="12"/>
        <v>#REF!</v>
      </c>
      <c r="BL83" s="226" t="e">
        <f t="shared" si="13"/>
        <v>#REF!</v>
      </c>
      <c r="BM83" s="226" t="e">
        <f t="shared" si="14"/>
        <v>#REF!</v>
      </c>
      <c r="BN83" s="226" t="e">
        <f t="shared" si="15"/>
        <v>#REF!</v>
      </c>
      <c r="BO83" s="226" t="e">
        <f t="shared" si="16"/>
        <v>#REF!</v>
      </c>
      <c r="BP83" s="226" t="e">
        <f t="shared" si="17"/>
        <v>#REF!</v>
      </c>
      <c r="BQ83" s="226" t="e">
        <f t="shared" si="18"/>
        <v>#REF!</v>
      </c>
      <c r="BR83" s="226" t="e">
        <f t="shared" si="19"/>
        <v>#REF!</v>
      </c>
      <c r="BS83" s="226" t="e">
        <f t="shared" si="20"/>
        <v>#REF!</v>
      </c>
      <c r="BT83" s="226" t="e">
        <f t="shared" si="21"/>
        <v>#REF!</v>
      </c>
      <c r="BU83" s="226" t="e">
        <f t="shared" si="22"/>
        <v>#REF!</v>
      </c>
      <c r="BV83" s="226" t="e">
        <f t="shared" si="23"/>
        <v>#REF!</v>
      </c>
      <c r="BW83" s="226" t="e">
        <f t="shared" si="24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ref="AZ84:AZ147" si="25">B84-AA84</f>
        <v>#REF!</v>
      </c>
      <c r="BA84" s="226" t="e">
        <f t="shared" ref="BA84:BA147" si="26">C84-AB84</f>
        <v>#REF!</v>
      </c>
      <c r="BB84" s="226" t="e">
        <f t="shared" ref="BB84:BB147" si="27">D84-AC84</f>
        <v>#REF!</v>
      </c>
      <c r="BC84" s="226" t="e">
        <f t="shared" ref="BC84:BC147" si="28">E84-AD84</f>
        <v>#REF!</v>
      </c>
      <c r="BD84" s="226" t="e">
        <f t="shared" ref="BD84:BD147" si="29">F84-AE84</f>
        <v>#REF!</v>
      </c>
      <c r="BE84" s="226" t="e">
        <f t="shared" ref="BE84:BE147" si="30">G84-AF84</f>
        <v>#REF!</v>
      </c>
      <c r="BF84" s="226" t="e">
        <f t="shared" ref="BF84:BF147" si="31">H84-AG84</f>
        <v>#REF!</v>
      </c>
      <c r="BG84" s="226" t="e">
        <f t="shared" ref="BG84:BG147" si="32">I84-AH84</f>
        <v>#REF!</v>
      </c>
      <c r="BH84" s="226" t="e">
        <f t="shared" ref="BH84:BH147" si="33">J84-AI84</f>
        <v>#REF!</v>
      </c>
      <c r="BI84" s="226" t="e">
        <f t="shared" ref="BI84:BI147" si="34">K84-AJ84</f>
        <v>#REF!</v>
      </c>
      <c r="BJ84" s="226" t="e">
        <f t="shared" ref="BJ84:BJ147" si="35">L84-AK84</f>
        <v>#REF!</v>
      </c>
      <c r="BK84" s="226" t="e">
        <f t="shared" ref="BK84:BK147" si="36">M84-AL84</f>
        <v>#REF!</v>
      </c>
      <c r="BL84" s="226" t="e">
        <f t="shared" ref="BL84:BL147" si="37">N84-AM84</f>
        <v>#REF!</v>
      </c>
      <c r="BM84" s="226" t="e">
        <f t="shared" ref="BM84:BM147" si="38">O84-AN84</f>
        <v>#REF!</v>
      </c>
      <c r="BN84" s="226" t="e">
        <f t="shared" ref="BN84:BN147" si="39">P84-AO84</f>
        <v>#REF!</v>
      </c>
      <c r="BO84" s="226" t="e">
        <f t="shared" ref="BO84:BO147" si="40">Q84-AP84</f>
        <v>#REF!</v>
      </c>
      <c r="BP84" s="226" t="e">
        <f t="shared" ref="BP84:BP147" si="41">R84-AQ84</f>
        <v>#REF!</v>
      </c>
      <c r="BQ84" s="226" t="e">
        <f t="shared" ref="BQ84:BQ147" si="42">S84-AR84</f>
        <v>#REF!</v>
      </c>
      <c r="BR84" s="226" t="e">
        <f t="shared" ref="BR84:BR147" si="43">T84-AS84</f>
        <v>#REF!</v>
      </c>
      <c r="BS84" s="226" t="e">
        <f t="shared" ref="BS84:BS147" si="44">U84-AT84</f>
        <v>#REF!</v>
      </c>
      <c r="BT84" s="226" t="e">
        <f t="shared" ref="BT84:BT147" si="45">V84-AU84</f>
        <v>#REF!</v>
      </c>
      <c r="BU84" s="226" t="e">
        <f t="shared" ref="BU84:BU147" si="46">W84-AV84</f>
        <v>#REF!</v>
      </c>
      <c r="BV84" s="226" t="e">
        <f t="shared" ref="BV84:BV147" si="47">X84-AW84</f>
        <v>#REF!</v>
      </c>
      <c r="BW84" s="226" t="e">
        <f t="shared" ref="BW84:BW147" si="48">Y84-AX84</f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5"/>
        <v>#REF!</v>
      </c>
      <c r="BA85" s="226" t="e">
        <f t="shared" si="26"/>
        <v>#REF!</v>
      </c>
      <c r="BB85" s="226" t="e">
        <f t="shared" si="27"/>
        <v>#REF!</v>
      </c>
      <c r="BC85" s="226" t="e">
        <f t="shared" si="28"/>
        <v>#REF!</v>
      </c>
      <c r="BD85" s="226" t="e">
        <f t="shared" si="29"/>
        <v>#REF!</v>
      </c>
      <c r="BE85" s="226" t="e">
        <f t="shared" si="30"/>
        <v>#REF!</v>
      </c>
      <c r="BF85" s="226" t="e">
        <f t="shared" si="31"/>
        <v>#REF!</v>
      </c>
      <c r="BG85" s="226" t="e">
        <f t="shared" si="32"/>
        <v>#REF!</v>
      </c>
      <c r="BH85" s="226" t="e">
        <f t="shared" si="33"/>
        <v>#REF!</v>
      </c>
      <c r="BI85" s="226" t="e">
        <f t="shared" si="34"/>
        <v>#REF!</v>
      </c>
      <c r="BJ85" s="226" t="e">
        <f t="shared" si="35"/>
        <v>#REF!</v>
      </c>
      <c r="BK85" s="226" t="e">
        <f t="shared" si="36"/>
        <v>#REF!</v>
      </c>
      <c r="BL85" s="226" t="e">
        <f t="shared" si="37"/>
        <v>#REF!</v>
      </c>
      <c r="BM85" s="226" t="e">
        <f t="shared" si="38"/>
        <v>#REF!</v>
      </c>
      <c r="BN85" s="226" t="e">
        <f t="shared" si="39"/>
        <v>#REF!</v>
      </c>
      <c r="BO85" s="226" t="e">
        <f t="shared" si="40"/>
        <v>#REF!</v>
      </c>
      <c r="BP85" s="226" t="e">
        <f t="shared" si="41"/>
        <v>#REF!</v>
      </c>
      <c r="BQ85" s="226" t="e">
        <f t="shared" si="42"/>
        <v>#REF!</v>
      </c>
      <c r="BR85" s="226" t="e">
        <f t="shared" si="43"/>
        <v>#REF!</v>
      </c>
      <c r="BS85" s="226" t="e">
        <f t="shared" si="44"/>
        <v>#REF!</v>
      </c>
      <c r="BT85" s="226" t="e">
        <f t="shared" si="45"/>
        <v>#REF!</v>
      </c>
      <c r="BU85" s="226" t="e">
        <f t="shared" si="46"/>
        <v>#REF!</v>
      </c>
      <c r="BV85" s="226" t="e">
        <f t="shared" si="47"/>
        <v>#REF!</v>
      </c>
      <c r="BW85" s="226" t="e">
        <f t="shared" si="48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5"/>
        <v>#REF!</v>
      </c>
      <c r="BA86" s="226" t="e">
        <f t="shared" si="26"/>
        <v>#REF!</v>
      </c>
      <c r="BB86" s="226" t="e">
        <f t="shared" si="27"/>
        <v>#REF!</v>
      </c>
      <c r="BC86" s="226" t="e">
        <f t="shared" si="28"/>
        <v>#REF!</v>
      </c>
      <c r="BD86" s="226" t="e">
        <f t="shared" si="29"/>
        <v>#REF!</v>
      </c>
      <c r="BE86" s="226" t="e">
        <f t="shared" si="30"/>
        <v>#REF!</v>
      </c>
      <c r="BF86" s="226" t="e">
        <f t="shared" si="31"/>
        <v>#REF!</v>
      </c>
      <c r="BG86" s="226" t="e">
        <f t="shared" si="32"/>
        <v>#REF!</v>
      </c>
      <c r="BH86" s="226" t="e">
        <f t="shared" si="33"/>
        <v>#REF!</v>
      </c>
      <c r="BI86" s="226" t="e">
        <f t="shared" si="34"/>
        <v>#REF!</v>
      </c>
      <c r="BJ86" s="226" t="e">
        <f t="shared" si="35"/>
        <v>#REF!</v>
      </c>
      <c r="BK86" s="226" t="e">
        <f t="shared" si="36"/>
        <v>#REF!</v>
      </c>
      <c r="BL86" s="226" t="e">
        <f t="shared" si="37"/>
        <v>#REF!</v>
      </c>
      <c r="BM86" s="226" t="e">
        <f t="shared" si="38"/>
        <v>#REF!</v>
      </c>
      <c r="BN86" s="226" t="e">
        <f t="shared" si="39"/>
        <v>#REF!</v>
      </c>
      <c r="BO86" s="226" t="e">
        <f t="shared" si="40"/>
        <v>#REF!</v>
      </c>
      <c r="BP86" s="226" t="e">
        <f t="shared" si="41"/>
        <v>#REF!</v>
      </c>
      <c r="BQ86" s="226" t="e">
        <f t="shared" si="42"/>
        <v>#REF!</v>
      </c>
      <c r="BR86" s="226" t="e">
        <f t="shared" si="43"/>
        <v>#REF!</v>
      </c>
      <c r="BS86" s="226" t="e">
        <f t="shared" si="44"/>
        <v>#REF!</v>
      </c>
      <c r="BT86" s="226" t="e">
        <f t="shared" si="45"/>
        <v>#REF!</v>
      </c>
      <c r="BU86" s="226" t="e">
        <f t="shared" si="46"/>
        <v>#REF!</v>
      </c>
      <c r="BV86" s="226" t="e">
        <f t="shared" si="47"/>
        <v>#REF!</v>
      </c>
      <c r="BW86" s="226" t="e">
        <f t="shared" si="48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</row>
    <row r="88" spans="1:75" ht="55.5" customHeight="1">
      <c r="A88" s="480" t="s">
        <v>296</v>
      </c>
      <c r="B88" s="480"/>
      <c r="C88" s="480"/>
      <c r="D88" s="480"/>
      <c r="E88" s="480"/>
      <c r="F88" s="480"/>
      <c r="G88" s="480"/>
      <c r="H88" s="480"/>
      <c r="I88" s="480"/>
      <c r="J88" s="480"/>
      <c r="K88" s="480"/>
      <c r="L88" s="480"/>
      <c r="M88" s="480"/>
      <c r="N88" s="480"/>
      <c r="O88" s="480"/>
      <c r="P88" s="480"/>
      <c r="Q88" s="480"/>
      <c r="R88" s="480"/>
      <c r="S88" s="480"/>
      <c r="T88" s="480"/>
      <c r="U88" s="480"/>
      <c r="V88" s="480"/>
      <c r="W88" s="480"/>
      <c r="X88" s="480"/>
      <c r="Y88" s="480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</row>
    <row r="89" spans="1:75" ht="15.75" customHeight="1">
      <c r="A89" s="220" t="s">
        <v>0</v>
      </c>
      <c r="B89" s="221" t="s">
        <v>257</v>
      </c>
      <c r="C89" s="221" t="s">
        <v>258</v>
      </c>
      <c r="D89" s="221" t="s">
        <v>259</v>
      </c>
      <c r="E89" s="221" t="s">
        <v>260</v>
      </c>
      <c r="F89" s="221" t="s">
        <v>261</v>
      </c>
      <c r="G89" s="221" t="s">
        <v>262</v>
      </c>
      <c r="H89" s="221" t="s">
        <v>263</v>
      </c>
      <c r="I89" s="221" t="s">
        <v>264</v>
      </c>
      <c r="J89" s="221" t="s">
        <v>265</v>
      </c>
      <c r="K89" s="221" t="s">
        <v>266</v>
      </c>
      <c r="L89" s="221" t="s">
        <v>267</v>
      </c>
      <c r="M89" s="221" t="s">
        <v>268</v>
      </c>
      <c r="N89" s="221" t="s">
        <v>269</v>
      </c>
      <c r="O89" s="221" t="s">
        <v>270</v>
      </c>
      <c r="P89" s="221" t="s">
        <v>271</v>
      </c>
      <c r="Q89" s="221" t="s">
        <v>272</v>
      </c>
      <c r="R89" s="221" t="s">
        <v>273</v>
      </c>
      <c r="S89" s="221" t="s">
        <v>274</v>
      </c>
      <c r="T89" s="221" t="s">
        <v>275</v>
      </c>
      <c r="U89" s="221" t="s">
        <v>276</v>
      </c>
      <c r="V89" s="221" t="s">
        <v>277</v>
      </c>
      <c r="W89" s="221" t="s">
        <v>278</v>
      </c>
      <c r="X89" s="221" t="s">
        <v>279</v>
      </c>
      <c r="Y89" s="221" t="s">
        <v>280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25"/>
        <v>#REF!</v>
      </c>
      <c r="BA90" s="226" t="e">
        <f t="shared" si="26"/>
        <v>#REF!</v>
      </c>
      <c r="BB90" s="226" t="e">
        <f t="shared" si="27"/>
        <v>#REF!</v>
      </c>
      <c r="BC90" s="226" t="e">
        <f t="shared" si="28"/>
        <v>#REF!</v>
      </c>
      <c r="BD90" s="226" t="e">
        <f t="shared" si="29"/>
        <v>#REF!</v>
      </c>
      <c r="BE90" s="226" t="e">
        <f t="shared" si="30"/>
        <v>#REF!</v>
      </c>
      <c r="BF90" s="226" t="e">
        <f t="shared" si="31"/>
        <v>#REF!</v>
      </c>
      <c r="BG90" s="226" t="e">
        <f t="shared" si="32"/>
        <v>#REF!</v>
      </c>
      <c r="BH90" s="226" t="e">
        <f t="shared" si="33"/>
        <v>#REF!</v>
      </c>
      <c r="BI90" s="226" t="e">
        <f t="shared" si="34"/>
        <v>#REF!</v>
      </c>
      <c r="BJ90" s="226" t="e">
        <f t="shared" si="35"/>
        <v>#REF!</v>
      </c>
      <c r="BK90" s="226" t="e">
        <f t="shared" si="36"/>
        <v>#REF!</v>
      </c>
      <c r="BL90" s="226" t="e">
        <f t="shared" si="37"/>
        <v>#REF!</v>
      </c>
      <c r="BM90" s="226" t="e">
        <f t="shared" si="38"/>
        <v>#REF!</v>
      </c>
      <c r="BN90" s="226" t="e">
        <f t="shared" si="39"/>
        <v>#REF!</v>
      </c>
      <c r="BO90" s="226" t="e">
        <f t="shared" si="40"/>
        <v>#REF!</v>
      </c>
      <c r="BP90" s="226" t="e">
        <f t="shared" si="41"/>
        <v>#REF!</v>
      </c>
      <c r="BQ90" s="226" t="e">
        <f t="shared" si="42"/>
        <v>#REF!</v>
      </c>
      <c r="BR90" s="226" t="e">
        <f t="shared" si="43"/>
        <v>#REF!</v>
      </c>
      <c r="BS90" s="226" t="e">
        <f t="shared" si="44"/>
        <v>#REF!</v>
      </c>
      <c r="BT90" s="226" t="e">
        <f t="shared" si="45"/>
        <v>#REF!</v>
      </c>
      <c r="BU90" s="226" t="e">
        <f t="shared" si="46"/>
        <v>#REF!</v>
      </c>
      <c r="BV90" s="226" t="e">
        <f t="shared" si="47"/>
        <v>#REF!</v>
      </c>
      <c r="BW90" s="226" t="e">
        <f t="shared" si="48"/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25"/>
        <v>#REF!</v>
      </c>
      <c r="BA91" s="226" t="e">
        <f t="shared" si="26"/>
        <v>#REF!</v>
      </c>
      <c r="BB91" s="226" t="e">
        <f t="shared" si="27"/>
        <v>#REF!</v>
      </c>
      <c r="BC91" s="226" t="e">
        <f t="shared" si="28"/>
        <v>#REF!</v>
      </c>
      <c r="BD91" s="226" t="e">
        <f t="shared" si="29"/>
        <v>#REF!</v>
      </c>
      <c r="BE91" s="226" t="e">
        <f t="shared" si="30"/>
        <v>#REF!</v>
      </c>
      <c r="BF91" s="226" t="e">
        <f t="shared" si="31"/>
        <v>#REF!</v>
      </c>
      <c r="BG91" s="226" t="e">
        <f t="shared" si="32"/>
        <v>#REF!</v>
      </c>
      <c r="BH91" s="226" t="e">
        <f t="shared" si="33"/>
        <v>#REF!</v>
      </c>
      <c r="BI91" s="226" t="e">
        <f t="shared" si="34"/>
        <v>#REF!</v>
      </c>
      <c r="BJ91" s="226" t="e">
        <f t="shared" si="35"/>
        <v>#REF!</v>
      </c>
      <c r="BK91" s="226" t="e">
        <f t="shared" si="36"/>
        <v>#REF!</v>
      </c>
      <c r="BL91" s="226" t="e">
        <f t="shared" si="37"/>
        <v>#REF!</v>
      </c>
      <c r="BM91" s="226" t="e">
        <f t="shared" si="38"/>
        <v>#REF!</v>
      </c>
      <c r="BN91" s="226" t="e">
        <f t="shared" si="39"/>
        <v>#REF!</v>
      </c>
      <c r="BO91" s="226" t="e">
        <f t="shared" si="40"/>
        <v>#REF!</v>
      </c>
      <c r="BP91" s="226" t="e">
        <f t="shared" si="41"/>
        <v>#REF!</v>
      </c>
      <c r="BQ91" s="226" t="e">
        <f t="shared" si="42"/>
        <v>#REF!</v>
      </c>
      <c r="BR91" s="226" t="e">
        <f t="shared" si="43"/>
        <v>#REF!</v>
      </c>
      <c r="BS91" s="226" t="e">
        <f t="shared" si="44"/>
        <v>#REF!</v>
      </c>
      <c r="BT91" s="226" t="e">
        <f t="shared" si="45"/>
        <v>#REF!</v>
      </c>
      <c r="BU91" s="226" t="e">
        <f t="shared" si="46"/>
        <v>#REF!</v>
      </c>
      <c r="BV91" s="226" t="e">
        <f t="shared" si="47"/>
        <v>#REF!</v>
      </c>
      <c r="BW91" s="226" t="e">
        <f t="shared" si="4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25"/>
        <v>#REF!</v>
      </c>
      <c r="BA92" s="226" t="e">
        <f t="shared" si="26"/>
        <v>#REF!</v>
      </c>
      <c r="BB92" s="226" t="e">
        <f t="shared" si="27"/>
        <v>#REF!</v>
      </c>
      <c r="BC92" s="226" t="e">
        <f t="shared" si="28"/>
        <v>#REF!</v>
      </c>
      <c r="BD92" s="226" t="e">
        <f t="shared" si="29"/>
        <v>#REF!</v>
      </c>
      <c r="BE92" s="226" t="e">
        <f t="shared" si="30"/>
        <v>#REF!</v>
      </c>
      <c r="BF92" s="226" t="e">
        <f t="shared" si="31"/>
        <v>#REF!</v>
      </c>
      <c r="BG92" s="226" t="e">
        <f t="shared" si="32"/>
        <v>#REF!</v>
      </c>
      <c r="BH92" s="226" t="e">
        <f t="shared" si="33"/>
        <v>#REF!</v>
      </c>
      <c r="BI92" s="226" t="e">
        <f t="shared" si="34"/>
        <v>#REF!</v>
      </c>
      <c r="BJ92" s="226" t="e">
        <f t="shared" si="35"/>
        <v>#REF!</v>
      </c>
      <c r="BK92" s="226" t="e">
        <f t="shared" si="36"/>
        <v>#REF!</v>
      </c>
      <c r="BL92" s="226" t="e">
        <f t="shared" si="37"/>
        <v>#REF!</v>
      </c>
      <c r="BM92" s="226" t="e">
        <f t="shared" si="38"/>
        <v>#REF!</v>
      </c>
      <c r="BN92" s="226" t="e">
        <f t="shared" si="39"/>
        <v>#REF!</v>
      </c>
      <c r="BO92" s="226" t="e">
        <f t="shared" si="40"/>
        <v>#REF!</v>
      </c>
      <c r="BP92" s="226" t="e">
        <f t="shared" si="41"/>
        <v>#REF!</v>
      </c>
      <c r="BQ92" s="226" t="e">
        <f t="shared" si="42"/>
        <v>#REF!</v>
      </c>
      <c r="BR92" s="226" t="e">
        <f t="shared" si="43"/>
        <v>#REF!</v>
      </c>
      <c r="BS92" s="226" t="e">
        <f t="shared" si="44"/>
        <v>#REF!</v>
      </c>
      <c r="BT92" s="226" t="e">
        <f t="shared" si="45"/>
        <v>#REF!</v>
      </c>
      <c r="BU92" s="226" t="e">
        <f t="shared" si="46"/>
        <v>#REF!</v>
      </c>
      <c r="BV92" s="226" t="e">
        <f t="shared" si="47"/>
        <v>#REF!</v>
      </c>
      <c r="BW92" s="226" t="e">
        <f t="shared" si="4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25"/>
        <v>#REF!</v>
      </c>
      <c r="BA93" s="226" t="e">
        <f t="shared" si="26"/>
        <v>#REF!</v>
      </c>
      <c r="BB93" s="226" t="e">
        <f t="shared" si="27"/>
        <v>#REF!</v>
      </c>
      <c r="BC93" s="226" t="e">
        <f t="shared" si="28"/>
        <v>#REF!</v>
      </c>
      <c r="BD93" s="226" t="e">
        <f t="shared" si="29"/>
        <v>#REF!</v>
      </c>
      <c r="BE93" s="226" t="e">
        <f t="shared" si="30"/>
        <v>#REF!</v>
      </c>
      <c r="BF93" s="226" t="e">
        <f t="shared" si="31"/>
        <v>#REF!</v>
      </c>
      <c r="BG93" s="226" t="e">
        <f t="shared" si="32"/>
        <v>#REF!</v>
      </c>
      <c r="BH93" s="226" t="e">
        <f t="shared" si="33"/>
        <v>#REF!</v>
      </c>
      <c r="BI93" s="226" t="e">
        <f t="shared" si="34"/>
        <v>#REF!</v>
      </c>
      <c r="BJ93" s="226" t="e">
        <f t="shared" si="35"/>
        <v>#REF!</v>
      </c>
      <c r="BK93" s="226" t="e">
        <f t="shared" si="36"/>
        <v>#REF!</v>
      </c>
      <c r="BL93" s="226" t="e">
        <f t="shared" si="37"/>
        <v>#REF!</v>
      </c>
      <c r="BM93" s="226" t="e">
        <f t="shared" si="38"/>
        <v>#REF!</v>
      </c>
      <c r="BN93" s="226" t="e">
        <f t="shared" si="39"/>
        <v>#REF!</v>
      </c>
      <c r="BO93" s="226" t="e">
        <f t="shared" si="40"/>
        <v>#REF!</v>
      </c>
      <c r="BP93" s="226" t="e">
        <f t="shared" si="41"/>
        <v>#REF!</v>
      </c>
      <c r="BQ93" s="226" t="e">
        <f t="shared" si="42"/>
        <v>#REF!</v>
      </c>
      <c r="BR93" s="226" t="e">
        <f t="shared" si="43"/>
        <v>#REF!</v>
      </c>
      <c r="BS93" s="226" t="e">
        <f t="shared" si="44"/>
        <v>#REF!</v>
      </c>
      <c r="BT93" s="226" t="e">
        <f t="shared" si="45"/>
        <v>#REF!</v>
      </c>
      <c r="BU93" s="226" t="e">
        <f t="shared" si="46"/>
        <v>#REF!</v>
      </c>
      <c r="BV93" s="226" t="e">
        <f t="shared" si="47"/>
        <v>#REF!</v>
      </c>
      <c r="BW93" s="226" t="e">
        <f t="shared" si="4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25"/>
        <v>#REF!</v>
      </c>
      <c r="BA94" s="226" t="e">
        <f t="shared" si="26"/>
        <v>#REF!</v>
      </c>
      <c r="BB94" s="226" t="e">
        <f t="shared" si="27"/>
        <v>#REF!</v>
      </c>
      <c r="BC94" s="226" t="e">
        <f t="shared" si="28"/>
        <v>#REF!</v>
      </c>
      <c r="BD94" s="226" t="e">
        <f t="shared" si="29"/>
        <v>#REF!</v>
      </c>
      <c r="BE94" s="226" t="e">
        <f t="shared" si="30"/>
        <v>#REF!</v>
      </c>
      <c r="BF94" s="226" t="e">
        <f t="shared" si="31"/>
        <v>#REF!</v>
      </c>
      <c r="BG94" s="226" t="e">
        <f t="shared" si="32"/>
        <v>#REF!</v>
      </c>
      <c r="BH94" s="226" t="e">
        <f t="shared" si="33"/>
        <v>#REF!</v>
      </c>
      <c r="BI94" s="226" t="e">
        <f t="shared" si="34"/>
        <v>#REF!</v>
      </c>
      <c r="BJ94" s="226" t="e">
        <f t="shared" si="35"/>
        <v>#REF!</v>
      </c>
      <c r="BK94" s="226" t="e">
        <f t="shared" si="36"/>
        <v>#REF!</v>
      </c>
      <c r="BL94" s="226" t="e">
        <f t="shared" si="37"/>
        <v>#REF!</v>
      </c>
      <c r="BM94" s="226" t="e">
        <f t="shared" si="38"/>
        <v>#REF!</v>
      </c>
      <c r="BN94" s="226" t="e">
        <f t="shared" si="39"/>
        <v>#REF!</v>
      </c>
      <c r="BO94" s="226" t="e">
        <f t="shared" si="40"/>
        <v>#REF!</v>
      </c>
      <c r="BP94" s="226" t="e">
        <f t="shared" si="41"/>
        <v>#REF!</v>
      </c>
      <c r="BQ94" s="226" t="e">
        <f t="shared" si="42"/>
        <v>#REF!</v>
      </c>
      <c r="BR94" s="226" t="e">
        <f t="shared" si="43"/>
        <v>#REF!</v>
      </c>
      <c r="BS94" s="226" t="e">
        <f t="shared" si="44"/>
        <v>#REF!</v>
      </c>
      <c r="BT94" s="226" t="e">
        <f t="shared" si="45"/>
        <v>#REF!</v>
      </c>
      <c r="BU94" s="226" t="e">
        <f t="shared" si="46"/>
        <v>#REF!</v>
      </c>
      <c r="BV94" s="226" t="e">
        <f t="shared" si="47"/>
        <v>#REF!</v>
      </c>
      <c r="BW94" s="226" t="e">
        <f t="shared" si="4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25"/>
        <v>#REF!</v>
      </c>
      <c r="BA95" s="226" t="e">
        <f t="shared" si="26"/>
        <v>#REF!</v>
      </c>
      <c r="BB95" s="226" t="e">
        <f t="shared" si="27"/>
        <v>#REF!</v>
      </c>
      <c r="BC95" s="226" t="e">
        <f t="shared" si="28"/>
        <v>#REF!</v>
      </c>
      <c r="BD95" s="226" t="e">
        <f t="shared" si="29"/>
        <v>#REF!</v>
      </c>
      <c r="BE95" s="226" t="e">
        <f t="shared" si="30"/>
        <v>#REF!</v>
      </c>
      <c r="BF95" s="226" t="e">
        <f t="shared" si="31"/>
        <v>#REF!</v>
      </c>
      <c r="BG95" s="226" t="e">
        <f t="shared" si="32"/>
        <v>#REF!</v>
      </c>
      <c r="BH95" s="226" t="e">
        <f t="shared" si="33"/>
        <v>#REF!</v>
      </c>
      <c r="BI95" s="226" t="e">
        <f t="shared" si="34"/>
        <v>#REF!</v>
      </c>
      <c r="BJ95" s="226" t="e">
        <f t="shared" si="35"/>
        <v>#REF!</v>
      </c>
      <c r="BK95" s="226" t="e">
        <f t="shared" si="36"/>
        <v>#REF!</v>
      </c>
      <c r="BL95" s="226" t="e">
        <f t="shared" si="37"/>
        <v>#REF!</v>
      </c>
      <c r="BM95" s="226" t="e">
        <f t="shared" si="38"/>
        <v>#REF!</v>
      </c>
      <c r="BN95" s="226" t="e">
        <f t="shared" si="39"/>
        <v>#REF!</v>
      </c>
      <c r="BO95" s="226" t="e">
        <f t="shared" si="40"/>
        <v>#REF!</v>
      </c>
      <c r="BP95" s="226" t="e">
        <f t="shared" si="41"/>
        <v>#REF!</v>
      </c>
      <c r="BQ95" s="226" t="e">
        <f t="shared" si="42"/>
        <v>#REF!</v>
      </c>
      <c r="BR95" s="226" t="e">
        <f t="shared" si="43"/>
        <v>#REF!</v>
      </c>
      <c r="BS95" s="226" t="e">
        <f t="shared" si="44"/>
        <v>#REF!</v>
      </c>
      <c r="BT95" s="226" t="e">
        <f t="shared" si="45"/>
        <v>#REF!</v>
      </c>
      <c r="BU95" s="226" t="e">
        <f t="shared" si="46"/>
        <v>#REF!</v>
      </c>
      <c r="BV95" s="226" t="e">
        <f t="shared" si="47"/>
        <v>#REF!</v>
      </c>
      <c r="BW95" s="226" t="e">
        <f t="shared" si="4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25"/>
        <v>#REF!</v>
      </c>
      <c r="BA96" s="226" t="e">
        <f t="shared" si="26"/>
        <v>#REF!</v>
      </c>
      <c r="BB96" s="226" t="e">
        <f t="shared" si="27"/>
        <v>#REF!</v>
      </c>
      <c r="BC96" s="226" t="e">
        <f t="shared" si="28"/>
        <v>#REF!</v>
      </c>
      <c r="BD96" s="226" t="e">
        <f t="shared" si="29"/>
        <v>#REF!</v>
      </c>
      <c r="BE96" s="226" t="e">
        <f t="shared" si="30"/>
        <v>#REF!</v>
      </c>
      <c r="BF96" s="226" t="e">
        <f t="shared" si="31"/>
        <v>#REF!</v>
      </c>
      <c r="BG96" s="226" t="e">
        <f t="shared" si="32"/>
        <v>#REF!</v>
      </c>
      <c r="BH96" s="226" t="e">
        <f t="shared" si="33"/>
        <v>#REF!</v>
      </c>
      <c r="BI96" s="226" t="e">
        <f t="shared" si="34"/>
        <v>#REF!</v>
      </c>
      <c r="BJ96" s="226" t="e">
        <f t="shared" si="35"/>
        <v>#REF!</v>
      </c>
      <c r="BK96" s="226" t="e">
        <f t="shared" si="36"/>
        <v>#REF!</v>
      </c>
      <c r="BL96" s="226" t="e">
        <f t="shared" si="37"/>
        <v>#REF!</v>
      </c>
      <c r="BM96" s="226" t="e">
        <f t="shared" si="38"/>
        <v>#REF!</v>
      </c>
      <c r="BN96" s="226" t="e">
        <f t="shared" si="39"/>
        <v>#REF!</v>
      </c>
      <c r="BO96" s="226" t="e">
        <f t="shared" si="40"/>
        <v>#REF!</v>
      </c>
      <c r="BP96" s="226" t="e">
        <f t="shared" si="41"/>
        <v>#REF!</v>
      </c>
      <c r="BQ96" s="226" t="e">
        <f t="shared" si="42"/>
        <v>#REF!</v>
      </c>
      <c r="BR96" s="226" t="e">
        <f t="shared" si="43"/>
        <v>#REF!</v>
      </c>
      <c r="BS96" s="226" t="e">
        <f t="shared" si="44"/>
        <v>#REF!</v>
      </c>
      <c r="BT96" s="226" t="e">
        <f t="shared" si="45"/>
        <v>#REF!</v>
      </c>
      <c r="BU96" s="226" t="e">
        <f t="shared" si="46"/>
        <v>#REF!</v>
      </c>
      <c r="BV96" s="226" t="e">
        <f t="shared" si="47"/>
        <v>#REF!</v>
      </c>
      <c r="BW96" s="226" t="e">
        <f t="shared" si="4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25"/>
        <v>#REF!</v>
      </c>
      <c r="BA97" s="226" t="e">
        <f t="shared" si="26"/>
        <v>#REF!</v>
      </c>
      <c r="BB97" s="226" t="e">
        <f t="shared" si="27"/>
        <v>#REF!</v>
      </c>
      <c r="BC97" s="226" t="e">
        <f t="shared" si="28"/>
        <v>#REF!</v>
      </c>
      <c r="BD97" s="226" t="e">
        <f t="shared" si="29"/>
        <v>#REF!</v>
      </c>
      <c r="BE97" s="226" t="e">
        <f t="shared" si="30"/>
        <v>#REF!</v>
      </c>
      <c r="BF97" s="226" t="e">
        <f t="shared" si="31"/>
        <v>#REF!</v>
      </c>
      <c r="BG97" s="226" t="e">
        <f t="shared" si="32"/>
        <v>#REF!</v>
      </c>
      <c r="BH97" s="226" t="e">
        <f t="shared" si="33"/>
        <v>#REF!</v>
      </c>
      <c r="BI97" s="226" t="e">
        <f t="shared" si="34"/>
        <v>#REF!</v>
      </c>
      <c r="BJ97" s="226" t="e">
        <f t="shared" si="35"/>
        <v>#REF!</v>
      </c>
      <c r="BK97" s="226" t="e">
        <f t="shared" si="36"/>
        <v>#REF!</v>
      </c>
      <c r="BL97" s="226" t="e">
        <f t="shared" si="37"/>
        <v>#REF!</v>
      </c>
      <c r="BM97" s="226" t="e">
        <f t="shared" si="38"/>
        <v>#REF!</v>
      </c>
      <c r="BN97" s="226" t="e">
        <f t="shared" si="39"/>
        <v>#REF!</v>
      </c>
      <c r="BO97" s="226" t="e">
        <f t="shared" si="40"/>
        <v>#REF!</v>
      </c>
      <c r="BP97" s="226" t="e">
        <f t="shared" si="41"/>
        <v>#REF!</v>
      </c>
      <c r="BQ97" s="226" t="e">
        <f t="shared" si="42"/>
        <v>#REF!</v>
      </c>
      <c r="BR97" s="226" t="e">
        <f t="shared" si="43"/>
        <v>#REF!</v>
      </c>
      <c r="BS97" s="226" t="e">
        <f t="shared" si="44"/>
        <v>#REF!</v>
      </c>
      <c r="BT97" s="226" t="e">
        <f t="shared" si="45"/>
        <v>#REF!</v>
      </c>
      <c r="BU97" s="226" t="e">
        <f t="shared" si="46"/>
        <v>#REF!</v>
      </c>
      <c r="BV97" s="226" t="e">
        <f t="shared" si="47"/>
        <v>#REF!</v>
      </c>
      <c r="BW97" s="226" t="e">
        <f t="shared" si="4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25"/>
        <v>#REF!</v>
      </c>
      <c r="BA98" s="226" t="e">
        <f t="shared" si="26"/>
        <v>#REF!</v>
      </c>
      <c r="BB98" s="226" t="e">
        <f t="shared" si="27"/>
        <v>#REF!</v>
      </c>
      <c r="BC98" s="226" t="e">
        <f t="shared" si="28"/>
        <v>#REF!</v>
      </c>
      <c r="BD98" s="226" t="e">
        <f t="shared" si="29"/>
        <v>#REF!</v>
      </c>
      <c r="BE98" s="226" t="e">
        <f t="shared" si="30"/>
        <v>#REF!</v>
      </c>
      <c r="BF98" s="226" t="e">
        <f t="shared" si="31"/>
        <v>#REF!</v>
      </c>
      <c r="BG98" s="226" t="e">
        <f t="shared" si="32"/>
        <v>#REF!</v>
      </c>
      <c r="BH98" s="226" t="e">
        <f t="shared" si="33"/>
        <v>#REF!</v>
      </c>
      <c r="BI98" s="226" t="e">
        <f t="shared" si="34"/>
        <v>#REF!</v>
      </c>
      <c r="BJ98" s="226" t="e">
        <f t="shared" si="35"/>
        <v>#REF!</v>
      </c>
      <c r="BK98" s="226" t="e">
        <f t="shared" si="36"/>
        <v>#REF!</v>
      </c>
      <c r="BL98" s="226" t="e">
        <f t="shared" si="37"/>
        <v>#REF!</v>
      </c>
      <c r="BM98" s="226" t="e">
        <f t="shared" si="38"/>
        <v>#REF!</v>
      </c>
      <c r="BN98" s="226" t="e">
        <f t="shared" si="39"/>
        <v>#REF!</v>
      </c>
      <c r="BO98" s="226" t="e">
        <f t="shared" si="40"/>
        <v>#REF!</v>
      </c>
      <c r="BP98" s="226" t="e">
        <f t="shared" si="41"/>
        <v>#REF!</v>
      </c>
      <c r="BQ98" s="226" t="e">
        <f t="shared" si="42"/>
        <v>#REF!</v>
      </c>
      <c r="BR98" s="226" t="e">
        <f t="shared" si="43"/>
        <v>#REF!</v>
      </c>
      <c r="BS98" s="226" t="e">
        <f t="shared" si="44"/>
        <v>#REF!</v>
      </c>
      <c r="BT98" s="226" t="e">
        <f t="shared" si="45"/>
        <v>#REF!</v>
      </c>
      <c r="BU98" s="226" t="e">
        <f t="shared" si="46"/>
        <v>#REF!</v>
      </c>
      <c r="BV98" s="226" t="e">
        <f t="shared" si="47"/>
        <v>#REF!</v>
      </c>
      <c r="BW98" s="226" t="e">
        <f t="shared" si="4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25"/>
        <v>#REF!</v>
      </c>
      <c r="BA99" s="226" t="e">
        <f t="shared" si="26"/>
        <v>#REF!</v>
      </c>
      <c r="BB99" s="226" t="e">
        <f t="shared" si="27"/>
        <v>#REF!</v>
      </c>
      <c r="BC99" s="226" t="e">
        <f t="shared" si="28"/>
        <v>#REF!</v>
      </c>
      <c r="BD99" s="226" t="e">
        <f t="shared" si="29"/>
        <v>#REF!</v>
      </c>
      <c r="BE99" s="226" t="e">
        <f t="shared" si="30"/>
        <v>#REF!</v>
      </c>
      <c r="BF99" s="226" t="e">
        <f t="shared" si="31"/>
        <v>#REF!</v>
      </c>
      <c r="BG99" s="226" t="e">
        <f t="shared" si="32"/>
        <v>#REF!</v>
      </c>
      <c r="BH99" s="226" t="e">
        <f t="shared" si="33"/>
        <v>#REF!</v>
      </c>
      <c r="BI99" s="226" t="e">
        <f t="shared" si="34"/>
        <v>#REF!</v>
      </c>
      <c r="BJ99" s="226" t="e">
        <f t="shared" si="35"/>
        <v>#REF!</v>
      </c>
      <c r="BK99" s="226" t="e">
        <f t="shared" si="36"/>
        <v>#REF!</v>
      </c>
      <c r="BL99" s="226" t="e">
        <f t="shared" si="37"/>
        <v>#REF!</v>
      </c>
      <c r="BM99" s="226" t="e">
        <f t="shared" si="38"/>
        <v>#REF!</v>
      </c>
      <c r="BN99" s="226" t="e">
        <f t="shared" si="39"/>
        <v>#REF!</v>
      </c>
      <c r="BO99" s="226" t="e">
        <f t="shared" si="40"/>
        <v>#REF!</v>
      </c>
      <c r="BP99" s="226" t="e">
        <f t="shared" si="41"/>
        <v>#REF!</v>
      </c>
      <c r="BQ99" s="226" t="e">
        <f t="shared" si="42"/>
        <v>#REF!</v>
      </c>
      <c r="BR99" s="226" t="e">
        <f t="shared" si="43"/>
        <v>#REF!</v>
      </c>
      <c r="BS99" s="226" t="e">
        <f t="shared" si="44"/>
        <v>#REF!</v>
      </c>
      <c r="BT99" s="226" t="e">
        <f t="shared" si="45"/>
        <v>#REF!</v>
      </c>
      <c r="BU99" s="226" t="e">
        <f t="shared" si="46"/>
        <v>#REF!</v>
      </c>
      <c r="BV99" s="226" t="e">
        <f t="shared" si="47"/>
        <v>#REF!</v>
      </c>
      <c r="BW99" s="226" t="e">
        <f t="shared" si="4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25"/>
        <v>#REF!</v>
      </c>
      <c r="BA100" s="226" t="e">
        <f t="shared" si="26"/>
        <v>#REF!</v>
      </c>
      <c r="BB100" s="226" t="e">
        <f t="shared" si="27"/>
        <v>#REF!</v>
      </c>
      <c r="BC100" s="226" t="e">
        <f t="shared" si="28"/>
        <v>#REF!</v>
      </c>
      <c r="BD100" s="226" t="e">
        <f t="shared" si="29"/>
        <v>#REF!</v>
      </c>
      <c r="BE100" s="226" t="e">
        <f t="shared" si="30"/>
        <v>#REF!</v>
      </c>
      <c r="BF100" s="226" t="e">
        <f t="shared" si="31"/>
        <v>#REF!</v>
      </c>
      <c r="BG100" s="226" t="e">
        <f t="shared" si="32"/>
        <v>#REF!</v>
      </c>
      <c r="BH100" s="226" t="e">
        <f t="shared" si="33"/>
        <v>#REF!</v>
      </c>
      <c r="BI100" s="226" t="e">
        <f t="shared" si="34"/>
        <v>#REF!</v>
      </c>
      <c r="BJ100" s="226" t="e">
        <f t="shared" si="35"/>
        <v>#REF!</v>
      </c>
      <c r="BK100" s="226" t="e">
        <f t="shared" si="36"/>
        <v>#REF!</v>
      </c>
      <c r="BL100" s="226" t="e">
        <f t="shared" si="37"/>
        <v>#REF!</v>
      </c>
      <c r="BM100" s="226" t="e">
        <f t="shared" si="38"/>
        <v>#REF!</v>
      </c>
      <c r="BN100" s="226" t="e">
        <f t="shared" si="39"/>
        <v>#REF!</v>
      </c>
      <c r="BO100" s="226" t="e">
        <f t="shared" si="40"/>
        <v>#REF!</v>
      </c>
      <c r="BP100" s="226" t="e">
        <f t="shared" si="41"/>
        <v>#REF!</v>
      </c>
      <c r="BQ100" s="226" t="e">
        <f t="shared" si="42"/>
        <v>#REF!</v>
      </c>
      <c r="BR100" s="226" t="e">
        <f t="shared" si="43"/>
        <v>#REF!</v>
      </c>
      <c r="BS100" s="226" t="e">
        <f t="shared" si="44"/>
        <v>#REF!</v>
      </c>
      <c r="BT100" s="226" t="e">
        <f t="shared" si="45"/>
        <v>#REF!</v>
      </c>
      <c r="BU100" s="226" t="e">
        <f t="shared" si="46"/>
        <v>#REF!</v>
      </c>
      <c r="BV100" s="226" t="e">
        <f t="shared" si="47"/>
        <v>#REF!</v>
      </c>
      <c r="BW100" s="226" t="e">
        <f t="shared" si="4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25"/>
        <v>#REF!</v>
      </c>
      <c r="BA101" s="226" t="e">
        <f t="shared" si="26"/>
        <v>#REF!</v>
      </c>
      <c r="BB101" s="226" t="e">
        <f t="shared" si="27"/>
        <v>#REF!</v>
      </c>
      <c r="BC101" s="226" t="e">
        <f t="shared" si="28"/>
        <v>#REF!</v>
      </c>
      <c r="BD101" s="226" t="e">
        <f t="shared" si="29"/>
        <v>#REF!</v>
      </c>
      <c r="BE101" s="226" t="e">
        <f t="shared" si="30"/>
        <v>#REF!</v>
      </c>
      <c r="BF101" s="226" t="e">
        <f t="shared" si="31"/>
        <v>#REF!</v>
      </c>
      <c r="BG101" s="226" t="e">
        <f t="shared" si="32"/>
        <v>#REF!</v>
      </c>
      <c r="BH101" s="226" t="e">
        <f t="shared" si="33"/>
        <v>#REF!</v>
      </c>
      <c r="BI101" s="226" t="e">
        <f t="shared" si="34"/>
        <v>#REF!</v>
      </c>
      <c r="BJ101" s="226" t="e">
        <f t="shared" si="35"/>
        <v>#REF!</v>
      </c>
      <c r="BK101" s="226" t="e">
        <f t="shared" si="36"/>
        <v>#REF!</v>
      </c>
      <c r="BL101" s="226" t="e">
        <f t="shared" si="37"/>
        <v>#REF!</v>
      </c>
      <c r="BM101" s="226" t="e">
        <f t="shared" si="38"/>
        <v>#REF!</v>
      </c>
      <c r="BN101" s="226" t="e">
        <f t="shared" si="39"/>
        <v>#REF!</v>
      </c>
      <c r="BO101" s="226" t="e">
        <f t="shared" si="40"/>
        <v>#REF!</v>
      </c>
      <c r="BP101" s="226" t="e">
        <f t="shared" si="41"/>
        <v>#REF!</v>
      </c>
      <c r="BQ101" s="226" t="e">
        <f t="shared" si="42"/>
        <v>#REF!</v>
      </c>
      <c r="BR101" s="226" t="e">
        <f t="shared" si="43"/>
        <v>#REF!</v>
      </c>
      <c r="BS101" s="226" t="e">
        <f t="shared" si="44"/>
        <v>#REF!</v>
      </c>
      <c r="BT101" s="226" t="e">
        <f t="shared" si="45"/>
        <v>#REF!</v>
      </c>
      <c r="BU101" s="226" t="e">
        <f t="shared" si="46"/>
        <v>#REF!</v>
      </c>
      <c r="BV101" s="226" t="e">
        <f t="shared" si="47"/>
        <v>#REF!</v>
      </c>
      <c r="BW101" s="226" t="e">
        <f t="shared" si="4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25"/>
        <v>#REF!</v>
      </c>
      <c r="BA102" s="226" t="e">
        <f t="shared" si="26"/>
        <v>#REF!</v>
      </c>
      <c r="BB102" s="226" t="e">
        <f t="shared" si="27"/>
        <v>#REF!</v>
      </c>
      <c r="BC102" s="226" t="e">
        <f t="shared" si="28"/>
        <v>#REF!</v>
      </c>
      <c r="BD102" s="226" t="e">
        <f t="shared" si="29"/>
        <v>#REF!</v>
      </c>
      <c r="BE102" s="226" t="e">
        <f t="shared" si="30"/>
        <v>#REF!</v>
      </c>
      <c r="BF102" s="226" t="e">
        <f t="shared" si="31"/>
        <v>#REF!</v>
      </c>
      <c r="BG102" s="226" t="e">
        <f t="shared" si="32"/>
        <v>#REF!</v>
      </c>
      <c r="BH102" s="226" t="e">
        <f t="shared" si="33"/>
        <v>#REF!</v>
      </c>
      <c r="BI102" s="226" t="e">
        <f t="shared" si="34"/>
        <v>#REF!</v>
      </c>
      <c r="BJ102" s="226" t="e">
        <f t="shared" si="35"/>
        <v>#REF!</v>
      </c>
      <c r="BK102" s="226" t="e">
        <f t="shared" si="36"/>
        <v>#REF!</v>
      </c>
      <c r="BL102" s="226" t="e">
        <f t="shared" si="37"/>
        <v>#REF!</v>
      </c>
      <c r="BM102" s="226" t="e">
        <f t="shared" si="38"/>
        <v>#REF!</v>
      </c>
      <c r="BN102" s="226" t="e">
        <f t="shared" si="39"/>
        <v>#REF!</v>
      </c>
      <c r="BO102" s="226" t="e">
        <f t="shared" si="40"/>
        <v>#REF!</v>
      </c>
      <c r="BP102" s="226" t="e">
        <f t="shared" si="41"/>
        <v>#REF!</v>
      </c>
      <c r="BQ102" s="226" t="e">
        <f t="shared" si="42"/>
        <v>#REF!</v>
      </c>
      <c r="BR102" s="226" t="e">
        <f t="shared" si="43"/>
        <v>#REF!</v>
      </c>
      <c r="BS102" s="226" t="e">
        <f t="shared" si="44"/>
        <v>#REF!</v>
      </c>
      <c r="BT102" s="226" t="e">
        <f t="shared" si="45"/>
        <v>#REF!</v>
      </c>
      <c r="BU102" s="226" t="e">
        <f t="shared" si="46"/>
        <v>#REF!</v>
      </c>
      <c r="BV102" s="226" t="e">
        <f t="shared" si="47"/>
        <v>#REF!</v>
      </c>
      <c r="BW102" s="226" t="e">
        <f t="shared" si="4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25"/>
        <v>#REF!</v>
      </c>
      <c r="BA103" s="226" t="e">
        <f t="shared" si="26"/>
        <v>#REF!</v>
      </c>
      <c r="BB103" s="226" t="e">
        <f t="shared" si="27"/>
        <v>#REF!</v>
      </c>
      <c r="BC103" s="226" t="e">
        <f t="shared" si="28"/>
        <v>#REF!</v>
      </c>
      <c r="BD103" s="226" t="e">
        <f t="shared" si="29"/>
        <v>#REF!</v>
      </c>
      <c r="BE103" s="226" t="e">
        <f t="shared" si="30"/>
        <v>#REF!</v>
      </c>
      <c r="BF103" s="226" t="e">
        <f t="shared" si="31"/>
        <v>#REF!</v>
      </c>
      <c r="BG103" s="226" t="e">
        <f t="shared" si="32"/>
        <v>#REF!</v>
      </c>
      <c r="BH103" s="226" t="e">
        <f t="shared" si="33"/>
        <v>#REF!</v>
      </c>
      <c r="BI103" s="226" t="e">
        <f t="shared" si="34"/>
        <v>#REF!</v>
      </c>
      <c r="BJ103" s="226" t="e">
        <f t="shared" si="35"/>
        <v>#REF!</v>
      </c>
      <c r="BK103" s="226" t="e">
        <f t="shared" si="36"/>
        <v>#REF!</v>
      </c>
      <c r="BL103" s="226" t="e">
        <f t="shared" si="37"/>
        <v>#REF!</v>
      </c>
      <c r="BM103" s="226" t="e">
        <f t="shared" si="38"/>
        <v>#REF!</v>
      </c>
      <c r="BN103" s="226" t="e">
        <f t="shared" si="39"/>
        <v>#REF!</v>
      </c>
      <c r="BO103" s="226" t="e">
        <f t="shared" si="40"/>
        <v>#REF!</v>
      </c>
      <c r="BP103" s="226" t="e">
        <f t="shared" si="41"/>
        <v>#REF!</v>
      </c>
      <c r="BQ103" s="226" t="e">
        <f t="shared" si="42"/>
        <v>#REF!</v>
      </c>
      <c r="BR103" s="226" t="e">
        <f t="shared" si="43"/>
        <v>#REF!</v>
      </c>
      <c r="BS103" s="226" t="e">
        <f t="shared" si="44"/>
        <v>#REF!</v>
      </c>
      <c r="BT103" s="226" t="e">
        <f t="shared" si="45"/>
        <v>#REF!</v>
      </c>
      <c r="BU103" s="226" t="e">
        <f t="shared" si="46"/>
        <v>#REF!</v>
      </c>
      <c r="BV103" s="226" t="e">
        <f t="shared" si="47"/>
        <v>#REF!</v>
      </c>
      <c r="BW103" s="226" t="e">
        <f t="shared" si="4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25"/>
        <v>#REF!</v>
      </c>
      <c r="BA104" s="226" t="e">
        <f t="shared" si="26"/>
        <v>#REF!</v>
      </c>
      <c r="BB104" s="226" t="e">
        <f t="shared" si="27"/>
        <v>#REF!</v>
      </c>
      <c r="BC104" s="226" t="e">
        <f t="shared" si="28"/>
        <v>#REF!</v>
      </c>
      <c r="BD104" s="226" t="e">
        <f t="shared" si="29"/>
        <v>#REF!</v>
      </c>
      <c r="BE104" s="226" t="e">
        <f t="shared" si="30"/>
        <v>#REF!</v>
      </c>
      <c r="BF104" s="226" t="e">
        <f t="shared" si="31"/>
        <v>#REF!</v>
      </c>
      <c r="BG104" s="226" t="e">
        <f t="shared" si="32"/>
        <v>#REF!</v>
      </c>
      <c r="BH104" s="226" t="e">
        <f t="shared" si="33"/>
        <v>#REF!</v>
      </c>
      <c r="BI104" s="226" t="e">
        <f t="shared" si="34"/>
        <v>#REF!</v>
      </c>
      <c r="BJ104" s="226" t="e">
        <f t="shared" si="35"/>
        <v>#REF!</v>
      </c>
      <c r="BK104" s="226" t="e">
        <f t="shared" si="36"/>
        <v>#REF!</v>
      </c>
      <c r="BL104" s="226" t="e">
        <f t="shared" si="37"/>
        <v>#REF!</v>
      </c>
      <c r="BM104" s="226" t="e">
        <f t="shared" si="38"/>
        <v>#REF!</v>
      </c>
      <c r="BN104" s="226" t="e">
        <f t="shared" si="39"/>
        <v>#REF!</v>
      </c>
      <c r="BO104" s="226" t="e">
        <f t="shared" si="40"/>
        <v>#REF!</v>
      </c>
      <c r="BP104" s="226" t="e">
        <f t="shared" si="41"/>
        <v>#REF!</v>
      </c>
      <c r="BQ104" s="226" t="e">
        <f t="shared" si="42"/>
        <v>#REF!</v>
      </c>
      <c r="BR104" s="226" t="e">
        <f t="shared" si="43"/>
        <v>#REF!</v>
      </c>
      <c r="BS104" s="226" t="e">
        <f t="shared" si="44"/>
        <v>#REF!</v>
      </c>
      <c r="BT104" s="226" t="e">
        <f t="shared" si="45"/>
        <v>#REF!</v>
      </c>
      <c r="BU104" s="226" t="e">
        <f t="shared" si="46"/>
        <v>#REF!</v>
      </c>
      <c r="BV104" s="226" t="e">
        <f t="shared" si="47"/>
        <v>#REF!</v>
      </c>
      <c r="BW104" s="226" t="e">
        <f t="shared" si="4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25"/>
        <v>#REF!</v>
      </c>
      <c r="BA105" s="226" t="e">
        <f t="shared" si="26"/>
        <v>#REF!</v>
      </c>
      <c r="BB105" s="226" t="e">
        <f t="shared" si="27"/>
        <v>#REF!</v>
      </c>
      <c r="BC105" s="226" t="e">
        <f t="shared" si="28"/>
        <v>#REF!</v>
      </c>
      <c r="BD105" s="226" t="e">
        <f t="shared" si="29"/>
        <v>#REF!</v>
      </c>
      <c r="BE105" s="226" t="e">
        <f t="shared" si="30"/>
        <v>#REF!</v>
      </c>
      <c r="BF105" s="226" t="e">
        <f t="shared" si="31"/>
        <v>#REF!</v>
      </c>
      <c r="BG105" s="226" t="e">
        <f t="shared" si="32"/>
        <v>#REF!</v>
      </c>
      <c r="BH105" s="226" t="e">
        <f t="shared" si="33"/>
        <v>#REF!</v>
      </c>
      <c r="BI105" s="226" t="e">
        <f t="shared" si="34"/>
        <v>#REF!</v>
      </c>
      <c r="BJ105" s="226" t="e">
        <f t="shared" si="35"/>
        <v>#REF!</v>
      </c>
      <c r="BK105" s="226" t="e">
        <f t="shared" si="36"/>
        <v>#REF!</v>
      </c>
      <c r="BL105" s="226" t="e">
        <f t="shared" si="37"/>
        <v>#REF!</v>
      </c>
      <c r="BM105" s="226" t="e">
        <f t="shared" si="38"/>
        <v>#REF!</v>
      </c>
      <c r="BN105" s="226" t="e">
        <f t="shared" si="39"/>
        <v>#REF!</v>
      </c>
      <c r="BO105" s="226" t="e">
        <f t="shared" si="40"/>
        <v>#REF!</v>
      </c>
      <c r="BP105" s="226" t="e">
        <f t="shared" si="41"/>
        <v>#REF!</v>
      </c>
      <c r="BQ105" s="226" t="e">
        <f t="shared" si="42"/>
        <v>#REF!</v>
      </c>
      <c r="BR105" s="226" t="e">
        <f t="shared" si="43"/>
        <v>#REF!</v>
      </c>
      <c r="BS105" s="226" t="e">
        <f t="shared" si="44"/>
        <v>#REF!</v>
      </c>
      <c r="BT105" s="226" t="e">
        <f t="shared" si="45"/>
        <v>#REF!</v>
      </c>
      <c r="BU105" s="226" t="e">
        <f t="shared" si="46"/>
        <v>#REF!</v>
      </c>
      <c r="BV105" s="226" t="e">
        <f t="shared" si="47"/>
        <v>#REF!</v>
      </c>
      <c r="BW105" s="226" t="e">
        <f t="shared" si="4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25"/>
        <v>#REF!</v>
      </c>
      <c r="BA106" s="226" t="e">
        <f t="shared" si="26"/>
        <v>#REF!</v>
      </c>
      <c r="BB106" s="226" t="e">
        <f t="shared" si="27"/>
        <v>#REF!</v>
      </c>
      <c r="BC106" s="226" t="e">
        <f t="shared" si="28"/>
        <v>#REF!</v>
      </c>
      <c r="BD106" s="226" t="e">
        <f t="shared" si="29"/>
        <v>#REF!</v>
      </c>
      <c r="BE106" s="226" t="e">
        <f t="shared" si="30"/>
        <v>#REF!</v>
      </c>
      <c r="BF106" s="226" t="e">
        <f t="shared" si="31"/>
        <v>#REF!</v>
      </c>
      <c r="BG106" s="226" t="e">
        <f t="shared" si="32"/>
        <v>#REF!</v>
      </c>
      <c r="BH106" s="226" t="e">
        <f t="shared" si="33"/>
        <v>#REF!</v>
      </c>
      <c r="BI106" s="226" t="e">
        <f t="shared" si="34"/>
        <v>#REF!</v>
      </c>
      <c r="BJ106" s="226" t="e">
        <f t="shared" si="35"/>
        <v>#REF!</v>
      </c>
      <c r="BK106" s="226" t="e">
        <f t="shared" si="36"/>
        <v>#REF!</v>
      </c>
      <c r="BL106" s="226" t="e">
        <f t="shared" si="37"/>
        <v>#REF!</v>
      </c>
      <c r="BM106" s="226" t="e">
        <f t="shared" si="38"/>
        <v>#REF!</v>
      </c>
      <c r="BN106" s="226" t="e">
        <f t="shared" si="39"/>
        <v>#REF!</v>
      </c>
      <c r="BO106" s="226" t="e">
        <f t="shared" si="40"/>
        <v>#REF!</v>
      </c>
      <c r="BP106" s="226" t="e">
        <f t="shared" si="41"/>
        <v>#REF!</v>
      </c>
      <c r="BQ106" s="226" t="e">
        <f t="shared" si="42"/>
        <v>#REF!</v>
      </c>
      <c r="BR106" s="226" t="e">
        <f t="shared" si="43"/>
        <v>#REF!</v>
      </c>
      <c r="BS106" s="226" t="e">
        <f t="shared" si="44"/>
        <v>#REF!</v>
      </c>
      <c r="BT106" s="226" t="e">
        <f t="shared" si="45"/>
        <v>#REF!</v>
      </c>
      <c r="BU106" s="226" t="e">
        <f t="shared" si="46"/>
        <v>#REF!</v>
      </c>
      <c r="BV106" s="226" t="e">
        <f t="shared" si="47"/>
        <v>#REF!</v>
      </c>
      <c r="BW106" s="226" t="e">
        <f t="shared" si="4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25"/>
        <v>#REF!</v>
      </c>
      <c r="BA107" s="226" t="e">
        <f t="shared" si="26"/>
        <v>#REF!</v>
      </c>
      <c r="BB107" s="226" t="e">
        <f t="shared" si="27"/>
        <v>#REF!</v>
      </c>
      <c r="BC107" s="226" t="e">
        <f t="shared" si="28"/>
        <v>#REF!</v>
      </c>
      <c r="BD107" s="226" t="e">
        <f t="shared" si="29"/>
        <v>#REF!</v>
      </c>
      <c r="BE107" s="226" t="e">
        <f t="shared" si="30"/>
        <v>#REF!</v>
      </c>
      <c r="BF107" s="226" t="e">
        <f t="shared" si="31"/>
        <v>#REF!</v>
      </c>
      <c r="BG107" s="226" t="e">
        <f t="shared" si="32"/>
        <v>#REF!</v>
      </c>
      <c r="BH107" s="226" t="e">
        <f t="shared" si="33"/>
        <v>#REF!</v>
      </c>
      <c r="BI107" s="226" t="e">
        <f t="shared" si="34"/>
        <v>#REF!</v>
      </c>
      <c r="BJ107" s="226" t="e">
        <f t="shared" si="35"/>
        <v>#REF!</v>
      </c>
      <c r="BK107" s="226" t="e">
        <f t="shared" si="36"/>
        <v>#REF!</v>
      </c>
      <c r="BL107" s="226" t="e">
        <f t="shared" si="37"/>
        <v>#REF!</v>
      </c>
      <c r="BM107" s="226" t="e">
        <f t="shared" si="38"/>
        <v>#REF!</v>
      </c>
      <c r="BN107" s="226" t="e">
        <f t="shared" si="39"/>
        <v>#REF!</v>
      </c>
      <c r="BO107" s="226" t="e">
        <f t="shared" si="40"/>
        <v>#REF!</v>
      </c>
      <c r="BP107" s="226" t="e">
        <f t="shared" si="41"/>
        <v>#REF!</v>
      </c>
      <c r="BQ107" s="226" t="e">
        <f t="shared" si="42"/>
        <v>#REF!</v>
      </c>
      <c r="BR107" s="226" t="e">
        <f t="shared" si="43"/>
        <v>#REF!</v>
      </c>
      <c r="BS107" s="226" t="e">
        <f t="shared" si="44"/>
        <v>#REF!</v>
      </c>
      <c r="BT107" s="226" t="e">
        <f t="shared" si="45"/>
        <v>#REF!</v>
      </c>
      <c r="BU107" s="226" t="e">
        <f t="shared" si="46"/>
        <v>#REF!</v>
      </c>
      <c r="BV107" s="226" t="e">
        <f t="shared" si="47"/>
        <v>#REF!</v>
      </c>
      <c r="BW107" s="226" t="e">
        <f t="shared" si="4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25"/>
        <v>#REF!</v>
      </c>
      <c r="BA108" s="226" t="e">
        <f t="shared" si="26"/>
        <v>#REF!</v>
      </c>
      <c r="BB108" s="226" t="e">
        <f t="shared" si="27"/>
        <v>#REF!</v>
      </c>
      <c r="BC108" s="226" t="e">
        <f t="shared" si="28"/>
        <v>#REF!</v>
      </c>
      <c r="BD108" s="226" t="e">
        <f t="shared" si="29"/>
        <v>#REF!</v>
      </c>
      <c r="BE108" s="226" t="e">
        <f t="shared" si="30"/>
        <v>#REF!</v>
      </c>
      <c r="BF108" s="226" t="e">
        <f t="shared" si="31"/>
        <v>#REF!</v>
      </c>
      <c r="BG108" s="226" t="e">
        <f t="shared" si="32"/>
        <v>#REF!</v>
      </c>
      <c r="BH108" s="226" t="e">
        <f t="shared" si="33"/>
        <v>#REF!</v>
      </c>
      <c r="BI108" s="226" t="e">
        <f t="shared" si="34"/>
        <v>#REF!</v>
      </c>
      <c r="BJ108" s="226" t="e">
        <f t="shared" si="35"/>
        <v>#REF!</v>
      </c>
      <c r="BK108" s="226" t="e">
        <f t="shared" si="36"/>
        <v>#REF!</v>
      </c>
      <c r="BL108" s="226" t="e">
        <f t="shared" si="37"/>
        <v>#REF!</v>
      </c>
      <c r="BM108" s="226" t="e">
        <f t="shared" si="38"/>
        <v>#REF!</v>
      </c>
      <c r="BN108" s="226" t="e">
        <f t="shared" si="39"/>
        <v>#REF!</v>
      </c>
      <c r="BO108" s="226" t="e">
        <f t="shared" si="40"/>
        <v>#REF!</v>
      </c>
      <c r="BP108" s="226" t="e">
        <f t="shared" si="41"/>
        <v>#REF!</v>
      </c>
      <c r="BQ108" s="226" t="e">
        <f t="shared" si="42"/>
        <v>#REF!</v>
      </c>
      <c r="BR108" s="226" t="e">
        <f t="shared" si="43"/>
        <v>#REF!</v>
      </c>
      <c r="BS108" s="226" t="e">
        <f t="shared" si="44"/>
        <v>#REF!</v>
      </c>
      <c r="BT108" s="226" t="e">
        <f t="shared" si="45"/>
        <v>#REF!</v>
      </c>
      <c r="BU108" s="226" t="e">
        <f t="shared" si="46"/>
        <v>#REF!</v>
      </c>
      <c r="BV108" s="226" t="e">
        <f t="shared" si="47"/>
        <v>#REF!</v>
      </c>
      <c r="BW108" s="226" t="e">
        <f t="shared" si="4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25"/>
        <v>#REF!</v>
      </c>
      <c r="BA109" s="226" t="e">
        <f t="shared" si="26"/>
        <v>#REF!</v>
      </c>
      <c r="BB109" s="226" t="e">
        <f t="shared" si="27"/>
        <v>#REF!</v>
      </c>
      <c r="BC109" s="226" t="e">
        <f t="shared" si="28"/>
        <v>#REF!</v>
      </c>
      <c r="BD109" s="226" t="e">
        <f t="shared" si="29"/>
        <v>#REF!</v>
      </c>
      <c r="BE109" s="226" t="e">
        <f t="shared" si="30"/>
        <v>#REF!</v>
      </c>
      <c r="BF109" s="226" t="e">
        <f t="shared" si="31"/>
        <v>#REF!</v>
      </c>
      <c r="BG109" s="226" t="e">
        <f t="shared" si="32"/>
        <v>#REF!</v>
      </c>
      <c r="BH109" s="226" t="e">
        <f t="shared" si="33"/>
        <v>#REF!</v>
      </c>
      <c r="BI109" s="226" t="e">
        <f t="shared" si="34"/>
        <v>#REF!</v>
      </c>
      <c r="BJ109" s="226" t="e">
        <f t="shared" si="35"/>
        <v>#REF!</v>
      </c>
      <c r="BK109" s="226" t="e">
        <f t="shared" si="36"/>
        <v>#REF!</v>
      </c>
      <c r="BL109" s="226" t="e">
        <f t="shared" si="37"/>
        <v>#REF!</v>
      </c>
      <c r="BM109" s="226" t="e">
        <f t="shared" si="38"/>
        <v>#REF!</v>
      </c>
      <c r="BN109" s="226" t="e">
        <f t="shared" si="39"/>
        <v>#REF!</v>
      </c>
      <c r="BO109" s="226" t="e">
        <f t="shared" si="40"/>
        <v>#REF!</v>
      </c>
      <c r="BP109" s="226" t="e">
        <f t="shared" si="41"/>
        <v>#REF!</v>
      </c>
      <c r="BQ109" s="226" t="e">
        <f t="shared" si="42"/>
        <v>#REF!</v>
      </c>
      <c r="BR109" s="226" t="e">
        <f t="shared" si="43"/>
        <v>#REF!</v>
      </c>
      <c r="BS109" s="226" t="e">
        <f t="shared" si="44"/>
        <v>#REF!</v>
      </c>
      <c r="BT109" s="226" t="e">
        <f t="shared" si="45"/>
        <v>#REF!</v>
      </c>
      <c r="BU109" s="226" t="e">
        <f t="shared" si="46"/>
        <v>#REF!</v>
      </c>
      <c r="BV109" s="226" t="e">
        <f t="shared" si="47"/>
        <v>#REF!</v>
      </c>
      <c r="BW109" s="226" t="e">
        <f t="shared" si="4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25"/>
        <v>#REF!</v>
      </c>
      <c r="BA110" s="226" t="e">
        <f t="shared" si="26"/>
        <v>#REF!</v>
      </c>
      <c r="BB110" s="226" t="e">
        <f t="shared" si="27"/>
        <v>#REF!</v>
      </c>
      <c r="BC110" s="226" t="e">
        <f t="shared" si="28"/>
        <v>#REF!</v>
      </c>
      <c r="BD110" s="226" t="e">
        <f t="shared" si="29"/>
        <v>#REF!</v>
      </c>
      <c r="BE110" s="226" t="e">
        <f t="shared" si="30"/>
        <v>#REF!</v>
      </c>
      <c r="BF110" s="226" t="e">
        <f t="shared" si="31"/>
        <v>#REF!</v>
      </c>
      <c r="BG110" s="226" t="e">
        <f t="shared" si="32"/>
        <v>#REF!</v>
      </c>
      <c r="BH110" s="226" t="e">
        <f t="shared" si="33"/>
        <v>#REF!</v>
      </c>
      <c r="BI110" s="226" t="e">
        <f t="shared" si="34"/>
        <v>#REF!</v>
      </c>
      <c r="BJ110" s="226" t="e">
        <f t="shared" si="35"/>
        <v>#REF!</v>
      </c>
      <c r="BK110" s="226" t="e">
        <f t="shared" si="36"/>
        <v>#REF!</v>
      </c>
      <c r="BL110" s="226" t="e">
        <f t="shared" si="37"/>
        <v>#REF!</v>
      </c>
      <c r="BM110" s="226" t="e">
        <f t="shared" si="38"/>
        <v>#REF!</v>
      </c>
      <c r="BN110" s="226" t="e">
        <f t="shared" si="39"/>
        <v>#REF!</v>
      </c>
      <c r="BO110" s="226" t="e">
        <f t="shared" si="40"/>
        <v>#REF!</v>
      </c>
      <c r="BP110" s="226" t="e">
        <f t="shared" si="41"/>
        <v>#REF!</v>
      </c>
      <c r="BQ110" s="226" t="e">
        <f t="shared" si="42"/>
        <v>#REF!</v>
      </c>
      <c r="BR110" s="226" t="e">
        <f t="shared" si="43"/>
        <v>#REF!</v>
      </c>
      <c r="BS110" s="226" t="e">
        <f t="shared" si="44"/>
        <v>#REF!</v>
      </c>
      <c r="BT110" s="226" t="e">
        <f t="shared" si="45"/>
        <v>#REF!</v>
      </c>
      <c r="BU110" s="226" t="e">
        <f t="shared" si="46"/>
        <v>#REF!</v>
      </c>
      <c r="BV110" s="226" t="e">
        <f t="shared" si="47"/>
        <v>#REF!</v>
      </c>
      <c r="BW110" s="226" t="e">
        <f t="shared" si="4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25"/>
        <v>#REF!</v>
      </c>
      <c r="BA111" s="226" t="e">
        <f t="shared" si="26"/>
        <v>#REF!</v>
      </c>
      <c r="BB111" s="226" t="e">
        <f t="shared" si="27"/>
        <v>#REF!</v>
      </c>
      <c r="BC111" s="226" t="e">
        <f t="shared" si="28"/>
        <v>#REF!</v>
      </c>
      <c r="BD111" s="226" t="e">
        <f t="shared" si="29"/>
        <v>#REF!</v>
      </c>
      <c r="BE111" s="226" t="e">
        <f t="shared" si="30"/>
        <v>#REF!</v>
      </c>
      <c r="BF111" s="226" t="e">
        <f t="shared" si="31"/>
        <v>#REF!</v>
      </c>
      <c r="BG111" s="226" t="e">
        <f t="shared" si="32"/>
        <v>#REF!</v>
      </c>
      <c r="BH111" s="226" t="e">
        <f t="shared" si="33"/>
        <v>#REF!</v>
      </c>
      <c r="BI111" s="226" t="e">
        <f t="shared" si="34"/>
        <v>#REF!</v>
      </c>
      <c r="BJ111" s="226" t="e">
        <f t="shared" si="35"/>
        <v>#REF!</v>
      </c>
      <c r="BK111" s="226" t="e">
        <f t="shared" si="36"/>
        <v>#REF!</v>
      </c>
      <c r="BL111" s="226" t="e">
        <f t="shared" si="37"/>
        <v>#REF!</v>
      </c>
      <c r="BM111" s="226" t="e">
        <f t="shared" si="38"/>
        <v>#REF!</v>
      </c>
      <c r="BN111" s="226" t="e">
        <f t="shared" si="39"/>
        <v>#REF!</v>
      </c>
      <c r="BO111" s="226" t="e">
        <f t="shared" si="40"/>
        <v>#REF!</v>
      </c>
      <c r="BP111" s="226" t="e">
        <f t="shared" si="41"/>
        <v>#REF!</v>
      </c>
      <c r="BQ111" s="226" t="e">
        <f t="shared" si="42"/>
        <v>#REF!</v>
      </c>
      <c r="BR111" s="226" t="e">
        <f t="shared" si="43"/>
        <v>#REF!</v>
      </c>
      <c r="BS111" s="226" t="e">
        <f t="shared" si="44"/>
        <v>#REF!</v>
      </c>
      <c r="BT111" s="226" t="e">
        <f t="shared" si="45"/>
        <v>#REF!</v>
      </c>
      <c r="BU111" s="226" t="e">
        <f t="shared" si="46"/>
        <v>#REF!</v>
      </c>
      <c r="BV111" s="226" t="e">
        <f t="shared" si="47"/>
        <v>#REF!</v>
      </c>
      <c r="BW111" s="226" t="e">
        <f t="shared" si="4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25"/>
        <v>#REF!</v>
      </c>
      <c r="BA112" s="226" t="e">
        <f t="shared" si="26"/>
        <v>#REF!</v>
      </c>
      <c r="BB112" s="226" t="e">
        <f t="shared" si="27"/>
        <v>#REF!</v>
      </c>
      <c r="BC112" s="226" t="e">
        <f t="shared" si="28"/>
        <v>#REF!</v>
      </c>
      <c r="BD112" s="226" t="e">
        <f t="shared" si="29"/>
        <v>#REF!</v>
      </c>
      <c r="BE112" s="226" t="e">
        <f t="shared" si="30"/>
        <v>#REF!</v>
      </c>
      <c r="BF112" s="226" t="e">
        <f t="shared" si="31"/>
        <v>#REF!</v>
      </c>
      <c r="BG112" s="226" t="e">
        <f t="shared" si="32"/>
        <v>#REF!</v>
      </c>
      <c r="BH112" s="226" t="e">
        <f t="shared" si="33"/>
        <v>#REF!</v>
      </c>
      <c r="BI112" s="226" t="e">
        <f t="shared" si="34"/>
        <v>#REF!</v>
      </c>
      <c r="BJ112" s="226" t="e">
        <f t="shared" si="35"/>
        <v>#REF!</v>
      </c>
      <c r="BK112" s="226" t="e">
        <f t="shared" si="36"/>
        <v>#REF!</v>
      </c>
      <c r="BL112" s="226" t="e">
        <f t="shared" si="37"/>
        <v>#REF!</v>
      </c>
      <c r="BM112" s="226" t="e">
        <f t="shared" si="38"/>
        <v>#REF!</v>
      </c>
      <c r="BN112" s="226" t="e">
        <f t="shared" si="39"/>
        <v>#REF!</v>
      </c>
      <c r="BO112" s="226" t="e">
        <f t="shared" si="40"/>
        <v>#REF!</v>
      </c>
      <c r="BP112" s="226" t="e">
        <f t="shared" si="41"/>
        <v>#REF!</v>
      </c>
      <c r="BQ112" s="226" t="e">
        <f t="shared" si="42"/>
        <v>#REF!</v>
      </c>
      <c r="BR112" s="226" t="e">
        <f t="shared" si="43"/>
        <v>#REF!</v>
      </c>
      <c r="BS112" s="226" t="e">
        <f t="shared" si="44"/>
        <v>#REF!</v>
      </c>
      <c r="BT112" s="226" t="e">
        <f t="shared" si="45"/>
        <v>#REF!</v>
      </c>
      <c r="BU112" s="226" t="e">
        <f t="shared" si="46"/>
        <v>#REF!</v>
      </c>
      <c r="BV112" s="226" t="e">
        <f t="shared" si="47"/>
        <v>#REF!</v>
      </c>
      <c r="BW112" s="226" t="e">
        <f t="shared" si="4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25"/>
        <v>#REF!</v>
      </c>
      <c r="BA113" s="226" t="e">
        <f t="shared" si="26"/>
        <v>#REF!</v>
      </c>
      <c r="BB113" s="226" t="e">
        <f t="shared" si="27"/>
        <v>#REF!</v>
      </c>
      <c r="BC113" s="226" t="e">
        <f t="shared" si="28"/>
        <v>#REF!</v>
      </c>
      <c r="BD113" s="226" t="e">
        <f t="shared" si="29"/>
        <v>#REF!</v>
      </c>
      <c r="BE113" s="226" t="e">
        <f t="shared" si="30"/>
        <v>#REF!</v>
      </c>
      <c r="BF113" s="226" t="e">
        <f t="shared" si="31"/>
        <v>#REF!</v>
      </c>
      <c r="BG113" s="226" t="e">
        <f t="shared" si="32"/>
        <v>#REF!</v>
      </c>
      <c r="BH113" s="226" t="e">
        <f t="shared" si="33"/>
        <v>#REF!</v>
      </c>
      <c r="BI113" s="226" t="e">
        <f t="shared" si="34"/>
        <v>#REF!</v>
      </c>
      <c r="BJ113" s="226" t="e">
        <f t="shared" si="35"/>
        <v>#REF!</v>
      </c>
      <c r="BK113" s="226" t="e">
        <f t="shared" si="36"/>
        <v>#REF!</v>
      </c>
      <c r="BL113" s="226" t="e">
        <f t="shared" si="37"/>
        <v>#REF!</v>
      </c>
      <c r="BM113" s="226" t="e">
        <f t="shared" si="38"/>
        <v>#REF!</v>
      </c>
      <c r="BN113" s="226" t="e">
        <f t="shared" si="39"/>
        <v>#REF!</v>
      </c>
      <c r="BO113" s="226" t="e">
        <f t="shared" si="40"/>
        <v>#REF!</v>
      </c>
      <c r="BP113" s="226" t="e">
        <f t="shared" si="41"/>
        <v>#REF!</v>
      </c>
      <c r="BQ113" s="226" t="e">
        <f t="shared" si="42"/>
        <v>#REF!</v>
      </c>
      <c r="BR113" s="226" t="e">
        <f t="shared" si="43"/>
        <v>#REF!</v>
      </c>
      <c r="BS113" s="226" t="e">
        <f t="shared" si="44"/>
        <v>#REF!</v>
      </c>
      <c r="BT113" s="226" t="e">
        <f t="shared" si="45"/>
        <v>#REF!</v>
      </c>
      <c r="BU113" s="226" t="e">
        <f t="shared" si="46"/>
        <v>#REF!</v>
      </c>
      <c r="BV113" s="226" t="e">
        <f t="shared" si="47"/>
        <v>#REF!</v>
      </c>
      <c r="BW113" s="226" t="e">
        <f t="shared" si="4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25"/>
        <v>#REF!</v>
      </c>
      <c r="BA114" s="226" t="e">
        <f t="shared" si="26"/>
        <v>#REF!</v>
      </c>
      <c r="BB114" s="226" t="e">
        <f t="shared" si="27"/>
        <v>#REF!</v>
      </c>
      <c r="BC114" s="226" t="e">
        <f t="shared" si="28"/>
        <v>#REF!</v>
      </c>
      <c r="BD114" s="226" t="e">
        <f t="shared" si="29"/>
        <v>#REF!</v>
      </c>
      <c r="BE114" s="226" t="e">
        <f t="shared" si="30"/>
        <v>#REF!</v>
      </c>
      <c r="BF114" s="226" t="e">
        <f t="shared" si="31"/>
        <v>#REF!</v>
      </c>
      <c r="BG114" s="226" t="e">
        <f t="shared" si="32"/>
        <v>#REF!</v>
      </c>
      <c r="BH114" s="226" t="e">
        <f t="shared" si="33"/>
        <v>#REF!</v>
      </c>
      <c r="BI114" s="226" t="e">
        <f t="shared" si="34"/>
        <v>#REF!</v>
      </c>
      <c r="BJ114" s="226" t="e">
        <f t="shared" si="35"/>
        <v>#REF!</v>
      </c>
      <c r="BK114" s="226" t="e">
        <f t="shared" si="36"/>
        <v>#REF!</v>
      </c>
      <c r="BL114" s="226" t="e">
        <f t="shared" si="37"/>
        <v>#REF!</v>
      </c>
      <c r="BM114" s="226" t="e">
        <f t="shared" si="38"/>
        <v>#REF!</v>
      </c>
      <c r="BN114" s="226" t="e">
        <f t="shared" si="39"/>
        <v>#REF!</v>
      </c>
      <c r="BO114" s="226" t="e">
        <f t="shared" si="40"/>
        <v>#REF!</v>
      </c>
      <c r="BP114" s="226" t="e">
        <f t="shared" si="41"/>
        <v>#REF!</v>
      </c>
      <c r="BQ114" s="226" t="e">
        <f t="shared" si="42"/>
        <v>#REF!</v>
      </c>
      <c r="BR114" s="226" t="e">
        <f t="shared" si="43"/>
        <v>#REF!</v>
      </c>
      <c r="BS114" s="226" t="e">
        <f t="shared" si="44"/>
        <v>#REF!</v>
      </c>
      <c r="BT114" s="226" t="e">
        <f t="shared" si="45"/>
        <v>#REF!</v>
      </c>
      <c r="BU114" s="226" t="e">
        <f t="shared" si="46"/>
        <v>#REF!</v>
      </c>
      <c r="BV114" s="226" t="e">
        <f t="shared" si="47"/>
        <v>#REF!</v>
      </c>
      <c r="BW114" s="226" t="e">
        <f t="shared" si="4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25"/>
        <v>#REF!</v>
      </c>
      <c r="BA115" s="226" t="e">
        <f t="shared" si="26"/>
        <v>#REF!</v>
      </c>
      <c r="BB115" s="226" t="e">
        <f t="shared" si="27"/>
        <v>#REF!</v>
      </c>
      <c r="BC115" s="226" t="e">
        <f t="shared" si="28"/>
        <v>#REF!</v>
      </c>
      <c r="BD115" s="226" t="e">
        <f t="shared" si="29"/>
        <v>#REF!</v>
      </c>
      <c r="BE115" s="226" t="e">
        <f t="shared" si="30"/>
        <v>#REF!</v>
      </c>
      <c r="BF115" s="226" t="e">
        <f t="shared" si="31"/>
        <v>#REF!</v>
      </c>
      <c r="BG115" s="226" t="e">
        <f t="shared" si="32"/>
        <v>#REF!</v>
      </c>
      <c r="BH115" s="226" t="e">
        <f t="shared" si="33"/>
        <v>#REF!</v>
      </c>
      <c r="BI115" s="226" t="e">
        <f t="shared" si="34"/>
        <v>#REF!</v>
      </c>
      <c r="BJ115" s="226" t="e">
        <f t="shared" si="35"/>
        <v>#REF!</v>
      </c>
      <c r="BK115" s="226" t="e">
        <f t="shared" si="36"/>
        <v>#REF!</v>
      </c>
      <c r="BL115" s="226" t="e">
        <f t="shared" si="37"/>
        <v>#REF!</v>
      </c>
      <c r="BM115" s="226" t="e">
        <f t="shared" si="38"/>
        <v>#REF!</v>
      </c>
      <c r="BN115" s="226" t="e">
        <f t="shared" si="39"/>
        <v>#REF!</v>
      </c>
      <c r="BO115" s="226" t="e">
        <f t="shared" si="40"/>
        <v>#REF!</v>
      </c>
      <c r="BP115" s="226" t="e">
        <f t="shared" si="41"/>
        <v>#REF!</v>
      </c>
      <c r="BQ115" s="226" t="e">
        <f t="shared" si="42"/>
        <v>#REF!</v>
      </c>
      <c r="BR115" s="226" t="e">
        <f t="shared" si="43"/>
        <v>#REF!</v>
      </c>
      <c r="BS115" s="226" t="e">
        <f t="shared" si="44"/>
        <v>#REF!</v>
      </c>
      <c r="BT115" s="226" t="e">
        <f t="shared" si="45"/>
        <v>#REF!</v>
      </c>
      <c r="BU115" s="226" t="e">
        <f t="shared" si="46"/>
        <v>#REF!</v>
      </c>
      <c r="BV115" s="226" t="e">
        <f t="shared" si="47"/>
        <v>#REF!</v>
      </c>
      <c r="BW115" s="226" t="e">
        <f t="shared" si="4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25"/>
        <v>#REF!</v>
      </c>
      <c r="BA116" s="226" t="e">
        <f t="shared" si="26"/>
        <v>#REF!</v>
      </c>
      <c r="BB116" s="226" t="e">
        <f t="shared" si="27"/>
        <v>#REF!</v>
      </c>
      <c r="BC116" s="226" t="e">
        <f t="shared" si="28"/>
        <v>#REF!</v>
      </c>
      <c r="BD116" s="226" t="e">
        <f t="shared" si="29"/>
        <v>#REF!</v>
      </c>
      <c r="BE116" s="226" t="e">
        <f t="shared" si="30"/>
        <v>#REF!</v>
      </c>
      <c r="BF116" s="226" t="e">
        <f t="shared" si="31"/>
        <v>#REF!</v>
      </c>
      <c r="BG116" s="226" t="e">
        <f t="shared" si="32"/>
        <v>#REF!</v>
      </c>
      <c r="BH116" s="226" t="e">
        <f t="shared" si="33"/>
        <v>#REF!</v>
      </c>
      <c r="BI116" s="226" t="e">
        <f t="shared" si="34"/>
        <v>#REF!</v>
      </c>
      <c r="BJ116" s="226" t="e">
        <f t="shared" si="35"/>
        <v>#REF!</v>
      </c>
      <c r="BK116" s="226" t="e">
        <f t="shared" si="36"/>
        <v>#REF!</v>
      </c>
      <c r="BL116" s="226" t="e">
        <f t="shared" si="37"/>
        <v>#REF!</v>
      </c>
      <c r="BM116" s="226" t="e">
        <f t="shared" si="38"/>
        <v>#REF!</v>
      </c>
      <c r="BN116" s="226" t="e">
        <f t="shared" si="39"/>
        <v>#REF!</v>
      </c>
      <c r="BO116" s="226" t="e">
        <f t="shared" si="40"/>
        <v>#REF!</v>
      </c>
      <c r="BP116" s="226" t="e">
        <f t="shared" si="41"/>
        <v>#REF!</v>
      </c>
      <c r="BQ116" s="226" t="e">
        <f t="shared" si="42"/>
        <v>#REF!</v>
      </c>
      <c r="BR116" s="226" t="e">
        <f t="shared" si="43"/>
        <v>#REF!</v>
      </c>
      <c r="BS116" s="226" t="e">
        <f t="shared" si="44"/>
        <v>#REF!</v>
      </c>
      <c r="BT116" s="226" t="e">
        <f t="shared" si="45"/>
        <v>#REF!</v>
      </c>
      <c r="BU116" s="226" t="e">
        <f t="shared" si="46"/>
        <v>#REF!</v>
      </c>
      <c r="BV116" s="226" t="e">
        <f t="shared" si="47"/>
        <v>#REF!</v>
      </c>
      <c r="BW116" s="226" t="e">
        <f t="shared" si="4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25"/>
        <v>#REF!</v>
      </c>
      <c r="BA117" s="226" t="e">
        <f t="shared" si="26"/>
        <v>#REF!</v>
      </c>
      <c r="BB117" s="226" t="e">
        <f t="shared" si="27"/>
        <v>#REF!</v>
      </c>
      <c r="BC117" s="226" t="e">
        <f t="shared" si="28"/>
        <v>#REF!</v>
      </c>
      <c r="BD117" s="226" t="e">
        <f t="shared" si="29"/>
        <v>#REF!</v>
      </c>
      <c r="BE117" s="226" t="e">
        <f t="shared" si="30"/>
        <v>#REF!</v>
      </c>
      <c r="BF117" s="226" t="e">
        <f t="shared" si="31"/>
        <v>#REF!</v>
      </c>
      <c r="BG117" s="226" t="e">
        <f t="shared" si="32"/>
        <v>#REF!</v>
      </c>
      <c r="BH117" s="226" t="e">
        <f t="shared" si="33"/>
        <v>#REF!</v>
      </c>
      <c r="BI117" s="226" t="e">
        <f t="shared" si="34"/>
        <v>#REF!</v>
      </c>
      <c r="BJ117" s="226" t="e">
        <f t="shared" si="35"/>
        <v>#REF!</v>
      </c>
      <c r="BK117" s="226" t="e">
        <f t="shared" si="36"/>
        <v>#REF!</v>
      </c>
      <c r="BL117" s="226" t="e">
        <f t="shared" si="37"/>
        <v>#REF!</v>
      </c>
      <c r="BM117" s="226" t="e">
        <f t="shared" si="38"/>
        <v>#REF!</v>
      </c>
      <c r="BN117" s="226" t="e">
        <f t="shared" si="39"/>
        <v>#REF!</v>
      </c>
      <c r="BO117" s="226" t="e">
        <f t="shared" si="40"/>
        <v>#REF!</v>
      </c>
      <c r="BP117" s="226" t="e">
        <f t="shared" si="41"/>
        <v>#REF!</v>
      </c>
      <c r="BQ117" s="226" t="e">
        <f t="shared" si="42"/>
        <v>#REF!</v>
      </c>
      <c r="BR117" s="226" t="e">
        <f t="shared" si="43"/>
        <v>#REF!</v>
      </c>
      <c r="BS117" s="226" t="e">
        <f t="shared" si="44"/>
        <v>#REF!</v>
      </c>
      <c r="BT117" s="226" t="e">
        <f t="shared" si="45"/>
        <v>#REF!</v>
      </c>
      <c r="BU117" s="226" t="e">
        <f t="shared" si="46"/>
        <v>#REF!</v>
      </c>
      <c r="BV117" s="226" t="e">
        <f t="shared" si="47"/>
        <v>#REF!</v>
      </c>
      <c r="BW117" s="226" t="e">
        <f t="shared" si="4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25"/>
        <v>#REF!</v>
      </c>
      <c r="BA118" s="226" t="e">
        <f t="shared" si="26"/>
        <v>#REF!</v>
      </c>
      <c r="BB118" s="226" t="e">
        <f t="shared" si="27"/>
        <v>#REF!</v>
      </c>
      <c r="BC118" s="226" t="e">
        <f t="shared" si="28"/>
        <v>#REF!</v>
      </c>
      <c r="BD118" s="226" t="e">
        <f t="shared" si="29"/>
        <v>#REF!</v>
      </c>
      <c r="BE118" s="226" t="e">
        <f t="shared" si="30"/>
        <v>#REF!</v>
      </c>
      <c r="BF118" s="226" t="e">
        <f t="shared" si="31"/>
        <v>#REF!</v>
      </c>
      <c r="BG118" s="226" t="e">
        <f t="shared" si="32"/>
        <v>#REF!</v>
      </c>
      <c r="BH118" s="226" t="e">
        <f t="shared" si="33"/>
        <v>#REF!</v>
      </c>
      <c r="BI118" s="226" t="e">
        <f t="shared" si="34"/>
        <v>#REF!</v>
      </c>
      <c r="BJ118" s="226" t="e">
        <f t="shared" si="35"/>
        <v>#REF!</v>
      </c>
      <c r="BK118" s="226" t="e">
        <f t="shared" si="36"/>
        <v>#REF!</v>
      </c>
      <c r="BL118" s="226" t="e">
        <f t="shared" si="37"/>
        <v>#REF!</v>
      </c>
      <c r="BM118" s="226" t="e">
        <f t="shared" si="38"/>
        <v>#REF!</v>
      </c>
      <c r="BN118" s="226" t="e">
        <f t="shared" si="39"/>
        <v>#REF!</v>
      </c>
      <c r="BO118" s="226" t="e">
        <f t="shared" si="40"/>
        <v>#REF!</v>
      </c>
      <c r="BP118" s="226" t="e">
        <f t="shared" si="41"/>
        <v>#REF!</v>
      </c>
      <c r="BQ118" s="226" t="e">
        <f t="shared" si="42"/>
        <v>#REF!</v>
      </c>
      <c r="BR118" s="226" t="e">
        <f t="shared" si="43"/>
        <v>#REF!</v>
      </c>
      <c r="BS118" s="226" t="e">
        <f t="shared" si="44"/>
        <v>#REF!</v>
      </c>
      <c r="BT118" s="226" t="e">
        <f t="shared" si="45"/>
        <v>#REF!</v>
      </c>
      <c r="BU118" s="226" t="e">
        <f t="shared" si="46"/>
        <v>#REF!</v>
      </c>
      <c r="BV118" s="226" t="e">
        <f t="shared" si="47"/>
        <v>#REF!</v>
      </c>
      <c r="BW118" s="226" t="e">
        <f t="shared" si="4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25"/>
        <v>#REF!</v>
      </c>
      <c r="BA119" s="226" t="e">
        <f t="shared" si="26"/>
        <v>#REF!</v>
      </c>
      <c r="BB119" s="226" t="e">
        <f t="shared" si="27"/>
        <v>#REF!</v>
      </c>
      <c r="BC119" s="226" t="e">
        <f t="shared" si="28"/>
        <v>#REF!</v>
      </c>
      <c r="BD119" s="226" t="e">
        <f t="shared" si="29"/>
        <v>#REF!</v>
      </c>
      <c r="BE119" s="226" t="e">
        <f t="shared" si="30"/>
        <v>#REF!</v>
      </c>
      <c r="BF119" s="226" t="e">
        <f t="shared" si="31"/>
        <v>#REF!</v>
      </c>
      <c r="BG119" s="226" t="e">
        <f t="shared" si="32"/>
        <v>#REF!</v>
      </c>
      <c r="BH119" s="226" t="e">
        <f t="shared" si="33"/>
        <v>#REF!</v>
      </c>
      <c r="BI119" s="226" t="e">
        <f t="shared" si="34"/>
        <v>#REF!</v>
      </c>
      <c r="BJ119" s="226" t="e">
        <f t="shared" si="35"/>
        <v>#REF!</v>
      </c>
      <c r="BK119" s="226" t="e">
        <f t="shared" si="36"/>
        <v>#REF!</v>
      </c>
      <c r="BL119" s="226" t="e">
        <f t="shared" si="37"/>
        <v>#REF!</v>
      </c>
      <c r="BM119" s="226" t="e">
        <f t="shared" si="38"/>
        <v>#REF!</v>
      </c>
      <c r="BN119" s="226" t="e">
        <f t="shared" si="39"/>
        <v>#REF!</v>
      </c>
      <c r="BO119" s="226" t="e">
        <f t="shared" si="40"/>
        <v>#REF!</v>
      </c>
      <c r="BP119" s="226" t="e">
        <f t="shared" si="41"/>
        <v>#REF!</v>
      </c>
      <c r="BQ119" s="226" t="e">
        <f t="shared" si="42"/>
        <v>#REF!</v>
      </c>
      <c r="BR119" s="226" t="e">
        <f t="shared" si="43"/>
        <v>#REF!</v>
      </c>
      <c r="BS119" s="226" t="e">
        <f t="shared" si="44"/>
        <v>#REF!</v>
      </c>
      <c r="BT119" s="226" t="e">
        <f t="shared" si="45"/>
        <v>#REF!</v>
      </c>
      <c r="BU119" s="226" t="e">
        <f t="shared" si="46"/>
        <v>#REF!</v>
      </c>
      <c r="BV119" s="226" t="e">
        <f t="shared" si="47"/>
        <v>#REF!</v>
      </c>
      <c r="BW119" s="226" t="e">
        <f t="shared" si="4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25"/>
        <v>#REF!</v>
      </c>
      <c r="BA120" s="226" t="e">
        <f t="shared" si="26"/>
        <v>#REF!</v>
      </c>
      <c r="BB120" s="226" t="e">
        <f t="shared" si="27"/>
        <v>#REF!</v>
      </c>
      <c r="BC120" s="226" t="e">
        <f t="shared" si="28"/>
        <v>#REF!</v>
      </c>
      <c r="BD120" s="226" t="e">
        <f t="shared" si="29"/>
        <v>#REF!</v>
      </c>
      <c r="BE120" s="226" t="e">
        <f t="shared" si="30"/>
        <v>#REF!</v>
      </c>
      <c r="BF120" s="226" t="e">
        <f t="shared" si="31"/>
        <v>#REF!</v>
      </c>
      <c r="BG120" s="226" t="e">
        <f t="shared" si="32"/>
        <v>#REF!</v>
      </c>
      <c r="BH120" s="226" t="e">
        <f t="shared" si="33"/>
        <v>#REF!</v>
      </c>
      <c r="BI120" s="226" t="e">
        <f t="shared" si="34"/>
        <v>#REF!</v>
      </c>
      <c r="BJ120" s="226" t="e">
        <f t="shared" si="35"/>
        <v>#REF!</v>
      </c>
      <c r="BK120" s="226" t="e">
        <f t="shared" si="36"/>
        <v>#REF!</v>
      </c>
      <c r="BL120" s="226" t="e">
        <f t="shared" si="37"/>
        <v>#REF!</v>
      </c>
      <c r="BM120" s="226" t="e">
        <f t="shared" si="38"/>
        <v>#REF!</v>
      </c>
      <c r="BN120" s="226" t="e">
        <f t="shared" si="39"/>
        <v>#REF!</v>
      </c>
      <c r="BO120" s="226" t="e">
        <f t="shared" si="40"/>
        <v>#REF!</v>
      </c>
      <c r="BP120" s="226" t="e">
        <f t="shared" si="41"/>
        <v>#REF!</v>
      </c>
      <c r="BQ120" s="226" t="e">
        <f t="shared" si="42"/>
        <v>#REF!</v>
      </c>
      <c r="BR120" s="226" t="e">
        <f t="shared" si="43"/>
        <v>#REF!</v>
      </c>
      <c r="BS120" s="226" t="e">
        <f t="shared" si="44"/>
        <v>#REF!</v>
      </c>
      <c r="BT120" s="226" t="e">
        <f t="shared" si="45"/>
        <v>#REF!</v>
      </c>
      <c r="BU120" s="226" t="e">
        <f t="shared" si="46"/>
        <v>#REF!</v>
      </c>
      <c r="BV120" s="226" t="e">
        <f t="shared" si="47"/>
        <v>#REF!</v>
      </c>
      <c r="BW120" s="226" t="e">
        <f t="shared" si="4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</row>
    <row r="122" spans="1:75" ht="45" customHeight="1">
      <c r="A122" s="480" t="s">
        <v>297</v>
      </c>
      <c r="B122" s="480"/>
      <c r="C122" s="480"/>
      <c r="D122" s="480"/>
      <c r="E122" s="480"/>
      <c r="F122" s="480"/>
      <c r="G122" s="480"/>
      <c r="H122" s="480"/>
      <c r="I122" s="480"/>
      <c r="J122" s="480"/>
      <c r="K122" s="480"/>
      <c r="L122" s="480"/>
      <c r="M122" s="480"/>
      <c r="N122" s="480"/>
      <c r="O122" s="480"/>
      <c r="P122" s="480"/>
      <c r="Q122" s="480"/>
      <c r="R122" s="480"/>
      <c r="S122" s="480"/>
      <c r="T122" s="480"/>
      <c r="U122" s="480"/>
      <c r="V122" s="480"/>
      <c r="W122" s="480"/>
      <c r="X122" s="480"/>
      <c r="Y122" s="480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</row>
    <row r="123" spans="1:75" ht="15.75" customHeight="1">
      <c r="A123" s="220" t="s">
        <v>0</v>
      </c>
      <c r="B123" s="221" t="s">
        <v>257</v>
      </c>
      <c r="C123" s="221" t="s">
        <v>258</v>
      </c>
      <c r="D123" s="221" t="s">
        <v>259</v>
      </c>
      <c r="E123" s="221" t="s">
        <v>260</v>
      </c>
      <c r="F123" s="221" t="s">
        <v>261</v>
      </c>
      <c r="G123" s="221" t="s">
        <v>262</v>
      </c>
      <c r="H123" s="221" t="s">
        <v>263</v>
      </c>
      <c r="I123" s="221" t="s">
        <v>264</v>
      </c>
      <c r="J123" s="221" t="s">
        <v>265</v>
      </c>
      <c r="K123" s="221" t="s">
        <v>266</v>
      </c>
      <c r="L123" s="221" t="s">
        <v>267</v>
      </c>
      <c r="M123" s="221" t="s">
        <v>268</v>
      </c>
      <c r="N123" s="221" t="s">
        <v>269</v>
      </c>
      <c r="O123" s="221" t="s">
        <v>270</v>
      </c>
      <c r="P123" s="221" t="s">
        <v>271</v>
      </c>
      <c r="Q123" s="221" t="s">
        <v>272</v>
      </c>
      <c r="R123" s="221" t="s">
        <v>273</v>
      </c>
      <c r="S123" s="221" t="s">
        <v>274</v>
      </c>
      <c r="T123" s="221" t="s">
        <v>275</v>
      </c>
      <c r="U123" s="221" t="s">
        <v>276</v>
      </c>
      <c r="V123" s="221" t="s">
        <v>277</v>
      </c>
      <c r="W123" s="221" t="s">
        <v>278</v>
      </c>
      <c r="X123" s="221" t="s">
        <v>279</v>
      </c>
      <c r="Y123" s="221" t="s">
        <v>280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25"/>
        <v>#REF!</v>
      </c>
      <c r="BA124" s="226" t="e">
        <f t="shared" si="26"/>
        <v>#REF!</v>
      </c>
      <c r="BB124" s="226" t="e">
        <f t="shared" si="27"/>
        <v>#REF!</v>
      </c>
      <c r="BC124" s="226" t="e">
        <f t="shared" si="28"/>
        <v>#REF!</v>
      </c>
      <c r="BD124" s="226" t="e">
        <f t="shared" si="29"/>
        <v>#REF!</v>
      </c>
      <c r="BE124" s="226" t="e">
        <f t="shared" si="30"/>
        <v>#REF!</v>
      </c>
      <c r="BF124" s="226" t="e">
        <f t="shared" si="31"/>
        <v>#REF!</v>
      </c>
      <c r="BG124" s="226" t="e">
        <f t="shared" si="32"/>
        <v>#REF!</v>
      </c>
      <c r="BH124" s="226" t="e">
        <f t="shared" si="33"/>
        <v>#REF!</v>
      </c>
      <c r="BI124" s="226" t="e">
        <f t="shared" si="34"/>
        <v>#REF!</v>
      </c>
      <c r="BJ124" s="226" t="e">
        <f t="shared" si="35"/>
        <v>#REF!</v>
      </c>
      <c r="BK124" s="226" t="e">
        <f t="shared" si="36"/>
        <v>#REF!</v>
      </c>
      <c r="BL124" s="226" t="e">
        <f t="shared" si="37"/>
        <v>#REF!</v>
      </c>
      <c r="BM124" s="226" t="e">
        <f t="shared" si="38"/>
        <v>#REF!</v>
      </c>
      <c r="BN124" s="226" t="e">
        <f t="shared" si="39"/>
        <v>#REF!</v>
      </c>
      <c r="BO124" s="226" t="e">
        <f t="shared" si="40"/>
        <v>#REF!</v>
      </c>
      <c r="BP124" s="226" t="e">
        <f t="shared" si="41"/>
        <v>#REF!</v>
      </c>
      <c r="BQ124" s="226" t="e">
        <f t="shared" si="42"/>
        <v>#REF!</v>
      </c>
      <c r="BR124" s="226" t="e">
        <f t="shared" si="43"/>
        <v>#REF!</v>
      </c>
      <c r="BS124" s="226" t="e">
        <f t="shared" si="44"/>
        <v>#REF!</v>
      </c>
      <c r="BT124" s="226" t="e">
        <f t="shared" si="45"/>
        <v>#REF!</v>
      </c>
      <c r="BU124" s="226" t="e">
        <f t="shared" si="46"/>
        <v>#REF!</v>
      </c>
      <c r="BV124" s="226" t="e">
        <f t="shared" si="47"/>
        <v>#REF!</v>
      </c>
      <c r="BW124" s="226" t="e">
        <f t="shared" si="48"/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25"/>
        <v>#REF!</v>
      </c>
      <c r="BA125" s="226" t="e">
        <f t="shared" si="26"/>
        <v>#REF!</v>
      </c>
      <c r="BB125" s="226" t="e">
        <f t="shared" si="27"/>
        <v>#REF!</v>
      </c>
      <c r="BC125" s="226" t="e">
        <f t="shared" si="28"/>
        <v>#REF!</v>
      </c>
      <c r="BD125" s="226" t="e">
        <f t="shared" si="29"/>
        <v>#REF!</v>
      </c>
      <c r="BE125" s="226" t="e">
        <f t="shared" si="30"/>
        <v>#REF!</v>
      </c>
      <c r="BF125" s="226" t="e">
        <f t="shared" si="31"/>
        <v>#REF!</v>
      </c>
      <c r="BG125" s="226" t="e">
        <f t="shared" si="32"/>
        <v>#REF!</v>
      </c>
      <c r="BH125" s="226" t="e">
        <f t="shared" si="33"/>
        <v>#REF!</v>
      </c>
      <c r="BI125" s="226" t="e">
        <f t="shared" si="34"/>
        <v>#REF!</v>
      </c>
      <c r="BJ125" s="226" t="e">
        <f t="shared" si="35"/>
        <v>#REF!</v>
      </c>
      <c r="BK125" s="226" t="e">
        <f t="shared" si="36"/>
        <v>#REF!</v>
      </c>
      <c r="BL125" s="226" t="e">
        <f t="shared" si="37"/>
        <v>#REF!</v>
      </c>
      <c r="BM125" s="226" t="e">
        <f t="shared" si="38"/>
        <v>#REF!</v>
      </c>
      <c r="BN125" s="226" t="e">
        <f t="shared" si="39"/>
        <v>#REF!</v>
      </c>
      <c r="BO125" s="226" t="e">
        <f t="shared" si="40"/>
        <v>#REF!</v>
      </c>
      <c r="BP125" s="226" t="e">
        <f t="shared" si="41"/>
        <v>#REF!</v>
      </c>
      <c r="BQ125" s="226" t="e">
        <f t="shared" si="42"/>
        <v>#REF!</v>
      </c>
      <c r="BR125" s="226" t="e">
        <f t="shared" si="43"/>
        <v>#REF!</v>
      </c>
      <c r="BS125" s="226" t="e">
        <f t="shared" si="44"/>
        <v>#REF!</v>
      </c>
      <c r="BT125" s="226" t="e">
        <f t="shared" si="45"/>
        <v>#REF!</v>
      </c>
      <c r="BU125" s="226" t="e">
        <f t="shared" si="46"/>
        <v>#REF!</v>
      </c>
      <c r="BV125" s="226" t="e">
        <f t="shared" si="47"/>
        <v>#REF!</v>
      </c>
      <c r="BW125" s="226" t="e">
        <f t="shared" si="48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25"/>
        <v>#REF!</v>
      </c>
      <c r="BA126" s="226" t="e">
        <f t="shared" si="26"/>
        <v>#REF!</v>
      </c>
      <c r="BB126" s="226" t="e">
        <f t="shared" si="27"/>
        <v>#REF!</v>
      </c>
      <c r="BC126" s="226" t="e">
        <f t="shared" si="28"/>
        <v>#REF!</v>
      </c>
      <c r="BD126" s="226" t="e">
        <f t="shared" si="29"/>
        <v>#REF!</v>
      </c>
      <c r="BE126" s="226" t="e">
        <f t="shared" si="30"/>
        <v>#REF!</v>
      </c>
      <c r="BF126" s="226" t="e">
        <f t="shared" si="31"/>
        <v>#REF!</v>
      </c>
      <c r="BG126" s="226" t="e">
        <f t="shared" si="32"/>
        <v>#REF!</v>
      </c>
      <c r="BH126" s="226" t="e">
        <f t="shared" si="33"/>
        <v>#REF!</v>
      </c>
      <c r="BI126" s="226" t="e">
        <f t="shared" si="34"/>
        <v>#REF!</v>
      </c>
      <c r="BJ126" s="226" t="e">
        <f t="shared" si="35"/>
        <v>#REF!</v>
      </c>
      <c r="BK126" s="226" t="e">
        <f t="shared" si="36"/>
        <v>#REF!</v>
      </c>
      <c r="BL126" s="226" t="e">
        <f t="shared" si="37"/>
        <v>#REF!</v>
      </c>
      <c r="BM126" s="226" t="e">
        <f t="shared" si="38"/>
        <v>#REF!</v>
      </c>
      <c r="BN126" s="226" t="e">
        <f t="shared" si="39"/>
        <v>#REF!</v>
      </c>
      <c r="BO126" s="226" t="e">
        <f t="shared" si="40"/>
        <v>#REF!</v>
      </c>
      <c r="BP126" s="226" t="e">
        <f t="shared" si="41"/>
        <v>#REF!</v>
      </c>
      <c r="BQ126" s="226" t="e">
        <f t="shared" si="42"/>
        <v>#REF!</v>
      </c>
      <c r="BR126" s="226" t="e">
        <f t="shared" si="43"/>
        <v>#REF!</v>
      </c>
      <c r="BS126" s="226" t="e">
        <f t="shared" si="44"/>
        <v>#REF!</v>
      </c>
      <c r="BT126" s="226" t="e">
        <f t="shared" si="45"/>
        <v>#REF!</v>
      </c>
      <c r="BU126" s="226" t="e">
        <f t="shared" si="46"/>
        <v>#REF!</v>
      </c>
      <c r="BV126" s="226" t="e">
        <f t="shared" si="47"/>
        <v>#REF!</v>
      </c>
      <c r="BW126" s="226" t="e">
        <f t="shared" si="48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25"/>
        <v>#REF!</v>
      </c>
      <c r="BA127" s="226" t="e">
        <f t="shared" si="26"/>
        <v>#REF!</v>
      </c>
      <c r="BB127" s="226" t="e">
        <f t="shared" si="27"/>
        <v>#REF!</v>
      </c>
      <c r="BC127" s="226" t="e">
        <f t="shared" si="28"/>
        <v>#REF!</v>
      </c>
      <c r="BD127" s="226" t="e">
        <f t="shared" si="29"/>
        <v>#REF!</v>
      </c>
      <c r="BE127" s="226" t="e">
        <f t="shared" si="30"/>
        <v>#REF!</v>
      </c>
      <c r="BF127" s="226" t="e">
        <f t="shared" si="31"/>
        <v>#REF!</v>
      </c>
      <c r="BG127" s="226" t="e">
        <f t="shared" si="32"/>
        <v>#REF!</v>
      </c>
      <c r="BH127" s="226" t="e">
        <f t="shared" si="33"/>
        <v>#REF!</v>
      </c>
      <c r="BI127" s="226" t="e">
        <f t="shared" si="34"/>
        <v>#REF!</v>
      </c>
      <c r="BJ127" s="226" t="e">
        <f t="shared" si="35"/>
        <v>#REF!</v>
      </c>
      <c r="BK127" s="226" t="e">
        <f t="shared" si="36"/>
        <v>#REF!</v>
      </c>
      <c r="BL127" s="226" t="e">
        <f t="shared" si="37"/>
        <v>#REF!</v>
      </c>
      <c r="BM127" s="226" t="e">
        <f t="shared" si="38"/>
        <v>#REF!</v>
      </c>
      <c r="BN127" s="226" t="e">
        <f t="shared" si="39"/>
        <v>#REF!</v>
      </c>
      <c r="BO127" s="226" t="e">
        <f t="shared" si="40"/>
        <v>#REF!</v>
      </c>
      <c r="BP127" s="226" t="e">
        <f t="shared" si="41"/>
        <v>#REF!</v>
      </c>
      <c r="BQ127" s="226" t="e">
        <f t="shared" si="42"/>
        <v>#REF!</v>
      </c>
      <c r="BR127" s="226" t="e">
        <f t="shared" si="43"/>
        <v>#REF!</v>
      </c>
      <c r="BS127" s="226" t="e">
        <f t="shared" si="44"/>
        <v>#REF!</v>
      </c>
      <c r="BT127" s="226" t="e">
        <f t="shared" si="45"/>
        <v>#REF!</v>
      </c>
      <c r="BU127" s="226" t="e">
        <f t="shared" si="46"/>
        <v>#REF!</v>
      </c>
      <c r="BV127" s="226" t="e">
        <f t="shared" si="47"/>
        <v>#REF!</v>
      </c>
      <c r="BW127" s="226" t="e">
        <f t="shared" si="48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25"/>
        <v>#REF!</v>
      </c>
      <c r="BA128" s="226" t="e">
        <f t="shared" si="26"/>
        <v>#REF!</v>
      </c>
      <c r="BB128" s="226" t="e">
        <f t="shared" si="27"/>
        <v>#REF!</v>
      </c>
      <c r="BC128" s="226" t="e">
        <f t="shared" si="28"/>
        <v>#REF!</v>
      </c>
      <c r="BD128" s="226" t="e">
        <f t="shared" si="29"/>
        <v>#REF!</v>
      </c>
      <c r="BE128" s="226" t="e">
        <f t="shared" si="30"/>
        <v>#REF!</v>
      </c>
      <c r="BF128" s="226" t="e">
        <f t="shared" si="31"/>
        <v>#REF!</v>
      </c>
      <c r="BG128" s="226" t="e">
        <f t="shared" si="32"/>
        <v>#REF!</v>
      </c>
      <c r="BH128" s="226" t="e">
        <f t="shared" si="33"/>
        <v>#REF!</v>
      </c>
      <c r="BI128" s="226" t="e">
        <f t="shared" si="34"/>
        <v>#REF!</v>
      </c>
      <c r="BJ128" s="226" t="e">
        <f t="shared" si="35"/>
        <v>#REF!</v>
      </c>
      <c r="BK128" s="226" t="e">
        <f t="shared" si="36"/>
        <v>#REF!</v>
      </c>
      <c r="BL128" s="226" t="e">
        <f t="shared" si="37"/>
        <v>#REF!</v>
      </c>
      <c r="BM128" s="226" t="e">
        <f t="shared" si="38"/>
        <v>#REF!</v>
      </c>
      <c r="BN128" s="226" t="e">
        <f t="shared" si="39"/>
        <v>#REF!</v>
      </c>
      <c r="BO128" s="226" t="e">
        <f t="shared" si="40"/>
        <v>#REF!</v>
      </c>
      <c r="BP128" s="226" t="e">
        <f t="shared" si="41"/>
        <v>#REF!</v>
      </c>
      <c r="BQ128" s="226" t="e">
        <f t="shared" si="42"/>
        <v>#REF!</v>
      </c>
      <c r="BR128" s="226" t="e">
        <f t="shared" si="43"/>
        <v>#REF!</v>
      </c>
      <c r="BS128" s="226" t="e">
        <f t="shared" si="44"/>
        <v>#REF!</v>
      </c>
      <c r="BT128" s="226" t="e">
        <f t="shared" si="45"/>
        <v>#REF!</v>
      </c>
      <c r="BU128" s="226" t="e">
        <f t="shared" si="46"/>
        <v>#REF!</v>
      </c>
      <c r="BV128" s="226" t="e">
        <f t="shared" si="47"/>
        <v>#REF!</v>
      </c>
      <c r="BW128" s="226" t="e">
        <f t="shared" si="48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25"/>
        <v>#REF!</v>
      </c>
      <c r="BA129" s="226" t="e">
        <f t="shared" si="26"/>
        <v>#REF!</v>
      </c>
      <c r="BB129" s="226" t="e">
        <f t="shared" si="27"/>
        <v>#REF!</v>
      </c>
      <c r="BC129" s="226" t="e">
        <f t="shared" si="28"/>
        <v>#REF!</v>
      </c>
      <c r="BD129" s="226" t="e">
        <f t="shared" si="29"/>
        <v>#REF!</v>
      </c>
      <c r="BE129" s="226" t="e">
        <f t="shared" si="30"/>
        <v>#REF!</v>
      </c>
      <c r="BF129" s="226" t="e">
        <f t="shared" si="31"/>
        <v>#REF!</v>
      </c>
      <c r="BG129" s="226" t="e">
        <f t="shared" si="32"/>
        <v>#REF!</v>
      </c>
      <c r="BH129" s="226" t="e">
        <f t="shared" si="33"/>
        <v>#REF!</v>
      </c>
      <c r="BI129" s="226" t="e">
        <f t="shared" si="34"/>
        <v>#REF!</v>
      </c>
      <c r="BJ129" s="226" t="e">
        <f t="shared" si="35"/>
        <v>#REF!</v>
      </c>
      <c r="BK129" s="226" t="e">
        <f t="shared" si="36"/>
        <v>#REF!</v>
      </c>
      <c r="BL129" s="226" t="e">
        <f t="shared" si="37"/>
        <v>#REF!</v>
      </c>
      <c r="BM129" s="226" t="e">
        <f t="shared" si="38"/>
        <v>#REF!</v>
      </c>
      <c r="BN129" s="226" t="e">
        <f t="shared" si="39"/>
        <v>#REF!</v>
      </c>
      <c r="BO129" s="226" t="e">
        <f t="shared" si="40"/>
        <v>#REF!</v>
      </c>
      <c r="BP129" s="226" t="e">
        <f t="shared" si="41"/>
        <v>#REF!</v>
      </c>
      <c r="BQ129" s="226" t="e">
        <f t="shared" si="42"/>
        <v>#REF!</v>
      </c>
      <c r="BR129" s="226" t="e">
        <f t="shared" si="43"/>
        <v>#REF!</v>
      </c>
      <c r="BS129" s="226" t="e">
        <f t="shared" si="44"/>
        <v>#REF!</v>
      </c>
      <c r="BT129" s="226" t="e">
        <f t="shared" si="45"/>
        <v>#REF!</v>
      </c>
      <c r="BU129" s="226" t="e">
        <f t="shared" si="46"/>
        <v>#REF!</v>
      </c>
      <c r="BV129" s="226" t="e">
        <f t="shared" si="47"/>
        <v>#REF!</v>
      </c>
      <c r="BW129" s="226" t="e">
        <f t="shared" si="48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25"/>
        <v>#REF!</v>
      </c>
      <c r="BA130" s="226" t="e">
        <f t="shared" si="26"/>
        <v>#REF!</v>
      </c>
      <c r="BB130" s="226" t="e">
        <f t="shared" si="27"/>
        <v>#REF!</v>
      </c>
      <c r="BC130" s="226" t="e">
        <f t="shared" si="28"/>
        <v>#REF!</v>
      </c>
      <c r="BD130" s="226" t="e">
        <f t="shared" si="29"/>
        <v>#REF!</v>
      </c>
      <c r="BE130" s="226" t="e">
        <f t="shared" si="30"/>
        <v>#REF!</v>
      </c>
      <c r="BF130" s="226" t="e">
        <f t="shared" si="31"/>
        <v>#REF!</v>
      </c>
      <c r="BG130" s="226" t="e">
        <f t="shared" si="32"/>
        <v>#REF!</v>
      </c>
      <c r="BH130" s="226" t="e">
        <f t="shared" si="33"/>
        <v>#REF!</v>
      </c>
      <c r="BI130" s="226" t="e">
        <f t="shared" si="34"/>
        <v>#REF!</v>
      </c>
      <c r="BJ130" s="226" t="e">
        <f t="shared" si="35"/>
        <v>#REF!</v>
      </c>
      <c r="BK130" s="226" t="e">
        <f t="shared" si="36"/>
        <v>#REF!</v>
      </c>
      <c r="BL130" s="226" t="e">
        <f t="shared" si="37"/>
        <v>#REF!</v>
      </c>
      <c r="BM130" s="226" t="e">
        <f t="shared" si="38"/>
        <v>#REF!</v>
      </c>
      <c r="BN130" s="226" t="e">
        <f t="shared" si="39"/>
        <v>#REF!</v>
      </c>
      <c r="BO130" s="226" t="e">
        <f t="shared" si="40"/>
        <v>#REF!</v>
      </c>
      <c r="BP130" s="226" t="e">
        <f t="shared" si="41"/>
        <v>#REF!</v>
      </c>
      <c r="BQ130" s="226" t="e">
        <f t="shared" si="42"/>
        <v>#REF!</v>
      </c>
      <c r="BR130" s="226" t="e">
        <f t="shared" si="43"/>
        <v>#REF!</v>
      </c>
      <c r="BS130" s="226" t="e">
        <f t="shared" si="44"/>
        <v>#REF!</v>
      </c>
      <c r="BT130" s="226" t="e">
        <f t="shared" si="45"/>
        <v>#REF!</v>
      </c>
      <c r="BU130" s="226" t="e">
        <f t="shared" si="46"/>
        <v>#REF!</v>
      </c>
      <c r="BV130" s="226" t="e">
        <f t="shared" si="47"/>
        <v>#REF!</v>
      </c>
      <c r="BW130" s="226" t="e">
        <f t="shared" si="48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25"/>
        <v>#REF!</v>
      </c>
      <c r="BA131" s="226" t="e">
        <f t="shared" si="26"/>
        <v>#REF!</v>
      </c>
      <c r="BB131" s="226" t="e">
        <f t="shared" si="27"/>
        <v>#REF!</v>
      </c>
      <c r="BC131" s="226" t="e">
        <f t="shared" si="28"/>
        <v>#REF!</v>
      </c>
      <c r="BD131" s="226" t="e">
        <f t="shared" si="29"/>
        <v>#REF!</v>
      </c>
      <c r="BE131" s="226" t="e">
        <f t="shared" si="30"/>
        <v>#REF!</v>
      </c>
      <c r="BF131" s="226" t="e">
        <f t="shared" si="31"/>
        <v>#REF!</v>
      </c>
      <c r="BG131" s="226" t="e">
        <f t="shared" si="32"/>
        <v>#REF!</v>
      </c>
      <c r="BH131" s="226" t="e">
        <f t="shared" si="33"/>
        <v>#REF!</v>
      </c>
      <c r="BI131" s="226" t="e">
        <f t="shared" si="34"/>
        <v>#REF!</v>
      </c>
      <c r="BJ131" s="226" t="e">
        <f t="shared" si="35"/>
        <v>#REF!</v>
      </c>
      <c r="BK131" s="226" t="e">
        <f t="shared" si="36"/>
        <v>#REF!</v>
      </c>
      <c r="BL131" s="226" t="e">
        <f t="shared" si="37"/>
        <v>#REF!</v>
      </c>
      <c r="BM131" s="226" t="e">
        <f t="shared" si="38"/>
        <v>#REF!</v>
      </c>
      <c r="BN131" s="226" t="e">
        <f t="shared" si="39"/>
        <v>#REF!</v>
      </c>
      <c r="BO131" s="226" t="e">
        <f t="shared" si="40"/>
        <v>#REF!</v>
      </c>
      <c r="BP131" s="226" t="e">
        <f t="shared" si="41"/>
        <v>#REF!</v>
      </c>
      <c r="BQ131" s="226" t="e">
        <f t="shared" si="42"/>
        <v>#REF!</v>
      </c>
      <c r="BR131" s="226" t="e">
        <f t="shared" si="43"/>
        <v>#REF!</v>
      </c>
      <c r="BS131" s="226" t="e">
        <f t="shared" si="44"/>
        <v>#REF!</v>
      </c>
      <c r="BT131" s="226" t="e">
        <f t="shared" si="45"/>
        <v>#REF!</v>
      </c>
      <c r="BU131" s="226" t="e">
        <f t="shared" si="46"/>
        <v>#REF!</v>
      </c>
      <c r="BV131" s="226" t="e">
        <f t="shared" si="47"/>
        <v>#REF!</v>
      </c>
      <c r="BW131" s="226" t="e">
        <f t="shared" si="48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25"/>
        <v>#REF!</v>
      </c>
      <c r="BA132" s="226" t="e">
        <f t="shared" si="26"/>
        <v>#REF!</v>
      </c>
      <c r="BB132" s="226" t="e">
        <f t="shared" si="27"/>
        <v>#REF!</v>
      </c>
      <c r="BC132" s="226" t="e">
        <f t="shared" si="28"/>
        <v>#REF!</v>
      </c>
      <c r="BD132" s="226" t="e">
        <f t="shared" si="29"/>
        <v>#REF!</v>
      </c>
      <c r="BE132" s="226" t="e">
        <f t="shared" si="30"/>
        <v>#REF!</v>
      </c>
      <c r="BF132" s="226" t="e">
        <f t="shared" si="31"/>
        <v>#REF!</v>
      </c>
      <c r="BG132" s="226" t="e">
        <f t="shared" si="32"/>
        <v>#REF!</v>
      </c>
      <c r="BH132" s="226" t="e">
        <f t="shared" si="33"/>
        <v>#REF!</v>
      </c>
      <c r="BI132" s="226" t="e">
        <f t="shared" si="34"/>
        <v>#REF!</v>
      </c>
      <c r="BJ132" s="226" t="e">
        <f t="shared" si="35"/>
        <v>#REF!</v>
      </c>
      <c r="BK132" s="226" t="e">
        <f t="shared" si="36"/>
        <v>#REF!</v>
      </c>
      <c r="BL132" s="226" t="e">
        <f t="shared" si="37"/>
        <v>#REF!</v>
      </c>
      <c r="BM132" s="226" t="e">
        <f t="shared" si="38"/>
        <v>#REF!</v>
      </c>
      <c r="BN132" s="226" t="e">
        <f t="shared" si="39"/>
        <v>#REF!</v>
      </c>
      <c r="BO132" s="226" t="e">
        <f t="shared" si="40"/>
        <v>#REF!</v>
      </c>
      <c r="BP132" s="226" t="e">
        <f t="shared" si="41"/>
        <v>#REF!</v>
      </c>
      <c r="BQ132" s="226" t="e">
        <f t="shared" si="42"/>
        <v>#REF!</v>
      </c>
      <c r="BR132" s="226" t="e">
        <f t="shared" si="43"/>
        <v>#REF!</v>
      </c>
      <c r="BS132" s="226" t="e">
        <f t="shared" si="44"/>
        <v>#REF!</v>
      </c>
      <c r="BT132" s="226" t="e">
        <f t="shared" si="45"/>
        <v>#REF!</v>
      </c>
      <c r="BU132" s="226" t="e">
        <f t="shared" si="46"/>
        <v>#REF!</v>
      </c>
      <c r="BV132" s="226" t="e">
        <f t="shared" si="47"/>
        <v>#REF!</v>
      </c>
      <c r="BW132" s="226" t="e">
        <f t="shared" si="48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25"/>
        <v>#REF!</v>
      </c>
      <c r="BA133" s="226" t="e">
        <f t="shared" si="26"/>
        <v>#REF!</v>
      </c>
      <c r="BB133" s="226" t="e">
        <f t="shared" si="27"/>
        <v>#REF!</v>
      </c>
      <c r="BC133" s="226" t="e">
        <f t="shared" si="28"/>
        <v>#REF!</v>
      </c>
      <c r="BD133" s="226" t="e">
        <f t="shared" si="29"/>
        <v>#REF!</v>
      </c>
      <c r="BE133" s="226" t="e">
        <f t="shared" si="30"/>
        <v>#REF!</v>
      </c>
      <c r="BF133" s="226" t="e">
        <f t="shared" si="31"/>
        <v>#REF!</v>
      </c>
      <c r="BG133" s="226" t="e">
        <f t="shared" si="32"/>
        <v>#REF!</v>
      </c>
      <c r="BH133" s="226" t="e">
        <f t="shared" si="33"/>
        <v>#REF!</v>
      </c>
      <c r="BI133" s="226" t="e">
        <f t="shared" si="34"/>
        <v>#REF!</v>
      </c>
      <c r="BJ133" s="226" t="e">
        <f t="shared" si="35"/>
        <v>#REF!</v>
      </c>
      <c r="BK133" s="226" t="e">
        <f t="shared" si="36"/>
        <v>#REF!</v>
      </c>
      <c r="BL133" s="226" t="e">
        <f t="shared" si="37"/>
        <v>#REF!</v>
      </c>
      <c r="BM133" s="226" t="e">
        <f t="shared" si="38"/>
        <v>#REF!</v>
      </c>
      <c r="BN133" s="226" t="e">
        <f t="shared" si="39"/>
        <v>#REF!</v>
      </c>
      <c r="BO133" s="226" t="e">
        <f t="shared" si="40"/>
        <v>#REF!</v>
      </c>
      <c r="BP133" s="226" t="e">
        <f t="shared" si="41"/>
        <v>#REF!</v>
      </c>
      <c r="BQ133" s="226" t="e">
        <f t="shared" si="42"/>
        <v>#REF!</v>
      </c>
      <c r="BR133" s="226" t="e">
        <f t="shared" si="43"/>
        <v>#REF!</v>
      </c>
      <c r="BS133" s="226" t="e">
        <f t="shared" si="44"/>
        <v>#REF!</v>
      </c>
      <c r="BT133" s="226" t="e">
        <f t="shared" si="45"/>
        <v>#REF!</v>
      </c>
      <c r="BU133" s="226" t="e">
        <f t="shared" si="46"/>
        <v>#REF!</v>
      </c>
      <c r="BV133" s="226" t="e">
        <f t="shared" si="47"/>
        <v>#REF!</v>
      </c>
      <c r="BW133" s="226" t="e">
        <f t="shared" si="48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25"/>
        <v>#REF!</v>
      </c>
      <c r="BA134" s="226" t="e">
        <f t="shared" si="26"/>
        <v>#REF!</v>
      </c>
      <c r="BB134" s="226" t="e">
        <f t="shared" si="27"/>
        <v>#REF!</v>
      </c>
      <c r="BC134" s="226" t="e">
        <f t="shared" si="28"/>
        <v>#REF!</v>
      </c>
      <c r="BD134" s="226" t="e">
        <f t="shared" si="29"/>
        <v>#REF!</v>
      </c>
      <c r="BE134" s="226" t="e">
        <f t="shared" si="30"/>
        <v>#REF!</v>
      </c>
      <c r="BF134" s="226" t="e">
        <f t="shared" si="31"/>
        <v>#REF!</v>
      </c>
      <c r="BG134" s="226" t="e">
        <f t="shared" si="32"/>
        <v>#REF!</v>
      </c>
      <c r="BH134" s="226" t="e">
        <f t="shared" si="33"/>
        <v>#REF!</v>
      </c>
      <c r="BI134" s="226" t="e">
        <f t="shared" si="34"/>
        <v>#REF!</v>
      </c>
      <c r="BJ134" s="226" t="e">
        <f t="shared" si="35"/>
        <v>#REF!</v>
      </c>
      <c r="BK134" s="226" t="e">
        <f t="shared" si="36"/>
        <v>#REF!</v>
      </c>
      <c r="BL134" s="226" t="e">
        <f t="shared" si="37"/>
        <v>#REF!</v>
      </c>
      <c r="BM134" s="226" t="e">
        <f t="shared" si="38"/>
        <v>#REF!</v>
      </c>
      <c r="BN134" s="226" t="e">
        <f t="shared" si="39"/>
        <v>#REF!</v>
      </c>
      <c r="BO134" s="226" t="e">
        <f t="shared" si="40"/>
        <v>#REF!</v>
      </c>
      <c r="BP134" s="226" t="e">
        <f t="shared" si="41"/>
        <v>#REF!</v>
      </c>
      <c r="BQ134" s="226" t="e">
        <f t="shared" si="42"/>
        <v>#REF!</v>
      </c>
      <c r="BR134" s="226" t="e">
        <f t="shared" si="43"/>
        <v>#REF!</v>
      </c>
      <c r="BS134" s="226" t="e">
        <f t="shared" si="44"/>
        <v>#REF!</v>
      </c>
      <c r="BT134" s="226" t="e">
        <f t="shared" si="45"/>
        <v>#REF!</v>
      </c>
      <c r="BU134" s="226" t="e">
        <f t="shared" si="46"/>
        <v>#REF!</v>
      </c>
      <c r="BV134" s="226" t="e">
        <f t="shared" si="47"/>
        <v>#REF!</v>
      </c>
      <c r="BW134" s="226" t="e">
        <f t="shared" si="48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25"/>
        <v>#REF!</v>
      </c>
      <c r="BA135" s="226" t="e">
        <f t="shared" si="26"/>
        <v>#REF!</v>
      </c>
      <c r="BB135" s="226" t="e">
        <f t="shared" si="27"/>
        <v>#REF!</v>
      </c>
      <c r="BC135" s="226" t="e">
        <f t="shared" si="28"/>
        <v>#REF!</v>
      </c>
      <c r="BD135" s="226" t="e">
        <f t="shared" si="29"/>
        <v>#REF!</v>
      </c>
      <c r="BE135" s="226" t="e">
        <f t="shared" si="30"/>
        <v>#REF!</v>
      </c>
      <c r="BF135" s="226" t="e">
        <f t="shared" si="31"/>
        <v>#REF!</v>
      </c>
      <c r="BG135" s="226" t="e">
        <f t="shared" si="32"/>
        <v>#REF!</v>
      </c>
      <c r="BH135" s="226" t="e">
        <f t="shared" si="33"/>
        <v>#REF!</v>
      </c>
      <c r="BI135" s="226" t="e">
        <f t="shared" si="34"/>
        <v>#REF!</v>
      </c>
      <c r="BJ135" s="226" t="e">
        <f t="shared" si="35"/>
        <v>#REF!</v>
      </c>
      <c r="BK135" s="226" t="e">
        <f t="shared" si="36"/>
        <v>#REF!</v>
      </c>
      <c r="BL135" s="226" t="e">
        <f t="shared" si="37"/>
        <v>#REF!</v>
      </c>
      <c r="BM135" s="226" t="e">
        <f t="shared" si="38"/>
        <v>#REF!</v>
      </c>
      <c r="BN135" s="226" t="e">
        <f t="shared" si="39"/>
        <v>#REF!</v>
      </c>
      <c r="BO135" s="226" t="e">
        <f t="shared" si="40"/>
        <v>#REF!</v>
      </c>
      <c r="BP135" s="226" t="e">
        <f t="shared" si="41"/>
        <v>#REF!</v>
      </c>
      <c r="BQ135" s="226" t="e">
        <f t="shared" si="42"/>
        <v>#REF!</v>
      </c>
      <c r="BR135" s="226" t="e">
        <f t="shared" si="43"/>
        <v>#REF!</v>
      </c>
      <c r="BS135" s="226" t="e">
        <f t="shared" si="44"/>
        <v>#REF!</v>
      </c>
      <c r="BT135" s="226" t="e">
        <f t="shared" si="45"/>
        <v>#REF!</v>
      </c>
      <c r="BU135" s="226" t="e">
        <f t="shared" si="46"/>
        <v>#REF!</v>
      </c>
      <c r="BV135" s="226" t="e">
        <f t="shared" si="47"/>
        <v>#REF!</v>
      </c>
      <c r="BW135" s="226" t="e">
        <f t="shared" si="48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25"/>
        <v>#REF!</v>
      </c>
      <c r="BA136" s="226" t="e">
        <f t="shared" si="26"/>
        <v>#REF!</v>
      </c>
      <c r="BB136" s="226" t="e">
        <f t="shared" si="27"/>
        <v>#REF!</v>
      </c>
      <c r="BC136" s="226" t="e">
        <f t="shared" si="28"/>
        <v>#REF!</v>
      </c>
      <c r="BD136" s="226" t="e">
        <f t="shared" si="29"/>
        <v>#REF!</v>
      </c>
      <c r="BE136" s="226" t="e">
        <f t="shared" si="30"/>
        <v>#REF!</v>
      </c>
      <c r="BF136" s="226" t="e">
        <f t="shared" si="31"/>
        <v>#REF!</v>
      </c>
      <c r="BG136" s="226" t="e">
        <f t="shared" si="32"/>
        <v>#REF!</v>
      </c>
      <c r="BH136" s="226" t="e">
        <f t="shared" si="33"/>
        <v>#REF!</v>
      </c>
      <c r="BI136" s="226" t="e">
        <f t="shared" si="34"/>
        <v>#REF!</v>
      </c>
      <c r="BJ136" s="226" t="e">
        <f t="shared" si="35"/>
        <v>#REF!</v>
      </c>
      <c r="BK136" s="226" t="e">
        <f t="shared" si="36"/>
        <v>#REF!</v>
      </c>
      <c r="BL136" s="226" t="e">
        <f t="shared" si="37"/>
        <v>#REF!</v>
      </c>
      <c r="BM136" s="226" t="e">
        <f t="shared" si="38"/>
        <v>#REF!</v>
      </c>
      <c r="BN136" s="226" t="e">
        <f t="shared" si="39"/>
        <v>#REF!</v>
      </c>
      <c r="BO136" s="226" t="e">
        <f t="shared" si="40"/>
        <v>#REF!</v>
      </c>
      <c r="BP136" s="226" t="e">
        <f t="shared" si="41"/>
        <v>#REF!</v>
      </c>
      <c r="BQ136" s="226" t="e">
        <f t="shared" si="42"/>
        <v>#REF!</v>
      </c>
      <c r="BR136" s="226" t="e">
        <f t="shared" si="43"/>
        <v>#REF!</v>
      </c>
      <c r="BS136" s="226" t="e">
        <f t="shared" si="44"/>
        <v>#REF!</v>
      </c>
      <c r="BT136" s="226" t="e">
        <f t="shared" si="45"/>
        <v>#REF!</v>
      </c>
      <c r="BU136" s="226" t="e">
        <f t="shared" si="46"/>
        <v>#REF!</v>
      </c>
      <c r="BV136" s="226" t="e">
        <f t="shared" si="47"/>
        <v>#REF!</v>
      </c>
      <c r="BW136" s="226" t="e">
        <f t="shared" si="48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25"/>
        <v>#REF!</v>
      </c>
      <c r="BA137" s="226" t="e">
        <f t="shared" si="26"/>
        <v>#REF!</v>
      </c>
      <c r="BB137" s="226" t="e">
        <f t="shared" si="27"/>
        <v>#REF!</v>
      </c>
      <c r="BC137" s="226" t="e">
        <f t="shared" si="28"/>
        <v>#REF!</v>
      </c>
      <c r="BD137" s="226" t="e">
        <f t="shared" si="29"/>
        <v>#REF!</v>
      </c>
      <c r="BE137" s="226" t="e">
        <f t="shared" si="30"/>
        <v>#REF!</v>
      </c>
      <c r="BF137" s="226" t="e">
        <f t="shared" si="31"/>
        <v>#REF!</v>
      </c>
      <c r="BG137" s="226" t="e">
        <f t="shared" si="32"/>
        <v>#REF!</v>
      </c>
      <c r="BH137" s="226" t="e">
        <f t="shared" si="33"/>
        <v>#REF!</v>
      </c>
      <c r="BI137" s="226" t="e">
        <f t="shared" si="34"/>
        <v>#REF!</v>
      </c>
      <c r="BJ137" s="226" t="e">
        <f t="shared" si="35"/>
        <v>#REF!</v>
      </c>
      <c r="BK137" s="226" t="e">
        <f t="shared" si="36"/>
        <v>#REF!</v>
      </c>
      <c r="BL137" s="226" t="e">
        <f t="shared" si="37"/>
        <v>#REF!</v>
      </c>
      <c r="BM137" s="226" t="e">
        <f t="shared" si="38"/>
        <v>#REF!</v>
      </c>
      <c r="BN137" s="226" t="e">
        <f t="shared" si="39"/>
        <v>#REF!</v>
      </c>
      <c r="BO137" s="226" t="e">
        <f t="shared" si="40"/>
        <v>#REF!</v>
      </c>
      <c r="BP137" s="226" t="e">
        <f t="shared" si="41"/>
        <v>#REF!</v>
      </c>
      <c r="BQ137" s="226" t="e">
        <f t="shared" si="42"/>
        <v>#REF!</v>
      </c>
      <c r="BR137" s="226" t="e">
        <f t="shared" si="43"/>
        <v>#REF!</v>
      </c>
      <c r="BS137" s="226" t="e">
        <f t="shared" si="44"/>
        <v>#REF!</v>
      </c>
      <c r="BT137" s="226" t="e">
        <f t="shared" si="45"/>
        <v>#REF!</v>
      </c>
      <c r="BU137" s="226" t="e">
        <f t="shared" si="46"/>
        <v>#REF!</v>
      </c>
      <c r="BV137" s="226" t="e">
        <f t="shared" si="47"/>
        <v>#REF!</v>
      </c>
      <c r="BW137" s="226" t="e">
        <f t="shared" si="48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25"/>
        <v>#REF!</v>
      </c>
      <c r="BA138" s="226" t="e">
        <f t="shared" si="26"/>
        <v>#REF!</v>
      </c>
      <c r="BB138" s="226" t="e">
        <f t="shared" si="27"/>
        <v>#REF!</v>
      </c>
      <c r="BC138" s="226" t="e">
        <f t="shared" si="28"/>
        <v>#REF!</v>
      </c>
      <c r="BD138" s="226" t="e">
        <f t="shared" si="29"/>
        <v>#REF!</v>
      </c>
      <c r="BE138" s="226" t="e">
        <f t="shared" si="30"/>
        <v>#REF!</v>
      </c>
      <c r="BF138" s="226" t="e">
        <f t="shared" si="31"/>
        <v>#REF!</v>
      </c>
      <c r="BG138" s="226" t="e">
        <f t="shared" si="32"/>
        <v>#REF!</v>
      </c>
      <c r="BH138" s="226" t="e">
        <f t="shared" si="33"/>
        <v>#REF!</v>
      </c>
      <c r="BI138" s="226" t="e">
        <f t="shared" si="34"/>
        <v>#REF!</v>
      </c>
      <c r="BJ138" s="226" t="e">
        <f t="shared" si="35"/>
        <v>#REF!</v>
      </c>
      <c r="BK138" s="226" t="e">
        <f t="shared" si="36"/>
        <v>#REF!</v>
      </c>
      <c r="BL138" s="226" t="e">
        <f t="shared" si="37"/>
        <v>#REF!</v>
      </c>
      <c r="BM138" s="226" t="e">
        <f t="shared" si="38"/>
        <v>#REF!</v>
      </c>
      <c r="BN138" s="226" t="e">
        <f t="shared" si="39"/>
        <v>#REF!</v>
      </c>
      <c r="BO138" s="226" t="e">
        <f t="shared" si="40"/>
        <v>#REF!</v>
      </c>
      <c r="BP138" s="226" t="e">
        <f t="shared" si="41"/>
        <v>#REF!</v>
      </c>
      <c r="BQ138" s="226" t="e">
        <f t="shared" si="42"/>
        <v>#REF!</v>
      </c>
      <c r="BR138" s="226" t="e">
        <f t="shared" si="43"/>
        <v>#REF!</v>
      </c>
      <c r="BS138" s="226" t="e">
        <f t="shared" si="44"/>
        <v>#REF!</v>
      </c>
      <c r="BT138" s="226" t="e">
        <f t="shared" si="45"/>
        <v>#REF!</v>
      </c>
      <c r="BU138" s="226" t="e">
        <f t="shared" si="46"/>
        <v>#REF!</v>
      </c>
      <c r="BV138" s="226" t="e">
        <f t="shared" si="47"/>
        <v>#REF!</v>
      </c>
      <c r="BW138" s="226" t="e">
        <f t="shared" si="48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25"/>
        <v>#REF!</v>
      </c>
      <c r="BA139" s="226" t="e">
        <f t="shared" si="26"/>
        <v>#REF!</v>
      </c>
      <c r="BB139" s="226" t="e">
        <f t="shared" si="27"/>
        <v>#REF!</v>
      </c>
      <c r="BC139" s="226" t="e">
        <f t="shared" si="28"/>
        <v>#REF!</v>
      </c>
      <c r="BD139" s="226" t="e">
        <f t="shared" si="29"/>
        <v>#REF!</v>
      </c>
      <c r="BE139" s="226" t="e">
        <f t="shared" si="30"/>
        <v>#REF!</v>
      </c>
      <c r="BF139" s="226" t="e">
        <f t="shared" si="31"/>
        <v>#REF!</v>
      </c>
      <c r="BG139" s="226" t="e">
        <f t="shared" si="32"/>
        <v>#REF!</v>
      </c>
      <c r="BH139" s="226" t="e">
        <f t="shared" si="33"/>
        <v>#REF!</v>
      </c>
      <c r="BI139" s="226" t="e">
        <f t="shared" si="34"/>
        <v>#REF!</v>
      </c>
      <c r="BJ139" s="226" t="e">
        <f t="shared" si="35"/>
        <v>#REF!</v>
      </c>
      <c r="BK139" s="226" t="e">
        <f t="shared" si="36"/>
        <v>#REF!</v>
      </c>
      <c r="BL139" s="226" t="e">
        <f t="shared" si="37"/>
        <v>#REF!</v>
      </c>
      <c r="BM139" s="226" t="e">
        <f t="shared" si="38"/>
        <v>#REF!</v>
      </c>
      <c r="BN139" s="226" t="e">
        <f t="shared" si="39"/>
        <v>#REF!</v>
      </c>
      <c r="BO139" s="226" t="e">
        <f t="shared" si="40"/>
        <v>#REF!</v>
      </c>
      <c r="BP139" s="226" t="e">
        <f t="shared" si="41"/>
        <v>#REF!</v>
      </c>
      <c r="BQ139" s="226" t="e">
        <f t="shared" si="42"/>
        <v>#REF!</v>
      </c>
      <c r="BR139" s="226" t="e">
        <f t="shared" si="43"/>
        <v>#REF!</v>
      </c>
      <c r="BS139" s="226" t="e">
        <f t="shared" si="44"/>
        <v>#REF!</v>
      </c>
      <c r="BT139" s="226" t="e">
        <f t="shared" si="45"/>
        <v>#REF!</v>
      </c>
      <c r="BU139" s="226" t="e">
        <f t="shared" si="46"/>
        <v>#REF!</v>
      </c>
      <c r="BV139" s="226" t="e">
        <f t="shared" si="47"/>
        <v>#REF!</v>
      </c>
      <c r="BW139" s="226" t="e">
        <f t="shared" si="48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25"/>
        <v>#REF!</v>
      </c>
      <c r="BA140" s="226" t="e">
        <f t="shared" si="26"/>
        <v>#REF!</v>
      </c>
      <c r="BB140" s="226" t="e">
        <f t="shared" si="27"/>
        <v>#REF!</v>
      </c>
      <c r="BC140" s="226" t="e">
        <f t="shared" si="28"/>
        <v>#REF!</v>
      </c>
      <c r="BD140" s="226" t="e">
        <f t="shared" si="29"/>
        <v>#REF!</v>
      </c>
      <c r="BE140" s="226" t="e">
        <f t="shared" si="30"/>
        <v>#REF!</v>
      </c>
      <c r="BF140" s="226" t="e">
        <f t="shared" si="31"/>
        <v>#REF!</v>
      </c>
      <c r="BG140" s="226" t="e">
        <f t="shared" si="32"/>
        <v>#REF!</v>
      </c>
      <c r="BH140" s="226" t="e">
        <f t="shared" si="33"/>
        <v>#REF!</v>
      </c>
      <c r="BI140" s="226" t="e">
        <f t="shared" si="34"/>
        <v>#REF!</v>
      </c>
      <c r="BJ140" s="226" t="e">
        <f t="shared" si="35"/>
        <v>#REF!</v>
      </c>
      <c r="BK140" s="226" t="e">
        <f t="shared" si="36"/>
        <v>#REF!</v>
      </c>
      <c r="BL140" s="226" t="e">
        <f t="shared" si="37"/>
        <v>#REF!</v>
      </c>
      <c r="BM140" s="226" t="e">
        <f t="shared" si="38"/>
        <v>#REF!</v>
      </c>
      <c r="BN140" s="226" t="e">
        <f t="shared" si="39"/>
        <v>#REF!</v>
      </c>
      <c r="BO140" s="226" t="e">
        <f t="shared" si="40"/>
        <v>#REF!</v>
      </c>
      <c r="BP140" s="226" t="e">
        <f t="shared" si="41"/>
        <v>#REF!</v>
      </c>
      <c r="BQ140" s="226" t="e">
        <f t="shared" si="42"/>
        <v>#REF!</v>
      </c>
      <c r="BR140" s="226" t="e">
        <f t="shared" si="43"/>
        <v>#REF!</v>
      </c>
      <c r="BS140" s="226" t="e">
        <f t="shared" si="44"/>
        <v>#REF!</v>
      </c>
      <c r="BT140" s="226" t="e">
        <f t="shared" si="45"/>
        <v>#REF!</v>
      </c>
      <c r="BU140" s="226" t="e">
        <f t="shared" si="46"/>
        <v>#REF!</v>
      </c>
      <c r="BV140" s="226" t="e">
        <f t="shared" si="47"/>
        <v>#REF!</v>
      </c>
      <c r="BW140" s="226" t="e">
        <f t="shared" si="48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25"/>
        <v>#REF!</v>
      </c>
      <c r="BA141" s="226" t="e">
        <f t="shared" si="26"/>
        <v>#REF!</v>
      </c>
      <c r="BB141" s="226" t="e">
        <f t="shared" si="27"/>
        <v>#REF!</v>
      </c>
      <c r="BC141" s="226" t="e">
        <f t="shared" si="28"/>
        <v>#REF!</v>
      </c>
      <c r="BD141" s="226" t="e">
        <f t="shared" si="29"/>
        <v>#REF!</v>
      </c>
      <c r="BE141" s="226" t="e">
        <f t="shared" si="30"/>
        <v>#REF!</v>
      </c>
      <c r="BF141" s="226" t="e">
        <f t="shared" si="31"/>
        <v>#REF!</v>
      </c>
      <c r="BG141" s="226" t="e">
        <f t="shared" si="32"/>
        <v>#REF!</v>
      </c>
      <c r="BH141" s="226" t="e">
        <f t="shared" si="33"/>
        <v>#REF!</v>
      </c>
      <c r="BI141" s="226" t="e">
        <f t="shared" si="34"/>
        <v>#REF!</v>
      </c>
      <c r="BJ141" s="226" t="e">
        <f t="shared" si="35"/>
        <v>#REF!</v>
      </c>
      <c r="BK141" s="226" t="e">
        <f t="shared" si="36"/>
        <v>#REF!</v>
      </c>
      <c r="BL141" s="226" t="e">
        <f t="shared" si="37"/>
        <v>#REF!</v>
      </c>
      <c r="BM141" s="226" t="e">
        <f t="shared" si="38"/>
        <v>#REF!</v>
      </c>
      <c r="BN141" s="226" t="e">
        <f t="shared" si="39"/>
        <v>#REF!</v>
      </c>
      <c r="BO141" s="226" t="e">
        <f t="shared" si="40"/>
        <v>#REF!</v>
      </c>
      <c r="BP141" s="226" t="e">
        <f t="shared" si="41"/>
        <v>#REF!</v>
      </c>
      <c r="BQ141" s="226" t="e">
        <f t="shared" si="42"/>
        <v>#REF!</v>
      </c>
      <c r="BR141" s="226" t="e">
        <f t="shared" si="43"/>
        <v>#REF!</v>
      </c>
      <c r="BS141" s="226" t="e">
        <f t="shared" si="44"/>
        <v>#REF!</v>
      </c>
      <c r="BT141" s="226" t="e">
        <f t="shared" si="45"/>
        <v>#REF!</v>
      </c>
      <c r="BU141" s="226" t="e">
        <f t="shared" si="46"/>
        <v>#REF!</v>
      </c>
      <c r="BV141" s="226" t="e">
        <f t="shared" si="47"/>
        <v>#REF!</v>
      </c>
      <c r="BW141" s="226" t="e">
        <f t="shared" si="48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25"/>
        <v>#REF!</v>
      </c>
      <c r="BA142" s="226" t="e">
        <f t="shared" si="26"/>
        <v>#REF!</v>
      </c>
      <c r="BB142" s="226" t="e">
        <f t="shared" si="27"/>
        <v>#REF!</v>
      </c>
      <c r="BC142" s="226" t="e">
        <f t="shared" si="28"/>
        <v>#REF!</v>
      </c>
      <c r="BD142" s="226" t="e">
        <f t="shared" si="29"/>
        <v>#REF!</v>
      </c>
      <c r="BE142" s="226" t="e">
        <f t="shared" si="30"/>
        <v>#REF!</v>
      </c>
      <c r="BF142" s="226" t="e">
        <f t="shared" si="31"/>
        <v>#REF!</v>
      </c>
      <c r="BG142" s="226" t="e">
        <f t="shared" si="32"/>
        <v>#REF!</v>
      </c>
      <c r="BH142" s="226" t="e">
        <f t="shared" si="33"/>
        <v>#REF!</v>
      </c>
      <c r="BI142" s="226" t="e">
        <f t="shared" si="34"/>
        <v>#REF!</v>
      </c>
      <c r="BJ142" s="226" t="e">
        <f t="shared" si="35"/>
        <v>#REF!</v>
      </c>
      <c r="BK142" s="226" t="e">
        <f t="shared" si="36"/>
        <v>#REF!</v>
      </c>
      <c r="BL142" s="226" t="e">
        <f t="shared" si="37"/>
        <v>#REF!</v>
      </c>
      <c r="BM142" s="226" t="e">
        <f t="shared" si="38"/>
        <v>#REF!</v>
      </c>
      <c r="BN142" s="226" t="e">
        <f t="shared" si="39"/>
        <v>#REF!</v>
      </c>
      <c r="BO142" s="226" t="e">
        <f t="shared" si="40"/>
        <v>#REF!</v>
      </c>
      <c r="BP142" s="226" t="e">
        <f t="shared" si="41"/>
        <v>#REF!</v>
      </c>
      <c r="BQ142" s="226" t="e">
        <f t="shared" si="42"/>
        <v>#REF!</v>
      </c>
      <c r="BR142" s="226" t="e">
        <f t="shared" si="43"/>
        <v>#REF!</v>
      </c>
      <c r="BS142" s="226" t="e">
        <f t="shared" si="44"/>
        <v>#REF!</v>
      </c>
      <c r="BT142" s="226" t="e">
        <f t="shared" si="45"/>
        <v>#REF!</v>
      </c>
      <c r="BU142" s="226" t="e">
        <f t="shared" si="46"/>
        <v>#REF!</v>
      </c>
      <c r="BV142" s="226" t="e">
        <f t="shared" si="47"/>
        <v>#REF!</v>
      </c>
      <c r="BW142" s="226" t="e">
        <f t="shared" si="48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25"/>
        <v>#REF!</v>
      </c>
      <c r="BA143" s="226" t="e">
        <f t="shared" si="26"/>
        <v>#REF!</v>
      </c>
      <c r="BB143" s="226" t="e">
        <f t="shared" si="27"/>
        <v>#REF!</v>
      </c>
      <c r="BC143" s="226" t="e">
        <f t="shared" si="28"/>
        <v>#REF!</v>
      </c>
      <c r="BD143" s="226" t="e">
        <f t="shared" si="29"/>
        <v>#REF!</v>
      </c>
      <c r="BE143" s="226" t="e">
        <f t="shared" si="30"/>
        <v>#REF!</v>
      </c>
      <c r="BF143" s="226" t="e">
        <f t="shared" si="31"/>
        <v>#REF!</v>
      </c>
      <c r="BG143" s="226" t="e">
        <f t="shared" si="32"/>
        <v>#REF!</v>
      </c>
      <c r="BH143" s="226" t="e">
        <f t="shared" si="33"/>
        <v>#REF!</v>
      </c>
      <c r="BI143" s="226" t="e">
        <f t="shared" si="34"/>
        <v>#REF!</v>
      </c>
      <c r="BJ143" s="226" t="e">
        <f t="shared" si="35"/>
        <v>#REF!</v>
      </c>
      <c r="BK143" s="226" t="e">
        <f t="shared" si="36"/>
        <v>#REF!</v>
      </c>
      <c r="BL143" s="226" t="e">
        <f t="shared" si="37"/>
        <v>#REF!</v>
      </c>
      <c r="BM143" s="226" t="e">
        <f t="shared" si="38"/>
        <v>#REF!</v>
      </c>
      <c r="BN143" s="226" t="e">
        <f t="shared" si="39"/>
        <v>#REF!</v>
      </c>
      <c r="BO143" s="226" t="e">
        <f t="shared" si="40"/>
        <v>#REF!</v>
      </c>
      <c r="BP143" s="226" t="e">
        <f t="shared" si="41"/>
        <v>#REF!</v>
      </c>
      <c r="BQ143" s="226" t="e">
        <f t="shared" si="42"/>
        <v>#REF!</v>
      </c>
      <c r="BR143" s="226" t="e">
        <f t="shared" si="43"/>
        <v>#REF!</v>
      </c>
      <c r="BS143" s="226" t="e">
        <f t="shared" si="44"/>
        <v>#REF!</v>
      </c>
      <c r="BT143" s="226" t="e">
        <f t="shared" si="45"/>
        <v>#REF!</v>
      </c>
      <c r="BU143" s="226" t="e">
        <f t="shared" si="46"/>
        <v>#REF!</v>
      </c>
      <c r="BV143" s="226" t="e">
        <f t="shared" si="47"/>
        <v>#REF!</v>
      </c>
      <c r="BW143" s="226" t="e">
        <f t="shared" si="48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25"/>
        <v>#REF!</v>
      </c>
      <c r="BA144" s="226" t="e">
        <f t="shared" si="26"/>
        <v>#REF!</v>
      </c>
      <c r="BB144" s="226" t="e">
        <f t="shared" si="27"/>
        <v>#REF!</v>
      </c>
      <c r="BC144" s="226" t="e">
        <f t="shared" si="28"/>
        <v>#REF!</v>
      </c>
      <c r="BD144" s="226" t="e">
        <f t="shared" si="29"/>
        <v>#REF!</v>
      </c>
      <c r="BE144" s="226" t="e">
        <f t="shared" si="30"/>
        <v>#REF!</v>
      </c>
      <c r="BF144" s="226" t="e">
        <f t="shared" si="31"/>
        <v>#REF!</v>
      </c>
      <c r="BG144" s="226" t="e">
        <f t="shared" si="32"/>
        <v>#REF!</v>
      </c>
      <c r="BH144" s="226" t="e">
        <f t="shared" si="33"/>
        <v>#REF!</v>
      </c>
      <c r="BI144" s="226" t="e">
        <f t="shared" si="34"/>
        <v>#REF!</v>
      </c>
      <c r="BJ144" s="226" t="e">
        <f t="shared" si="35"/>
        <v>#REF!</v>
      </c>
      <c r="BK144" s="226" t="e">
        <f t="shared" si="36"/>
        <v>#REF!</v>
      </c>
      <c r="BL144" s="226" t="e">
        <f t="shared" si="37"/>
        <v>#REF!</v>
      </c>
      <c r="BM144" s="226" t="e">
        <f t="shared" si="38"/>
        <v>#REF!</v>
      </c>
      <c r="BN144" s="226" t="e">
        <f t="shared" si="39"/>
        <v>#REF!</v>
      </c>
      <c r="BO144" s="226" t="e">
        <f t="shared" si="40"/>
        <v>#REF!</v>
      </c>
      <c r="BP144" s="226" t="e">
        <f t="shared" si="41"/>
        <v>#REF!</v>
      </c>
      <c r="BQ144" s="226" t="e">
        <f t="shared" si="42"/>
        <v>#REF!</v>
      </c>
      <c r="BR144" s="226" t="e">
        <f t="shared" si="43"/>
        <v>#REF!</v>
      </c>
      <c r="BS144" s="226" t="e">
        <f t="shared" si="44"/>
        <v>#REF!</v>
      </c>
      <c r="BT144" s="226" t="e">
        <f t="shared" si="45"/>
        <v>#REF!</v>
      </c>
      <c r="BU144" s="226" t="e">
        <f t="shared" si="46"/>
        <v>#REF!</v>
      </c>
      <c r="BV144" s="226" t="e">
        <f t="shared" si="47"/>
        <v>#REF!</v>
      </c>
      <c r="BW144" s="226" t="e">
        <f t="shared" si="48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25"/>
        <v>#REF!</v>
      </c>
      <c r="BA145" s="226" t="e">
        <f t="shared" si="26"/>
        <v>#REF!</v>
      </c>
      <c r="BB145" s="226" t="e">
        <f t="shared" si="27"/>
        <v>#REF!</v>
      </c>
      <c r="BC145" s="226" t="e">
        <f t="shared" si="28"/>
        <v>#REF!</v>
      </c>
      <c r="BD145" s="226" t="e">
        <f t="shared" si="29"/>
        <v>#REF!</v>
      </c>
      <c r="BE145" s="226" t="e">
        <f t="shared" si="30"/>
        <v>#REF!</v>
      </c>
      <c r="BF145" s="226" t="e">
        <f t="shared" si="31"/>
        <v>#REF!</v>
      </c>
      <c r="BG145" s="226" t="e">
        <f t="shared" si="32"/>
        <v>#REF!</v>
      </c>
      <c r="BH145" s="226" t="e">
        <f t="shared" si="33"/>
        <v>#REF!</v>
      </c>
      <c r="BI145" s="226" t="e">
        <f t="shared" si="34"/>
        <v>#REF!</v>
      </c>
      <c r="BJ145" s="226" t="e">
        <f t="shared" si="35"/>
        <v>#REF!</v>
      </c>
      <c r="BK145" s="226" t="e">
        <f t="shared" si="36"/>
        <v>#REF!</v>
      </c>
      <c r="BL145" s="226" t="e">
        <f t="shared" si="37"/>
        <v>#REF!</v>
      </c>
      <c r="BM145" s="226" t="e">
        <f t="shared" si="38"/>
        <v>#REF!</v>
      </c>
      <c r="BN145" s="226" t="e">
        <f t="shared" si="39"/>
        <v>#REF!</v>
      </c>
      <c r="BO145" s="226" t="e">
        <f t="shared" si="40"/>
        <v>#REF!</v>
      </c>
      <c r="BP145" s="226" t="e">
        <f t="shared" si="41"/>
        <v>#REF!</v>
      </c>
      <c r="BQ145" s="226" t="e">
        <f t="shared" si="42"/>
        <v>#REF!</v>
      </c>
      <c r="BR145" s="226" t="e">
        <f t="shared" si="43"/>
        <v>#REF!</v>
      </c>
      <c r="BS145" s="226" t="e">
        <f t="shared" si="44"/>
        <v>#REF!</v>
      </c>
      <c r="BT145" s="226" t="e">
        <f t="shared" si="45"/>
        <v>#REF!</v>
      </c>
      <c r="BU145" s="226" t="e">
        <f t="shared" si="46"/>
        <v>#REF!</v>
      </c>
      <c r="BV145" s="226" t="e">
        <f t="shared" si="47"/>
        <v>#REF!</v>
      </c>
      <c r="BW145" s="226" t="e">
        <f t="shared" si="48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25"/>
        <v>#REF!</v>
      </c>
      <c r="BA146" s="226" t="e">
        <f t="shared" si="26"/>
        <v>#REF!</v>
      </c>
      <c r="BB146" s="226" t="e">
        <f t="shared" si="27"/>
        <v>#REF!</v>
      </c>
      <c r="BC146" s="226" t="e">
        <f t="shared" si="28"/>
        <v>#REF!</v>
      </c>
      <c r="BD146" s="226" t="e">
        <f t="shared" si="29"/>
        <v>#REF!</v>
      </c>
      <c r="BE146" s="226" t="e">
        <f t="shared" si="30"/>
        <v>#REF!</v>
      </c>
      <c r="BF146" s="226" t="e">
        <f t="shared" si="31"/>
        <v>#REF!</v>
      </c>
      <c r="BG146" s="226" t="e">
        <f t="shared" si="32"/>
        <v>#REF!</v>
      </c>
      <c r="BH146" s="226" t="e">
        <f t="shared" si="33"/>
        <v>#REF!</v>
      </c>
      <c r="BI146" s="226" t="e">
        <f t="shared" si="34"/>
        <v>#REF!</v>
      </c>
      <c r="BJ146" s="226" t="e">
        <f t="shared" si="35"/>
        <v>#REF!</v>
      </c>
      <c r="BK146" s="226" t="e">
        <f t="shared" si="36"/>
        <v>#REF!</v>
      </c>
      <c r="BL146" s="226" t="e">
        <f t="shared" si="37"/>
        <v>#REF!</v>
      </c>
      <c r="BM146" s="226" t="e">
        <f t="shared" si="38"/>
        <v>#REF!</v>
      </c>
      <c r="BN146" s="226" t="e">
        <f t="shared" si="39"/>
        <v>#REF!</v>
      </c>
      <c r="BO146" s="226" t="e">
        <f t="shared" si="40"/>
        <v>#REF!</v>
      </c>
      <c r="BP146" s="226" t="e">
        <f t="shared" si="41"/>
        <v>#REF!</v>
      </c>
      <c r="BQ146" s="226" t="e">
        <f t="shared" si="42"/>
        <v>#REF!</v>
      </c>
      <c r="BR146" s="226" t="e">
        <f t="shared" si="43"/>
        <v>#REF!</v>
      </c>
      <c r="BS146" s="226" t="e">
        <f t="shared" si="44"/>
        <v>#REF!</v>
      </c>
      <c r="BT146" s="226" t="e">
        <f t="shared" si="45"/>
        <v>#REF!</v>
      </c>
      <c r="BU146" s="226" t="e">
        <f t="shared" si="46"/>
        <v>#REF!</v>
      </c>
      <c r="BV146" s="226" t="e">
        <f t="shared" si="47"/>
        <v>#REF!</v>
      </c>
      <c r="BW146" s="226" t="e">
        <f t="shared" si="48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25"/>
        <v>#REF!</v>
      </c>
      <c r="BA147" s="226" t="e">
        <f t="shared" si="26"/>
        <v>#REF!</v>
      </c>
      <c r="BB147" s="226" t="e">
        <f t="shared" si="27"/>
        <v>#REF!</v>
      </c>
      <c r="BC147" s="226" t="e">
        <f t="shared" si="28"/>
        <v>#REF!</v>
      </c>
      <c r="BD147" s="226" t="e">
        <f t="shared" si="29"/>
        <v>#REF!</v>
      </c>
      <c r="BE147" s="226" t="e">
        <f t="shared" si="30"/>
        <v>#REF!</v>
      </c>
      <c r="BF147" s="226" t="e">
        <f t="shared" si="31"/>
        <v>#REF!</v>
      </c>
      <c r="BG147" s="226" t="e">
        <f t="shared" si="32"/>
        <v>#REF!</v>
      </c>
      <c r="BH147" s="226" t="e">
        <f t="shared" si="33"/>
        <v>#REF!</v>
      </c>
      <c r="BI147" s="226" t="e">
        <f t="shared" si="34"/>
        <v>#REF!</v>
      </c>
      <c r="BJ147" s="226" t="e">
        <f t="shared" si="35"/>
        <v>#REF!</v>
      </c>
      <c r="BK147" s="226" t="e">
        <f t="shared" si="36"/>
        <v>#REF!</v>
      </c>
      <c r="BL147" s="226" t="e">
        <f t="shared" si="37"/>
        <v>#REF!</v>
      </c>
      <c r="BM147" s="226" t="e">
        <f t="shared" si="38"/>
        <v>#REF!</v>
      </c>
      <c r="BN147" s="226" t="e">
        <f t="shared" si="39"/>
        <v>#REF!</v>
      </c>
      <c r="BO147" s="226" t="e">
        <f t="shared" si="40"/>
        <v>#REF!</v>
      </c>
      <c r="BP147" s="226" t="e">
        <f t="shared" si="41"/>
        <v>#REF!</v>
      </c>
      <c r="BQ147" s="226" t="e">
        <f t="shared" si="42"/>
        <v>#REF!</v>
      </c>
      <c r="BR147" s="226" t="e">
        <f t="shared" si="43"/>
        <v>#REF!</v>
      </c>
      <c r="BS147" s="226" t="e">
        <f t="shared" si="44"/>
        <v>#REF!</v>
      </c>
      <c r="BT147" s="226" t="e">
        <f t="shared" si="45"/>
        <v>#REF!</v>
      </c>
      <c r="BU147" s="226" t="e">
        <f t="shared" si="46"/>
        <v>#REF!</v>
      </c>
      <c r="BV147" s="226" t="e">
        <f t="shared" si="47"/>
        <v>#REF!</v>
      </c>
      <c r="BW147" s="226" t="e">
        <f t="shared" si="48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ref="AZ148:BI154" si="49">B148-AA148</f>
        <v>#REF!</v>
      </c>
      <c r="BA148" s="226" t="e">
        <f t="shared" si="49"/>
        <v>#REF!</v>
      </c>
      <c r="BB148" s="226" t="e">
        <f t="shared" si="49"/>
        <v>#REF!</v>
      </c>
      <c r="BC148" s="226" t="e">
        <f t="shared" si="49"/>
        <v>#REF!</v>
      </c>
      <c r="BD148" s="226" t="e">
        <f t="shared" si="49"/>
        <v>#REF!</v>
      </c>
      <c r="BE148" s="226" t="e">
        <f t="shared" si="49"/>
        <v>#REF!</v>
      </c>
      <c r="BF148" s="226" t="e">
        <f t="shared" si="49"/>
        <v>#REF!</v>
      </c>
      <c r="BG148" s="226" t="e">
        <f t="shared" si="49"/>
        <v>#REF!</v>
      </c>
      <c r="BH148" s="226" t="e">
        <f t="shared" si="49"/>
        <v>#REF!</v>
      </c>
      <c r="BI148" s="226" t="e">
        <f t="shared" si="49"/>
        <v>#REF!</v>
      </c>
      <c r="BJ148" s="226" t="e">
        <f t="shared" ref="BJ148:BS154" si="50">L148-AK148</f>
        <v>#REF!</v>
      </c>
      <c r="BK148" s="226" t="e">
        <f t="shared" si="50"/>
        <v>#REF!</v>
      </c>
      <c r="BL148" s="226" t="e">
        <f t="shared" si="50"/>
        <v>#REF!</v>
      </c>
      <c r="BM148" s="226" t="e">
        <f t="shared" si="50"/>
        <v>#REF!</v>
      </c>
      <c r="BN148" s="226" t="e">
        <f t="shared" si="50"/>
        <v>#REF!</v>
      </c>
      <c r="BO148" s="226" t="e">
        <f t="shared" si="50"/>
        <v>#REF!</v>
      </c>
      <c r="BP148" s="226" t="e">
        <f t="shared" si="50"/>
        <v>#REF!</v>
      </c>
      <c r="BQ148" s="226" t="e">
        <f t="shared" si="50"/>
        <v>#REF!</v>
      </c>
      <c r="BR148" s="226" t="e">
        <f t="shared" si="50"/>
        <v>#REF!</v>
      </c>
      <c r="BS148" s="226" t="e">
        <f t="shared" si="50"/>
        <v>#REF!</v>
      </c>
      <c r="BT148" s="226" t="e">
        <f t="shared" ref="BT148:BW154" si="51">V148-AU148</f>
        <v>#REF!</v>
      </c>
      <c r="BU148" s="226" t="e">
        <f t="shared" si="51"/>
        <v>#REF!</v>
      </c>
      <c r="BV148" s="226" t="e">
        <f t="shared" si="51"/>
        <v>#REF!</v>
      </c>
      <c r="BW148" s="226" t="e">
        <f t="shared" si="51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49"/>
        <v>#REF!</v>
      </c>
      <c r="BA149" s="226" t="e">
        <f t="shared" si="49"/>
        <v>#REF!</v>
      </c>
      <c r="BB149" s="226" t="e">
        <f t="shared" si="49"/>
        <v>#REF!</v>
      </c>
      <c r="BC149" s="226" t="e">
        <f t="shared" si="49"/>
        <v>#REF!</v>
      </c>
      <c r="BD149" s="226" t="e">
        <f t="shared" si="49"/>
        <v>#REF!</v>
      </c>
      <c r="BE149" s="226" t="e">
        <f t="shared" si="49"/>
        <v>#REF!</v>
      </c>
      <c r="BF149" s="226" t="e">
        <f t="shared" si="49"/>
        <v>#REF!</v>
      </c>
      <c r="BG149" s="226" t="e">
        <f t="shared" si="49"/>
        <v>#REF!</v>
      </c>
      <c r="BH149" s="226" t="e">
        <f t="shared" si="49"/>
        <v>#REF!</v>
      </c>
      <c r="BI149" s="226" t="e">
        <f t="shared" si="49"/>
        <v>#REF!</v>
      </c>
      <c r="BJ149" s="226" t="e">
        <f t="shared" si="50"/>
        <v>#REF!</v>
      </c>
      <c r="BK149" s="226" t="e">
        <f t="shared" si="50"/>
        <v>#REF!</v>
      </c>
      <c r="BL149" s="226" t="e">
        <f t="shared" si="50"/>
        <v>#REF!</v>
      </c>
      <c r="BM149" s="226" t="e">
        <f t="shared" si="50"/>
        <v>#REF!</v>
      </c>
      <c r="BN149" s="226" t="e">
        <f t="shared" si="50"/>
        <v>#REF!</v>
      </c>
      <c r="BO149" s="226" t="e">
        <f t="shared" si="50"/>
        <v>#REF!</v>
      </c>
      <c r="BP149" s="226" t="e">
        <f t="shared" si="50"/>
        <v>#REF!</v>
      </c>
      <c r="BQ149" s="226" t="e">
        <f t="shared" si="50"/>
        <v>#REF!</v>
      </c>
      <c r="BR149" s="226" t="e">
        <f t="shared" si="50"/>
        <v>#REF!</v>
      </c>
      <c r="BS149" s="226" t="e">
        <f t="shared" si="50"/>
        <v>#REF!</v>
      </c>
      <c r="BT149" s="226" t="e">
        <f t="shared" si="51"/>
        <v>#REF!</v>
      </c>
      <c r="BU149" s="226" t="e">
        <f t="shared" si="51"/>
        <v>#REF!</v>
      </c>
      <c r="BV149" s="226" t="e">
        <f t="shared" si="51"/>
        <v>#REF!</v>
      </c>
      <c r="BW149" s="226" t="e">
        <f t="shared" si="51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49"/>
        <v>#REF!</v>
      </c>
      <c r="BA150" s="226" t="e">
        <f t="shared" si="49"/>
        <v>#REF!</v>
      </c>
      <c r="BB150" s="226" t="e">
        <f t="shared" si="49"/>
        <v>#REF!</v>
      </c>
      <c r="BC150" s="226" t="e">
        <f t="shared" si="49"/>
        <v>#REF!</v>
      </c>
      <c r="BD150" s="226" t="e">
        <f t="shared" si="49"/>
        <v>#REF!</v>
      </c>
      <c r="BE150" s="226" t="e">
        <f t="shared" si="49"/>
        <v>#REF!</v>
      </c>
      <c r="BF150" s="226" t="e">
        <f t="shared" si="49"/>
        <v>#REF!</v>
      </c>
      <c r="BG150" s="226" t="e">
        <f t="shared" si="49"/>
        <v>#REF!</v>
      </c>
      <c r="BH150" s="226" t="e">
        <f t="shared" si="49"/>
        <v>#REF!</v>
      </c>
      <c r="BI150" s="226" t="e">
        <f t="shared" si="49"/>
        <v>#REF!</v>
      </c>
      <c r="BJ150" s="226" t="e">
        <f t="shared" si="50"/>
        <v>#REF!</v>
      </c>
      <c r="BK150" s="226" t="e">
        <f t="shared" si="50"/>
        <v>#REF!</v>
      </c>
      <c r="BL150" s="226" t="e">
        <f t="shared" si="50"/>
        <v>#REF!</v>
      </c>
      <c r="BM150" s="226" t="e">
        <f t="shared" si="50"/>
        <v>#REF!</v>
      </c>
      <c r="BN150" s="226" t="e">
        <f t="shared" si="50"/>
        <v>#REF!</v>
      </c>
      <c r="BO150" s="226" t="e">
        <f t="shared" si="50"/>
        <v>#REF!</v>
      </c>
      <c r="BP150" s="226" t="e">
        <f t="shared" si="50"/>
        <v>#REF!</v>
      </c>
      <c r="BQ150" s="226" t="e">
        <f t="shared" si="50"/>
        <v>#REF!</v>
      </c>
      <c r="BR150" s="226" t="e">
        <f t="shared" si="50"/>
        <v>#REF!</v>
      </c>
      <c r="BS150" s="226" t="e">
        <f t="shared" si="50"/>
        <v>#REF!</v>
      </c>
      <c r="BT150" s="226" t="e">
        <f t="shared" si="51"/>
        <v>#REF!</v>
      </c>
      <c r="BU150" s="226" t="e">
        <f t="shared" si="51"/>
        <v>#REF!</v>
      </c>
      <c r="BV150" s="226" t="e">
        <f t="shared" si="51"/>
        <v>#REF!</v>
      </c>
      <c r="BW150" s="226" t="e">
        <f t="shared" si="51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49"/>
        <v>#REF!</v>
      </c>
      <c r="BA151" s="226" t="e">
        <f t="shared" si="49"/>
        <v>#REF!</v>
      </c>
      <c r="BB151" s="226" t="e">
        <f t="shared" si="49"/>
        <v>#REF!</v>
      </c>
      <c r="BC151" s="226" t="e">
        <f t="shared" si="49"/>
        <v>#REF!</v>
      </c>
      <c r="BD151" s="226" t="e">
        <f t="shared" si="49"/>
        <v>#REF!</v>
      </c>
      <c r="BE151" s="226" t="e">
        <f t="shared" si="49"/>
        <v>#REF!</v>
      </c>
      <c r="BF151" s="226" t="e">
        <f t="shared" si="49"/>
        <v>#REF!</v>
      </c>
      <c r="BG151" s="226" t="e">
        <f t="shared" si="49"/>
        <v>#REF!</v>
      </c>
      <c r="BH151" s="226" t="e">
        <f t="shared" si="49"/>
        <v>#REF!</v>
      </c>
      <c r="BI151" s="226" t="e">
        <f t="shared" si="49"/>
        <v>#REF!</v>
      </c>
      <c r="BJ151" s="226" t="e">
        <f t="shared" si="50"/>
        <v>#REF!</v>
      </c>
      <c r="BK151" s="226" t="e">
        <f t="shared" si="50"/>
        <v>#REF!</v>
      </c>
      <c r="BL151" s="226" t="e">
        <f t="shared" si="50"/>
        <v>#REF!</v>
      </c>
      <c r="BM151" s="226" t="e">
        <f t="shared" si="50"/>
        <v>#REF!</v>
      </c>
      <c r="BN151" s="226" t="e">
        <f t="shared" si="50"/>
        <v>#REF!</v>
      </c>
      <c r="BO151" s="226" t="e">
        <f t="shared" si="50"/>
        <v>#REF!</v>
      </c>
      <c r="BP151" s="226" t="e">
        <f t="shared" si="50"/>
        <v>#REF!</v>
      </c>
      <c r="BQ151" s="226" t="e">
        <f t="shared" si="50"/>
        <v>#REF!</v>
      </c>
      <c r="BR151" s="226" t="e">
        <f t="shared" si="50"/>
        <v>#REF!</v>
      </c>
      <c r="BS151" s="226" t="e">
        <f t="shared" si="50"/>
        <v>#REF!</v>
      </c>
      <c r="BT151" s="226" t="e">
        <f t="shared" si="51"/>
        <v>#REF!</v>
      </c>
      <c r="BU151" s="226" t="e">
        <f t="shared" si="51"/>
        <v>#REF!</v>
      </c>
      <c r="BV151" s="226" t="e">
        <f t="shared" si="51"/>
        <v>#REF!</v>
      </c>
      <c r="BW151" s="226" t="e">
        <f t="shared" si="51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49"/>
        <v>#REF!</v>
      </c>
      <c r="BA152" s="226" t="e">
        <f t="shared" si="49"/>
        <v>#REF!</v>
      </c>
      <c r="BB152" s="226" t="e">
        <f t="shared" si="49"/>
        <v>#REF!</v>
      </c>
      <c r="BC152" s="226" t="e">
        <f t="shared" si="49"/>
        <v>#REF!</v>
      </c>
      <c r="BD152" s="226" t="e">
        <f t="shared" si="49"/>
        <v>#REF!</v>
      </c>
      <c r="BE152" s="226" t="e">
        <f t="shared" si="49"/>
        <v>#REF!</v>
      </c>
      <c r="BF152" s="226" t="e">
        <f t="shared" si="49"/>
        <v>#REF!</v>
      </c>
      <c r="BG152" s="226" t="e">
        <f t="shared" si="49"/>
        <v>#REF!</v>
      </c>
      <c r="BH152" s="226" t="e">
        <f t="shared" si="49"/>
        <v>#REF!</v>
      </c>
      <c r="BI152" s="226" t="e">
        <f t="shared" si="49"/>
        <v>#REF!</v>
      </c>
      <c r="BJ152" s="226" t="e">
        <f t="shared" si="50"/>
        <v>#REF!</v>
      </c>
      <c r="BK152" s="226" t="e">
        <f t="shared" si="50"/>
        <v>#REF!</v>
      </c>
      <c r="BL152" s="226" t="e">
        <f t="shared" si="50"/>
        <v>#REF!</v>
      </c>
      <c r="BM152" s="226" t="e">
        <f t="shared" si="50"/>
        <v>#REF!</v>
      </c>
      <c r="BN152" s="226" t="e">
        <f t="shared" si="50"/>
        <v>#REF!</v>
      </c>
      <c r="BO152" s="226" t="e">
        <f t="shared" si="50"/>
        <v>#REF!</v>
      </c>
      <c r="BP152" s="226" t="e">
        <f t="shared" si="50"/>
        <v>#REF!</v>
      </c>
      <c r="BQ152" s="226" t="e">
        <f t="shared" si="50"/>
        <v>#REF!</v>
      </c>
      <c r="BR152" s="226" t="e">
        <f t="shared" si="50"/>
        <v>#REF!</v>
      </c>
      <c r="BS152" s="226" t="e">
        <f t="shared" si="50"/>
        <v>#REF!</v>
      </c>
      <c r="BT152" s="226" t="e">
        <f t="shared" si="51"/>
        <v>#REF!</v>
      </c>
      <c r="BU152" s="226" t="e">
        <f t="shared" si="51"/>
        <v>#REF!</v>
      </c>
      <c r="BV152" s="226" t="e">
        <f t="shared" si="51"/>
        <v>#REF!</v>
      </c>
      <c r="BW152" s="226" t="e">
        <f t="shared" si="51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49"/>
        <v>#REF!</v>
      </c>
      <c r="BA153" s="226" t="e">
        <f t="shared" si="49"/>
        <v>#REF!</v>
      </c>
      <c r="BB153" s="226" t="e">
        <f t="shared" si="49"/>
        <v>#REF!</v>
      </c>
      <c r="BC153" s="226" t="e">
        <f t="shared" si="49"/>
        <v>#REF!</v>
      </c>
      <c r="BD153" s="226" t="e">
        <f t="shared" si="49"/>
        <v>#REF!</v>
      </c>
      <c r="BE153" s="226" t="e">
        <f t="shared" si="49"/>
        <v>#REF!</v>
      </c>
      <c r="BF153" s="226" t="e">
        <f t="shared" si="49"/>
        <v>#REF!</v>
      </c>
      <c r="BG153" s="226" t="e">
        <f t="shared" si="49"/>
        <v>#REF!</v>
      </c>
      <c r="BH153" s="226" t="e">
        <f t="shared" si="49"/>
        <v>#REF!</v>
      </c>
      <c r="BI153" s="226" t="e">
        <f t="shared" si="49"/>
        <v>#REF!</v>
      </c>
      <c r="BJ153" s="226" t="e">
        <f t="shared" si="50"/>
        <v>#REF!</v>
      </c>
      <c r="BK153" s="226" t="e">
        <f t="shared" si="50"/>
        <v>#REF!</v>
      </c>
      <c r="BL153" s="226" t="e">
        <f t="shared" si="50"/>
        <v>#REF!</v>
      </c>
      <c r="BM153" s="226" t="e">
        <f t="shared" si="50"/>
        <v>#REF!</v>
      </c>
      <c r="BN153" s="226" t="e">
        <f t="shared" si="50"/>
        <v>#REF!</v>
      </c>
      <c r="BO153" s="226" t="e">
        <f t="shared" si="50"/>
        <v>#REF!</v>
      </c>
      <c r="BP153" s="226" t="e">
        <f t="shared" si="50"/>
        <v>#REF!</v>
      </c>
      <c r="BQ153" s="226" t="e">
        <f t="shared" si="50"/>
        <v>#REF!</v>
      </c>
      <c r="BR153" s="226" t="e">
        <f t="shared" si="50"/>
        <v>#REF!</v>
      </c>
      <c r="BS153" s="226" t="e">
        <f t="shared" si="50"/>
        <v>#REF!</v>
      </c>
      <c r="BT153" s="226" t="e">
        <f t="shared" si="51"/>
        <v>#REF!</v>
      </c>
      <c r="BU153" s="226" t="e">
        <f t="shared" si="51"/>
        <v>#REF!</v>
      </c>
      <c r="BV153" s="226" t="e">
        <f t="shared" si="51"/>
        <v>#REF!</v>
      </c>
      <c r="BW153" s="226" t="e">
        <f t="shared" si="51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49"/>
        <v>#REF!</v>
      </c>
      <c r="BA154" s="226" t="e">
        <f t="shared" si="49"/>
        <v>#REF!</v>
      </c>
      <c r="BB154" s="226" t="e">
        <f t="shared" si="49"/>
        <v>#REF!</v>
      </c>
      <c r="BC154" s="226" t="e">
        <f t="shared" si="49"/>
        <v>#REF!</v>
      </c>
      <c r="BD154" s="226" t="e">
        <f t="shared" si="49"/>
        <v>#REF!</v>
      </c>
      <c r="BE154" s="226" t="e">
        <f t="shared" si="49"/>
        <v>#REF!</v>
      </c>
      <c r="BF154" s="226" t="e">
        <f t="shared" si="49"/>
        <v>#REF!</v>
      </c>
      <c r="BG154" s="226" t="e">
        <f t="shared" si="49"/>
        <v>#REF!</v>
      </c>
      <c r="BH154" s="226" t="e">
        <f t="shared" si="49"/>
        <v>#REF!</v>
      </c>
      <c r="BI154" s="226" t="e">
        <f t="shared" si="49"/>
        <v>#REF!</v>
      </c>
      <c r="BJ154" s="226" t="e">
        <f t="shared" si="50"/>
        <v>#REF!</v>
      </c>
      <c r="BK154" s="226" t="e">
        <f t="shared" si="50"/>
        <v>#REF!</v>
      </c>
      <c r="BL154" s="226" t="e">
        <f t="shared" si="50"/>
        <v>#REF!</v>
      </c>
      <c r="BM154" s="226" t="e">
        <f t="shared" si="50"/>
        <v>#REF!</v>
      </c>
      <c r="BN154" s="226" t="e">
        <f t="shared" si="50"/>
        <v>#REF!</v>
      </c>
      <c r="BO154" s="226" t="e">
        <f t="shared" si="50"/>
        <v>#REF!</v>
      </c>
      <c r="BP154" s="226" t="e">
        <f t="shared" si="50"/>
        <v>#REF!</v>
      </c>
      <c r="BQ154" s="226" t="e">
        <f t="shared" si="50"/>
        <v>#REF!</v>
      </c>
      <c r="BR154" s="226" t="e">
        <f t="shared" si="50"/>
        <v>#REF!</v>
      </c>
      <c r="BS154" s="226" t="e">
        <f t="shared" si="50"/>
        <v>#REF!</v>
      </c>
      <c r="BT154" s="226" t="e">
        <f t="shared" si="51"/>
        <v>#REF!</v>
      </c>
      <c r="BU154" s="226" t="e">
        <f t="shared" si="51"/>
        <v>#REF!</v>
      </c>
      <c r="BV154" s="226" t="e">
        <f t="shared" si="51"/>
        <v>#REF!</v>
      </c>
      <c r="BW154" s="226" t="e">
        <f t="shared" si="51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</row>
    <row r="156" spans="1:75">
      <c r="A156" s="482"/>
      <c r="B156" s="482"/>
      <c r="C156" s="482"/>
      <c r="D156" s="482"/>
      <c r="E156" s="482"/>
      <c r="F156" s="482"/>
      <c r="G156" s="482"/>
      <c r="H156" s="482"/>
      <c r="I156" s="482"/>
      <c r="J156" s="482"/>
      <c r="K156" s="482"/>
      <c r="L156" s="482"/>
      <c r="M156" s="482"/>
      <c r="N156" s="482"/>
      <c r="O156" s="482"/>
      <c r="P156" s="482"/>
      <c r="Q156" s="224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</row>
    <row r="157" spans="1:75" ht="47.25" customHeight="1">
      <c r="A157" s="483" t="s">
        <v>284</v>
      </c>
      <c r="B157" s="484"/>
      <c r="C157" s="484"/>
      <c r="D157" s="484"/>
      <c r="E157" s="484"/>
      <c r="F157" s="484"/>
      <c r="G157" s="484"/>
      <c r="H157" s="484"/>
      <c r="I157" s="484"/>
      <c r="J157" s="484"/>
      <c r="K157" s="485"/>
      <c r="L157" s="474" t="e">
        <f>#REF!</f>
        <v>#REF!</v>
      </c>
      <c r="M157" s="475"/>
      <c r="N157" s="475"/>
      <c r="O157" s="475"/>
      <c r="P157" s="476"/>
      <c r="Q157" s="224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</row>
    <row r="158" spans="1:75" ht="48.75" customHeight="1">
      <c r="A158" s="483" t="s">
        <v>285</v>
      </c>
      <c r="B158" s="484"/>
      <c r="C158" s="484"/>
      <c r="D158" s="484"/>
      <c r="E158" s="484"/>
      <c r="F158" s="484"/>
      <c r="G158" s="484"/>
      <c r="H158" s="484"/>
      <c r="I158" s="484"/>
      <c r="J158" s="484"/>
      <c r="K158" s="485"/>
      <c r="L158" s="474" t="e">
        <f>#REF!</f>
        <v>#REF!</v>
      </c>
      <c r="M158" s="475"/>
      <c r="N158" s="475"/>
      <c r="O158" s="475"/>
      <c r="P158" s="476"/>
      <c r="Q158" s="224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</row>
    <row r="160" spans="1:75" ht="33.75" customHeight="1">
      <c r="A160" s="471" t="s">
        <v>281</v>
      </c>
      <c r="B160" s="472"/>
      <c r="C160" s="472"/>
      <c r="D160" s="472"/>
      <c r="E160" s="472"/>
      <c r="F160" s="472"/>
      <c r="G160" s="472"/>
      <c r="H160" s="473"/>
      <c r="I160" s="382" t="s">
        <v>282</v>
      </c>
      <c r="J160" s="382"/>
      <c r="K160" s="382"/>
      <c r="L160" s="474" t="e">
        <f>#REF!</f>
        <v>#REF!</v>
      </c>
      <c r="M160" s="475"/>
      <c r="N160" s="475"/>
      <c r="O160" s="475"/>
      <c r="P160" s="476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</row>
    <row r="161" spans="13:75"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</row>
    <row r="162" spans="13:75"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</row>
    <row r="163" spans="13:75">
      <c r="M163" s="226"/>
      <c r="N163" s="226"/>
      <c r="O163" s="226"/>
      <c r="P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</row>
    <row r="164" spans="13:75"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</row>
    <row r="165" spans="13:75">
      <c r="M165" s="226"/>
      <c r="N165" s="226"/>
      <c r="O165" s="226"/>
      <c r="P165" s="226"/>
      <c r="Q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</row>
    <row r="166" spans="13:75"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</row>
    <row r="167" spans="13:75"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</row>
    <row r="168" spans="13:75"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</row>
  </sheetData>
  <mergeCells count="42"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8</vt:i4>
      </vt:variant>
    </vt:vector>
  </HeadingPairs>
  <TitlesOfParts>
    <vt:vector size="20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Юровникова Ксения Валерьевна</cp:lastModifiedBy>
  <cp:lastPrinted>2021-03-10T07:29:17Z</cp:lastPrinted>
  <dcterms:created xsi:type="dcterms:W3CDTF">2011-02-14T10:57:00Z</dcterms:created>
  <dcterms:modified xsi:type="dcterms:W3CDTF">2022-02-14T06:44:55Z</dcterms:modified>
</cp:coreProperties>
</file>